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eelcome\Desktop\"/>
    </mc:Choice>
  </mc:AlternateContent>
  <bookViews>
    <workbookView xWindow="0" yWindow="0" windowWidth="16815" windowHeight="7155" tabRatio="713" firstSheet="8" activeTab="12"/>
  </bookViews>
  <sheets>
    <sheet name="Version history" sheetId="14" r:id="rId1"/>
    <sheet name="Overview" sheetId="1" r:id="rId2"/>
    <sheet name="1 - Information Types" sheetId="2" r:id="rId3"/>
    <sheet name="2- Infor Rating Vs Sec Obj" sheetId="3" r:id="rId4"/>
    <sheet name="3-CIA Methodology" sheetId="4" r:id="rId5"/>
    <sheet name="4-Team Rating" sheetId="5" r:id="rId6"/>
    <sheet name="5-All Rating" sheetId="6" r:id="rId7"/>
    <sheet name="6 - Asset-Vulnerabilities" sheetId="7" r:id="rId8"/>
    <sheet name="7-AssetGroups&amp;Threats" sheetId="8" r:id="rId9"/>
    <sheet name="8-Risk Acceptence Criteria" sheetId="12" r:id="rId10"/>
    <sheet name="9 - RA Field Descriptions" sheetId="9" r:id="rId11"/>
    <sheet name="10-Threatwise_RART" sheetId="13" r:id="rId12"/>
    <sheet name="10-Threatwise_RART(2019_20" sheetId="15" r:id="rId13"/>
  </sheets>
  <externalReferences>
    <externalReference r:id="rId14"/>
    <externalReference r:id="rId15"/>
  </externalReferences>
  <definedNames>
    <definedName name="_xlnm._FilterDatabase" localSheetId="11" hidden="1">'10-Threatwise_RART'!$A$2:$W$44</definedName>
    <definedName name="_xlnm._FilterDatabase" localSheetId="12" hidden="1">'10-Threatwise_RART(2019_20'!$A$2:$W$69</definedName>
    <definedName name="_xlnm._FilterDatabase" localSheetId="6" hidden="1">'5-All Rating'!$A$4:$I$154</definedName>
    <definedName name="_xlnm._FilterDatabase" localSheetId="7" hidden="1">'6 - Asset-Vulnerabilities'!$A$4:$K$148</definedName>
  </definedNames>
  <calcPr calcId="152511"/>
</workbook>
</file>

<file path=xl/calcChain.xml><?xml version="1.0" encoding="utf-8"?>
<calcChain xmlns="http://schemas.openxmlformats.org/spreadsheetml/2006/main">
  <c r="T68" i="15" l="1"/>
  <c r="M68" i="15"/>
  <c r="N68" i="15" s="1"/>
  <c r="T67" i="15"/>
  <c r="M67" i="15"/>
  <c r="N67" i="15" s="1"/>
  <c r="T66" i="15"/>
  <c r="N66" i="15"/>
  <c r="M66" i="15"/>
  <c r="T65" i="15"/>
  <c r="M65" i="15"/>
  <c r="N65" i="15" s="1"/>
  <c r="T64" i="15"/>
  <c r="M64" i="15"/>
  <c r="N64" i="15" s="1"/>
  <c r="T63" i="15"/>
  <c r="N63" i="15"/>
  <c r="M63" i="15"/>
  <c r="T60" i="15"/>
  <c r="M60" i="15"/>
  <c r="N60" i="15" s="1"/>
  <c r="T59" i="15"/>
  <c r="M59" i="15"/>
  <c r="N59" i="15" s="1"/>
  <c r="T58" i="15"/>
  <c r="M58" i="15"/>
  <c r="N58" i="15" s="1"/>
  <c r="T57" i="15"/>
  <c r="N57" i="15"/>
  <c r="M57" i="15"/>
  <c r="T56" i="15"/>
  <c r="M56" i="15"/>
  <c r="N56" i="15" s="1"/>
  <c r="T55" i="15"/>
  <c r="M55" i="15"/>
  <c r="N55" i="15" s="1"/>
  <c r="T54" i="15"/>
  <c r="M54" i="15"/>
  <c r="N54" i="15" s="1"/>
  <c r="T52" i="15"/>
  <c r="N52" i="15"/>
  <c r="M52" i="15"/>
  <c r="T51" i="15"/>
  <c r="M51" i="15"/>
  <c r="N51" i="15" s="1"/>
  <c r="T49" i="15"/>
  <c r="M49" i="15"/>
  <c r="N49" i="15" s="1"/>
  <c r="T48" i="15"/>
  <c r="M48" i="15"/>
  <c r="N48" i="15" s="1"/>
  <c r="T47" i="15"/>
  <c r="N47" i="15"/>
  <c r="M47" i="15"/>
  <c r="T45" i="15"/>
  <c r="M45" i="15"/>
  <c r="N45" i="15" s="1"/>
  <c r="T42" i="15"/>
  <c r="M42" i="15"/>
  <c r="N42" i="15" s="1"/>
  <c r="T39" i="15"/>
  <c r="M39" i="15"/>
  <c r="N39" i="15" s="1"/>
  <c r="T36" i="15"/>
  <c r="N36" i="15"/>
  <c r="M36" i="15"/>
  <c r="T33" i="15"/>
  <c r="M33" i="15"/>
  <c r="N33" i="15" s="1"/>
  <c r="T32" i="15"/>
  <c r="M32" i="15"/>
  <c r="N32" i="15" s="1"/>
  <c r="T31" i="15"/>
  <c r="M31" i="15"/>
  <c r="N31" i="15" s="1"/>
  <c r="T30" i="15"/>
  <c r="N30" i="15"/>
  <c r="M30" i="15"/>
  <c r="T29" i="15"/>
  <c r="M29" i="15"/>
  <c r="N29" i="15" s="1"/>
  <c r="T26" i="15"/>
  <c r="M26" i="15"/>
  <c r="N26" i="15" s="1"/>
  <c r="T24" i="15"/>
  <c r="M24" i="15"/>
  <c r="N24" i="15" s="1"/>
  <c r="T21" i="15"/>
  <c r="N21" i="15"/>
  <c r="M21" i="15"/>
  <c r="T20" i="15"/>
  <c r="M20" i="15"/>
  <c r="N20" i="15" s="1"/>
  <c r="T17" i="15"/>
  <c r="M17" i="15"/>
  <c r="N17" i="15" s="1"/>
  <c r="T16" i="15"/>
  <c r="M16" i="15"/>
  <c r="N16" i="15" s="1"/>
  <c r="T15" i="15"/>
  <c r="N15" i="15"/>
  <c r="M15" i="15"/>
  <c r="T14" i="15"/>
  <c r="M14" i="15"/>
  <c r="N14" i="15" s="1"/>
  <c r="T13" i="15"/>
  <c r="M13" i="15"/>
  <c r="N13" i="15" s="1"/>
  <c r="T11" i="15"/>
  <c r="M11" i="15"/>
  <c r="N11" i="15" s="1"/>
  <c r="T9" i="15"/>
  <c r="N9" i="15"/>
  <c r="M9" i="15"/>
  <c r="T6" i="15"/>
  <c r="M6" i="15"/>
  <c r="N6" i="15" s="1"/>
  <c r="T3" i="15"/>
  <c r="M3" i="15"/>
  <c r="N3" i="15" s="1"/>
  <c r="T44" i="13"/>
  <c r="M44" i="13"/>
  <c r="N44" i="13" s="1"/>
  <c r="T43" i="13"/>
  <c r="M43" i="13"/>
  <c r="N43" i="13" s="1"/>
  <c r="T42" i="13"/>
  <c r="M42" i="13"/>
  <c r="N42" i="13" s="1"/>
  <c r="T41" i="13"/>
  <c r="M41" i="13"/>
  <c r="N41" i="13" s="1"/>
  <c r="T40" i="13"/>
  <c r="M40" i="13"/>
  <c r="N40" i="13" s="1"/>
  <c r="T39" i="13"/>
  <c r="M39" i="13"/>
  <c r="N39" i="13" s="1"/>
  <c r="T38" i="13"/>
  <c r="M38" i="13"/>
  <c r="N38" i="13" s="1"/>
  <c r="T37" i="13"/>
  <c r="M37" i="13"/>
  <c r="N37" i="13" s="1"/>
  <c r="T36" i="13"/>
  <c r="M36" i="13"/>
  <c r="N36" i="13" s="1"/>
  <c r="T35" i="13"/>
  <c r="M35" i="13"/>
  <c r="N35" i="13" s="1"/>
  <c r="T32" i="13"/>
  <c r="M32" i="13"/>
  <c r="N32" i="13" s="1"/>
  <c r="T31" i="13"/>
  <c r="M31" i="13"/>
  <c r="N31" i="13" s="1"/>
  <c r="T30" i="13"/>
  <c r="M30" i="13"/>
  <c r="N30" i="13" s="1"/>
  <c r="T29" i="13"/>
  <c r="M29" i="13"/>
  <c r="N29" i="13" s="1"/>
  <c r="T28" i="13"/>
  <c r="M28" i="13"/>
  <c r="N28" i="13" s="1"/>
  <c r="T27" i="13"/>
  <c r="M27" i="13"/>
  <c r="N27" i="13" s="1"/>
  <c r="T26" i="13"/>
  <c r="M26" i="13"/>
  <c r="N26" i="13" s="1"/>
  <c r="T25" i="13"/>
  <c r="M25" i="13"/>
  <c r="N25" i="13" s="1"/>
  <c r="T24" i="13"/>
  <c r="M24" i="13"/>
  <c r="N24" i="13" s="1"/>
  <c r="T23" i="13"/>
  <c r="M23" i="13"/>
  <c r="N23" i="13" s="1"/>
  <c r="T22" i="13"/>
  <c r="M22" i="13"/>
  <c r="N22" i="13" s="1"/>
  <c r="T21" i="13"/>
  <c r="M21" i="13"/>
  <c r="N21" i="13" s="1"/>
  <c r="T18" i="13"/>
  <c r="M18" i="13"/>
  <c r="N18" i="13" s="1"/>
  <c r="T17" i="13"/>
  <c r="M17" i="13"/>
  <c r="N17" i="13" s="1"/>
  <c r="T16" i="13"/>
  <c r="M16" i="13"/>
  <c r="N16" i="13" s="1"/>
  <c r="T15" i="13"/>
  <c r="M15" i="13"/>
  <c r="N15" i="13" s="1"/>
  <c r="T14" i="13"/>
  <c r="M14" i="13"/>
  <c r="N14" i="13" s="1"/>
  <c r="T13" i="13"/>
  <c r="M13" i="13"/>
  <c r="N13" i="13" s="1"/>
  <c r="T12" i="13"/>
  <c r="M12" i="13"/>
  <c r="N12" i="13" s="1"/>
  <c r="T11" i="13"/>
  <c r="M11" i="13"/>
  <c r="N11" i="13" s="1"/>
  <c r="T10" i="13"/>
  <c r="M10" i="13"/>
  <c r="N10" i="13" s="1"/>
  <c r="T9" i="13"/>
  <c r="M9" i="13"/>
  <c r="N9" i="13" s="1"/>
  <c r="T8" i="13"/>
  <c r="M8" i="13"/>
  <c r="N8" i="13" s="1"/>
  <c r="T7" i="13"/>
  <c r="M7" i="13"/>
  <c r="N7" i="13" s="1"/>
  <c r="T6" i="13"/>
  <c r="M6" i="13"/>
  <c r="N6" i="13" s="1"/>
  <c r="T5" i="13"/>
  <c r="M5" i="13"/>
  <c r="N5" i="13" s="1"/>
  <c r="T4" i="13"/>
  <c r="M4" i="13"/>
  <c r="N4" i="13" s="1"/>
  <c r="T3" i="13"/>
  <c r="M3" i="13"/>
  <c r="N3" i="13" s="1"/>
</calcChain>
</file>

<file path=xl/comments1.xml><?xml version="1.0" encoding="utf-8"?>
<comments xmlns="http://schemas.openxmlformats.org/spreadsheetml/2006/main">
  <authors>
    <author>home</author>
  </authors>
  <commentList>
    <comment ref="A1" authorId="0" shapeId="0">
      <text>
        <r>
          <rPr>
            <b/>
            <sz val="9"/>
            <rFont val="Tahoma"/>
            <family val="2"/>
          </rPr>
          <t>home:</t>
        </r>
        <r>
          <rPr>
            <sz val="9"/>
            <rFont val="Tahoma"/>
            <family val="2"/>
          </rPr>
          <t xml:space="preserve">
source = Information listing </t>
        </r>
      </text>
    </comment>
  </commentList>
</comments>
</file>

<file path=xl/comments2.xml><?xml version="1.0" encoding="utf-8"?>
<comments xmlns="http://schemas.openxmlformats.org/spreadsheetml/2006/main">
  <authors>
    <author>home</author>
  </authors>
  <commentList>
    <comment ref="A3" authorId="0" shapeId="0">
      <text>
        <r>
          <rPr>
            <b/>
            <sz val="9"/>
            <rFont val="Tahoma"/>
            <family val="2"/>
          </rPr>
          <t>home:</t>
        </r>
        <r>
          <rPr>
            <sz val="9"/>
            <rFont val="Tahoma"/>
            <family val="2"/>
          </rPr>
          <t xml:space="preserve">
access control
</t>
        </r>
      </text>
    </comment>
    <comment ref="B9" authorId="0" shapeId="0">
      <text>
        <r>
          <rPr>
            <b/>
            <sz val="9"/>
            <rFont val="Tahoma"/>
            <family val="2"/>
          </rPr>
          <t>home:</t>
        </r>
        <r>
          <rPr>
            <sz val="9"/>
            <rFont val="Tahoma"/>
            <family val="2"/>
          </rPr>
          <t xml:space="preserve">
DR, BACKUP rated 3 or 2
</t>
        </r>
      </text>
    </comment>
    <comment ref="B11" authorId="0" shapeId="0">
      <text>
        <r>
          <rPr>
            <b/>
            <sz val="9"/>
            <rFont val="Tahoma"/>
            <family val="2"/>
          </rPr>
          <t>home:</t>
        </r>
        <r>
          <rPr>
            <sz val="9"/>
            <rFont val="Tahoma"/>
            <family val="2"/>
          </rPr>
          <t xml:space="preserve">
transcrptionist
</t>
        </r>
      </text>
    </comment>
  </commentList>
</comments>
</file>

<file path=xl/comments3.xml><?xml version="1.0" encoding="utf-8"?>
<comments xmlns="http://schemas.openxmlformats.org/spreadsheetml/2006/main">
  <authors>
    <author>home</author>
    <author>Probal</author>
  </authors>
  <commentList>
    <comment ref="A1" authorId="0" shapeId="0">
      <text>
        <r>
          <rPr>
            <b/>
            <sz val="9"/>
            <rFont val="Tahoma"/>
            <family val="2"/>
          </rPr>
          <t>home:</t>
        </r>
        <r>
          <rPr>
            <sz val="9"/>
            <rFont val="Tahoma"/>
            <family val="2"/>
          </rPr>
          <t xml:space="preserve">
source tab 4
</t>
        </r>
      </text>
    </comment>
    <comment ref="E4" authorId="1" shapeId="0">
      <text>
        <r>
          <rPr>
            <b/>
            <sz val="9"/>
            <rFont val="Tahoma"/>
            <family val="2"/>
          </rPr>
          <t>Probal:</t>
        </r>
        <r>
          <rPr>
            <sz val="9"/>
            <rFont val="Tahoma"/>
            <family val="2"/>
          </rPr>
          <t xml:space="preserve">
Please see CIA Methodology as baseline</t>
        </r>
      </text>
    </comment>
    <comment ref="F4" authorId="1" shapeId="0">
      <text>
        <r>
          <rPr>
            <b/>
            <sz val="9"/>
            <rFont val="Tahoma"/>
            <family val="2"/>
          </rPr>
          <t>Probal:</t>
        </r>
        <r>
          <rPr>
            <sz val="9"/>
            <rFont val="Tahoma"/>
            <family val="2"/>
          </rPr>
          <t xml:space="preserve">
Please see CIA Methodology as baseline</t>
        </r>
      </text>
    </comment>
    <comment ref="G4" authorId="1" shapeId="0">
      <text>
        <r>
          <rPr>
            <b/>
            <sz val="9"/>
            <rFont val="Tahoma"/>
            <family val="2"/>
          </rPr>
          <t>Probal:</t>
        </r>
        <r>
          <rPr>
            <sz val="9"/>
            <rFont val="Tahoma"/>
            <family val="2"/>
          </rPr>
          <t xml:space="preserve">
Please see CIA Methodology as baseline</t>
        </r>
      </text>
    </comment>
  </commentList>
</comments>
</file>

<file path=xl/comments4.xml><?xml version="1.0" encoding="utf-8"?>
<comments xmlns="http://schemas.openxmlformats.org/spreadsheetml/2006/main">
  <authors>
    <author>home</author>
    <author>Probal</author>
  </authors>
  <commentList>
    <comment ref="A1" authorId="0" shapeId="0">
      <text>
        <r>
          <rPr>
            <b/>
            <sz val="9"/>
            <rFont val="Tahoma"/>
            <family val="2"/>
          </rPr>
          <t>home:</t>
        </r>
        <r>
          <rPr>
            <sz val="9"/>
            <rFont val="Tahoma"/>
            <family val="2"/>
          </rPr>
          <t xml:space="preserve">
source tab 4
</t>
        </r>
      </text>
    </comment>
    <comment ref="E4" authorId="1" shapeId="0">
      <text>
        <r>
          <rPr>
            <b/>
            <sz val="9"/>
            <rFont val="Tahoma"/>
            <family val="2"/>
          </rPr>
          <t>Probal:</t>
        </r>
        <r>
          <rPr>
            <sz val="9"/>
            <rFont val="Tahoma"/>
            <family val="2"/>
          </rPr>
          <t xml:space="preserve">
Please see CIA Methodology as baseline</t>
        </r>
      </text>
    </comment>
    <comment ref="F4" authorId="1" shapeId="0">
      <text>
        <r>
          <rPr>
            <b/>
            <sz val="9"/>
            <rFont val="Tahoma"/>
            <family val="2"/>
          </rPr>
          <t>Probal:</t>
        </r>
        <r>
          <rPr>
            <sz val="9"/>
            <rFont val="Tahoma"/>
            <family val="2"/>
          </rPr>
          <t xml:space="preserve">
Please see CIA Methodology as baseline</t>
        </r>
      </text>
    </comment>
    <comment ref="G4" authorId="1" shapeId="0">
      <text>
        <r>
          <rPr>
            <b/>
            <sz val="9"/>
            <rFont val="Tahoma"/>
            <family val="2"/>
          </rPr>
          <t>Probal:</t>
        </r>
        <r>
          <rPr>
            <sz val="9"/>
            <rFont val="Tahoma"/>
            <family val="2"/>
          </rPr>
          <t xml:space="preserve">
Please see CIA Methodology as baseline</t>
        </r>
      </text>
    </comment>
  </commentList>
</comments>
</file>

<file path=xl/comments5.xml><?xml version="1.0" encoding="utf-8"?>
<comments xmlns="http://schemas.openxmlformats.org/spreadsheetml/2006/main">
  <authors>
    <author>Probal</author>
    <author>Probal Choudhuri</author>
  </authors>
  <commentList>
    <comment ref="B7" authorId="0" shapeId="0">
      <text>
        <r>
          <rPr>
            <b/>
            <sz val="9"/>
            <rFont val="Tahoma"/>
            <family val="2"/>
          </rPr>
          <t>Probal:</t>
        </r>
        <r>
          <rPr>
            <sz val="9"/>
            <rFont val="Tahoma"/>
            <family val="2"/>
          </rPr>
          <t xml:space="preserve">
On a 4 point scale this determines the degree of impact. 4 = Very High</t>
        </r>
      </text>
    </comment>
    <comment ref="B11" authorId="0" shapeId="0">
      <text>
        <r>
          <rPr>
            <b/>
            <sz val="9"/>
            <rFont val="Tahoma"/>
            <family val="2"/>
          </rPr>
          <t>Probal:</t>
        </r>
        <r>
          <rPr>
            <sz val="9"/>
            <rFont val="Tahoma"/>
            <family val="2"/>
          </rPr>
          <t xml:space="preserve">
VV is a judgment considering existing controls and missing controls. 4 = high vulnerability, 1=high degree of controls</t>
        </r>
      </text>
    </comment>
    <comment ref="B12" authorId="1" shapeId="0">
      <text>
        <r>
          <rPr>
            <sz val="8"/>
            <rFont val="Tahoma"/>
            <family val="2"/>
          </rPr>
          <t>Statement of Likelihood of a threat materializing control in place to  in the near foreseeable future (Say 6 months)  Rate Probability as 4 (Very High) - if there are definite chances of threat/incident happening, 3- High, 2- Medium, 1- Low Vulnerability (Least unlikely of an incident materializing)</t>
        </r>
      </text>
    </comment>
    <comment ref="B19" authorId="1" shapeId="0">
      <text>
        <r>
          <rPr>
            <sz val="8"/>
            <rFont val="Tahoma"/>
            <family val="2"/>
          </rPr>
          <t>Statement of Likelihood of a threat materializing control in place to  in the near foreseeable future (Say 6 months)  Rate Probability as 4 (Very High) - if there are definite chances of threat/incident happening, 3- High, 2- Medium, 1- Low Vulnerability (Least unlikely of an incident materializing)</t>
        </r>
      </text>
    </comment>
  </commentList>
</comments>
</file>

<file path=xl/comments6.xml><?xml version="1.0" encoding="utf-8"?>
<comments xmlns="http://schemas.openxmlformats.org/spreadsheetml/2006/main">
  <authors>
    <author>Probal</author>
    <author>Probal Choudhuri</author>
  </authors>
  <commentList>
    <comment ref="K1" authorId="0" shapeId="0">
      <text>
        <r>
          <rPr>
            <b/>
            <sz val="9"/>
            <rFont val="Tahoma"/>
            <family val="2"/>
          </rPr>
          <t>Probal:</t>
        </r>
        <r>
          <rPr>
            <sz val="9"/>
            <rFont val="Tahoma"/>
            <family val="2"/>
          </rPr>
          <t xml:space="preserve">
VV is a judgment considering existing controls and missing controls. 4 = high vulnerability, 1=high degree of controls</t>
        </r>
      </text>
    </comment>
    <comment ref="L1" authorId="1" shapeId="0">
      <text>
        <r>
          <rPr>
            <sz val="8"/>
            <rFont val="Tahoma"/>
            <family val="2"/>
          </rPr>
          <t>Statement of Likelihood of a threat materializing control in place to  in the near foreseeable future (Say 6 months)  Rate Probability as 4 (Very High) - if there are definite chances of threat/incident happening, 3- High, 2- Medium, 1- Low Vulnerability (Least unlikely of an incident materializing)</t>
        </r>
      </text>
    </comment>
    <comment ref="S2" authorId="1" shapeId="0">
      <text>
        <r>
          <rPr>
            <sz val="8"/>
            <rFont val="Tahoma"/>
            <family val="2"/>
          </rPr>
          <t>Statement of Likelihood of a threat materializing control in place to  in the near foreseeable future (Say 6 months)  Rate Probability as 4 (Very High) - if there are definite chances of threat/incident happening, 3- High, 2- Medium, 1- Low Vulnerability (Least unlikely of an incident materializing)</t>
        </r>
      </text>
    </comment>
  </commentList>
</comments>
</file>

<file path=xl/comments7.xml><?xml version="1.0" encoding="utf-8"?>
<comments xmlns="http://schemas.openxmlformats.org/spreadsheetml/2006/main">
  <authors>
    <author>Probal</author>
    <author>Probal Choudhuri</author>
  </authors>
  <commentList>
    <comment ref="G1" authorId="0" shapeId="0">
      <text>
        <r>
          <rPr>
            <b/>
            <sz val="9"/>
            <rFont val="Tahoma"/>
            <family val="2"/>
          </rPr>
          <t>Probal:</t>
        </r>
        <r>
          <rPr>
            <sz val="9"/>
            <rFont val="Tahoma"/>
            <family val="2"/>
          </rPr>
          <t xml:space="preserve">
On a 4 point scale this determines the degree of impact. 4 = Very High</t>
        </r>
      </text>
    </comment>
    <comment ref="K1" authorId="0" shapeId="0">
      <text>
        <r>
          <rPr>
            <b/>
            <sz val="9"/>
            <rFont val="Tahoma"/>
            <family val="2"/>
          </rPr>
          <t>Probal:</t>
        </r>
        <r>
          <rPr>
            <sz val="9"/>
            <rFont val="Tahoma"/>
            <family val="2"/>
          </rPr>
          <t xml:space="preserve">
VV is a judgment considering existing controls and missing controls. 4 = high vulnerability, 1=high degree of controls</t>
        </r>
      </text>
    </comment>
    <comment ref="L1" authorId="1" shapeId="0">
      <text>
        <r>
          <rPr>
            <sz val="8"/>
            <rFont val="Tahoma"/>
            <family val="2"/>
          </rPr>
          <t>Statement of Likelihood of a threat materializing control in place to  in the near foreseeable future (Say 6 months)  Rate Probability as 4 (Very High) - if there are definite chances of threat/incident happening, 3- High, 2- Medium, 1- Low Vulnerability (Least unlikely of an incident materializing)</t>
        </r>
      </text>
    </comment>
    <comment ref="S2" authorId="1" shapeId="0">
      <text>
        <r>
          <rPr>
            <sz val="8"/>
            <rFont val="Tahoma"/>
            <family val="2"/>
          </rPr>
          <t>Statement of Likelihood of a threat materializing control in place to  in the near foreseeable future (Say 6 months)  Rate Probability as 4 (Very High) - if there are definite chances of threat/incident happening, 3- High, 2- Medium, 1- Low Vulnerability (Least unlikely of an incident materializing)</t>
        </r>
      </text>
    </comment>
  </commentList>
</comments>
</file>

<file path=xl/sharedStrings.xml><?xml version="1.0" encoding="utf-8"?>
<sst xmlns="http://schemas.openxmlformats.org/spreadsheetml/2006/main" count="2900" uniqueCount="785">
  <si>
    <t>Title</t>
  </si>
  <si>
    <t>Risk assessment and risk treatment register</t>
  </si>
  <si>
    <t>Classification:</t>
  </si>
  <si>
    <t>Internal Use Only</t>
  </si>
  <si>
    <t>Author</t>
  </si>
  <si>
    <t>Ganesh Sawant</t>
  </si>
  <si>
    <t>Reviewer (suitability and adequacy)</t>
  </si>
  <si>
    <t>AVP – Process improvements</t>
  </si>
  <si>
    <t>Approver (suitability and adequacy)</t>
  </si>
  <si>
    <t>COO / Director</t>
  </si>
  <si>
    <t>Policy/Document Owner</t>
  </si>
  <si>
    <t>Current Version</t>
  </si>
  <si>
    <t>First Document Release Date</t>
  </si>
  <si>
    <t>03.03.2018</t>
  </si>
  <si>
    <t>Modification History:</t>
  </si>
  <si>
    <t>S. No.</t>
  </si>
  <si>
    <t>Description of Change</t>
  </si>
  <si>
    <t>Date of Change</t>
  </si>
  <si>
    <t>Version No.</t>
  </si>
  <si>
    <t>Reviewed no structural changes done</t>
  </si>
  <si>
    <t>21-02-2019</t>
  </si>
  <si>
    <t>0.1</t>
  </si>
  <si>
    <t>19 -09-2020</t>
  </si>
  <si>
    <t>risk for 2021-22 identified and appended</t>
  </si>
  <si>
    <t>Sheet</t>
  </si>
  <si>
    <t>Sheet Name</t>
  </si>
  <si>
    <t>The following sheets dtermines the information and there valuation</t>
  </si>
  <si>
    <t>Information Listing</t>
  </si>
  <si>
    <t>Information Rating and associated Security objectives</t>
  </si>
  <si>
    <t>CIA Methodology</t>
  </si>
  <si>
    <t>The following sheets assign values on assets based on CIA Methodology</t>
  </si>
  <si>
    <t>Team Rating - CIA Valuation Teams - all business teams and there rating</t>
  </si>
  <si>
    <t>All Assets Rating - CIA Valuation for all assets</t>
  </si>
  <si>
    <t>Asset Vulnerabilities - Asset wise security strengths and weakness</t>
  </si>
  <si>
    <t>Asset Groups and Threat Correlation</t>
  </si>
  <si>
    <t>Risk Acceptence Criteria</t>
  </si>
  <si>
    <t>Risk Assessment (RA) Field Descriptors</t>
  </si>
  <si>
    <t>Asset-Threat Risk Assessments</t>
  </si>
  <si>
    <t>Status of ISO 27001 114 Controls</t>
  </si>
  <si>
    <t>Vulnerability Dashboard</t>
  </si>
  <si>
    <t>Client Information</t>
  </si>
  <si>
    <t>Proposal Information</t>
  </si>
  <si>
    <t>Employee personal confidential details, compensation Information</t>
  </si>
  <si>
    <t>Financial Performance/Information</t>
  </si>
  <si>
    <t xml:space="preserve">Pricing Estimation Information </t>
  </si>
  <si>
    <t>Organisation Vulnerabilities</t>
  </si>
  <si>
    <t>Source Code for all applications</t>
  </si>
  <si>
    <t>Contracts Information</t>
  </si>
  <si>
    <t>Vendor information</t>
  </si>
  <si>
    <t>Internal Documents - Process flow, policies etc</t>
  </si>
  <si>
    <t>information assets</t>
  </si>
  <si>
    <t>Information Rating and Security Objectives</t>
  </si>
  <si>
    <t>Method - Confidentiality Rating</t>
  </si>
  <si>
    <t>Confidentiality Rating</t>
  </si>
  <si>
    <t>Security Objective</t>
  </si>
  <si>
    <t>3 - High</t>
  </si>
  <si>
    <t>All 'optimum' controls for 'protection' such as 'access control' (not exhaustive) will be implemented for these assets. For all 'deviations' management need to take decision</t>
  </si>
  <si>
    <t>2 - Medium</t>
  </si>
  <si>
    <t>1 - Low</t>
  </si>
  <si>
    <t>Method - Availability Rating</t>
  </si>
  <si>
    <t>Availability Requirement*</t>
  </si>
  <si>
    <t>3 = High (Essential Infrastructure Services (EIS))  + Essential financial Services</t>
  </si>
  <si>
    <t>All 'optimum' controls for 'business continuity' and 'reslience' (not exhaustive) will be implemented for these assets. For all 'deviations' management need to take 'informed' decision.</t>
  </si>
  <si>
    <t>2 = Medium (Revenue Generating Services)</t>
  </si>
  <si>
    <t>1 = Low (Delayed Start Services)</t>
  </si>
  <si>
    <t>Method -  Integrity Rating</t>
  </si>
  <si>
    <t>Information</t>
  </si>
  <si>
    <t>3 = High</t>
  </si>
  <si>
    <t>All 'optimum' controls for 'information accuracy' such as 'access control', and 'segregation of duties' (not exhaustive) will be implemented for these assets. For all 'deviations' management need to take 'informed' decision.</t>
  </si>
  <si>
    <t>2 = Medium</t>
  </si>
  <si>
    <t>1 = Low</t>
  </si>
  <si>
    <t>High critcal assets</t>
  </si>
  <si>
    <t>Organization Vulnerabilities</t>
  </si>
  <si>
    <t>Availability Rating</t>
  </si>
  <si>
    <t xml:space="preserve">&lt; 8  Hours
Internet connectivity and Network PAMAC Online, Calculus, Mail &amp; web hosting services     
</t>
  </si>
  <si>
    <t xml:space="preserve">3 = High (Essential Infrastructure Services (EIS) + Revenue generating services)  </t>
  </si>
  <si>
    <t xml:space="preserve">&lt;16  Hours
HR Server 
Accounts and Finance server
</t>
  </si>
  <si>
    <t>2 = Medium (Delayed Start Services - category 1)</t>
  </si>
  <si>
    <t xml:space="preserve">&gt; 24 Hours
</t>
  </si>
  <si>
    <t>1 = Low (Delayed Start Services - category 2)</t>
  </si>
  <si>
    <t>Integrity Rating</t>
  </si>
  <si>
    <t>Inaccuracy in content accessible to employees concerning health &amp; safety</t>
  </si>
  <si>
    <t>Inaccuracy results in financial loss to company or its employees or legal/regulatory reporting obligations</t>
  </si>
  <si>
    <t>Inaccuracy results in non - fulfillment of a compliance process such as ISO 27001/SOC 2</t>
  </si>
  <si>
    <t>Inaccuracy in content accessible to public</t>
  </si>
  <si>
    <t>Inaccuracy in content accessible to employees but not financial/health/safety in nature</t>
  </si>
  <si>
    <t>No available category</t>
  </si>
  <si>
    <t>Note: Integrity rating of assets is defined first based on matching Integrity rating criteria. In case information asset in question has no matching integrity rating, then the higher value between confidentiality and availability rating is taken. The reason for this logic, is that integrity is always highest in information rating and cannot be lower than either C and/or I values.</t>
  </si>
  <si>
    <t xml:space="preserve">Business requirement for protection through Security (CIA) Ratings </t>
  </si>
  <si>
    <t>The rating of teams/assets is aligned with your CIA valuation methodology. The rating is performed to clearly distinguish and focus on the aspect of an asset/team that requires security control/protection. Any asset  rating of C=2, I = 3, and A = 3 requires implementation of control, which can combine administrative, technical, procedural and management controls. Controls can be preventive, detective, maintenance, and monitoring controls.  As a management team you are required to agree the ratings as they will shape your security strategy.</t>
  </si>
  <si>
    <t>SN</t>
  </si>
  <si>
    <t>Team Name</t>
  </si>
  <si>
    <t>Confidentiality</t>
  </si>
  <si>
    <t>Integrity</t>
  </si>
  <si>
    <t>Availability</t>
  </si>
  <si>
    <t xml:space="preserve">IT Support </t>
  </si>
  <si>
    <t>Human Resources</t>
  </si>
  <si>
    <t>PAMAC Fraud risk control, skip tracing, RCU</t>
  </si>
  <si>
    <t>PAMAC EBC</t>
  </si>
  <si>
    <t>PAMAC Admin</t>
  </si>
  <si>
    <t>The rating of assets is aligned with your CIA valuation methodology. The rating is performed to clearly distinguish and focus on the aspect of an asset/team that requires security control/protection. Any asset rating ofC=2, I &amp; A=3 requires implementation of control, which can combine administrative, technical, procedural and management controls. Controls can be preventive, detective, maintenance, and monitoring controls.  As a management team you are required to agree the ratings as they will shape your security strategy.</t>
  </si>
  <si>
    <t>Category : Application/s hosted -  - Confidentiality, Integrity and Availability</t>
  </si>
  <si>
    <t>Asset/information</t>
  </si>
  <si>
    <t>Asset Type</t>
  </si>
  <si>
    <t>Asset Owner</t>
  </si>
  <si>
    <t>C</t>
  </si>
  <si>
    <t>I</t>
  </si>
  <si>
    <t>A</t>
  </si>
  <si>
    <t>IT Support - HSU</t>
  </si>
  <si>
    <t>People</t>
  </si>
  <si>
    <t>Information Technology</t>
  </si>
  <si>
    <t>IT Support - SSU and EDP</t>
  </si>
  <si>
    <t>people</t>
  </si>
  <si>
    <t>PAMAC Online - colo server</t>
  </si>
  <si>
    <t>Physical Asset</t>
  </si>
  <si>
    <t>PAMAC Online / RES</t>
  </si>
  <si>
    <t>Logical Asset</t>
  </si>
  <si>
    <t>Calculus</t>
  </si>
  <si>
    <t>EasyHR</t>
  </si>
  <si>
    <t>HR</t>
  </si>
  <si>
    <t>Management MIS reports</t>
  </si>
  <si>
    <t>Paper Documents</t>
  </si>
  <si>
    <t>Sonicwall firewall</t>
  </si>
  <si>
    <t xml:space="preserve">D-link switches </t>
  </si>
  <si>
    <t>D-Link router</t>
  </si>
  <si>
    <t>Escan</t>
  </si>
  <si>
    <t>Server/Desktop OS</t>
  </si>
  <si>
    <t xml:space="preserve">MTNL / AirTel </t>
  </si>
  <si>
    <t>Services</t>
  </si>
  <si>
    <t>Backup Storage media</t>
  </si>
  <si>
    <t>EPABX/office phone</t>
  </si>
  <si>
    <t>Admin</t>
  </si>
  <si>
    <t>Vendor AMC</t>
  </si>
  <si>
    <t>IT Policy and process flows</t>
  </si>
  <si>
    <t>IT  reports</t>
  </si>
  <si>
    <t>HP Printers</t>
  </si>
  <si>
    <t>Mobile Phone Management</t>
  </si>
  <si>
    <t>Support team EBC,RCU and Skip Tracing</t>
  </si>
  <si>
    <t>EBC/RCU/Skip Tracing</t>
  </si>
  <si>
    <t>Vendor AMC \ Management</t>
  </si>
  <si>
    <t>Laptop Management</t>
  </si>
  <si>
    <t>Printer Management</t>
  </si>
  <si>
    <t>Physical Register</t>
  </si>
  <si>
    <t xml:space="preserve">No alternate power arrangement for working systems </t>
  </si>
  <si>
    <t>clear desk Policy</t>
  </si>
  <si>
    <t>Team Admin</t>
  </si>
  <si>
    <t>Vendor AMC \ client agreement</t>
  </si>
  <si>
    <t>Digital Document</t>
  </si>
  <si>
    <t>documentation</t>
  </si>
  <si>
    <t>Biometric</t>
  </si>
  <si>
    <t>Procurement Process</t>
  </si>
  <si>
    <t>Asset inventory</t>
  </si>
  <si>
    <t>Support team HR_Recruitment</t>
  </si>
  <si>
    <t>Phone System</t>
  </si>
  <si>
    <t>Recruitment Process</t>
  </si>
  <si>
    <t>Support team HR</t>
  </si>
  <si>
    <t>Electrical Supply</t>
  </si>
  <si>
    <t>Smoke detectors</t>
  </si>
  <si>
    <t>Physical asset</t>
  </si>
  <si>
    <t>Heating/Air Conditioning</t>
  </si>
  <si>
    <t>Water Supply</t>
  </si>
  <si>
    <t>Emails</t>
  </si>
  <si>
    <t>Personnel health</t>
  </si>
  <si>
    <t>Electronic Data</t>
  </si>
  <si>
    <t>Logical asset</t>
  </si>
  <si>
    <t>Reputation with Customers( Tangible )</t>
  </si>
  <si>
    <t>Trust Image and Reputation</t>
  </si>
  <si>
    <t>Premises agreement</t>
  </si>
  <si>
    <t>Client agreement</t>
  </si>
  <si>
    <t xml:space="preserve">Invoices and Utility bills </t>
  </si>
  <si>
    <t>Telephone</t>
  </si>
  <si>
    <t>AC</t>
  </si>
  <si>
    <t>Form B</t>
  </si>
  <si>
    <t>Training Material</t>
  </si>
  <si>
    <t>server data Backup</t>
  </si>
  <si>
    <t>ID cards</t>
  </si>
  <si>
    <t>physical Asset</t>
  </si>
  <si>
    <t>Anydesk</t>
  </si>
  <si>
    <t>Storage</t>
  </si>
  <si>
    <t>Working desk</t>
  </si>
  <si>
    <t>CCTV</t>
  </si>
  <si>
    <t>Note: Integrity ratings a constant, and are the highest of C or A. Without integrity the information has no value. For example if C is greater than A, I will be equal to C. Similarly if A is greater than C, I is equal to A. This is to indicate that I is equal to the highest. In Security rating, we tend to rate the C and A first to help us understand the true business impact of unauthorized access, and/or  unavailability. The vale of C and/or A truly determines the need for additional controls/strategy. I valuation does not take a back seat, but is given highest value based on C and A rating. However if the information asset has sensitive classified data (such as anything that impact financial performance or card data), Integrity valuation takes precedence on C and A.</t>
  </si>
  <si>
    <t>Security (Control Decision) Rule (not exhaustive)</t>
  </si>
  <si>
    <t>If the Asset's C=3, it means the asset is highly sensitive, and the organisation need to define (at minimum) the change, access management, access control matrix of the asset</t>
  </si>
  <si>
    <t>if the Asset's A=3, it suggests that 1 hours' unavailability can cause cash loss/brand-image loss, for the organisation needs to define (at minimum) an offsite strategy</t>
  </si>
  <si>
    <t>If the Asset'  I=3, and has financial information, then define (at minimum) a protection against fraud/define segregation of duties</t>
  </si>
  <si>
    <t>Business/support unit</t>
  </si>
  <si>
    <t>Security Strengths (CIA)*</t>
  </si>
  <si>
    <t>Security Weaknesses (CIA)**</t>
  </si>
  <si>
    <t>Highly competent IT-HUS team, adequestely staffed</t>
  </si>
  <si>
    <t>No weakness evident</t>
  </si>
  <si>
    <t>Highly competent IT -SSU  team, adequestely staffed</t>
  </si>
  <si>
    <t>Colo server monitored 24 x 7</t>
  </si>
  <si>
    <t>Strict approval based access controls based on defined roles, regular backup
Application not used for department</t>
  </si>
  <si>
    <t>Strict approval based access controls based on defined roles, regular backup</t>
  </si>
  <si>
    <t>online cloud server</t>
  </si>
  <si>
    <t xml:space="preserve">Regular as planned </t>
  </si>
  <si>
    <t>Well managed firewall policies and rules, Under AMC until 2020, Signtaures regularly updated, regular backup of policies and rules</t>
  </si>
  <si>
    <t>Properly housed and labelled</t>
  </si>
  <si>
    <t>Meets the organization requirements and compliments Sonicwall firewall</t>
  </si>
  <si>
    <t>Highly efficient, Zero level scanning available full protection</t>
  </si>
  <si>
    <t>Well known Microsoft OS</t>
  </si>
  <si>
    <t>Well maintained SLA</t>
  </si>
  <si>
    <t>Used as data backup tool</t>
  </si>
  <si>
    <t>Housed in secured server room</t>
  </si>
  <si>
    <t>Regularly revised and renewed</t>
  </si>
  <si>
    <t>Well maintained process documentsation</t>
  </si>
  <si>
    <t>Well matured process</t>
  </si>
  <si>
    <t>Meets business needs</t>
  </si>
  <si>
    <t>Mobile device allowed only to TLS &amp; above</t>
  </si>
  <si>
    <t>EBC,RCU and Skip Tracing</t>
  </si>
  <si>
    <t>Resource backup is available</t>
  </si>
  <si>
    <t>Laptops with Managers only</t>
  </si>
  <si>
    <t>Print access to maanegrs only</t>
  </si>
  <si>
    <t>All Outgoing &amp; incoming Tracked</t>
  </si>
  <si>
    <t>No Power Failure till date</t>
  </si>
  <si>
    <t>ISMS training given to users</t>
  </si>
  <si>
    <t>Resource backup is available, however not fullfledge</t>
  </si>
  <si>
    <t>Res not used by Team</t>
  </si>
  <si>
    <t xml:space="preserve"> Restricted access </t>
  </si>
  <si>
    <t>adequately protected by lock &amp; key</t>
  </si>
  <si>
    <t>used for attendence and physical access</t>
  </si>
  <si>
    <t>used for procurement of assets</t>
  </si>
  <si>
    <t>maintained online</t>
  </si>
  <si>
    <t>HR-Recruitment</t>
  </si>
  <si>
    <t>no printer access</t>
  </si>
  <si>
    <t>proces followed during the employee engagement</t>
  </si>
  <si>
    <t>HR-Operations</t>
  </si>
  <si>
    <t>used for running all electric devices</t>
  </si>
  <si>
    <t>used for detecting any fire hazards</t>
  </si>
  <si>
    <t>used for maintaining the environment</t>
  </si>
  <si>
    <t>essensial for daily use like drinking and cleaning</t>
  </si>
  <si>
    <t>used for internal external communication</t>
  </si>
  <si>
    <t>it is important for staff to be healthy and working condition</t>
  </si>
  <si>
    <t>customer data</t>
  </si>
  <si>
    <t>customer trust and image</t>
  </si>
  <si>
    <t>agreement with the society</t>
  </si>
  <si>
    <t>SLA and Agreements for business opportunity</t>
  </si>
  <si>
    <t>payment for servies</t>
  </si>
  <si>
    <t>agreement with service provider</t>
  </si>
  <si>
    <t>measures taken against fire protection</t>
  </si>
  <si>
    <t>copy maintained on server</t>
  </si>
  <si>
    <t>Fire NOC</t>
  </si>
  <si>
    <t>Process are defined</t>
  </si>
  <si>
    <t>Vendor</t>
  </si>
  <si>
    <t>Storage (unattended documents)</t>
  </si>
  <si>
    <t>Power backup</t>
  </si>
  <si>
    <t>Structure cabling</t>
  </si>
  <si>
    <t>seecurity guard</t>
  </si>
  <si>
    <t>digital Storage</t>
  </si>
  <si>
    <t>Inventory of Major Trust Information Assets</t>
  </si>
  <si>
    <t>For identifying major assets of trust , the assets are catagorized in to different asset groups</t>
  </si>
  <si>
    <t>SR.No</t>
  </si>
  <si>
    <t>Asset Group</t>
  </si>
  <si>
    <t>Assets</t>
  </si>
  <si>
    <t>Training material, files, contracts,incoive and utility bills,corrospondance, Bank statements,financial statements,Emails etc.</t>
  </si>
  <si>
    <t>Desktops, Laptops, Servers,Printers,photocopiers, telephone, fax machine, network hubs and routers, backup media,storage,general office equipments etc.</t>
  </si>
  <si>
    <t>Application softwares, Techninical softwares (eg Windows os), electronic data,networks etc.</t>
  </si>
  <si>
    <t>people, Personnel health</t>
  </si>
  <si>
    <t>Telephone system, air conditioning,electrical supply, smoke detecters, UPS,water supply etc.</t>
  </si>
  <si>
    <t>Reputation with Suppliers,Reputation with Customers,Public confidence etc.</t>
  </si>
  <si>
    <t>Risk Assessment Groups</t>
  </si>
  <si>
    <t xml:space="preserve">RA groups is a grouping of all asset groups whose lifecycle must be securely managed. Risk assessment therefore focuses whether these asset groups and their lifecycle is in control. The vulnerability identification focuses on assessing and plugging loopholes in the process. If there is a loophole in one asset, the remediation focused on the asset group as a whole. </t>
  </si>
  <si>
    <t>Assets for which risk assessment is performed</t>
  </si>
  <si>
    <t>Threat Addressed</t>
  </si>
  <si>
    <t>Vulnerability Assessment Focus/Supporting comments</t>
  </si>
  <si>
    <t>People Management</t>
  </si>
  <si>
    <t>Integrity and Availability separately</t>
  </si>
  <si>
    <t>People Integrity vulnerability and controls are separate from people availability issues</t>
  </si>
  <si>
    <t>Logical assets</t>
  </si>
  <si>
    <t>Application Management</t>
  </si>
  <si>
    <t>CIA</t>
  </si>
  <si>
    <t>Any vulnerability can lead to exploitation of one or more of CIA exploitation</t>
  </si>
  <si>
    <t>Database Management</t>
  </si>
  <si>
    <t>physical assets</t>
  </si>
  <si>
    <t>Server Management</t>
  </si>
  <si>
    <t>Document Management - digital  documents</t>
  </si>
  <si>
    <t>paper documents</t>
  </si>
  <si>
    <t>Document Management - paper documents</t>
  </si>
  <si>
    <t>UTM Management</t>
  </si>
  <si>
    <t>Production - Network (LAN) - Live environment</t>
  </si>
  <si>
    <t>Network Infrastructure (Router &amp; Switch Management)</t>
  </si>
  <si>
    <t>services</t>
  </si>
  <si>
    <t>Remote Access Management</t>
  </si>
  <si>
    <t>Internet Management</t>
  </si>
  <si>
    <t>OS Management</t>
  </si>
  <si>
    <t>Printing Management</t>
  </si>
  <si>
    <t>Physical Space Management  - Office location</t>
  </si>
  <si>
    <t>Vendor Management</t>
  </si>
  <si>
    <t>Vendor Integrity vulnerability and controls are separate from vendor  availability issues</t>
  </si>
  <si>
    <t>Power Management</t>
  </si>
  <si>
    <t>Network Cable Management</t>
  </si>
  <si>
    <t xml:space="preserve">Power Cable Management </t>
  </si>
  <si>
    <t>Software legal compliance</t>
  </si>
  <si>
    <t>Legal compliance</t>
  </si>
  <si>
    <t>Focus on software compliance</t>
  </si>
  <si>
    <t>Security Management - Physical</t>
  </si>
  <si>
    <t>Media Management</t>
  </si>
  <si>
    <t>Desktop Management</t>
  </si>
  <si>
    <t>Reputation with Customers</t>
  </si>
  <si>
    <t xml:space="preserve">Do you wish to add any other groups for risk assessment? If so share with ISMS Manager </t>
  </si>
  <si>
    <t>4 mitigation options in risk treatment according to ISO 27001</t>
  </si>
  <si>
    <t>The treatments are applied with the concent from Risk Owner</t>
  </si>
  <si>
    <t>SR #</t>
  </si>
  <si>
    <t>Options</t>
  </si>
  <si>
    <t>Description</t>
  </si>
  <si>
    <t>Example</t>
  </si>
  <si>
    <t>Mitigate</t>
  </si>
  <si>
    <t>Mitigating Risk is implementing the controls, in order to reduce the Risk impact and quick recovery</t>
  </si>
  <si>
    <t xml:space="preserve"> It includes implementation of safeguards (controls) – like fire-suppression systems, etc.</t>
  </si>
  <si>
    <t>Avoid</t>
  </si>
  <si>
    <t xml:space="preserve">Stop performing certain tasks or processes if they incur such risks that are simply too big to mitigate with any other options </t>
  </si>
  <si>
    <t>Restricting usage of usb drives, cdrom etc</t>
  </si>
  <si>
    <t>Transfer</t>
  </si>
  <si>
    <t>This means you transfer the risk to another party.Unfortunately, this option does not have any influence on the incident itself, so the best strategy is to use this option together with options 1) and 2).</t>
  </si>
  <si>
    <t>Buy an insurance policy for your building against fire, and therefore you transfer part of your financial risk to an insurance company.</t>
  </si>
  <si>
    <t>Accept</t>
  </si>
  <si>
    <t>This is the least desirable option, and it means organization accepts the risk without doing anything about it. This option should be used only if the mitigation cost would be higher than the damage an incident would incur.</t>
  </si>
  <si>
    <t xml:space="preserve">It is accepting as the resedual risk, were the owner will be aware about the possible risk and strengthen the process to avoid such risks </t>
  </si>
  <si>
    <t>RA-ID (1)</t>
  </si>
  <si>
    <t>Unique ID of the RA</t>
  </si>
  <si>
    <t>Date of Assessment (2)</t>
  </si>
  <si>
    <t>Date of the first Risk Assessment.</t>
  </si>
  <si>
    <t>Information Asset/infrastructure-Management (3)</t>
  </si>
  <si>
    <t>Asset Name or Group - for which risk assessment is being performed. The focus of the assessment is on the group of the asset rather than a specific asset. Example of the assets which belong to the category are part of the CIA sheet.</t>
  </si>
  <si>
    <t>Form / Nature of Asset (4)</t>
  </si>
  <si>
    <t>Form of the asset such as paper, people, ESP, application etc</t>
  </si>
  <si>
    <t>Scope of Assets (5)</t>
  </si>
  <si>
    <t>Specific list of assets that has a value of 4 in the CIA sheet</t>
  </si>
  <si>
    <t>Applicable Threats/Impact (C, I, and/or A) (6)</t>
  </si>
  <si>
    <t>A combination of C,I, and/or A that is applicable to the asset. Only asset with a rating of 4 is chosen.</t>
  </si>
  <si>
    <t>Impact Value  (7)</t>
  </si>
  <si>
    <t>(Business) impact value (source CIA sheet)</t>
  </si>
  <si>
    <t>Applicable Threats/Impact description (8)</t>
  </si>
  <si>
    <t>Description of threat/impact, supporting description, typically why 3?</t>
  </si>
  <si>
    <t>Security Weakness (Vulnerability listing/Additional controls recommended to reduce vulnerability (this leads to the VV)) (9)</t>
  </si>
  <si>
    <t>List of additional control that are additionally advised to prevent, detect, or monitor.  This results in explaining the weakness of the present control.</t>
  </si>
  <si>
    <t>Probability Justification (10)</t>
  </si>
  <si>
    <t>Justification to support the probability value, typically based on historical events/incidents but also an includes a future change which can be visible now.</t>
  </si>
  <si>
    <t>Vulnerability Value (Combines (8) &amp; (9)  = (11)</t>
  </si>
  <si>
    <t>A judgment based on the evaluation of existing and missing controls.  A value of 3 (H) suggests there no controls, and exploit can easily be materialized, whereas a value of 1(L) suggests that controls are adequate, no scope for exploit.</t>
  </si>
  <si>
    <t>Probability Value (12)</t>
  </si>
  <si>
    <t>Likelihood value based on past events, or 'juicy' element of the asset.</t>
  </si>
  <si>
    <t>RV (13)</t>
  </si>
  <si>
    <t>Multiplication of threat-Impact, threat-vulnerability, threat-probability</t>
  </si>
  <si>
    <t>Risk Category (14)</t>
  </si>
  <si>
    <t>H,M, L based on Value. &lt;9 - Low, 10-17- M, &gt;=18 - High</t>
  </si>
  <si>
    <t>Date of Revised Assessment(15)</t>
  </si>
  <si>
    <t>Assessment date post implementation of controls</t>
  </si>
  <si>
    <t>Security Strengths (Existing Controls  in place)(16)</t>
  </si>
  <si>
    <t>List of control that presently exist to prevent, detect, or monitor. This results in explaining the strength of the present control.</t>
  </si>
  <si>
    <t>Revised Probability Justification (17)</t>
  </si>
  <si>
    <t>Revised Vulnerability Value (18)</t>
  </si>
  <si>
    <t>Revised VV shows a change on (11).</t>
  </si>
  <si>
    <t>Revised Probability Value (19)</t>
  </si>
  <si>
    <t>Likelihood value based on past events, or 'juicy' element of the asset, post implementation of controls(16)</t>
  </si>
  <si>
    <t>Revised Risk Value (20)</t>
  </si>
  <si>
    <t>Multiplication of (original) Impact, revised vulnerability value, and (original) probability resulting in revised risk value</t>
  </si>
  <si>
    <t>Impact in Risk Value? (21)</t>
  </si>
  <si>
    <t>Yes/No, indicates if there is any change in risk value. Yes - refers to reduction, No reflects no change</t>
  </si>
  <si>
    <t>Risk Acceptence Criteria (22)</t>
  </si>
  <si>
    <t>Based on table 8 Risk acceptance criteria</t>
  </si>
  <si>
    <t>Risk Owner (23)</t>
  </si>
  <si>
    <t>Department / Vertical manager, where ownership lies with</t>
  </si>
  <si>
    <t>Risk Value Methodology</t>
  </si>
  <si>
    <t>Risk Catgegory</t>
  </si>
  <si>
    <t>Risk Value</t>
  </si>
  <si>
    <t>High</t>
  </si>
  <si>
    <t>&gt;17</t>
  </si>
  <si>
    <t>Medium</t>
  </si>
  <si>
    <t>&gt;9 &lt;17</t>
  </si>
  <si>
    <t>Low</t>
  </si>
  <si>
    <t>&lt;9</t>
  </si>
  <si>
    <t>Security Weakness (Vulnerability listing) (9)</t>
  </si>
  <si>
    <t>Corrective Action Plan</t>
  </si>
  <si>
    <t>PAMAC-ERS-RA-06</t>
  </si>
  <si>
    <t>IA</t>
  </si>
  <si>
    <t>1) Environmental contamination
2) Natural disasters 
3) epidemic</t>
  </si>
  <si>
    <t>1) unavailibility of adaqute staff
2) unavailability of safe travelling facility</t>
  </si>
  <si>
    <t>Pendamic situations</t>
  </si>
  <si>
    <t>1 MOU &amp; NDA are signed.
2 ISMS Security Training Given.(A.7.2.2)</t>
  </si>
  <si>
    <t>No reported incident in the past.</t>
  </si>
  <si>
    <t>NO</t>
  </si>
  <si>
    <t>EBC, RCU and Skip Tracing</t>
  </si>
  <si>
    <t>PAMAC-ADM-RA-17</t>
  </si>
  <si>
    <t xml:space="preserve">1 Appointment letter evident; (A.7.1)
2 Manpower management in place (A.7.1)
3 Leave management in place: (A.7.1)
</t>
  </si>
  <si>
    <t>YES</t>
  </si>
  <si>
    <t>PAMAC-ADM-RA-18</t>
  </si>
  <si>
    <t>Document Management</t>
  </si>
  <si>
    <t>1) Failure to renew the agreement with society</t>
  </si>
  <si>
    <t>1) impact on operational continuity</t>
  </si>
  <si>
    <t>1) agreement trackers maintained
2) socieey office being in the same premises delay is avoided</t>
  </si>
  <si>
    <t>PAMAC-ERS-RA-07</t>
  </si>
  <si>
    <t>1) chance to loose existing business opportunity
2) inturreptions in starting new business opportunity</t>
  </si>
  <si>
    <t>1) Agreement trackers maintained
2) existing/new costomers connected via online communication channels</t>
  </si>
  <si>
    <t>PAMAC-ADM-RA-19</t>
  </si>
  <si>
    <t>1) Failure of power supply
2) Maintenance error
3) Power fluctuation</t>
  </si>
  <si>
    <t>1) Suspcitibility of equipments to voltage variation
2) Single point failure
3) unstable Power Grid</t>
  </si>
  <si>
    <t xml:space="preserve">1) maintenance contract with PWD engineer maintained
2) timely equipment replacement maintained
3) UPS installed </t>
  </si>
  <si>
    <t>PAMAC-ADM-RA-20</t>
  </si>
  <si>
    <t>Hardware</t>
  </si>
  <si>
    <t>1) hardware failure
2) maintenance error
3) wilfull damage</t>
  </si>
  <si>
    <t>1) faulty installation
2) Lack of periodic equipment replacement
3) weak monitoring mechanisms</t>
  </si>
  <si>
    <t>1) unit-wise equipments installed
2) tracking and monitoring of installed equipments are maintained
3) equipments tested on periodic basis</t>
  </si>
  <si>
    <t>PAMAC-ADM-RA-21</t>
  </si>
  <si>
    <t xml:space="preserve">1) Air conditioning failure </t>
  </si>
  <si>
    <t>1) impacts working conditions</t>
  </si>
  <si>
    <t>1) maintena contracts in place</t>
  </si>
  <si>
    <t>PAMAC-ADM-RA-22</t>
  </si>
  <si>
    <t>1) break in water usable water supply</t>
  </si>
  <si>
    <t>1) impact staff health.</t>
  </si>
  <si>
    <t>1) contract with usable water suppliers in place</t>
  </si>
  <si>
    <t>PAMAC-IT-RA-12</t>
  </si>
  <si>
    <t>1) Malicious software (eg. Viruses, torjens etc) 
2) Misrouting or rerouting of messages
3) Misuse of resources</t>
  </si>
  <si>
    <t>1) Lack of security awareness
2) No 'logout' when leaving the work station
3) Poor password management</t>
  </si>
  <si>
    <t>1) Escan AVS in place, Signatures are auto updated(A.12.2)
2) Acceptable usage policy in place
3) Password policy in place(A.9.4.3)</t>
  </si>
  <si>
    <t>PAMAC-HRO-RA-09</t>
  </si>
  <si>
    <t>1) Manpower management in place (A.7.1)
2) Adaqute resource available for work form Home like e.g. laptops
3)sanitization Is been taken care on Weekly basis</t>
  </si>
  <si>
    <t>HR-Ops</t>
  </si>
  <si>
    <t>PAMAC-IT-RA-13</t>
  </si>
  <si>
    <t>customer DATA</t>
  </si>
  <si>
    <t>1) Illegal use of software
2) Hardware failure
3) User error</t>
  </si>
  <si>
    <t xml:space="preserve">1) No 'logout' when leaving the work station
2) Lack of periodic equipment replacement
3) Piggy Bagging </t>
  </si>
  <si>
    <t>PAMAC-ERS-RA-08</t>
  </si>
  <si>
    <t>Client</t>
  </si>
  <si>
    <t>1) Operational support staff error</t>
  </si>
  <si>
    <r>
      <rPr>
        <sz val="10"/>
        <color rgb="FFFF0000"/>
        <rFont val="Trebuchet MS"/>
        <family val="2"/>
      </rPr>
      <t xml:space="preserve">1) Need the specific hirachy to updat customer or the  </t>
    </r>
    <r>
      <rPr>
        <b/>
        <sz val="10"/>
        <color rgb="FFFF0000"/>
        <rFont val="Trebuchet MS"/>
        <family val="2"/>
      </rPr>
      <t>investers.</t>
    </r>
  </si>
  <si>
    <t>1) Acceptable usage policy in place
2) category wise access provided for communication
3) escallation matrix present.</t>
  </si>
  <si>
    <t>PAMAC-IT-RA-14</t>
  </si>
  <si>
    <t>PAMAC-HRO-RA-10</t>
  </si>
  <si>
    <t>BioMetric Device</t>
  </si>
  <si>
    <t>1) use prevented due to penemic situation</t>
  </si>
  <si>
    <t xml:space="preserve">1) attendence tracking hampered
2) open access </t>
  </si>
  <si>
    <t>1) monthly attendence maintained and communicated to HR
2) Physical guarding available at reception</t>
  </si>
  <si>
    <t>PAMAC-IT-RA-15</t>
  </si>
  <si>
    <t>CA</t>
  </si>
  <si>
    <t>1) Laptops given to staff members for WHF in lockdown</t>
  </si>
  <si>
    <t>1) Physical damage
2) Data risk</t>
  </si>
  <si>
    <t>1) AUP and Teleworking policy documented
2 ) laptops are secured with, user id and passowrds, also the updated antivirus installed</t>
  </si>
  <si>
    <t>PAMAC-HRO-RA-11</t>
  </si>
  <si>
    <t>application</t>
  </si>
  <si>
    <t>1) Application failure
2) use of application by unauthorized users.
3) User error</t>
  </si>
  <si>
    <t>1) Single point of failure
2) poor password management
3) lack of documentation</t>
  </si>
  <si>
    <t>1) Backup of the application in place, documented by service provider (A.12.3.1)
2) Privilege access restricted to HR manager (A.9.4)
3) user level access secured with userID and Password</t>
  </si>
  <si>
    <t>PAMAC-ADM-RA-23</t>
  </si>
  <si>
    <t>C,A</t>
  </si>
  <si>
    <t>1) Theft 2) Misuse of resources.</t>
  </si>
  <si>
    <t>1) Unavailability of Lock and Key.
2)unauthorized access</t>
  </si>
  <si>
    <t>1) Cabinet with Lock and key available 2) Key store in secure place.</t>
  </si>
  <si>
    <t>PAMAC-ADM-RA-24</t>
  </si>
  <si>
    <t>1) non issuence of document 2) fire hazards</t>
  </si>
  <si>
    <t>unexpected fire incidents</t>
  </si>
  <si>
    <t>1) fire extingueshers in place 2) periodic fire drills conducted 3) pre-requisits for procuring the document implemented</t>
  </si>
  <si>
    <t>PAMAC-IT-RA-16</t>
  </si>
  <si>
    <t>IT policy</t>
  </si>
  <si>
    <t>1) inconsistant changes to the document</t>
  </si>
  <si>
    <t>1) mishandeling of document
2) uncontroled copying</t>
  </si>
  <si>
    <t>1) orignal copy of training material stored on secured server
2) document handled by authorized people</t>
  </si>
  <si>
    <t>Yes</t>
  </si>
  <si>
    <t>PAMAC-IT-RA-17</t>
  </si>
  <si>
    <t>Network equipment</t>
  </si>
  <si>
    <t>1)hardware failure</t>
  </si>
  <si>
    <t>1) non availability of standby</t>
  </si>
  <si>
    <t>1) no reported incident in past.
2) likelihood to happen in feature</t>
  </si>
  <si>
    <t>1)Access with the admins only(A.9.4)
2) Replacement warranty from OEM (A.12.1.3)</t>
  </si>
  <si>
    <t>PAMAC-IT-RA-18</t>
  </si>
  <si>
    <t>1) risk of loosing the document
2) detoriation of document</t>
  </si>
  <si>
    <t>1) Poor documentation
2) unsufficient storage</t>
  </si>
  <si>
    <t>1) scan copy of document updated in the software
2) hardcopy of document filed and stored in cabinate</t>
  </si>
  <si>
    <t>PAMAC-IT-RA-19</t>
  </si>
  <si>
    <t>Server Data Backup</t>
  </si>
  <si>
    <t>electronic data</t>
  </si>
  <si>
    <t>1) misuse of resource
2) process failure
3) user error</t>
  </si>
  <si>
    <t>1) Uncontrolled copying
2)Absence of personnel
3)Wrong allocation of access rights</t>
  </si>
  <si>
    <t>1) rights to access servers are restricted at administrator level
2) automated scripts are implemented to complete the process
2) copy maintained on parallel infrastructure</t>
  </si>
  <si>
    <t>PAMAC-ERS-RA-09</t>
  </si>
  <si>
    <t>Contracts</t>
  </si>
  <si>
    <t>1) misplacing document
2) unauthorized access 
3) Usage of expired documents.</t>
  </si>
  <si>
    <t>1) advantage to conpatitor.
2) legal chalanges.</t>
  </si>
  <si>
    <t>Back up be available for such important documents with Admin team</t>
  </si>
  <si>
    <t>PAMAC-ERS-RA-10</t>
  </si>
  <si>
    <t>Physical Assets</t>
  </si>
  <si>
    <t>Laptops  /Desktops</t>
  </si>
  <si>
    <t>1) hardware failure
2) Data theft</t>
  </si>
  <si>
    <t>1) Loss of existing business.
2) impact business opeartion</t>
  </si>
  <si>
    <t xml:space="preserve">1) Firewall &amp; Storng Antivirous is in place to restrict such issues
</t>
  </si>
  <si>
    <t>PAMAC-ERS-RA-11</t>
  </si>
  <si>
    <t>1) Enivormental issues</t>
  </si>
  <si>
    <t>1 MOU &amp; NDA are signed (Latest Update with Admin)
2 ISMS Security Training Given.(A.7.2.2)</t>
  </si>
  <si>
    <t>PAMAC-ERS-RA-12</t>
  </si>
  <si>
    <t>1) expiration of agreement
2) loosing business opportunity</t>
  </si>
  <si>
    <t>1) Agreement trackers maintained ( By Admin Team)
2) existing/new costomers connected via online communication channels</t>
  </si>
  <si>
    <t>PAMAC-ERS-RA-13</t>
  </si>
  <si>
    <t>1) User error</t>
  </si>
  <si>
    <r>
      <rPr>
        <sz val="10"/>
        <color rgb="FFFF0000"/>
        <rFont val="Trebuchet MS"/>
        <family val="2"/>
      </rPr>
      <t>1)wrong message/information update to cuatomer/investors</t>
    </r>
    <r>
      <rPr>
        <b/>
        <sz val="10"/>
        <color rgb="FFFF0000"/>
        <rFont val="Trebuchet MS"/>
        <family val="2"/>
      </rPr>
      <t>.</t>
    </r>
  </si>
  <si>
    <t>PAMAC-ADM-RA-25</t>
  </si>
  <si>
    <t>One incident in past</t>
  </si>
  <si>
    <t>No more incident since last incident</t>
  </si>
  <si>
    <t>PAMAC-ERS-RA-14</t>
  </si>
  <si>
    <t>Back up Media</t>
  </si>
  <si>
    <t>1) inconsistant backup</t>
  </si>
  <si>
    <t>1) lack of data storage facility.</t>
  </si>
  <si>
    <t>1) Monthly back up of the Key Member's laptop is taken on monthly basis.</t>
  </si>
  <si>
    <t>PAMAC-ERS-RA-15</t>
  </si>
  <si>
    <t>Logical Assets</t>
  </si>
  <si>
    <t>CI</t>
  </si>
  <si>
    <t xml:space="preserve">1) unauthorized access
</t>
  </si>
  <si>
    <t>1) uncontrolled access to application</t>
  </si>
  <si>
    <t>PAMAC-HRO-RA-12</t>
  </si>
  <si>
    <t>Pandamic situations</t>
  </si>
  <si>
    <t>PAMAC-HRO-RA-13</t>
  </si>
  <si>
    <t>Laptop</t>
  </si>
  <si>
    <t>hardware</t>
  </si>
  <si>
    <t>1) Physical damage
2) Data lost [system crash]</t>
  </si>
  <si>
    <t>Unforeseen situation
Lack of procurement [fit to use laptop]</t>
  </si>
  <si>
    <t>Experienced twice 2 laptop which were provided in a bad condition.</t>
  </si>
  <si>
    <t>PAMAC-ADM-RA-26</t>
  </si>
  <si>
    <t>PAMAC-ERS-RA-16</t>
  </si>
  <si>
    <t>1) misuse of admin controls
2) mimicing the individual access
3) hardware failure</t>
  </si>
  <si>
    <t>1) uncontrolled activation and deactivation of access
2) use by unauthorized person using credentials
3) maching stop working</t>
  </si>
  <si>
    <t>PAMAC-ERS-RA-17</t>
  </si>
  <si>
    <t>Cards</t>
  </si>
  <si>
    <t>1) uncontrolled printing
2) human behavour</t>
  </si>
  <si>
    <t>1) card are created inhouse by authorized person
2) acceptable usage policy imposed on usage of assets</t>
  </si>
  <si>
    <t>PAMAC-ERS-RA-18</t>
  </si>
  <si>
    <t>1) unauthorized access to vendor</t>
  </si>
  <si>
    <t>1) uncontrolled in/out of physical assets
2) exposure to work area</t>
  </si>
  <si>
    <t>1) vendors are esccorted by the authroized person throughout the visit
2) gate pass are maintained for in/out of assets</t>
  </si>
  <si>
    <t>PAMAC-ERS-RA-19</t>
  </si>
  <si>
    <t>AnyDesk</t>
  </si>
  <si>
    <t>1) system level changes are restricted to administrator account
2) application works on request response basis</t>
  </si>
  <si>
    <t>documents</t>
  </si>
  <si>
    <t>PAMAC-ADM-RA-28</t>
  </si>
  <si>
    <t>1) Unautorised access to CCTV
2) Techical glitch in the functioning 
3) Device malfunctioning.</t>
  </si>
  <si>
    <t>PAMAC-ADM-RA-29</t>
  </si>
  <si>
    <t>1)  premices power failure</t>
  </si>
  <si>
    <t>1) Systesms will not be available for processing.</t>
  </si>
  <si>
    <t>PAMAC-ADM-RA-30</t>
  </si>
  <si>
    <t>1)  Cable &amp; Lan wires induction , cut , damage.</t>
  </si>
  <si>
    <t>1)  Basic Cable tying &amp; seperation done.</t>
  </si>
  <si>
    <t>PAMAC-IT-RA-20</t>
  </si>
  <si>
    <t>PAMAC-IT-RA-01</t>
  </si>
  <si>
    <t>IT Support - HSU/SSU</t>
  </si>
  <si>
    <t>Staff Shortage</t>
  </si>
  <si>
    <t>Absence of personnel</t>
  </si>
  <si>
    <t>Employee Attirations</t>
  </si>
  <si>
    <t>MOU &amp; NDA are signed.</t>
  </si>
  <si>
    <t>Employee attrition is low</t>
  </si>
  <si>
    <t>wilful damage</t>
  </si>
  <si>
    <t>lack of identificatio and authenticatio mechanasim</t>
  </si>
  <si>
    <t>Human behavour is unpredictable</t>
  </si>
  <si>
    <t>Acceptable usage policy in place(A.8.1.3)</t>
  </si>
  <si>
    <t>No Reported event of security so far</t>
  </si>
  <si>
    <t>misuse of resources</t>
  </si>
  <si>
    <t>lack of proof of sending or receiving messages</t>
  </si>
  <si>
    <t>No Reported Events of security so far</t>
  </si>
  <si>
    <t>Electroni Messaging (A.13.2.3)</t>
  </si>
  <si>
    <t>PAMAC-IT-RA-02</t>
  </si>
  <si>
    <t>Application</t>
  </si>
  <si>
    <t>Application Failure</t>
  </si>
  <si>
    <t>well known flaws in the application</t>
  </si>
  <si>
    <t>No major incident are reported</t>
  </si>
  <si>
    <t>1 Weekly Backup of the application on the another server(A.12.3.1)
2 QC &amp; UATs are done frequently</t>
  </si>
  <si>
    <t>unauthorized use of application</t>
  </si>
  <si>
    <t>poor password management</t>
  </si>
  <si>
    <t>1 Password policy in place(A.9.4.3)
2 Review of user access rights in place(A.9.2.5)</t>
  </si>
  <si>
    <t>User error</t>
  </si>
  <si>
    <t>lack of documentation</t>
  </si>
  <si>
    <t>Users awareness on process required</t>
  </si>
  <si>
    <t>1 user awareness, education and training in place (A.7.2.2)</t>
  </si>
  <si>
    <t xml:space="preserve"> user level application support in place</t>
  </si>
  <si>
    <t>PAMAC-IT-RA-03</t>
  </si>
  <si>
    <t>All Servers</t>
  </si>
  <si>
    <t>Unautorised access by vendor onsite.</t>
  </si>
  <si>
    <t>Wrong allocation of access rights</t>
  </si>
  <si>
    <t>1 Deployed in the Level 4 data center(A.11.1.5)&amp;(A.15.2)</t>
  </si>
  <si>
    <t>hardware failure</t>
  </si>
  <si>
    <t>unstable power supply</t>
  </si>
  <si>
    <t>2 Daily Backups taken(A.12.3.1)</t>
  </si>
  <si>
    <t>PAMAC-IT-RA-04</t>
  </si>
  <si>
    <t>Change in standard configuration</t>
  </si>
  <si>
    <t>No technical vulnerability assessment</t>
  </si>
  <si>
    <t>Access with the admins only(A.9.4)</t>
  </si>
  <si>
    <t xml:space="preserve"> Hardware Failure</t>
  </si>
  <si>
    <t>Replacement warranty one business day.(A.12.1.3)</t>
  </si>
  <si>
    <t>PAMAC-IT-RA-05</t>
  </si>
  <si>
    <t>OS</t>
  </si>
  <si>
    <t>life of Software</t>
  </si>
  <si>
    <t>Central deployment of patch management not available</t>
  </si>
  <si>
    <t>1 Perpetual license available.(A.18.2.3)</t>
  </si>
  <si>
    <t>PAMAC-IT-RA-06</t>
  </si>
  <si>
    <t>Traffic overloading</t>
  </si>
  <si>
    <t>Managed devices not available</t>
  </si>
  <si>
    <t>1 Load balancing on physical base is done.(A.13.1)</t>
  </si>
  <si>
    <t>PAMAC-IT-RA-07</t>
  </si>
  <si>
    <t>Lack of monitoring mechanisms</t>
  </si>
  <si>
    <t>PAMAC-IT-RA-08</t>
  </si>
  <si>
    <t xml:space="preserve">Timely signature updates
</t>
  </si>
  <si>
    <t xml:space="preserve">Access to internet service should be available
</t>
  </si>
  <si>
    <t>1 Signatures are auto updated(A.12.2)
2 Backup of the configuration settings done on daily basis.(A.12.2)</t>
  </si>
  <si>
    <t>PAMAC-IT-RA-09</t>
  </si>
  <si>
    <t>MTNL / AirTel / Sat Vision</t>
  </si>
  <si>
    <t>Fiber link break</t>
  </si>
  <si>
    <t xml:space="preserve">Cases are logged in calculus for the same </t>
  </si>
  <si>
    <t>1 Fiber links are tunneled through Pipes  in ducts which is providing strength</t>
  </si>
  <si>
    <t>Failure to service</t>
  </si>
  <si>
    <t>unprotected sencitive traffic</t>
  </si>
  <si>
    <t>2 altenet chnnels available to boost the speed.(A.12.1.3)</t>
  </si>
  <si>
    <t>Switch / HUB not working</t>
  </si>
  <si>
    <t>3 stand by available with vendor(A.12.1.3)</t>
  </si>
  <si>
    <t>PAMAC-IT-RA-10</t>
  </si>
  <si>
    <t>Backup Storage Media</t>
  </si>
  <si>
    <t>unprotected storage</t>
  </si>
  <si>
    <t>1 Daily backup of the online servers are taken(A.12.3.1)</t>
  </si>
  <si>
    <t>PAMAC-IT-RA-11</t>
  </si>
  <si>
    <t>PAMAC-ERS-RA-01</t>
  </si>
  <si>
    <t>People Management (EBC,RCU and Skeep Tracing)</t>
  </si>
  <si>
    <t>Data Thefth</t>
  </si>
  <si>
    <t>EBC , RCU and Skip Tracing</t>
  </si>
  <si>
    <t>1 Acceptable usage policy in place
2 users are not allowed to use any external devices other than pamac provided tools</t>
  </si>
  <si>
    <t>PAMAC-ERS-RA-02</t>
  </si>
  <si>
    <t>Calculus / PAMAC Online / RES</t>
  </si>
  <si>
    <t>PAMAC-ERS-RA-03</t>
  </si>
  <si>
    <t>Tefth</t>
  </si>
  <si>
    <t>loss of assets</t>
  </si>
  <si>
    <t>1 Laptops given to the manager and above levels only(A.9.4)
2 laptops are secured with passwords</t>
  </si>
  <si>
    <t>PAMAC-ERS-RA-04</t>
  </si>
  <si>
    <t>Printing</t>
  </si>
  <si>
    <t>Printers</t>
  </si>
  <si>
    <t>1 data loss</t>
  </si>
  <si>
    <t>1 No Paper shredder available for unattended ; utilsed &amp; non required printouts</t>
  </si>
  <si>
    <t>1 access to the printer given to TL and above(A.9.4)</t>
  </si>
  <si>
    <t>PAMAC-ERS-RA-05</t>
  </si>
  <si>
    <t>1 Server / Software failure</t>
  </si>
  <si>
    <t>1 no recommendations</t>
  </si>
  <si>
    <t xml:space="preserve">1 Signatures are auto updated(A.12.2)
</t>
  </si>
  <si>
    <t>PAMAC-ADM-RA-01</t>
  </si>
  <si>
    <t>People Management(admin team)</t>
  </si>
  <si>
    <t>1 Staff shortage</t>
  </si>
  <si>
    <t>1 Resource backup is available, however not fullfledge</t>
  </si>
  <si>
    <t>PAMAC-ADM-RA-03</t>
  </si>
  <si>
    <t>Application Management  (Calculus)</t>
  </si>
  <si>
    <t>user level application support in place</t>
  </si>
  <si>
    <t>1) Weekly Backup of the application on the another server(A.12.3.1)
2) Access to Specific admins only(A.9.4)</t>
  </si>
  <si>
    <t>user Access to the users are deactived on exit</t>
  </si>
  <si>
    <t xml:space="preserve"> user guides are available</t>
  </si>
  <si>
    <t>PAMAC-ADM-RA-04</t>
  </si>
  <si>
    <t>Failure to share monthly MIS in time</t>
  </si>
  <si>
    <t>No additional recommendation</t>
  </si>
  <si>
    <t>1) Reports are prepared following the 4eye principle</t>
  </si>
  <si>
    <t xml:space="preserve"> send MIS to the unauthorised reciepient.</t>
  </si>
  <si>
    <t>2) MIS shared to management are shared by the Managers and above</t>
  </si>
  <si>
    <t>Sharing incorrect data in Report</t>
  </si>
  <si>
    <t>3) TAT for sending MIS are fixed</t>
  </si>
  <si>
    <t>PAMAC-ADM-RA-05</t>
  </si>
  <si>
    <t>inadiquate or careless use of physical acces control</t>
  </si>
  <si>
    <t>1) Restricted access  (A.9.1.1)</t>
  </si>
  <si>
    <t>Unauthorized Modificatio</t>
  </si>
  <si>
    <t>unproteted storage</t>
  </si>
  <si>
    <t>2) sharing drives restricted on systems</t>
  </si>
  <si>
    <t>unavailability</t>
  </si>
  <si>
    <t>Insufficient maintenance of storage media</t>
  </si>
  <si>
    <t>Storage of digital documents restricted to authorized personnel only</t>
  </si>
  <si>
    <t>PAMAC-ADM-RA-06</t>
  </si>
  <si>
    <t>Document Management - Paper documents</t>
  </si>
  <si>
    <t>Documentation</t>
  </si>
  <si>
    <t>uncontrolled copying</t>
  </si>
  <si>
    <t xml:space="preserve">1) Restricted access  (A.9.1.1)
</t>
  </si>
  <si>
    <t>Documents are part of each used physical area - which is adequately protected by lock &amp; key (A.91.1.)</t>
  </si>
  <si>
    <t>Fire</t>
  </si>
  <si>
    <t xml:space="preserve">Lack of care at disposal </t>
  </si>
  <si>
    <t>There are no photocopiers in the premises</t>
  </si>
  <si>
    <t>PAMAC-ADM-RA-07</t>
  </si>
  <si>
    <t xml:space="preserve">1) Unavailability </t>
  </si>
  <si>
    <t>1) non availability</t>
  </si>
  <si>
    <t>1 Housed in secured server room(A.11.2.1)</t>
  </si>
  <si>
    <t>2)inturrupted access</t>
  </si>
  <si>
    <t>2) intruption in main telephone lines due to service providers workorders</t>
  </si>
  <si>
    <t>2 PRI lines are used for uninturrupted access(A.17.2.1)</t>
  </si>
  <si>
    <t>PAMAC-ADM-RA-09</t>
  </si>
  <si>
    <t>PAMAC-ADM-RA-10</t>
  </si>
  <si>
    <t>1) data loss</t>
  </si>
  <si>
    <t>1) No Paper shredder available for unattended ; utilsed &amp; non required printouts(A.8.3.1)</t>
  </si>
  <si>
    <t>1) access to the printer given to TL and above(A.9.4)</t>
  </si>
  <si>
    <t>PAMAC-ADM-RA-11</t>
  </si>
  <si>
    <t>client / Vendor Management</t>
  </si>
  <si>
    <t xml:space="preserve">agreement expiretion
</t>
  </si>
  <si>
    <t xml:space="preserve">1 traker to be maintained and followed for timely renewal of expired agreements
2 Vendors should be timely audited for the services 
</t>
  </si>
  <si>
    <t>Agreements cover availability terms - (A.15.1.2)</t>
  </si>
  <si>
    <t>Vendor Availability</t>
  </si>
  <si>
    <t>1 escallation matrix to be maintained</t>
  </si>
  <si>
    <t>Changes are controlled -  (A.12.1.2)</t>
  </si>
  <si>
    <t>PAMAC-ADM-RA-12</t>
  </si>
  <si>
    <t>1) Malware attacks
2) Server / Software failure</t>
  </si>
  <si>
    <t xml:space="preserve">1) Access to internet service should be available(A.9.1.2)
</t>
  </si>
  <si>
    <t xml:space="preserve">1) access with the specific admins only(A.9.4)
2) Signatures are auto updated(A.12.2)
</t>
  </si>
  <si>
    <t>PAMAC-ADM-RA-14</t>
  </si>
  <si>
    <t xml:space="preserve"> Deviating process</t>
  </si>
  <si>
    <t>Cost factor should not compramize the quality</t>
  </si>
  <si>
    <t xml:space="preserve">1) Process reviewed Periodically
</t>
  </si>
  <si>
    <t>Through examination of product thru experties needs to be conducted</t>
  </si>
  <si>
    <t>2) Multiple vendor option available</t>
  </si>
  <si>
    <t>PAMAC-ADM-RA-15</t>
  </si>
  <si>
    <t>1 live inventory to be updated</t>
  </si>
  <si>
    <t>1 live inventory should be updated and periodically reviewed</t>
  </si>
  <si>
    <t>1) inventory maintained online
2) access restricted to authorized users</t>
  </si>
  <si>
    <t>PAMAC-HRR-RA-01</t>
  </si>
  <si>
    <t>People Management(HRR TEAM)</t>
  </si>
  <si>
    <t>HR-Recruitments</t>
  </si>
  <si>
    <t>PAMAC-HRR-RA-02</t>
  </si>
  <si>
    <t xml:space="preserve">1) Unauthorized modification
</t>
  </si>
  <si>
    <t>1 No security classification of documents</t>
  </si>
  <si>
    <t>PAMAC-HRR-RA-04</t>
  </si>
  <si>
    <t>1)Vendor Availability</t>
  </si>
  <si>
    <t>1. Changes are controlled -  (A.12.1.2)
2. Agreements cover availability terms - (A.15.1.2)</t>
  </si>
  <si>
    <t>PAMAC-HRR-RA-05</t>
  </si>
  <si>
    <t>High Availability</t>
  </si>
  <si>
    <t>1) mishandling of assets
2)loss of assets</t>
  </si>
  <si>
    <t>1) Laptops given to the manager and above levels only(A.9.4)</t>
  </si>
  <si>
    <t>PAMAC-HRO-RA-01</t>
  </si>
  <si>
    <t>People Management(HRO Team)</t>
  </si>
  <si>
    <t>PAMAC-HRO-RA-02</t>
  </si>
  <si>
    <t>Application Management  (EasyHR / RES)</t>
  </si>
  <si>
    <t xml:space="preserve">1 Application failure
</t>
  </si>
  <si>
    <t xml:space="preserve">1 Single point of failure(EASYHR)
</t>
  </si>
  <si>
    <t xml:space="preserve">1 Weekly Backup of the application on the another server(A.12.3.1)
</t>
  </si>
  <si>
    <t>No major incident are reported, however user level application support in place</t>
  </si>
  <si>
    <t>use of application by unauthorized users.</t>
  </si>
  <si>
    <t>1 poor password management</t>
  </si>
  <si>
    <t xml:space="preserve">1 Access to Specific admins only(A.9.4)
</t>
  </si>
  <si>
    <t>1 lack of documentation</t>
  </si>
  <si>
    <t>1 user Access to the users are deactived on exit</t>
  </si>
  <si>
    <t>PAMAC-HRO-RA-03</t>
  </si>
  <si>
    <t>1) No security classification of documents (A.8.2.1)</t>
  </si>
  <si>
    <t>PAMAC-HRO-RA-04</t>
  </si>
  <si>
    <t xml:space="preserve">1) Theft of content; 
2) unauthorized modification; 
</t>
  </si>
  <si>
    <t>1) No formal document lifecycle management process, which should include classification policy. (A.8.2.1)</t>
  </si>
  <si>
    <t>1) Documents are part of each used physical area - which is adequately protected by lock &amp; key (A.91.1.)</t>
  </si>
  <si>
    <t>PAMAC-HRO-RA-05</t>
  </si>
  <si>
    <t>PAMAC-HRO-RA-06</t>
  </si>
  <si>
    <t>PAMAC-ADM-RA-16</t>
  </si>
  <si>
    <t>PAMAC-HRO-RA-08</t>
  </si>
  <si>
    <t xml:space="preserve">1) hardware failure
2) Unautorised access by vendor onsite.
 </t>
  </si>
  <si>
    <t>1) hardware failure
2) manual interventation/manupalition possible</t>
  </si>
  <si>
    <t>1) allows access to authorized users post approvals
2) access with the specific admins only(A.9.4)
3) Sync with application no manual interventation required</t>
  </si>
  <si>
    <t>Biometric system</t>
  </si>
  <si>
    <t>ID cards are printed inhouse</t>
  </si>
  <si>
    <t>Agreement with vendor</t>
  </si>
  <si>
    <t>measures taken against unauthorized use</t>
  </si>
  <si>
    <t>storage are locked and keys with authorized person</t>
  </si>
  <si>
    <t>user wise allotment done</t>
  </si>
  <si>
    <t>access restricted, review conducted</t>
  </si>
  <si>
    <t>measures taken for power failure</t>
  </si>
  <si>
    <t>measures taken for structured cabling</t>
  </si>
  <si>
    <t>required arrangements done</t>
  </si>
  <si>
    <t>risk for 2022-23 identified and appended</t>
  </si>
  <si>
    <t>0.3</t>
  </si>
  <si>
    <t>1) fire alarm,smoke detector and extingueshers in place 2) periodic fire drills conducted 3) Form B issued by fire officials</t>
  </si>
  <si>
    <t>1) Acceptable usage policy in place
2) stand by available with vendor(A.12.1.3)
3) Physica;  Scurity in place
4)Legal Software Installation Policy in place</t>
  </si>
  <si>
    <t>1) Failure to timely renewal of agreements/SLA
2) unabelity to get new business opportunity</t>
  </si>
  <si>
    <t>1) vertical wise HR SPOC are nominated
2) Fingerprints are used to avoid mimicing
3) replacement of device available
4 Periodic process review done</t>
  </si>
  <si>
    <t>1) card duplication
2) Sharing image on social media
3) loss of card</t>
  </si>
  <si>
    <t xml:space="preserve">1) breach of information security compliance
 </t>
  </si>
  <si>
    <t>1) stolen / misplace of documents 
2) unauthorized access to the storage
3) tampering of documents</t>
  </si>
  <si>
    <t>1) storage secured with lock and key now
2) Keys are with admin authorized person only
3) soft copy of documents maintained</t>
  </si>
  <si>
    <t>1) Remote access
2) Time mismatch between the CCTV &amp; netwrok timing in the case of incident
3) Security Footages non availibility in the case of incident.</t>
  </si>
  <si>
    <t>1) Access to autorised personal only with user name &amp; password.
2) On call basis vendor availbale.
3) Footages avaiilibility on DVR with minimum last 30 days  reording.
4 Periodic review of CCTV conducted</t>
  </si>
  <si>
    <t>1) Data Loss
2) missuse of device
3) equipment failure</t>
  </si>
  <si>
    <t>1) Non avalibility of important data 
2) human behavour
3) Malfunctuning of device</t>
  </si>
  <si>
    <t>1) data storage in teh individual systems is proteed with AV .
2) device in the custody of authorized person</t>
  </si>
  <si>
    <t xml:space="preserve">1) Non payable telephone bills. 
2) Power Failure </t>
  </si>
  <si>
    <t>1) Disconection
2) device error</t>
  </si>
  <si>
    <t>1) Timely bill payment to service provider 
2) Power backup available</t>
  </si>
  <si>
    <t xml:space="preserve">1) unavailibility of adaqute staff
</t>
  </si>
  <si>
    <t>1) Manpower management in place (A.7.1)
2) Adaqute resource available for work form Home like e.g. laptops
3)sanitization Is been taken care on Weekly basis
4) health tips shared by HRBP</t>
  </si>
  <si>
    <t>1) lack of data back up on server 
2) will ful damage</t>
  </si>
  <si>
    <t>1) AUP in place</t>
  </si>
  <si>
    <t>1) Misuse of application
2) unauthorized access</t>
  </si>
  <si>
    <t>1) unauthorized changes on remote system
2) Data theft</t>
  </si>
  <si>
    <t>1) BCP for the specific process ready &amp; tested.</t>
  </si>
  <si>
    <t>Cabling</t>
  </si>
  <si>
    <t>Digital Storage</t>
  </si>
  <si>
    <t>1)inturrepted functioning</t>
  </si>
  <si>
    <t>1) Monthly review is conducted to avoid any unauthorised access.
2)data in transit is encrypted SHA 128 and above used</t>
  </si>
  <si>
    <t>1) non issuence of document (documents not available with the society office)
2) fire hazards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</si>
</sst>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7">
    <font>
      <sz val="11"/>
      <color theme="1"/>
      <name val="Calibri"/>
      <charset val="134"/>
      <scheme val="minor"/>
    </font>
    <font>
      <b/>
      <sz val="10"/>
      <color rgb="FF002060"/>
      <name val="Trebuchet MS"/>
      <family val="2"/>
    </font>
    <font>
      <b/>
      <sz val="10"/>
      <name val="Trebuchet MS"/>
      <family val="2"/>
    </font>
    <font>
      <sz val="10"/>
      <color rgb="FF000000"/>
      <name val="Trebuchet MS"/>
      <family val="2"/>
    </font>
    <font>
      <sz val="10"/>
      <color rgb="FFFF0000"/>
      <name val="Trebuchet MS"/>
      <family val="2"/>
    </font>
    <font>
      <sz val="10"/>
      <name val="Trebuchet MS"/>
      <family val="2"/>
    </font>
    <font>
      <sz val="10"/>
      <color rgb="FF00B050"/>
      <name val="Trebuchet MS"/>
      <family val="2"/>
    </font>
    <font>
      <sz val="10"/>
      <color rgb="FF002060"/>
      <name val="Trebuchet MS"/>
      <family val="2"/>
    </font>
    <font>
      <b/>
      <sz val="11"/>
      <color theme="1"/>
      <name val="Calibri"/>
      <family val="2"/>
      <scheme val="minor"/>
    </font>
    <font>
      <b/>
      <i/>
      <sz val="10"/>
      <color rgb="FF002060"/>
      <name val="Trebuchet MS"/>
      <family val="2"/>
    </font>
    <font>
      <sz val="10"/>
      <color theme="1"/>
      <name val="Trebuchet MS"/>
      <family val="2"/>
    </font>
    <font>
      <sz val="11"/>
      <color theme="1"/>
      <name val="Calibri"/>
      <family val="2"/>
      <scheme val="minor"/>
    </font>
    <font>
      <b/>
      <sz val="10"/>
      <color rgb="FFFF0000"/>
      <name val="Trebuchet MS"/>
      <family val="2"/>
    </font>
    <font>
      <sz val="8"/>
      <name val="Tahoma"/>
      <family val="2"/>
    </font>
    <font>
      <b/>
      <sz val="9"/>
      <name val="Tahoma"/>
      <family val="2"/>
    </font>
    <font>
      <sz val="9"/>
      <name val="Tahoma"/>
      <family val="2"/>
    </font>
    <font>
      <sz val="10"/>
      <color rgb="FF000000"/>
      <name val="Trebuchet MS"/>
      <family val="2"/>
    </font>
  </fonts>
  <fills count="26">
    <fill>
      <patternFill patternType="none"/>
    </fill>
    <fill>
      <patternFill patternType="gray125"/>
    </fill>
    <fill>
      <patternFill patternType="solid">
        <fgColor indexed="31"/>
        <bgColor indexed="64"/>
      </patternFill>
    </fill>
    <fill>
      <patternFill patternType="solid">
        <fgColor rgb="FFCCCCFF"/>
        <bgColor rgb="FF000000"/>
      </patternFill>
    </fill>
    <fill>
      <patternFill patternType="solid">
        <fgColor rgb="FF92D050"/>
        <bgColor rgb="FF000000"/>
      </patternFill>
    </fill>
    <fill>
      <patternFill patternType="solid">
        <fgColor rgb="FF00FF00"/>
        <bgColor indexed="64"/>
      </patternFill>
    </fill>
    <fill>
      <patternFill patternType="solid">
        <fgColor theme="3" tint="0.79995117038483843"/>
        <bgColor indexed="64"/>
      </patternFill>
    </fill>
    <fill>
      <patternFill patternType="solid">
        <fgColor theme="0"/>
        <bgColor indexed="64"/>
      </patternFill>
    </fill>
    <fill>
      <patternFill patternType="solid">
        <fgColor rgb="FFFFFF99"/>
        <bgColor indexed="64"/>
      </patternFill>
    </fill>
    <fill>
      <patternFill patternType="solid">
        <fgColor indexed="52"/>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indexed="9"/>
        <bgColor indexed="64"/>
      </patternFill>
    </fill>
    <fill>
      <patternFill patternType="solid">
        <fgColor rgb="FFFFFFCC"/>
        <bgColor indexed="64"/>
      </patternFill>
    </fill>
    <fill>
      <patternFill patternType="solid">
        <fgColor indexed="26"/>
        <bgColor indexed="64"/>
      </patternFill>
    </fill>
    <fill>
      <patternFill patternType="solid">
        <fgColor theme="4" tint="0.79995117038483843"/>
        <bgColor rgb="FF000000"/>
      </patternFill>
    </fill>
    <fill>
      <patternFill patternType="solid">
        <fgColor theme="3" tint="0.79995117038483843"/>
        <bgColor rgb="FF000000"/>
      </patternFill>
    </fill>
    <fill>
      <patternFill patternType="solid">
        <fgColor rgb="FF66FF66"/>
        <bgColor indexed="64"/>
      </patternFill>
    </fill>
    <fill>
      <patternFill patternType="solid">
        <fgColor theme="9" tint="0.79995117038483843"/>
        <bgColor indexed="64"/>
      </patternFill>
    </fill>
    <fill>
      <patternFill patternType="solid">
        <fgColor theme="4" tint="0.79995117038483843"/>
        <bgColor indexed="64"/>
      </patternFill>
    </fill>
    <fill>
      <patternFill patternType="solid">
        <fgColor theme="4" tint="0.79992065187536243"/>
        <bgColor rgb="FF000000"/>
      </patternFill>
    </fill>
    <fill>
      <patternFill patternType="solid">
        <fgColor indexed="43"/>
        <bgColor indexed="64"/>
      </patternFill>
    </fill>
    <fill>
      <patternFill patternType="solid">
        <fgColor theme="9" tint="0.59999389629810485"/>
        <bgColor indexed="64"/>
      </patternFill>
    </fill>
    <fill>
      <patternFill patternType="solid">
        <fgColor rgb="FFCCFF66"/>
        <bgColor indexed="64"/>
      </patternFill>
    </fill>
    <fill>
      <patternFill patternType="solid">
        <fgColor rgb="FFFFCC66"/>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right/>
      <top style="thin">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2">
    <xf numFmtId="0" fontId="0" fillId="0" borderId="0"/>
    <xf numFmtId="9" fontId="11" fillId="0" borderId="0" applyFont="0" applyFill="0" applyBorder="0" applyAlignment="0" applyProtection="0"/>
  </cellStyleXfs>
  <cellXfs count="159">
    <xf numFmtId="0" fontId="0" fillId="0" borderId="0" xfId="0"/>
    <xf numFmtId="0" fontId="1" fillId="2"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3" fillId="0" borderId="5"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 xfId="0" applyFont="1" applyFill="1" applyBorder="1" applyAlignment="1">
      <alignment vertical="top" wrapText="1"/>
    </xf>
    <xf numFmtId="15" fontId="3" fillId="0" borderId="1" xfId="0" applyNumberFormat="1" applyFont="1" applyFill="1" applyBorder="1" applyAlignment="1">
      <alignment horizontal="center" vertical="top"/>
    </xf>
    <xf numFmtId="0" fontId="3" fillId="0" borderId="12" xfId="0" applyFont="1" applyFill="1" applyBorder="1" applyAlignment="1">
      <alignment horizontal="center" vertical="top" wrapText="1"/>
    </xf>
    <xf numFmtId="0" fontId="3" fillId="0" borderId="13" xfId="0" applyFont="1" applyFill="1" applyBorder="1" applyAlignment="1">
      <alignment vertical="top" wrapText="1"/>
    </xf>
    <xf numFmtId="0" fontId="3" fillId="0" borderId="1" xfId="0" applyFont="1" applyFill="1" applyBorder="1" applyAlignment="1">
      <alignment horizontal="center" vertical="top" wrapText="1"/>
    </xf>
    <xf numFmtId="164" fontId="3" fillId="0" borderId="1" xfId="0" applyNumberFormat="1" applyFont="1" applyFill="1" applyBorder="1" applyAlignment="1">
      <alignment horizontal="center" vertical="top"/>
    </xf>
    <xf numFmtId="0" fontId="2" fillId="3"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4" fillId="0" borderId="5" xfId="0" applyFont="1" applyFill="1" applyBorder="1" applyAlignment="1">
      <alignment vertical="top" wrapText="1"/>
    </xf>
    <xf numFmtId="0" fontId="3" fillId="0" borderId="15" xfId="0" applyFont="1" applyFill="1" applyBorder="1" applyAlignment="1">
      <alignment vertical="top" wrapText="1"/>
    </xf>
    <xf numFmtId="0" fontId="6" fillId="0" borderId="5" xfId="0" applyFont="1" applyFill="1" applyBorder="1" applyAlignment="1">
      <alignment vertical="top" wrapText="1"/>
    </xf>
    <xf numFmtId="0" fontId="4" fillId="0" borderId="8" xfId="0" applyFont="1" applyFill="1" applyBorder="1" applyAlignment="1">
      <alignment vertical="top" wrapText="1"/>
    </xf>
    <xf numFmtId="0" fontId="6" fillId="0" borderId="8" xfId="0" applyFont="1" applyFill="1" applyBorder="1" applyAlignment="1">
      <alignment vertical="top" wrapText="1"/>
    </xf>
    <xf numFmtId="0" fontId="4" fillId="0" borderId="9" xfId="0" applyFont="1" applyFill="1" applyBorder="1" applyAlignment="1">
      <alignment vertical="top" wrapText="1"/>
    </xf>
    <xf numFmtId="0" fontId="6" fillId="0" borderId="9" xfId="0" applyFont="1" applyFill="1" applyBorder="1" applyAlignment="1">
      <alignment vertical="top" wrapText="1"/>
    </xf>
    <xf numFmtId="0" fontId="4" fillId="0" borderId="13" xfId="0" applyFont="1" applyFill="1" applyBorder="1" applyAlignment="1">
      <alignment vertical="top" wrapText="1"/>
    </xf>
    <xf numFmtId="0" fontId="5" fillId="0"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6" fillId="0" borderId="13" xfId="0" applyFont="1" applyFill="1" applyBorder="1" applyAlignment="1">
      <alignment vertical="top" wrapText="1"/>
    </xf>
    <xf numFmtId="0" fontId="3" fillId="0" borderId="16" xfId="0" applyFont="1" applyFill="1" applyBorder="1" applyAlignment="1">
      <alignment horizontal="center" vertical="top" wrapText="1"/>
    </xf>
    <xf numFmtId="0" fontId="5" fillId="0" borderId="16" xfId="0" applyFont="1" applyFill="1" applyBorder="1" applyAlignment="1">
      <alignment horizontal="center" vertical="top" wrapText="1"/>
    </xf>
    <xf numFmtId="0" fontId="3" fillId="0" borderId="16" xfId="0" applyFont="1" applyFill="1" applyBorder="1" applyAlignment="1">
      <alignment vertical="top" wrapText="1"/>
    </xf>
    <xf numFmtId="0" fontId="1" fillId="5" borderId="1" xfId="0" applyFont="1" applyFill="1" applyBorder="1" applyAlignment="1">
      <alignment horizontal="left" vertical="top" wrapText="1"/>
    </xf>
    <xf numFmtId="9" fontId="3" fillId="6" borderId="1" xfId="1" applyFont="1" applyFill="1" applyBorder="1" applyAlignment="1">
      <alignment horizontal="center" vertical="top"/>
    </xf>
    <xf numFmtId="0" fontId="5" fillId="0" borderId="5" xfId="0" applyFont="1" applyFill="1" applyBorder="1" applyAlignment="1">
      <alignment vertical="top" wrapText="1"/>
    </xf>
    <xf numFmtId="0" fontId="5" fillId="0" borderId="8" xfId="0" applyFont="1" applyFill="1" applyBorder="1" applyAlignment="1">
      <alignment vertical="top" wrapText="1"/>
    </xf>
    <xf numFmtId="0" fontId="5" fillId="0" borderId="9" xfId="0" applyFont="1" applyFill="1" applyBorder="1" applyAlignment="1">
      <alignment vertical="top" wrapText="1"/>
    </xf>
    <xf numFmtId="0" fontId="5" fillId="0" borderId="13" xfId="0" applyFont="1" applyFill="1" applyBorder="1" applyAlignment="1">
      <alignment vertical="top" wrapText="1"/>
    </xf>
    <xf numFmtId="0" fontId="3" fillId="0" borderId="15" xfId="0" applyFont="1" applyFill="1" applyBorder="1" applyAlignment="1">
      <alignment horizontal="center" vertical="top" wrapText="1"/>
    </xf>
    <xf numFmtId="0" fontId="7" fillId="0" borderId="0" xfId="0" applyFont="1"/>
    <xf numFmtId="0" fontId="7" fillId="0" borderId="0" xfId="0" applyFont="1" applyAlignment="1">
      <alignment horizontal="left"/>
    </xf>
    <xf numFmtId="0" fontId="7" fillId="0" borderId="1" xfId="0" applyFont="1" applyBorder="1" applyAlignment="1">
      <alignment horizontal="left" vertical="top"/>
    </xf>
    <xf numFmtId="0" fontId="7" fillId="0" borderId="1" xfId="0" applyFont="1" applyBorder="1" applyAlignment="1">
      <alignment vertical="top" wrapText="1"/>
    </xf>
    <xf numFmtId="0" fontId="7" fillId="0" borderId="1" xfId="0" applyFont="1" applyBorder="1"/>
    <xf numFmtId="0" fontId="7" fillId="0" borderId="1" xfId="0" applyFont="1" applyFill="1" applyBorder="1" applyAlignment="1">
      <alignment vertical="top" wrapText="1"/>
    </xf>
    <xf numFmtId="0" fontId="1" fillId="7" borderId="1" xfId="0" applyFont="1" applyFill="1" applyBorder="1" applyAlignment="1">
      <alignment horizontal="left" vertical="top" wrapText="1"/>
    </xf>
    <xf numFmtId="0" fontId="7" fillId="0" borderId="1" xfId="0" applyFont="1" applyBorder="1" applyAlignment="1">
      <alignment horizontal="left"/>
    </xf>
    <xf numFmtId="0" fontId="1" fillId="0" borderId="1" xfId="0" applyFont="1" applyBorder="1" applyAlignment="1">
      <alignment horizontal="left"/>
    </xf>
    <xf numFmtId="0" fontId="1" fillId="0" borderId="1" xfId="0" applyFont="1" applyFill="1" applyBorder="1" applyAlignment="1">
      <alignment vertical="top" wrapText="1"/>
    </xf>
    <xf numFmtId="0" fontId="8" fillId="0" borderId="0" xfId="0" applyFont="1"/>
    <xf numFmtId="0" fontId="0" fillId="0" borderId="0" xfId="0" applyAlignment="1"/>
    <xf numFmtId="0" fontId="0" fillId="0" borderId="0" xfId="0" applyAlignment="1">
      <alignment wrapText="1"/>
    </xf>
    <xf numFmtId="0" fontId="8" fillId="10" borderId="1" xfId="0" applyFont="1" applyFill="1" applyBorder="1" applyAlignment="1">
      <alignment horizontal="left" vertical="top"/>
    </xf>
    <xf numFmtId="0" fontId="8" fillId="10" borderId="1" xfId="0" applyFont="1"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1" fillId="11" borderId="1" xfId="0" applyFont="1" applyFill="1" applyBorder="1" applyAlignment="1">
      <alignment wrapText="1"/>
    </xf>
    <xf numFmtId="0" fontId="7" fillId="0" borderId="1" xfId="0" applyFont="1" applyBorder="1" applyAlignment="1">
      <alignment wrapText="1"/>
    </xf>
    <xf numFmtId="0" fontId="7" fillId="0" borderId="0" xfId="0" applyFont="1" applyBorder="1" applyAlignment="1">
      <alignment wrapText="1"/>
    </xf>
    <xf numFmtId="0" fontId="7" fillId="12" borderId="1" xfId="0" applyFont="1" applyFill="1" applyBorder="1" applyAlignment="1">
      <alignment vertical="top" wrapText="1"/>
    </xf>
    <xf numFmtId="0" fontId="7" fillId="0" borderId="0" xfId="0" applyFont="1" applyAlignment="1">
      <alignment vertical="top" wrapText="1"/>
    </xf>
    <xf numFmtId="0" fontId="7" fillId="0" borderId="0" xfId="0" applyFont="1" applyAlignment="1">
      <alignment horizontal="center" vertical="top" wrapText="1"/>
    </xf>
    <xf numFmtId="0" fontId="9" fillId="15" borderId="1" xfId="0" applyFont="1" applyFill="1" applyBorder="1" applyAlignment="1">
      <alignment vertical="top" wrapText="1"/>
    </xf>
    <xf numFmtId="0" fontId="1" fillId="14" borderId="1" xfId="0" applyFont="1" applyFill="1" applyBorder="1" applyAlignment="1">
      <alignment horizontal="center" vertical="top" wrapText="1"/>
    </xf>
    <xf numFmtId="0" fontId="3" fillId="16" borderId="1" xfId="0" applyFont="1" applyFill="1" applyBorder="1" applyAlignment="1">
      <alignment vertical="top" wrapText="1"/>
    </xf>
    <xf numFmtId="0" fontId="10" fillId="0" borderId="0" xfId="0" applyFont="1"/>
    <xf numFmtId="0" fontId="3" fillId="0" borderId="10" xfId="0" applyFont="1" applyFill="1" applyBorder="1" applyAlignment="1">
      <alignment vertical="top" wrapText="1"/>
    </xf>
    <xf numFmtId="0" fontId="3" fillId="17" borderId="1" xfId="0" applyFont="1" applyFill="1" applyBorder="1" applyAlignment="1">
      <alignment vertical="top" wrapText="1"/>
    </xf>
    <xf numFmtId="0" fontId="7" fillId="18" borderId="1" xfId="0" applyFont="1" applyFill="1" applyBorder="1" applyAlignment="1">
      <alignment vertical="top" wrapText="1"/>
    </xf>
    <xf numFmtId="0" fontId="7" fillId="19" borderId="1" xfId="0" applyFont="1" applyFill="1" applyBorder="1" applyAlignment="1">
      <alignment vertical="top" wrapText="1"/>
    </xf>
    <xf numFmtId="0" fontId="0" fillId="20" borderId="1" xfId="0" applyFont="1" applyFill="1" applyBorder="1" applyAlignment="1">
      <alignment horizontal="left" vertical="top"/>
    </xf>
    <xf numFmtId="0" fontId="7" fillId="20" borderId="1" xfId="0" applyFont="1" applyFill="1" applyBorder="1" applyAlignment="1">
      <alignment wrapText="1"/>
    </xf>
    <xf numFmtId="0" fontId="3" fillId="20" borderId="1" xfId="0" applyFont="1" applyFill="1" applyBorder="1" applyAlignment="1">
      <alignment vertical="top" wrapText="1"/>
    </xf>
    <xf numFmtId="0" fontId="3" fillId="21" borderId="1" xfId="0" applyFont="1" applyFill="1" applyBorder="1" applyAlignment="1">
      <alignment vertical="top" wrapText="1"/>
    </xf>
    <xf numFmtId="0" fontId="7" fillId="0" borderId="1" xfId="0" applyFont="1" applyBorder="1" applyAlignment="1">
      <alignment horizontal="center" vertical="top" wrapText="1"/>
    </xf>
    <xf numFmtId="0" fontId="7" fillId="0" borderId="0" xfId="0" applyFont="1" applyBorder="1" applyAlignment="1">
      <alignment vertical="top" wrapText="1"/>
    </xf>
    <xf numFmtId="0" fontId="7" fillId="0" borderId="0" xfId="0" applyFont="1" applyBorder="1" applyAlignment="1">
      <alignment vertical="top"/>
    </xf>
    <xf numFmtId="0" fontId="7" fillId="0" borderId="0" xfId="0" applyFont="1" applyAlignment="1">
      <alignment vertical="center"/>
    </xf>
    <xf numFmtId="0" fontId="7" fillId="0" borderId="0" xfId="0" applyFont="1" applyAlignment="1">
      <alignment horizontal="center"/>
    </xf>
    <xf numFmtId="0" fontId="1" fillId="0" borderId="1" xfId="0" applyFont="1" applyBorder="1" applyAlignment="1">
      <alignment vertical="center"/>
    </xf>
    <xf numFmtId="0" fontId="7" fillId="0" borderId="13" xfId="0" applyFont="1" applyBorder="1" applyAlignment="1">
      <alignment vertical="center" wrapText="1"/>
    </xf>
    <xf numFmtId="0" fontId="7" fillId="0" borderId="19" xfId="0" applyFont="1" applyBorder="1" applyAlignment="1">
      <alignment horizontal="center" vertical="center" wrapText="1"/>
    </xf>
    <xf numFmtId="0" fontId="7" fillId="0" borderId="20" xfId="0" applyFont="1" applyBorder="1" applyAlignment="1">
      <alignment vertical="center" wrapText="1"/>
    </xf>
    <xf numFmtId="0" fontId="7" fillId="0" borderId="21" xfId="0" applyFont="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left" vertical="center" wrapText="1"/>
    </xf>
    <xf numFmtId="0" fontId="7" fillId="12" borderId="1" xfId="0" applyFont="1" applyFill="1" applyBorder="1" applyAlignment="1">
      <alignment vertical="center" wrapText="1"/>
    </xf>
    <xf numFmtId="0" fontId="7" fillId="0" borderId="1" xfId="0" applyFont="1" applyBorder="1" applyAlignment="1">
      <alignment horizontal="left" vertical="top" wrapText="1"/>
    </xf>
    <xf numFmtId="0" fontId="7" fillId="0" borderId="12" xfId="0" applyFont="1" applyBorder="1" applyAlignment="1">
      <alignment horizontal="left" vertical="top" wrapText="1"/>
    </xf>
    <xf numFmtId="0" fontId="7" fillId="0" borderId="15" xfId="0" applyFont="1" applyBorder="1" applyAlignment="1">
      <alignment horizontal="left"/>
    </xf>
    <xf numFmtId="0" fontId="7" fillId="12" borderId="1" xfId="0" applyFont="1" applyFill="1" applyBorder="1" applyAlignment="1">
      <alignment horizontal="left" vertical="top"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vertical="center" wrapText="1"/>
    </xf>
    <xf numFmtId="14" fontId="7" fillId="0" borderId="21" xfId="0" applyNumberFormat="1" applyFont="1" applyBorder="1" applyAlignment="1">
      <alignment horizontal="left" vertical="center" wrapText="1"/>
    </xf>
    <xf numFmtId="0" fontId="7" fillId="0" borderId="21" xfId="0" applyFont="1" applyBorder="1" applyAlignment="1">
      <alignment horizontal="left" vertical="center" wrapText="1"/>
    </xf>
    <xf numFmtId="0" fontId="7" fillId="0" borderId="21" xfId="0" quotePrefix="1" applyFont="1" applyBorder="1" applyAlignment="1">
      <alignment vertical="center" wrapText="1"/>
    </xf>
    <xf numFmtId="16" fontId="7" fillId="0" borderId="1" xfId="0" quotePrefix="1" applyNumberFormat="1" applyFont="1" applyBorder="1" applyAlignment="1">
      <alignment horizontal="left"/>
    </xf>
    <xf numFmtId="0" fontId="3" fillId="0" borderId="1" xfId="0" quotePrefix="1" applyFont="1" applyFill="1" applyBorder="1" applyAlignment="1">
      <alignment horizontal="left" vertical="top" wrapText="1"/>
    </xf>
    <xf numFmtId="0" fontId="3" fillId="0" borderId="13" xfId="0" quotePrefix="1" applyFont="1" applyFill="1" applyBorder="1" applyAlignment="1">
      <alignment horizontal="left" vertical="top" wrapText="1"/>
    </xf>
    <xf numFmtId="0" fontId="4" fillId="0" borderId="13" xfId="0" quotePrefix="1" applyFont="1" applyFill="1" applyBorder="1" applyAlignment="1">
      <alignment horizontal="left" vertical="top" wrapText="1"/>
    </xf>
    <xf numFmtId="0" fontId="6" fillId="0" borderId="13" xfId="0" quotePrefix="1" applyFont="1" applyFill="1" applyBorder="1" applyAlignment="1">
      <alignment horizontal="left" vertical="top" wrapText="1"/>
    </xf>
    <xf numFmtId="0" fontId="5" fillId="0" borderId="13" xfId="0" quotePrefix="1" applyFont="1" applyFill="1" applyBorder="1" applyAlignment="1">
      <alignment horizontal="left" vertical="top" wrapText="1"/>
    </xf>
    <xf numFmtId="0" fontId="16" fillId="16" borderId="1" xfId="0" applyFont="1" applyFill="1" applyBorder="1" applyAlignment="1">
      <alignment vertical="top" wrapText="1"/>
    </xf>
    <xf numFmtId="0" fontId="7" fillId="0" borderId="22" xfId="0" applyFont="1" applyBorder="1" applyAlignment="1">
      <alignment vertical="center" wrapText="1"/>
    </xf>
    <xf numFmtId="0" fontId="7" fillId="0" borderId="19" xfId="0" applyFont="1" applyBorder="1" applyAlignment="1">
      <alignment vertical="center" wrapText="1"/>
    </xf>
    <xf numFmtId="0" fontId="7" fillId="0" borderId="23" xfId="0" applyFont="1" applyBorder="1" applyAlignment="1">
      <alignment vertical="center" wrapText="1"/>
    </xf>
    <xf numFmtId="0" fontId="7" fillId="0" borderId="22" xfId="0" quotePrefix="1" applyFont="1" applyBorder="1" applyAlignment="1">
      <alignment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19"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9" xfId="0" applyFont="1" applyBorder="1" applyAlignment="1">
      <alignment horizontal="center" vertical="center" wrapText="1"/>
    </xf>
    <xf numFmtId="0" fontId="7" fillId="25" borderId="12" xfId="0" applyFont="1" applyFill="1" applyBorder="1" applyAlignment="1">
      <alignment horizontal="left"/>
    </xf>
    <xf numFmtId="0" fontId="7" fillId="25" borderId="15" xfId="0" applyFont="1" applyFill="1" applyBorder="1" applyAlignment="1">
      <alignment horizontal="left"/>
    </xf>
    <xf numFmtId="0" fontId="7" fillId="0" borderId="1" xfId="0" applyFont="1" applyBorder="1" applyAlignment="1">
      <alignment horizontal="center"/>
    </xf>
    <xf numFmtId="0" fontId="1" fillId="23" borderId="11" xfId="0" applyFont="1" applyFill="1" applyBorder="1" applyAlignment="1">
      <alignment horizontal="center" vertical="center"/>
    </xf>
    <xf numFmtId="0" fontId="1" fillId="23" borderId="14" xfId="0" applyFont="1" applyFill="1" applyBorder="1" applyAlignment="1">
      <alignment horizontal="center" vertical="center"/>
    </xf>
    <xf numFmtId="0" fontId="1" fillId="23" borderId="1" xfId="0" applyFont="1" applyFill="1" applyBorder="1" applyAlignment="1">
      <alignment horizontal="center" vertical="center"/>
    </xf>
    <xf numFmtId="0" fontId="7" fillId="24" borderId="0" xfId="0" applyFont="1" applyFill="1" applyAlignment="1">
      <alignment horizontal="center" vertical="top" wrapText="1"/>
    </xf>
    <xf numFmtId="0" fontId="1" fillId="9" borderId="1" xfId="0" applyFont="1" applyFill="1" applyBorder="1" applyAlignment="1">
      <alignment horizontal="center" vertical="top" wrapText="1"/>
    </xf>
    <xf numFmtId="0" fontId="1" fillId="14" borderId="1" xfId="0" applyFont="1" applyFill="1" applyBorder="1" applyAlignment="1">
      <alignment horizontal="center" vertical="top" wrapText="1"/>
    </xf>
    <xf numFmtId="0" fontId="7" fillId="0" borderId="1" xfId="0" applyFont="1" applyBorder="1" applyAlignment="1">
      <alignment horizontal="center" vertical="top" wrapText="1"/>
    </xf>
    <xf numFmtId="0" fontId="7" fillId="14" borderId="1" xfId="0" applyFont="1" applyFill="1" applyBorder="1" applyAlignment="1">
      <alignment horizontal="center" vertical="top" wrapText="1"/>
    </xf>
    <xf numFmtId="0" fontId="9" fillId="15" borderId="18" xfId="0" applyFont="1" applyFill="1" applyBorder="1" applyAlignment="1">
      <alignment horizontal="center" vertical="top" wrapText="1"/>
    </xf>
    <xf numFmtId="0" fontId="9" fillId="15" borderId="15" xfId="0" applyFont="1" applyFill="1" applyBorder="1" applyAlignment="1">
      <alignment horizontal="center" vertical="top" wrapText="1"/>
    </xf>
    <xf numFmtId="0" fontId="7" fillId="22" borderId="1" xfId="0" applyFont="1" applyFill="1" applyBorder="1" applyAlignment="1">
      <alignment horizontal="center" vertical="top" wrapText="1"/>
    </xf>
    <xf numFmtId="0" fontId="1" fillId="0" borderId="1" xfId="0" applyFont="1" applyBorder="1" applyAlignment="1">
      <alignment horizontal="center" vertical="top" wrapText="1"/>
    </xf>
    <xf numFmtId="0" fontId="7" fillId="22" borderId="12" xfId="0" applyFont="1" applyFill="1" applyBorder="1" applyAlignment="1">
      <alignment horizontal="center" vertical="top" wrapText="1"/>
    </xf>
    <xf numFmtId="0" fontId="7" fillId="22" borderId="18" xfId="0" applyFont="1" applyFill="1" applyBorder="1" applyAlignment="1">
      <alignment horizontal="center" vertical="top" wrapText="1"/>
    </xf>
    <xf numFmtId="0" fontId="7" fillId="22" borderId="15" xfId="0" applyFont="1" applyFill="1" applyBorder="1" applyAlignment="1">
      <alignment horizontal="center" vertical="top" wrapText="1"/>
    </xf>
    <xf numFmtId="0" fontId="7" fillId="11" borderId="1" xfId="0" applyFont="1" applyFill="1" applyBorder="1" applyAlignment="1">
      <alignment horizontal="center"/>
    </xf>
    <xf numFmtId="0" fontId="0" fillId="11" borderId="1" xfId="0" applyFill="1" applyBorder="1" applyAlignment="1">
      <alignment horizontal="center"/>
    </xf>
    <xf numFmtId="0" fontId="7" fillId="11" borderId="1" xfId="0" applyFont="1" applyFill="1" applyBorder="1" applyAlignment="1">
      <alignment horizontal="center" wrapText="1"/>
    </xf>
    <xf numFmtId="0" fontId="0" fillId="11" borderId="1" xfId="0" applyFill="1" applyBorder="1" applyAlignment="1">
      <alignment horizontal="center" wrapText="1"/>
    </xf>
    <xf numFmtId="0" fontId="1" fillId="2" borderId="0" xfId="0" applyFont="1" applyFill="1" applyBorder="1" applyAlignment="1">
      <alignment horizontal="center" vertical="top" wrapText="1"/>
    </xf>
    <xf numFmtId="0" fontId="1" fillId="2" borderId="17"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7" xfId="0" applyFont="1" applyFill="1" applyBorder="1" applyAlignment="1">
      <alignment horizontal="center" vertical="top" wrapText="1"/>
    </xf>
    <xf numFmtId="0" fontId="1" fillId="13" borderId="0" xfId="0" applyFont="1" applyFill="1" applyBorder="1" applyAlignment="1">
      <alignment vertical="top" wrapText="1"/>
    </xf>
    <xf numFmtId="0" fontId="7" fillId="8" borderId="1" xfId="0" applyFont="1" applyFill="1" applyBorder="1" applyAlignment="1">
      <alignment horizontal="center"/>
    </xf>
    <xf numFmtId="0" fontId="2" fillId="3" borderId="11" xfId="0" applyFont="1" applyFill="1" applyBorder="1" applyAlignment="1">
      <alignment horizontal="center" vertical="top" wrapText="1"/>
    </xf>
    <xf numFmtId="0" fontId="0" fillId="0" borderId="14" xfId="0" applyBorder="1" applyAlignment="1"/>
    <xf numFmtId="0" fontId="0" fillId="0" borderId="16" xfId="0" applyBorder="1" applyAlignment="1"/>
    <xf numFmtId="0" fontId="3" fillId="0" borderId="2" xfId="0" applyFont="1" applyFill="1" applyBorder="1" applyAlignment="1">
      <alignment vertical="top" wrapText="1"/>
    </xf>
    <xf numFmtId="0" fontId="0" fillId="0" borderId="6" xfId="0" applyFill="1" applyBorder="1" applyAlignment="1">
      <alignment vertical="top" wrapText="1"/>
    </xf>
    <xf numFmtId="0" fontId="0" fillId="0" borderId="10" xfId="0" applyFill="1" applyBorder="1" applyAlignment="1">
      <alignment vertical="top" wrapText="1"/>
    </xf>
    <xf numFmtId="15" fontId="3" fillId="0" borderId="2" xfId="0" applyNumberFormat="1" applyFont="1" applyFill="1" applyBorder="1" applyAlignment="1">
      <alignment horizontal="center" vertical="top"/>
    </xf>
    <xf numFmtId="0" fontId="0" fillId="0" borderId="6" xfId="0" applyFill="1" applyBorder="1" applyAlignment="1">
      <alignment horizontal="center" vertical="top"/>
    </xf>
    <xf numFmtId="0" fontId="0" fillId="0" borderId="10" xfId="0" applyFill="1" applyBorder="1" applyAlignment="1">
      <alignment horizontal="center" vertical="top"/>
    </xf>
    <xf numFmtId="0" fontId="3" fillId="0" borderId="4" xfId="0" applyFont="1" applyFill="1" applyBorder="1" applyAlignment="1">
      <alignment horizontal="center" vertical="top" wrapText="1"/>
    </xf>
    <xf numFmtId="0" fontId="0" fillId="0" borderId="7" xfId="0" applyFill="1" applyBorder="1" applyAlignment="1">
      <alignment horizontal="center" vertical="top" wrapText="1"/>
    </xf>
    <xf numFmtId="0" fontId="0" fillId="0" borderId="11" xfId="0" applyFill="1" applyBorder="1" applyAlignment="1">
      <alignment horizontal="center" vertical="top" wrapText="1"/>
    </xf>
    <xf numFmtId="0" fontId="3" fillId="0" borderId="2" xfId="0" applyFont="1" applyFill="1" applyBorder="1" applyAlignment="1">
      <alignment horizontal="center" vertical="top" wrapText="1"/>
    </xf>
    <xf numFmtId="0" fontId="0" fillId="0" borderId="6" xfId="0" applyFill="1" applyBorder="1" applyAlignment="1">
      <alignment horizontal="center" vertical="top" wrapText="1"/>
    </xf>
    <xf numFmtId="0" fontId="0" fillId="0" borderId="10" xfId="0" applyFill="1" applyBorder="1" applyAlignment="1">
      <alignment horizontal="center" vertical="top" wrapText="1"/>
    </xf>
    <xf numFmtId="0" fontId="5" fillId="0" borderId="2" xfId="0" applyFont="1" applyFill="1" applyBorder="1" applyAlignment="1">
      <alignment horizontal="center" vertical="top" wrapText="1"/>
    </xf>
    <xf numFmtId="0" fontId="4" fillId="0" borderId="2"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10" xfId="0" applyFont="1" applyFill="1" applyBorder="1" applyAlignment="1">
      <alignment horizontal="center" vertical="top" wrapText="1"/>
    </xf>
  </cellXfs>
  <cellStyles count="2">
    <cellStyle name="Normal" xfId="0" builtinId="0"/>
    <cellStyle name="Percent" xfId="1" builtinId="5"/>
  </cellStyles>
  <dxfs count="81">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
      <font>
        <b/>
        <i val="0"/>
        <color rgb="FF00B050"/>
      </font>
    </dxf>
    <dxf>
      <font>
        <b/>
        <i val="0"/>
        <color rgb="FFFF0000"/>
      </font>
    </dxf>
    <dxf>
      <font>
        <b/>
        <i val="0"/>
        <color rgb="FFFFC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teen/AppData/Local/Microsoft/Windows/INetCache/Content.Outlook/8TCUJW1N/IT%20Risk%20Assessment_2020_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iteen/AppData/Local/Microsoft/Windows/INetCache/Content.Outlook/8TCUJW1N/ADMIN%20Risk%20Assessment_2020_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Overview"/>
      <sheetName val="1 - Information Types"/>
      <sheetName val="2- Infor Rating Vs Sec Obj"/>
      <sheetName val="3-CIA Methodology"/>
      <sheetName val="4-Team Rating"/>
      <sheetName val="5-All Rating"/>
      <sheetName val="6 - Asset-Vulnerabilities"/>
      <sheetName val="7-AssetGroups&amp;Threats"/>
      <sheetName val="8-Risk Acceptence Criteria"/>
      <sheetName val="9 - RA Field Descriptions"/>
      <sheetName val="10-Threatwise_RA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Overview"/>
      <sheetName val="1 - Information Types"/>
      <sheetName val="2- Infor Rating Vs Sec Obj"/>
      <sheetName val="3-CIA Methodology"/>
      <sheetName val="4-Team Rating"/>
      <sheetName val="5-All Rating"/>
      <sheetName val="6 - Asset-Vulnerabilities"/>
      <sheetName val="7-AssetGroups&amp;Threats"/>
      <sheetName val="8-Risk Acceptence Criteria"/>
      <sheetName val="9 - RA Field Descriptions"/>
      <sheetName val="10-Threatwise_RA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
  <sheetViews>
    <sheetView workbookViewId="0">
      <selection activeCell="I14" sqref="I14"/>
    </sheetView>
  </sheetViews>
  <sheetFormatPr defaultColWidth="9" defaultRowHeight="15"/>
  <cols>
    <col min="1" max="1" width="2" customWidth="1"/>
    <col min="3" max="3" width="22.28515625" customWidth="1"/>
    <col min="4" max="4" width="14.7109375" customWidth="1"/>
    <col min="5" max="5" width="17.85546875" customWidth="1"/>
    <col min="6" max="6" width="17.5703125" customWidth="1"/>
  </cols>
  <sheetData>
    <row r="2" spans="2:6" ht="30" customHeight="1">
      <c r="B2" s="103" t="s">
        <v>0</v>
      </c>
      <c r="C2" s="104"/>
      <c r="D2" s="103" t="s">
        <v>1</v>
      </c>
      <c r="E2" s="105"/>
      <c r="F2" s="104"/>
    </row>
    <row r="3" spans="2:6">
      <c r="B3" s="103" t="s">
        <v>2</v>
      </c>
      <c r="C3" s="104"/>
      <c r="D3" s="103" t="s">
        <v>3</v>
      </c>
      <c r="E3" s="105"/>
      <c r="F3" s="104"/>
    </row>
    <row r="4" spans="2:6">
      <c r="B4" s="103" t="s">
        <v>4</v>
      </c>
      <c r="C4" s="104"/>
      <c r="D4" s="103" t="s">
        <v>5</v>
      </c>
      <c r="E4" s="105"/>
      <c r="F4" s="104"/>
    </row>
    <row r="5" spans="2:6" ht="30" customHeight="1">
      <c r="B5" s="103" t="s">
        <v>6</v>
      </c>
      <c r="C5" s="104"/>
      <c r="D5" s="103" t="s">
        <v>7</v>
      </c>
      <c r="E5" s="105"/>
      <c r="F5" s="104"/>
    </row>
    <row r="6" spans="2:6" ht="30" customHeight="1">
      <c r="B6" s="103" t="s">
        <v>8</v>
      </c>
      <c r="C6" s="104"/>
      <c r="D6" s="103" t="s">
        <v>9</v>
      </c>
      <c r="E6" s="105"/>
      <c r="F6" s="104"/>
    </row>
    <row r="7" spans="2:6" ht="30" customHeight="1">
      <c r="B7" s="103" t="s">
        <v>10</v>
      </c>
      <c r="C7" s="104"/>
      <c r="D7" s="103" t="s">
        <v>7</v>
      </c>
      <c r="E7" s="105"/>
      <c r="F7" s="104"/>
    </row>
    <row r="8" spans="2:6">
      <c r="B8" s="103" t="s">
        <v>11</v>
      </c>
      <c r="C8" s="104"/>
      <c r="D8" s="106" t="s">
        <v>756</v>
      </c>
      <c r="E8" s="105"/>
      <c r="F8" s="104"/>
    </row>
    <row r="9" spans="2:6" ht="30" customHeight="1">
      <c r="B9" s="103" t="s">
        <v>12</v>
      </c>
      <c r="C9" s="104"/>
      <c r="D9" s="103" t="s">
        <v>13</v>
      </c>
      <c r="E9" s="105"/>
      <c r="F9" s="104"/>
    </row>
    <row r="10" spans="2:6">
      <c r="B10" s="107" t="s">
        <v>14</v>
      </c>
      <c r="C10" s="108"/>
      <c r="D10" s="108"/>
      <c r="E10" s="108"/>
      <c r="F10" s="109"/>
    </row>
    <row r="11" spans="2:6">
      <c r="B11" s="89" t="s">
        <v>15</v>
      </c>
      <c r="C11" s="110" t="s">
        <v>16</v>
      </c>
      <c r="D11" s="111"/>
      <c r="E11" s="90" t="s">
        <v>17</v>
      </c>
      <c r="F11" s="90" t="s">
        <v>18</v>
      </c>
    </row>
    <row r="12" spans="2:6">
      <c r="B12" s="91">
        <v>1</v>
      </c>
      <c r="C12" s="103" t="s">
        <v>19</v>
      </c>
      <c r="D12" s="104"/>
      <c r="E12" s="92" t="s">
        <v>20</v>
      </c>
      <c r="F12" s="95" t="s">
        <v>21</v>
      </c>
    </row>
    <row r="13" spans="2:6" ht="15.75" customHeight="1">
      <c r="B13" s="91">
        <v>2</v>
      </c>
      <c r="C13" s="103" t="s">
        <v>19</v>
      </c>
      <c r="D13" s="104"/>
      <c r="E13" s="92" t="s">
        <v>22</v>
      </c>
      <c r="F13" s="95" t="s">
        <v>21</v>
      </c>
    </row>
    <row r="14" spans="2:6" ht="15.75" customHeight="1">
      <c r="B14" s="91">
        <v>3</v>
      </c>
      <c r="C14" s="103" t="s">
        <v>19</v>
      </c>
      <c r="D14" s="104"/>
      <c r="E14" s="93">
        <v>44418</v>
      </c>
      <c r="F14" s="94">
        <v>0.1</v>
      </c>
    </row>
    <row r="15" spans="2:6" ht="15.75" thickBot="1">
      <c r="B15" s="91">
        <v>4</v>
      </c>
      <c r="C15" s="103" t="s">
        <v>23</v>
      </c>
      <c r="D15" s="104"/>
      <c r="E15" s="93">
        <v>44658</v>
      </c>
      <c r="F15" s="94">
        <v>0.2</v>
      </c>
    </row>
    <row r="16" spans="2:6" ht="15.75" thickBot="1">
      <c r="B16" s="91">
        <v>5</v>
      </c>
      <c r="C16" s="103" t="s">
        <v>755</v>
      </c>
      <c r="D16" s="104"/>
      <c r="E16" s="93">
        <v>44908</v>
      </c>
      <c r="F16" s="94">
        <v>0.3</v>
      </c>
    </row>
  </sheetData>
  <mergeCells count="23">
    <mergeCell ref="C16:D16"/>
    <mergeCell ref="C11:D11"/>
    <mergeCell ref="C12:D12"/>
    <mergeCell ref="C13:D13"/>
    <mergeCell ref="C14:D14"/>
    <mergeCell ref="C15:D15"/>
    <mergeCell ref="B8:C8"/>
    <mergeCell ref="D8:F8"/>
    <mergeCell ref="B9:C9"/>
    <mergeCell ref="D9:F9"/>
    <mergeCell ref="B10:F10"/>
    <mergeCell ref="B5:C5"/>
    <mergeCell ref="D5:F5"/>
    <mergeCell ref="B6:C6"/>
    <mergeCell ref="D6:F6"/>
    <mergeCell ref="B7:C7"/>
    <mergeCell ref="D7:F7"/>
    <mergeCell ref="B2:C2"/>
    <mergeCell ref="D2:F2"/>
    <mergeCell ref="B3:C3"/>
    <mergeCell ref="D3:F3"/>
    <mergeCell ref="B4:C4"/>
    <mergeCell ref="D4:F4"/>
  </mergeCells>
  <pageMargins left="0.7" right="0.7" top="0.75" bottom="0.75" header="0.3" footer="0.3"/>
  <pageSetup orientation="portrait" horizont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7" sqref="D7"/>
    </sheetView>
  </sheetViews>
  <sheetFormatPr defaultColWidth="9" defaultRowHeight="15"/>
  <cols>
    <col min="2" max="2" width="11.5703125" customWidth="1"/>
    <col min="3" max="3" width="37.85546875" customWidth="1"/>
    <col min="4" max="4" width="30.140625" customWidth="1"/>
  </cols>
  <sheetData>
    <row r="1" spans="1:7">
      <c r="A1" s="119" t="s">
        <v>35</v>
      </c>
      <c r="B1" s="119"/>
      <c r="C1" s="119"/>
      <c r="D1" s="119"/>
      <c r="E1" s="119"/>
      <c r="F1" s="119"/>
      <c r="G1" s="119"/>
    </row>
    <row r="2" spans="1:7">
      <c r="A2" s="46"/>
    </row>
    <row r="3" spans="1:7">
      <c r="A3" s="47" t="s">
        <v>301</v>
      </c>
      <c r="C3" s="48"/>
      <c r="D3" s="48"/>
    </row>
    <row r="4" spans="1:7">
      <c r="A4" t="s">
        <v>302</v>
      </c>
      <c r="B4" s="48"/>
      <c r="C4" s="48"/>
      <c r="D4" s="48"/>
    </row>
    <row r="5" spans="1:7">
      <c r="A5" s="49" t="s">
        <v>303</v>
      </c>
      <c r="B5" s="50" t="s">
        <v>304</v>
      </c>
      <c r="C5" s="50" t="s">
        <v>305</v>
      </c>
      <c r="D5" s="50" t="s">
        <v>306</v>
      </c>
    </row>
    <row r="6" spans="1:7" ht="45">
      <c r="A6" s="51">
        <v>1</v>
      </c>
      <c r="B6" s="52" t="s">
        <v>307</v>
      </c>
      <c r="C6" s="52" t="s">
        <v>308</v>
      </c>
      <c r="D6" s="52" t="s">
        <v>309</v>
      </c>
    </row>
    <row r="7" spans="1:7" ht="60">
      <c r="A7" s="51">
        <v>2</v>
      </c>
      <c r="B7" s="52" t="s">
        <v>310</v>
      </c>
      <c r="C7" s="52" t="s">
        <v>311</v>
      </c>
      <c r="D7" s="52" t="s">
        <v>312</v>
      </c>
    </row>
    <row r="8" spans="1:7" ht="90">
      <c r="A8" s="51">
        <v>3</v>
      </c>
      <c r="B8" s="52" t="s">
        <v>313</v>
      </c>
      <c r="C8" s="52" t="s">
        <v>314</v>
      </c>
      <c r="D8" s="52" t="s">
        <v>315</v>
      </c>
    </row>
    <row r="9" spans="1:7" ht="90">
      <c r="A9" s="51">
        <v>4</v>
      </c>
      <c r="B9" s="52" t="s">
        <v>316</v>
      </c>
      <c r="C9" s="52" t="s">
        <v>317</v>
      </c>
      <c r="D9" s="52" t="s">
        <v>318</v>
      </c>
    </row>
  </sheetData>
  <mergeCells count="1">
    <mergeCell ref="A1:G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3"/>
  <sheetViews>
    <sheetView topLeftCell="A10" workbookViewId="0">
      <selection activeCell="C22" sqref="C22"/>
    </sheetView>
  </sheetViews>
  <sheetFormatPr defaultColWidth="8.85546875" defaultRowHeight="15"/>
  <cols>
    <col min="1" max="1" width="3.28515625" style="36" customWidth="1"/>
    <col min="2" max="2" width="41.28515625" style="37" customWidth="1"/>
    <col min="3" max="3" width="74.42578125" style="36" customWidth="1"/>
    <col min="4" max="16384" width="8.85546875" style="36"/>
  </cols>
  <sheetData>
    <row r="1" spans="1:3">
      <c r="A1" s="38">
        <v>1</v>
      </c>
      <c r="B1" s="1" t="s">
        <v>319</v>
      </c>
      <c r="C1" s="39" t="s">
        <v>320</v>
      </c>
    </row>
    <row r="2" spans="1:3">
      <c r="A2" s="38">
        <v>2</v>
      </c>
      <c r="B2" s="1" t="s">
        <v>321</v>
      </c>
      <c r="C2" s="40" t="s">
        <v>322</v>
      </c>
    </row>
    <row r="3" spans="1:3" ht="45">
      <c r="A3" s="38">
        <v>3</v>
      </c>
      <c r="B3" s="1" t="s">
        <v>323</v>
      </c>
      <c r="C3" s="39" t="s">
        <v>324</v>
      </c>
    </row>
    <row r="4" spans="1:3">
      <c r="A4" s="38">
        <v>4</v>
      </c>
      <c r="B4" s="1" t="s">
        <v>325</v>
      </c>
      <c r="C4" s="39" t="s">
        <v>326</v>
      </c>
    </row>
    <row r="5" spans="1:3">
      <c r="A5" s="38">
        <v>5</v>
      </c>
      <c r="B5" s="1" t="s">
        <v>327</v>
      </c>
      <c r="C5" s="39" t="s">
        <v>328</v>
      </c>
    </row>
    <row r="6" spans="1:3" ht="30">
      <c r="A6" s="38">
        <v>6</v>
      </c>
      <c r="B6" s="1" t="s">
        <v>329</v>
      </c>
      <c r="C6" s="39" t="s">
        <v>330</v>
      </c>
    </row>
    <row r="7" spans="1:3">
      <c r="A7" s="38">
        <v>7</v>
      </c>
      <c r="B7" s="1" t="s">
        <v>331</v>
      </c>
      <c r="C7" s="39" t="s">
        <v>332</v>
      </c>
    </row>
    <row r="8" spans="1:3">
      <c r="A8" s="38">
        <v>8</v>
      </c>
      <c r="B8" s="1" t="s">
        <v>333</v>
      </c>
      <c r="C8" s="41" t="s">
        <v>334</v>
      </c>
    </row>
    <row r="9" spans="1:3" ht="60">
      <c r="A9" s="38">
        <v>9</v>
      </c>
      <c r="B9" s="1" t="s">
        <v>335</v>
      </c>
      <c r="C9" s="39" t="s">
        <v>336</v>
      </c>
    </row>
    <row r="10" spans="1:3" ht="30">
      <c r="A10" s="38">
        <v>10</v>
      </c>
      <c r="B10" s="1" t="s">
        <v>337</v>
      </c>
      <c r="C10" s="39" t="s">
        <v>338</v>
      </c>
    </row>
    <row r="11" spans="1:3" ht="45">
      <c r="A11" s="38">
        <v>11</v>
      </c>
      <c r="B11" s="1" t="s">
        <v>339</v>
      </c>
      <c r="C11" s="39" t="s">
        <v>340</v>
      </c>
    </row>
    <row r="12" spans="1:3">
      <c r="A12" s="38">
        <v>12</v>
      </c>
      <c r="B12" s="1" t="s">
        <v>341</v>
      </c>
      <c r="C12" s="39" t="s">
        <v>342</v>
      </c>
    </row>
    <row r="13" spans="1:3">
      <c r="A13" s="38">
        <v>13</v>
      </c>
      <c r="B13" s="1" t="s">
        <v>343</v>
      </c>
      <c r="C13" s="39" t="s">
        <v>344</v>
      </c>
    </row>
    <row r="14" spans="1:3">
      <c r="A14" s="38">
        <v>14</v>
      </c>
      <c r="B14" s="1" t="s">
        <v>345</v>
      </c>
      <c r="C14" s="39" t="s">
        <v>346</v>
      </c>
    </row>
    <row r="15" spans="1:3">
      <c r="A15" s="38">
        <v>15</v>
      </c>
      <c r="B15" s="14" t="s">
        <v>347</v>
      </c>
      <c r="C15" s="39" t="s">
        <v>348</v>
      </c>
    </row>
    <row r="16" spans="1:3" ht="30">
      <c r="A16" s="38">
        <v>16</v>
      </c>
      <c r="B16" s="14" t="s">
        <v>349</v>
      </c>
      <c r="C16" s="39" t="s">
        <v>350</v>
      </c>
    </row>
    <row r="17" spans="1:3" ht="30">
      <c r="A17" s="38">
        <v>17</v>
      </c>
      <c r="B17" s="14" t="s">
        <v>351</v>
      </c>
      <c r="C17" s="39" t="s">
        <v>338</v>
      </c>
    </row>
    <row r="18" spans="1:3">
      <c r="A18" s="38">
        <v>18</v>
      </c>
      <c r="B18" s="29" t="s">
        <v>352</v>
      </c>
      <c r="C18" s="39" t="s">
        <v>353</v>
      </c>
    </row>
    <row r="19" spans="1:3" ht="30">
      <c r="A19" s="38">
        <v>19</v>
      </c>
      <c r="B19" s="29" t="s">
        <v>354</v>
      </c>
      <c r="C19" s="39" t="s">
        <v>355</v>
      </c>
    </row>
    <row r="20" spans="1:3" ht="30">
      <c r="A20" s="38">
        <v>20</v>
      </c>
      <c r="B20" s="29" t="s">
        <v>356</v>
      </c>
      <c r="C20" s="39" t="s">
        <v>357</v>
      </c>
    </row>
    <row r="21" spans="1:3" ht="30">
      <c r="A21" s="38">
        <v>21</v>
      </c>
      <c r="B21" s="1" t="s">
        <v>358</v>
      </c>
      <c r="C21" s="39" t="s">
        <v>359</v>
      </c>
    </row>
    <row r="22" spans="1:3">
      <c r="A22" s="38">
        <v>22</v>
      </c>
      <c r="B22" s="1" t="s">
        <v>360</v>
      </c>
      <c r="C22" s="39" t="s">
        <v>361</v>
      </c>
    </row>
    <row r="23" spans="1:3">
      <c r="A23" s="38">
        <v>23</v>
      </c>
      <c r="B23" s="1" t="s">
        <v>362</v>
      </c>
      <c r="C23" s="39" t="s">
        <v>363</v>
      </c>
    </row>
    <row r="24" spans="1:3">
      <c r="A24" s="38"/>
      <c r="B24" s="42"/>
      <c r="C24" s="39"/>
    </row>
    <row r="25" spans="1:3">
      <c r="A25" s="38"/>
      <c r="B25" s="42"/>
      <c r="C25" s="39"/>
    </row>
    <row r="26" spans="1:3">
      <c r="A26" s="38"/>
      <c r="B26" s="42"/>
      <c r="C26" s="39"/>
    </row>
    <row r="27" spans="1:3">
      <c r="A27" s="38"/>
      <c r="B27" s="42"/>
      <c r="C27" s="39"/>
    </row>
    <row r="28" spans="1:3">
      <c r="A28" s="40"/>
      <c r="B28" s="43"/>
      <c r="C28" s="40"/>
    </row>
    <row r="29" spans="1:3">
      <c r="A29" s="40"/>
      <c r="B29" s="139" t="s">
        <v>364</v>
      </c>
      <c r="C29" s="139"/>
    </row>
    <row r="30" spans="1:3">
      <c r="A30" s="40"/>
      <c r="B30" s="44" t="s">
        <v>365</v>
      </c>
      <c r="C30" s="45" t="s">
        <v>366</v>
      </c>
    </row>
    <row r="31" spans="1:3">
      <c r="A31" s="40"/>
      <c r="B31" s="43" t="s">
        <v>367</v>
      </c>
      <c r="C31" s="43" t="s">
        <v>368</v>
      </c>
    </row>
    <row r="32" spans="1:3">
      <c r="A32" s="40"/>
      <c r="B32" s="43" t="s">
        <v>369</v>
      </c>
      <c r="C32" s="96" t="s">
        <v>370</v>
      </c>
    </row>
    <row r="33" spans="1:3">
      <c r="A33" s="40"/>
      <c r="B33" s="43" t="s">
        <v>371</v>
      </c>
      <c r="C33" s="40" t="s">
        <v>372</v>
      </c>
    </row>
  </sheetData>
  <mergeCells count="1">
    <mergeCell ref="B29:C29"/>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45"/>
  <sheetViews>
    <sheetView topLeftCell="O1" zoomScale="90" zoomScaleNormal="90" workbookViewId="0">
      <selection activeCell="V41" sqref="V41"/>
    </sheetView>
  </sheetViews>
  <sheetFormatPr defaultColWidth="9" defaultRowHeight="15"/>
  <cols>
    <col min="1" max="1" width="18.28515625" customWidth="1"/>
    <col min="2" max="2" width="22.28515625" customWidth="1"/>
    <col min="3" max="3" width="34.7109375" customWidth="1"/>
    <col min="4" max="4" width="21" customWidth="1"/>
    <col min="5" max="5" width="22" customWidth="1"/>
    <col min="6" max="6" width="25.7109375" customWidth="1"/>
    <col min="7" max="7" width="18" customWidth="1"/>
    <col min="8" max="8" width="34.140625" customWidth="1"/>
    <col min="9" max="9" width="31" customWidth="1"/>
    <col min="10" max="10" width="34.7109375" customWidth="1"/>
    <col min="11" max="11" width="25.85546875" customWidth="1"/>
    <col min="12" max="12" width="21.5703125" customWidth="1"/>
    <col min="14" max="14" width="18.140625" customWidth="1"/>
    <col min="15" max="15" width="15.42578125" customWidth="1"/>
    <col min="16" max="16" width="39.42578125" customWidth="1"/>
    <col min="17" max="17" width="38.7109375" customWidth="1"/>
    <col min="18" max="19" width="13.42578125" customWidth="1"/>
    <col min="20" max="20" width="15.85546875" customWidth="1"/>
    <col min="21" max="21" width="16.42578125" customWidth="1"/>
    <col min="22" max="22" width="13.140625" customWidth="1"/>
    <col min="23" max="23" width="27" customWidth="1"/>
  </cols>
  <sheetData>
    <row r="1" spans="1:23" ht="45">
      <c r="A1" s="1" t="s">
        <v>319</v>
      </c>
      <c r="B1" s="1" t="s">
        <v>321</v>
      </c>
      <c r="C1" s="1" t="s">
        <v>323</v>
      </c>
      <c r="D1" s="1" t="s">
        <v>325</v>
      </c>
      <c r="E1" s="1" t="s">
        <v>327</v>
      </c>
      <c r="F1" s="1" t="s">
        <v>329</v>
      </c>
      <c r="G1" s="1" t="s">
        <v>331</v>
      </c>
      <c r="H1" s="1" t="s">
        <v>333</v>
      </c>
      <c r="I1" s="1" t="s">
        <v>373</v>
      </c>
      <c r="J1" s="1" t="s">
        <v>337</v>
      </c>
      <c r="K1" s="1" t="s">
        <v>339</v>
      </c>
      <c r="L1" s="1" t="s">
        <v>341</v>
      </c>
      <c r="M1" s="1" t="s">
        <v>343</v>
      </c>
      <c r="N1" s="1" t="s">
        <v>345</v>
      </c>
      <c r="O1" s="140" t="s">
        <v>374</v>
      </c>
      <c r="P1" s="141"/>
      <c r="Q1" s="141"/>
      <c r="R1" s="141"/>
      <c r="S1" s="141"/>
      <c r="T1" s="142"/>
      <c r="U1" s="1" t="s">
        <v>358</v>
      </c>
      <c r="V1" s="1" t="s">
        <v>360</v>
      </c>
      <c r="W1" s="1" t="s">
        <v>362</v>
      </c>
    </row>
    <row r="2" spans="1:23" ht="45">
      <c r="A2" s="2"/>
      <c r="B2" s="3"/>
      <c r="C2" s="3"/>
      <c r="D2" s="3"/>
      <c r="E2" s="3"/>
      <c r="F2" s="3"/>
      <c r="G2" s="3"/>
      <c r="H2" s="3"/>
      <c r="I2" s="3"/>
      <c r="J2" s="13"/>
      <c r="K2" s="13"/>
      <c r="L2" s="13"/>
      <c r="M2" s="13"/>
      <c r="N2" s="13"/>
      <c r="O2" s="14" t="s">
        <v>347</v>
      </c>
      <c r="P2" s="14" t="s">
        <v>349</v>
      </c>
      <c r="Q2" s="14" t="s">
        <v>351</v>
      </c>
      <c r="R2" s="29" t="s">
        <v>352</v>
      </c>
      <c r="S2" s="29" t="s">
        <v>354</v>
      </c>
      <c r="T2" s="29" t="s">
        <v>356</v>
      </c>
      <c r="U2" s="30"/>
      <c r="V2" s="30"/>
      <c r="W2" s="30"/>
    </row>
    <row r="3" spans="1:23" ht="45" hidden="1">
      <c r="A3" s="7" t="s">
        <v>375</v>
      </c>
      <c r="B3" s="8">
        <v>44105</v>
      </c>
      <c r="C3" s="7" t="s">
        <v>162</v>
      </c>
      <c r="D3" s="7" t="s">
        <v>109</v>
      </c>
      <c r="E3" s="7" t="s">
        <v>109</v>
      </c>
      <c r="F3" s="7" t="s">
        <v>376</v>
      </c>
      <c r="G3" s="11">
        <v>3</v>
      </c>
      <c r="H3" s="10" t="s">
        <v>377</v>
      </c>
      <c r="I3" s="22" t="s">
        <v>378</v>
      </c>
      <c r="J3" s="7" t="s">
        <v>379</v>
      </c>
      <c r="K3" s="11">
        <v>3</v>
      </c>
      <c r="L3" s="23">
        <v>2</v>
      </c>
      <c r="M3" s="11">
        <f t="shared" ref="M3:M4" si="0">G3*K3*L3</f>
        <v>18</v>
      </c>
      <c r="N3" s="24" t="str">
        <f t="shared" ref="N3:N6" si="1">IF($M3&gt;17,"High",IF($M3&gt;9,"Medium",IF($M3&lt;=9,"Low")))</f>
        <v>High</v>
      </c>
      <c r="O3" s="8">
        <v>44229</v>
      </c>
      <c r="P3" s="25" t="s">
        <v>380</v>
      </c>
      <c r="Q3" s="34" t="s">
        <v>381</v>
      </c>
      <c r="R3" s="11">
        <v>2</v>
      </c>
      <c r="S3" s="11">
        <v>1</v>
      </c>
      <c r="T3" s="11">
        <f t="shared" ref="T3:T7" si="2">G3*R3*S3</f>
        <v>6</v>
      </c>
      <c r="U3" s="11" t="s">
        <v>382</v>
      </c>
      <c r="V3" s="11" t="s">
        <v>307</v>
      </c>
      <c r="W3" s="11" t="s">
        <v>383</v>
      </c>
    </row>
    <row r="4" spans="1:23" ht="60" hidden="1">
      <c r="A4" s="7" t="s">
        <v>384</v>
      </c>
      <c r="B4" s="8">
        <v>44105</v>
      </c>
      <c r="C4" s="7" t="s">
        <v>162</v>
      </c>
      <c r="D4" s="7" t="s">
        <v>109</v>
      </c>
      <c r="E4" s="7" t="s">
        <v>109</v>
      </c>
      <c r="F4" s="7" t="s">
        <v>376</v>
      </c>
      <c r="G4" s="11">
        <v>3</v>
      </c>
      <c r="H4" s="10" t="s">
        <v>377</v>
      </c>
      <c r="I4" s="22" t="s">
        <v>378</v>
      </c>
      <c r="J4" s="7" t="s">
        <v>379</v>
      </c>
      <c r="K4" s="11">
        <v>3</v>
      </c>
      <c r="L4" s="23">
        <v>2</v>
      </c>
      <c r="M4" s="11">
        <f t="shared" si="0"/>
        <v>18</v>
      </c>
      <c r="N4" s="24" t="str">
        <f t="shared" si="1"/>
        <v>High</v>
      </c>
      <c r="O4" s="8">
        <v>44229</v>
      </c>
      <c r="P4" s="25" t="s">
        <v>385</v>
      </c>
      <c r="Q4" s="34" t="s">
        <v>381</v>
      </c>
      <c r="R4" s="11">
        <v>2</v>
      </c>
      <c r="S4" s="11">
        <v>1</v>
      </c>
      <c r="T4" s="11">
        <f t="shared" si="2"/>
        <v>6</v>
      </c>
      <c r="U4" s="11" t="s">
        <v>386</v>
      </c>
      <c r="V4" s="11" t="s">
        <v>307</v>
      </c>
      <c r="W4" s="11" t="s">
        <v>131</v>
      </c>
    </row>
    <row r="5" spans="1:23" ht="45" hidden="1">
      <c r="A5" s="7" t="s">
        <v>387</v>
      </c>
      <c r="B5" s="8">
        <v>44105</v>
      </c>
      <c r="C5" s="7" t="s">
        <v>167</v>
      </c>
      <c r="D5" s="7" t="s">
        <v>121</v>
      </c>
      <c r="E5" s="7" t="s">
        <v>388</v>
      </c>
      <c r="F5" s="7" t="s">
        <v>107</v>
      </c>
      <c r="G5" s="11">
        <v>3</v>
      </c>
      <c r="H5" s="10" t="s">
        <v>389</v>
      </c>
      <c r="I5" s="22" t="s">
        <v>390</v>
      </c>
      <c r="J5" s="7" t="s">
        <v>381</v>
      </c>
      <c r="K5" s="11">
        <v>1</v>
      </c>
      <c r="L5" s="23">
        <v>1</v>
      </c>
      <c r="M5" s="11">
        <f t="shared" ref="M5:M10" si="3">G5*K5*L5</f>
        <v>3</v>
      </c>
      <c r="N5" s="24" t="str">
        <f t="shared" si="1"/>
        <v>Low</v>
      </c>
      <c r="O5" s="8">
        <v>43623</v>
      </c>
      <c r="P5" s="25" t="s">
        <v>391</v>
      </c>
      <c r="Q5" s="34" t="s">
        <v>381</v>
      </c>
      <c r="R5" s="11">
        <v>1</v>
      </c>
      <c r="S5" s="11">
        <v>1</v>
      </c>
      <c r="T5" s="11">
        <f t="shared" si="2"/>
        <v>3</v>
      </c>
      <c r="U5" s="11" t="s">
        <v>382</v>
      </c>
      <c r="V5" s="11" t="s">
        <v>307</v>
      </c>
      <c r="W5" s="11" t="s">
        <v>131</v>
      </c>
    </row>
    <row r="6" spans="1:23" ht="60" hidden="1">
      <c r="A6" s="7" t="s">
        <v>392</v>
      </c>
      <c r="B6" s="8">
        <v>44105</v>
      </c>
      <c r="C6" s="7" t="s">
        <v>168</v>
      </c>
      <c r="D6" s="7" t="s">
        <v>121</v>
      </c>
      <c r="E6" s="7" t="s">
        <v>388</v>
      </c>
      <c r="F6" s="7" t="s">
        <v>107</v>
      </c>
      <c r="G6" s="11">
        <v>3</v>
      </c>
      <c r="H6" s="10" t="s">
        <v>759</v>
      </c>
      <c r="I6" s="22" t="s">
        <v>393</v>
      </c>
      <c r="J6" s="7" t="s">
        <v>381</v>
      </c>
      <c r="K6" s="11">
        <v>2</v>
      </c>
      <c r="L6" s="23">
        <v>2</v>
      </c>
      <c r="M6" s="11">
        <f t="shared" si="3"/>
        <v>12</v>
      </c>
      <c r="N6" s="24" t="str">
        <f t="shared" si="1"/>
        <v>Medium</v>
      </c>
      <c r="O6" s="8">
        <v>43623</v>
      </c>
      <c r="P6" s="25" t="s">
        <v>394</v>
      </c>
      <c r="Q6" s="34" t="s">
        <v>381</v>
      </c>
      <c r="R6" s="11">
        <v>1</v>
      </c>
      <c r="S6" s="11">
        <v>2</v>
      </c>
      <c r="T6" s="11">
        <f t="shared" ref="T6" si="4">G6*R6*S6</f>
        <v>6</v>
      </c>
      <c r="U6" s="11" t="s">
        <v>382</v>
      </c>
      <c r="V6" s="11" t="s">
        <v>307</v>
      </c>
      <c r="W6" s="11" t="s">
        <v>383</v>
      </c>
    </row>
    <row r="7" spans="1:23" ht="75" hidden="1">
      <c r="A7" s="7" t="s">
        <v>395</v>
      </c>
      <c r="B7" s="8">
        <v>44105</v>
      </c>
      <c r="C7" s="7" t="s">
        <v>156</v>
      </c>
      <c r="D7" s="7" t="s">
        <v>128</v>
      </c>
      <c r="E7" s="7" t="s">
        <v>282</v>
      </c>
      <c r="F7" s="7" t="s">
        <v>107</v>
      </c>
      <c r="G7" s="11">
        <v>3</v>
      </c>
      <c r="H7" s="10" t="s">
        <v>396</v>
      </c>
      <c r="I7" s="22" t="s">
        <v>397</v>
      </c>
      <c r="J7" s="7" t="s">
        <v>381</v>
      </c>
      <c r="K7" s="11">
        <v>2</v>
      </c>
      <c r="L7" s="23">
        <v>2</v>
      </c>
      <c r="M7" s="11">
        <f t="shared" si="3"/>
        <v>12</v>
      </c>
      <c r="N7" s="24" t="str">
        <f t="shared" ref="N7:N10" si="5">IF($M7&gt;17,"High",IF($M7&gt;9,"Medium",IF($M7&lt;=9,"Low")))</f>
        <v>Medium</v>
      </c>
      <c r="O7" s="8">
        <v>44229</v>
      </c>
      <c r="P7" s="25" t="s">
        <v>398</v>
      </c>
      <c r="Q7" s="34" t="s">
        <v>381</v>
      </c>
      <c r="R7" s="11">
        <v>1</v>
      </c>
      <c r="S7" s="11">
        <v>2</v>
      </c>
      <c r="T7" s="11">
        <f t="shared" si="2"/>
        <v>6</v>
      </c>
      <c r="U7" s="11" t="s">
        <v>386</v>
      </c>
      <c r="V7" s="11" t="s">
        <v>307</v>
      </c>
      <c r="W7" s="11" t="s">
        <v>131</v>
      </c>
    </row>
    <row r="8" spans="1:23" ht="60" hidden="1">
      <c r="A8" s="7" t="s">
        <v>399</v>
      </c>
      <c r="B8" s="8">
        <v>44105</v>
      </c>
      <c r="C8" s="7" t="s">
        <v>157</v>
      </c>
      <c r="D8" s="7" t="s">
        <v>158</v>
      </c>
      <c r="E8" s="7" t="s">
        <v>400</v>
      </c>
      <c r="F8" s="7" t="s">
        <v>107</v>
      </c>
      <c r="G8" s="11">
        <v>3</v>
      </c>
      <c r="H8" s="10" t="s">
        <v>401</v>
      </c>
      <c r="I8" s="22" t="s">
        <v>402</v>
      </c>
      <c r="J8" s="7" t="s">
        <v>381</v>
      </c>
      <c r="K8" s="11">
        <v>2</v>
      </c>
      <c r="L8" s="23">
        <v>1</v>
      </c>
      <c r="M8" s="11">
        <f t="shared" si="3"/>
        <v>6</v>
      </c>
      <c r="N8" s="24" t="str">
        <f t="shared" si="5"/>
        <v>Low</v>
      </c>
      <c r="O8" s="8">
        <v>44229</v>
      </c>
      <c r="P8" s="25" t="s">
        <v>403</v>
      </c>
      <c r="Q8" s="34" t="s">
        <v>381</v>
      </c>
      <c r="R8" s="11">
        <v>2</v>
      </c>
      <c r="S8" s="11">
        <v>1</v>
      </c>
      <c r="T8" s="11">
        <f t="shared" ref="T8" si="6">G8*R8*S8</f>
        <v>6</v>
      </c>
      <c r="U8" s="11" t="s">
        <v>382</v>
      </c>
      <c r="V8" s="11" t="s">
        <v>307</v>
      </c>
      <c r="W8" s="11" t="s">
        <v>131</v>
      </c>
    </row>
    <row r="9" spans="1:23" hidden="1">
      <c r="A9" s="7" t="s">
        <v>404</v>
      </c>
      <c r="B9" s="8">
        <v>44105</v>
      </c>
      <c r="C9" s="7" t="s">
        <v>159</v>
      </c>
      <c r="D9" s="7" t="s">
        <v>158</v>
      </c>
      <c r="E9" s="7" t="s">
        <v>400</v>
      </c>
      <c r="F9" s="7" t="s">
        <v>107</v>
      </c>
      <c r="G9" s="11">
        <v>3</v>
      </c>
      <c r="H9" s="10" t="s">
        <v>405</v>
      </c>
      <c r="I9" s="22" t="s">
        <v>406</v>
      </c>
      <c r="J9" s="7" t="s">
        <v>381</v>
      </c>
      <c r="K9" s="11">
        <v>1</v>
      </c>
      <c r="L9" s="23">
        <v>1</v>
      </c>
      <c r="M9" s="11">
        <f t="shared" si="3"/>
        <v>3</v>
      </c>
      <c r="N9" s="24" t="str">
        <f t="shared" si="5"/>
        <v>Low</v>
      </c>
      <c r="O9" s="8">
        <v>44229</v>
      </c>
      <c r="P9" s="25" t="s">
        <v>407</v>
      </c>
      <c r="Q9" s="34" t="s">
        <v>381</v>
      </c>
      <c r="R9" s="11">
        <v>1</v>
      </c>
      <c r="S9" s="11">
        <v>1</v>
      </c>
      <c r="T9" s="11">
        <f t="shared" ref="T9:T14" si="7">G9*R9*S9</f>
        <v>3</v>
      </c>
      <c r="U9" s="11" t="s">
        <v>382</v>
      </c>
      <c r="V9" s="11" t="s">
        <v>310</v>
      </c>
      <c r="W9" s="11" t="s">
        <v>131</v>
      </c>
    </row>
    <row r="10" spans="1:23" ht="30" hidden="1">
      <c r="A10" s="7" t="s">
        <v>408</v>
      </c>
      <c r="B10" s="8">
        <v>44105</v>
      </c>
      <c r="C10" s="7" t="s">
        <v>160</v>
      </c>
      <c r="D10" s="7" t="s">
        <v>128</v>
      </c>
      <c r="E10" s="7" t="s">
        <v>282</v>
      </c>
      <c r="F10" s="7" t="s">
        <v>107</v>
      </c>
      <c r="G10" s="11">
        <v>3</v>
      </c>
      <c r="H10" s="10" t="s">
        <v>409</v>
      </c>
      <c r="I10" s="22" t="s">
        <v>410</v>
      </c>
      <c r="J10" s="7" t="s">
        <v>381</v>
      </c>
      <c r="K10" s="11">
        <v>1</v>
      </c>
      <c r="L10" s="23">
        <v>1</v>
      </c>
      <c r="M10" s="11">
        <f t="shared" si="3"/>
        <v>3</v>
      </c>
      <c r="N10" s="24" t="str">
        <f t="shared" si="5"/>
        <v>Low</v>
      </c>
      <c r="O10" s="8">
        <v>44229</v>
      </c>
      <c r="P10" s="25" t="s">
        <v>411</v>
      </c>
      <c r="Q10" s="34" t="s">
        <v>381</v>
      </c>
      <c r="R10" s="11">
        <v>1</v>
      </c>
      <c r="S10" s="11">
        <v>1</v>
      </c>
      <c r="T10" s="11">
        <f t="shared" si="7"/>
        <v>3</v>
      </c>
      <c r="U10" s="11" t="s">
        <v>382</v>
      </c>
      <c r="V10" s="11" t="s">
        <v>310</v>
      </c>
      <c r="W10" s="11" t="s">
        <v>131</v>
      </c>
    </row>
    <row r="11" spans="1:23" ht="75" hidden="1">
      <c r="A11" s="7" t="s">
        <v>412</v>
      </c>
      <c r="B11" s="8">
        <v>44112</v>
      </c>
      <c r="C11" s="7" t="s">
        <v>161</v>
      </c>
      <c r="D11" s="7" t="s">
        <v>121</v>
      </c>
      <c r="E11" s="7" t="s">
        <v>388</v>
      </c>
      <c r="F11" s="7" t="s">
        <v>271</v>
      </c>
      <c r="G11" s="11">
        <v>3</v>
      </c>
      <c r="H11" s="10" t="s">
        <v>413</v>
      </c>
      <c r="I11" s="22" t="s">
        <v>414</v>
      </c>
      <c r="J11" s="7" t="s">
        <v>381</v>
      </c>
      <c r="K11" s="11">
        <v>3</v>
      </c>
      <c r="L11" s="23">
        <v>2</v>
      </c>
      <c r="M11" s="11">
        <f t="shared" ref="M11:M14" si="8">G11*K11*L11</f>
        <v>18</v>
      </c>
      <c r="N11" s="24" t="str">
        <f t="shared" ref="N11:N18" si="9">IF($M11&gt;17,"High",IF($M11&gt;9,"Medium",IF($M11&lt;=9,"Low")))</f>
        <v>High</v>
      </c>
      <c r="O11" s="8">
        <v>44229</v>
      </c>
      <c r="P11" s="25" t="s">
        <v>415</v>
      </c>
      <c r="Q11" s="34" t="s">
        <v>381</v>
      </c>
      <c r="R11" s="11">
        <v>1</v>
      </c>
      <c r="S11" s="11">
        <v>2</v>
      </c>
      <c r="T11" s="11">
        <f t="shared" si="7"/>
        <v>6</v>
      </c>
      <c r="U11" s="11" t="s">
        <v>386</v>
      </c>
      <c r="V11" s="11" t="s">
        <v>307</v>
      </c>
      <c r="W11" s="11" t="s">
        <v>110</v>
      </c>
    </row>
    <row r="12" spans="1:23" ht="75" hidden="1">
      <c r="A12" s="7" t="s">
        <v>416</v>
      </c>
      <c r="B12" s="8">
        <v>44112</v>
      </c>
      <c r="C12" s="7" t="s">
        <v>162</v>
      </c>
      <c r="D12" s="7" t="s">
        <v>109</v>
      </c>
      <c r="E12" s="7" t="s">
        <v>109</v>
      </c>
      <c r="F12" s="7" t="s">
        <v>376</v>
      </c>
      <c r="G12" s="11">
        <v>3</v>
      </c>
      <c r="H12" s="10" t="s">
        <v>377</v>
      </c>
      <c r="I12" s="22" t="s">
        <v>378</v>
      </c>
      <c r="J12" s="7" t="s">
        <v>379</v>
      </c>
      <c r="K12" s="11">
        <v>3</v>
      </c>
      <c r="L12" s="23">
        <v>2</v>
      </c>
      <c r="M12" s="11">
        <f t="shared" si="8"/>
        <v>18</v>
      </c>
      <c r="N12" s="24" t="str">
        <f t="shared" si="9"/>
        <v>High</v>
      </c>
      <c r="O12" s="8">
        <v>44229</v>
      </c>
      <c r="P12" s="25" t="s">
        <v>417</v>
      </c>
      <c r="Q12" s="34" t="s">
        <v>381</v>
      </c>
      <c r="R12" s="11">
        <v>2</v>
      </c>
      <c r="S12" s="11">
        <v>2</v>
      </c>
      <c r="T12" s="11">
        <f t="shared" si="7"/>
        <v>12</v>
      </c>
      <c r="U12" s="11" t="s">
        <v>386</v>
      </c>
      <c r="V12" s="11" t="s">
        <v>307</v>
      </c>
      <c r="W12" s="11" t="s">
        <v>418</v>
      </c>
    </row>
    <row r="13" spans="1:23" ht="75" hidden="1">
      <c r="A13" s="7" t="s">
        <v>419</v>
      </c>
      <c r="B13" s="8">
        <v>44112</v>
      </c>
      <c r="C13" s="7" t="s">
        <v>163</v>
      </c>
      <c r="D13" s="7" t="s">
        <v>164</v>
      </c>
      <c r="E13" s="7" t="s">
        <v>420</v>
      </c>
      <c r="F13" s="7" t="s">
        <v>271</v>
      </c>
      <c r="G13" s="11">
        <v>3</v>
      </c>
      <c r="H13" s="10" t="s">
        <v>421</v>
      </c>
      <c r="I13" s="22" t="s">
        <v>422</v>
      </c>
      <c r="J13" s="7" t="s">
        <v>381</v>
      </c>
      <c r="K13" s="11">
        <v>2</v>
      </c>
      <c r="L13" s="23">
        <v>2</v>
      </c>
      <c r="M13" s="11">
        <f t="shared" si="8"/>
        <v>12</v>
      </c>
      <c r="N13" s="24" t="str">
        <f t="shared" si="9"/>
        <v>Medium</v>
      </c>
      <c r="O13" s="8">
        <v>44229</v>
      </c>
      <c r="P13" s="25" t="s">
        <v>758</v>
      </c>
      <c r="Q13" s="34" t="s">
        <v>381</v>
      </c>
      <c r="R13" s="11">
        <v>1</v>
      </c>
      <c r="S13" s="11">
        <v>2</v>
      </c>
      <c r="T13" s="11">
        <f t="shared" si="7"/>
        <v>6</v>
      </c>
      <c r="U13" s="11" t="s">
        <v>386</v>
      </c>
      <c r="V13" s="11" t="s">
        <v>307</v>
      </c>
      <c r="W13" s="11" t="s">
        <v>110</v>
      </c>
    </row>
    <row r="14" spans="1:23" ht="60" hidden="1">
      <c r="A14" s="7" t="s">
        <v>423</v>
      </c>
      <c r="B14" s="8">
        <v>44112</v>
      </c>
      <c r="C14" s="7" t="s">
        <v>165</v>
      </c>
      <c r="D14" s="7" t="s">
        <v>166</v>
      </c>
      <c r="E14" s="7" t="s">
        <v>424</v>
      </c>
      <c r="F14" s="7" t="s">
        <v>105</v>
      </c>
      <c r="G14" s="11">
        <v>3</v>
      </c>
      <c r="H14" s="10" t="s">
        <v>425</v>
      </c>
      <c r="I14" s="22" t="s">
        <v>426</v>
      </c>
      <c r="J14" s="7" t="s">
        <v>381</v>
      </c>
      <c r="K14" s="11">
        <v>1</v>
      </c>
      <c r="L14" s="23">
        <v>1</v>
      </c>
      <c r="M14" s="11">
        <f t="shared" si="8"/>
        <v>3</v>
      </c>
      <c r="N14" s="24" t="str">
        <f t="shared" si="9"/>
        <v>Low</v>
      </c>
      <c r="O14" s="8">
        <v>44229</v>
      </c>
      <c r="P14" s="25" t="s">
        <v>427</v>
      </c>
      <c r="Q14" s="34" t="s">
        <v>381</v>
      </c>
      <c r="R14" s="11">
        <v>1</v>
      </c>
      <c r="S14" s="11">
        <v>1</v>
      </c>
      <c r="T14" s="11">
        <f t="shared" si="7"/>
        <v>3</v>
      </c>
      <c r="U14" s="11" t="s">
        <v>382</v>
      </c>
      <c r="V14" s="11" t="s">
        <v>310</v>
      </c>
      <c r="W14" s="11" t="s">
        <v>383</v>
      </c>
    </row>
    <row r="15" spans="1:23" ht="75" hidden="1">
      <c r="A15" s="7" t="s">
        <v>428</v>
      </c>
      <c r="B15" s="8">
        <v>44112</v>
      </c>
      <c r="C15" s="7" t="s">
        <v>162</v>
      </c>
      <c r="D15" s="7" t="s">
        <v>109</v>
      </c>
      <c r="E15" s="7" t="s">
        <v>109</v>
      </c>
      <c r="F15" s="7" t="s">
        <v>376</v>
      </c>
      <c r="G15" s="11">
        <v>3</v>
      </c>
      <c r="H15" s="10" t="s">
        <v>377</v>
      </c>
      <c r="I15" s="22" t="s">
        <v>378</v>
      </c>
      <c r="J15" s="7" t="s">
        <v>379</v>
      </c>
      <c r="K15" s="11">
        <v>3</v>
      </c>
      <c r="L15" s="23">
        <v>2</v>
      </c>
      <c r="M15" s="11">
        <f t="shared" ref="M15" si="10">G15*K15*L15</f>
        <v>18</v>
      </c>
      <c r="N15" s="24" t="str">
        <f t="shared" si="9"/>
        <v>High</v>
      </c>
      <c r="O15" s="8">
        <v>44229</v>
      </c>
      <c r="P15" s="25" t="s">
        <v>417</v>
      </c>
      <c r="Q15" s="34" t="s">
        <v>381</v>
      </c>
      <c r="R15" s="11">
        <v>1</v>
      </c>
      <c r="S15" s="11">
        <v>2</v>
      </c>
      <c r="T15" s="11">
        <f t="shared" ref="T15" si="11">G15*R15*S15</f>
        <v>6</v>
      </c>
      <c r="U15" s="11" t="s">
        <v>386</v>
      </c>
      <c r="V15" s="11" t="s">
        <v>307</v>
      </c>
      <c r="W15" s="11" t="s">
        <v>110</v>
      </c>
    </row>
    <row r="16" spans="1:23" ht="45" hidden="1">
      <c r="A16" s="7" t="s">
        <v>429</v>
      </c>
      <c r="B16" s="8">
        <v>44112</v>
      </c>
      <c r="C16" s="7" t="s">
        <v>430</v>
      </c>
      <c r="D16" s="7" t="s">
        <v>114</v>
      </c>
      <c r="E16" s="7" t="s">
        <v>400</v>
      </c>
      <c r="F16" s="7" t="s">
        <v>107</v>
      </c>
      <c r="G16" s="11">
        <v>3</v>
      </c>
      <c r="H16" s="10" t="s">
        <v>431</v>
      </c>
      <c r="I16" s="22" t="s">
        <v>432</v>
      </c>
      <c r="J16" s="7" t="s">
        <v>379</v>
      </c>
      <c r="K16" s="11">
        <v>2</v>
      </c>
      <c r="L16" s="23">
        <v>2</v>
      </c>
      <c r="M16" s="11">
        <f t="shared" ref="M16:M18" si="12">G16*K16*L16</f>
        <v>12</v>
      </c>
      <c r="N16" s="24" t="str">
        <f t="shared" si="9"/>
        <v>Medium</v>
      </c>
      <c r="O16" s="8">
        <v>44229</v>
      </c>
      <c r="P16" s="25" t="s">
        <v>433</v>
      </c>
      <c r="Q16" s="34" t="s">
        <v>381</v>
      </c>
      <c r="R16" s="11">
        <v>1</v>
      </c>
      <c r="S16" s="11">
        <v>2</v>
      </c>
      <c r="T16" s="11">
        <f t="shared" ref="T16:T18" si="13">G16*R16*S16</f>
        <v>6</v>
      </c>
      <c r="U16" s="11" t="s">
        <v>386</v>
      </c>
      <c r="V16" s="11" t="s">
        <v>307</v>
      </c>
      <c r="W16" s="11" t="s">
        <v>418</v>
      </c>
    </row>
    <row r="17" spans="1:23" ht="60" hidden="1">
      <c r="A17" s="7" t="s">
        <v>434</v>
      </c>
      <c r="B17" s="8">
        <v>44112</v>
      </c>
      <c r="C17" s="7" t="s">
        <v>140</v>
      </c>
      <c r="D17" s="7" t="s">
        <v>114</v>
      </c>
      <c r="E17" s="7" t="s">
        <v>400</v>
      </c>
      <c r="F17" s="7" t="s">
        <v>435</v>
      </c>
      <c r="G17" s="11">
        <v>3</v>
      </c>
      <c r="H17" s="10" t="s">
        <v>436</v>
      </c>
      <c r="I17" s="22" t="s">
        <v>437</v>
      </c>
      <c r="J17" s="7" t="s">
        <v>379</v>
      </c>
      <c r="K17" s="11">
        <v>2</v>
      </c>
      <c r="L17" s="23">
        <v>2</v>
      </c>
      <c r="M17" s="11">
        <f t="shared" si="12"/>
        <v>12</v>
      </c>
      <c r="N17" s="24" t="str">
        <f t="shared" si="9"/>
        <v>Medium</v>
      </c>
      <c r="O17" s="8">
        <v>44229</v>
      </c>
      <c r="P17" s="25" t="s">
        <v>438</v>
      </c>
      <c r="Q17" s="34" t="s">
        <v>381</v>
      </c>
      <c r="R17" s="11">
        <v>1</v>
      </c>
      <c r="S17" s="11">
        <v>2</v>
      </c>
      <c r="T17" s="11">
        <f t="shared" si="13"/>
        <v>6</v>
      </c>
      <c r="U17" s="11" t="s">
        <v>386</v>
      </c>
      <c r="V17" s="11" t="s">
        <v>307</v>
      </c>
      <c r="W17" s="11" t="s">
        <v>110</v>
      </c>
    </row>
    <row r="18" spans="1:23" ht="90" hidden="1">
      <c r="A18" s="7" t="s">
        <v>439</v>
      </c>
      <c r="B18" s="8">
        <v>44112</v>
      </c>
      <c r="C18" s="7" t="s">
        <v>118</v>
      </c>
      <c r="D18" s="7" t="s">
        <v>164</v>
      </c>
      <c r="E18" s="7" t="s">
        <v>440</v>
      </c>
      <c r="F18" s="7" t="s">
        <v>271</v>
      </c>
      <c r="G18" s="11">
        <v>3</v>
      </c>
      <c r="H18" s="10" t="s">
        <v>441</v>
      </c>
      <c r="I18" s="22" t="s">
        <v>442</v>
      </c>
      <c r="J18" s="7" t="s">
        <v>381</v>
      </c>
      <c r="K18" s="11">
        <v>3</v>
      </c>
      <c r="L18" s="23">
        <v>2</v>
      </c>
      <c r="M18" s="11">
        <f t="shared" si="12"/>
        <v>18</v>
      </c>
      <c r="N18" s="24" t="str">
        <f t="shared" si="9"/>
        <v>High</v>
      </c>
      <c r="O18" s="8">
        <v>44229</v>
      </c>
      <c r="P18" s="25" t="s">
        <v>443</v>
      </c>
      <c r="Q18" s="34" t="s">
        <v>381</v>
      </c>
      <c r="R18" s="11">
        <v>2</v>
      </c>
      <c r="S18" s="11">
        <v>2</v>
      </c>
      <c r="T18" s="11">
        <f t="shared" si="13"/>
        <v>12</v>
      </c>
      <c r="U18" s="11" t="s">
        <v>386</v>
      </c>
      <c r="V18" s="11" t="s">
        <v>307</v>
      </c>
      <c r="W18" s="11" t="s">
        <v>418</v>
      </c>
    </row>
    <row r="19" spans="1:23" ht="30" hidden="1">
      <c r="A19" s="7" t="s">
        <v>444</v>
      </c>
      <c r="B19" s="8">
        <v>44470</v>
      </c>
      <c r="C19" s="7" t="s">
        <v>169</v>
      </c>
      <c r="D19" s="7" t="s">
        <v>121</v>
      </c>
      <c r="E19" s="7" t="s">
        <v>121</v>
      </c>
      <c r="F19" s="7" t="s">
        <v>445</v>
      </c>
      <c r="G19" s="11">
        <v>3</v>
      </c>
      <c r="H19" s="10" t="s">
        <v>446</v>
      </c>
      <c r="I19" s="22" t="s">
        <v>447</v>
      </c>
      <c r="J19" s="7" t="s">
        <v>381</v>
      </c>
      <c r="K19" s="11">
        <v>2</v>
      </c>
      <c r="L19" s="23">
        <v>2</v>
      </c>
      <c r="M19" s="11">
        <v>12</v>
      </c>
      <c r="N19" s="24" t="s">
        <v>369</v>
      </c>
      <c r="O19" s="8">
        <v>44632</v>
      </c>
      <c r="P19" s="25" t="s">
        <v>448</v>
      </c>
      <c r="Q19" s="34" t="s">
        <v>381</v>
      </c>
      <c r="R19" s="11">
        <v>1</v>
      </c>
      <c r="S19" s="11">
        <v>2</v>
      </c>
      <c r="T19" s="11">
        <v>6</v>
      </c>
      <c r="U19" s="11" t="s">
        <v>386</v>
      </c>
      <c r="V19" s="11" t="s">
        <v>307</v>
      </c>
      <c r="W19" s="11" t="s">
        <v>131</v>
      </c>
    </row>
    <row r="20" spans="1:23" ht="45" hidden="1">
      <c r="A20" s="7" t="s">
        <v>449</v>
      </c>
      <c r="B20" s="8">
        <v>44470</v>
      </c>
      <c r="C20" s="7" t="s">
        <v>172</v>
      </c>
      <c r="D20" s="7" t="s">
        <v>121</v>
      </c>
      <c r="E20" s="7" t="s">
        <v>388</v>
      </c>
      <c r="F20" s="7" t="s">
        <v>107</v>
      </c>
      <c r="G20" s="11">
        <v>3</v>
      </c>
      <c r="H20" s="10" t="s">
        <v>450</v>
      </c>
      <c r="I20" s="22" t="s">
        <v>451</v>
      </c>
      <c r="J20" s="7" t="s">
        <v>381</v>
      </c>
      <c r="K20" s="11">
        <v>3</v>
      </c>
      <c r="L20" s="23">
        <v>2</v>
      </c>
      <c r="M20" s="11">
        <v>18</v>
      </c>
      <c r="N20" s="24" t="s">
        <v>367</v>
      </c>
      <c r="O20" s="8">
        <v>44625</v>
      </c>
      <c r="P20" s="25" t="s">
        <v>452</v>
      </c>
      <c r="Q20" s="34" t="s">
        <v>381</v>
      </c>
      <c r="R20" s="11">
        <v>2</v>
      </c>
      <c r="S20" s="11">
        <v>2</v>
      </c>
      <c r="T20" s="11">
        <v>12</v>
      </c>
      <c r="U20" s="11" t="s">
        <v>386</v>
      </c>
      <c r="V20" s="11" t="s">
        <v>307</v>
      </c>
      <c r="W20" s="11" t="s">
        <v>131</v>
      </c>
    </row>
    <row r="21" spans="1:23" ht="45" hidden="1">
      <c r="A21" s="7" t="s">
        <v>453</v>
      </c>
      <c r="B21" s="8">
        <v>44534</v>
      </c>
      <c r="C21" s="7" t="s">
        <v>454</v>
      </c>
      <c r="D21" s="7" t="s">
        <v>164</v>
      </c>
      <c r="E21" s="7" t="s">
        <v>388</v>
      </c>
      <c r="F21" s="7" t="s">
        <v>106</v>
      </c>
      <c r="G21" s="11">
        <v>3</v>
      </c>
      <c r="H21" s="10" t="s">
        <v>455</v>
      </c>
      <c r="I21" s="22" t="s">
        <v>456</v>
      </c>
      <c r="J21" s="7" t="s">
        <v>381</v>
      </c>
      <c r="K21" s="11">
        <v>2</v>
      </c>
      <c r="L21" s="23">
        <v>2</v>
      </c>
      <c r="M21" s="11">
        <f t="shared" ref="M21:M32" si="14">G21*K21*L21</f>
        <v>12</v>
      </c>
      <c r="N21" s="24" t="str">
        <f t="shared" ref="N21:N32" si="15">IF($M21&gt;17,"High",IF($M21&gt;9,"Medium",IF($M21&lt;=9,"Low")))</f>
        <v>Medium</v>
      </c>
      <c r="O21" s="8">
        <v>44628</v>
      </c>
      <c r="P21" s="25" t="s">
        <v>457</v>
      </c>
      <c r="Q21" s="34" t="s">
        <v>381</v>
      </c>
      <c r="R21" s="11">
        <v>1</v>
      </c>
      <c r="S21" s="11">
        <v>2</v>
      </c>
      <c r="T21" s="11">
        <f t="shared" ref="T21:T32" si="16">G21*R21*S21</f>
        <v>6</v>
      </c>
      <c r="U21" s="11" t="s">
        <v>458</v>
      </c>
      <c r="V21" s="11" t="s">
        <v>307</v>
      </c>
      <c r="W21" s="11" t="s">
        <v>110</v>
      </c>
    </row>
    <row r="22" spans="1:23" ht="45" hidden="1">
      <c r="A22" s="7" t="s">
        <v>459</v>
      </c>
      <c r="B22" s="8">
        <v>44534</v>
      </c>
      <c r="C22" s="7" t="s">
        <v>122</v>
      </c>
      <c r="D22" s="7" t="s">
        <v>158</v>
      </c>
      <c r="E22" s="7" t="s">
        <v>460</v>
      </c>
      <c r="F22" s="7" t="s">
        <v>107</v>
      </c>
      <c r="G22" s="11">
        <v>3</v>
      </c>
      <c r="H22" s="10" t="s">
        <v>461</v>
      </c>
      <c r="I22" s="22" t="s">
        <v>462</v>
      </c>
      <c r="J22" s="7" t="s">
        <v>463</v>
      </c>
      <c r="K22" s="11">
        <v>2</v>
      </c>
      <c r="L22" s="23">
        <v>3</v>
      </c>
      <c r="M22" s="11">
        <f t="shared" si="14"/>
        <v>18</v>
      </c>
      <c r="N22" s="24" t="str">
        <f t="shared" si="15"/>
        <v>High</v>
      </c>
      <c r="O22" s="8">
        <v>44628</v>
      </c>
      <c r="P22" s="25" t="s">
        <v>464</v>
      </c>
      <c r="Q22" s="34" t="s">
        <v>381</v>
      </c>
      <c r="R22" s="11">
        <v>2</v>
      </c>
      <c r="S22" s="11">
        <v>2</v>
      </c>
      <c r="T22" s="11">
        <f t="shared" si="16"/>
        <v>12</v>
      </c>
      <c r="U22" s="11" t="s">
        <v>458</v>
      </c>
      <c r="V22" s="11" t="s">
        <v>316</v>
      </c>
      <c r="W22" s="11" t="s">
        <v>110</v>
      </c>
    </row>
    <row r="23" spans="1:23" ht="60" hidden="1">
      <c r="A23" s="7" t="s">
        <v>465</v>
      </c>
      <c r="B23" s="8">
        <v>44534</v>
      </c>
      <c r="C23" s="7" t="s">
        <v>169</v>
      </c>
      <c r="D23" s="7" t="s">
        <v>121</v>
      </c>
      <c r="E23" s="7" t="s">
        <v>388</v>
      </c>
      <c r="F23" s="7" t="s">
        <v>435</v>
      </c>
      <c r="G23" s="11">
        <v>3</v>
      </c>
      <c r="H23" s="10" t="s">
        <v>466</v>
      </c>
      <c r="I23" s="22" t="s">
        <v>467</v>
      </c>
      <c r="J23" s="7" t="s">
        <v>381</v>
      </c>
      <c r="K23" s="11">
        <v>2</v>
      </c>
      <c r="L23" s="23">
        <v>2</v>
      </c>
      <c r="M23" s="11">
        <f t="shared" si="14"/>
        <v>12</v>
      </c>
      <c r="N23" s="24" t="str">
        <f t="shared" si="15"/>
        <v>Medium</v>
      </c>
      <c r="O23" s="8">
        <v>44628</v>
      </c>
      <c r="P23" s="25" t="s">
        <v>468</v>
      </c>
      <c r="Q23" s="34" t="s">
        <v>381</v>
      </c>
      <c r="R23" s="11">
        <v>1</v>
      </c>
      <c r="S23" s="11">
        <v>2</v>
      </c>
      <c r="T23" s="11">
        <f t="shared" si="16"/>
        <v>6</v>
      </c>
      <c r="U23" s="11" t="s">
        <v>458</v>
      </c>
      <c r="V23" s="11" t="s">
        <v>307</v>
      </c>
      <c r="W23" s="11" t="s">
        <v>110</v>
      </c>
    </row>
    <row r="24" spans="1:23" ht="75" hidden="1">
      <c r="A24" s="7" t="s">
        <v>469</v>
      </c>
      <c r="B24" s="8">
        <v>44534</v>
      </c>
      <c r="C24" s="7" t="s">
        <v>470</v>
      </c>
      <c r="D24" s="7" t="s">
        <v>471</v>
      </c>
      <c r="E24" s="7" t="s">
        <v>164</v>
      </c>
      <c r="F24" s="7" t="s">
        <v>271</v>
      </c>
      <c r="G24" s="11">
        <v>3</v>
      </c>
      <c r="H24" s="10" t="s">
        <v>472</v>
      </c>
      <c r="I24" s="22" t="s">
        <v>473</v>
      </c>
      <c r="J24" s="7" t="s">
        <v>381</v>
      </c>
      <c r="K24" s="11">
        <v>3</v>
      </c>
      <c r="L24" s="23">
        <v>2</v>
      </c>
      <c r="M24" s="11">
        <f t="shared" si="14"/>
        <v>18</v>
      </c>
      <c r="N24" s="24" t="str">
        <f t="shared" si="15"/>
        <v>High</v>
      </c>
      <c r="O24" s="8">
        <v>44628</v>
      </c>
      <c r="P24" s="25" t="s">
        <v>474</v>
      </c>
      <c r="Q24" s="34" t="s">
        <v>381</v>
      </c>
      <c r="R24" s="11">
        <v>2</v>
      </c>
      <c r="S24" s="11">
        <v>2</v>
      </c>
      <c r="T24" s="11">
        <f t="shared" si="16"/>
        <v>12</v>
      </c>
      <c r="U24" s="11" t="s">
        <v>458</v>
      </c>
      <c r="V24" s="11" t="s">
        <v>307</v>
      </c>
      <c r="W24" s="11" t="s">
        <v>110</v>
      </c>
    </row>
    <row r="25" spans="1:23" ht="45" hidden="1">
      <c r="A25" s="7" t="s">
        <v>475</v>
      </c>
      <c r="B25" s="8">
        <v>44540</v>
      </c>
      <c r="C25" s="7" t="s">
        <v>121</v>
      </c>
      <c r="D25" s="7" t="s">
        <v>476</v>
      </c>
      <c r="E25" s="7" t="s">
        <v>476</v>
      </c>
      <c r="F25" s="7" t="s">
        <v>435</v>
      </c>
      <c r="G25" s="11">
        <v>3</v>
      </c>
      <c r="H25" s="10" t="s">
        <v>477</v>
      </c>
      <c r="I25" s="22" t="s">
        <v>478</v>
      </c>
      <c r="J25" s="7" t="s">
        <v>479</v>
      </c>
      <c r="K25" s="11">
        <v>3</v>
      </c>
      <c r="L25" s="23">
        <v>2</v>
      </c>
      <c r="M25" s="11">
        <f t="shared" si="14"/>
        <v>18</v>
      </c>
      <c r="N25" s="24" t="str">
        <f t="shared" si="15"/>
        <v>High</v>
      </c>
      <c r="O25" s="8">
        <v>44625</v>
      </c>
      <c r="P25" s="25" t="s">
        <v>394</v>
      </c>
      <c r="Q25" s="34" t="s">
        <v>381</v>
      </c>
      <c r="R25" s="11">
        <v>2</v>
      </c>
      <c r="S25" s="11">
        <v>1</v>
      </c>
      <c r="T25" s="11">
        <f t="shared" si="16"/>
        <v>6</v>
      </c>
      <c r="U25" s="11" t="s">
        <v>386</v>
      </c>
      <c r="V25" s="11" t="s">
        <v>307</v>
      </c>
      <c r="W25" s="11" t="s">
        <v>383</v>
      </c>
    </row>
    <row r="26" spans="1:23" ht="45" hidden="1">
      <c r="A26" s="7" t="s">
        <v>480</v>
      </c>
      <c r="B26" s="8">
        <v>44540</v>
      </c>
      <c r="C26" s="7" t="s">
        <v>481</v>
      </c>
      <c r="D26" s="7" t="s">
        <v>482</v>
      </c>
      <c r="E26" s="7" t="s">
        <v>482</v>
      </c>
      <c r="F26" s="7" t="s">
        <v>435</v>
      </c>
      <c r="G26" s="11">
        <v>3</v>
      </c>
      <c r="H26" s="10" t="s">
        <v>483</v>
      </c>
      <c r="I26" s="22" t="s">
        <v>484</v>
      </c>
      <c r="J26" s="7" t="s">
        <v>381</v>
      </c>
      <c r="K26" s="11">
        <v>2</v>
      </c>
      <c r="L26" s="23">
        <v>2</v>
      </c>
      <c r="M26" s="11">
        <f t="shared" si="14"/>
        <v>12</v>
      </c>
      <c r="N26" s="24" t="str">
        <f t="shared" si="15"/>
        <v>Medium</v>
      </c>
      <c r="O26" s="8">
        <v>44625</v>
      </c>
      <c r="P26" s="25" t="s">
        <v>485</v>
      </c>
      <c r="Q26" s="34" t="s">
        <v>381</v>
      </c>
      <c r="R26" s="11">
        <v>1</v>
      </c>
      <c r="S26" s="11">
        <v>2</v>
      </c>
      <c r="T26" s="11">
        <f t="shared" si="16"/>
        <v>6</v>
      </c>
      <c r="U26" s="11" t="s">
        <v>386</v>
      </c>
      <c r="V26" s="11" t="s">
        <v>307</v>
      </c>
      <c r="W26" s="11" t="s">
        <v>383</v>
      </c>
    </row>
    <row r="27" spans="1:23" ht="45" hidden="1">
      <c r="A27" s="7" t="s">
        <v>486</v>
      </c>
      <c r="B27" s="8">
        <v>44557</v>
      </c>
      <c r="C27" s="7" t="s">
        <v>162</v>
      </c>
      <c r="D27" s="7" t="s">
        <v>109</v>
      </c>
      <c r="E27" s="7" t="s">
        <v>109</v>
      </c>
      <c r="F27" s="7" t="s">
        <v>376</v>
      </c>
      <c r="G27" s="11">
        <v>3</v>
      </c>
      <c r="H27" s="10" t="s">
        <v>377</v>
      </c>
      <c r="I27" s="22" t="s">
        <v>487</v>
      </c>
      <c r="J27" s="7" t="s">
        <v>381</v>
      </c>
      <c r="K27" s="11">
        <v>3</v>
      </c>
      <c r="L27" s="23">
        <v>2</v>
      </c>
      <c r="M27" s="11">
        <f t="shared" si="14"/>
        <v>18</v>
      </c>
      <c r="N27" s="24" t="str">
        <f t="shared" si="15"/>
        <v>High</v>
      </c>
      <c r="O27" s="8">
        <v>44629</v>
      </c>
      <c r="P27" s="25" t="s">
        <v>488</v>
      </c>
      <c r="Q27" s="34" t="s">
        <v>381</v>
      </c>
      <c r="R27" s="11">
        <v>2</v>
      </c>
      <c r="S27" s="11">
        <v>1</v>
      </c>
      <c r="T27" s="11">
        <f t="shared" si="16"/>
        <v>6</v>
      </c>
      <c r="U27" s="11" t="s">
        <v>386</v>
      </c>
      <c r="V27" s="11" t="s">
        <v>307</v>
      </c>
      <c r="W27" s="11" t="s">
        <v>383</v>
      </c>
    </row>
    <row r="28" spans="1:23" ht="60" hidden="1">
      <c r="A28" s="7" t="s">
        <v>489</v>
      </c>
      <c r="B28" s="8">
        <v>44557</v>
      </c>
      <c r="C28" s="7" t="s">
        <v>168</v>
      </c>
      <c r="D28" s="7" t="s">
        <v>121</v>
      </c>
      <c r="E28" s="7" t="s">
        <v>388</v>
      </c>
      <c r="F28" s="7" t="s">
        <v>107</v>
      </c>
      <c r="G28" s="11">
        <v>3</v>
      </c>
      <c r="H28" s="10" t="s">
        <v>490</v>
      </c>
      <c r="I28" s="22" t="s">
        <v>393</v>
      </c>
      <c r="J28" s="7" t="s">
        <v>381</v>
      </c>
      <c r="K28" s="11">
        <v>2</v>
      </c>
      <c r="L28" s="23">
        <v>2</v>
      </c>
      <c r="M28" s="11">
        <f t="shared" si="14"/>
        <v>12</v>
      </c>
      <c r="N28" s="24" t="str">
        <f t="shared" si="15"/>
        <v>Medium</v>
      </c>
      <c r="O28" s="8">
        <v>44629</v>
      </c>
      <c r="P28" s="25" t="s">
        <v>491</v>
      </c>
      <c r="Q28" s="34" t="s">
        <v>381</v>
      </c>
      <c r="R28" s="11">
        <v>1</v>
      </c>
      <c r="S28" s="11">
        <v>2</v>
      </c>
      <c r="T28" s="11">
        <f t="shared" si="16"/>
        <v>6</v>
      </c>
      <c r="U28" s="11" t="s">
        <v>386</v>
      </c>
      <c r="V28" s="11" t="s">
        <v>307</v>
      </c>
      <c r="W28" s="11" t="s">
        <v>383</v>
      </c>
    </row>
    <row r="29" spans="1:23" ht="60" hidden="1">
      <c r="A29" s="7" t="s">
        <v>492</v>
      </c>
      <c r="B29" s="8">
        <v>44557</v>
      </c>
      <c r="C29" s="7" t="s">
        <v>165</v>
      </c>
      <c r="D29" s="7" t="s">
        <v>166</v>
      </c>
      <c r="E29" s="7" t="s">
        <v>424</v>
      </c>
      <c r="F29" s="7" t="s">
        <v>105</v>
      </c>
      <c r="G29" s="11">
        <v>3</v>
      </c>
      <c r="H29" s="10" t="s">
        <v>493</v>
      </c>
      <c r="I29" s="22" t="s">
        <v>494</v>
      </c>
      <c r="J29" s="7" t="s">
        <v>381</v>
      </c>
      <c r="K29" s="11">
        <v>1</v>
      </c>
      <c r="L29" s="23">
        <v>1</v>
      </c>
      <c r="M29" s="11">
        <f t="shared" si="14"/>
        <v>3</v>
      </c>
      <c r="N29" s="24" t="str">
        <f t="shared" si="15"/>
        <v>Low</v>
      </c>
      <c r="O29" s="8">
        <v>44629</v>
      </c>
      <c r="P29" s="25" t="s">
        <v>427</v>
      </c>
      <c r="Q29" s="34" t="s">
        <v>381</v>
      </c>
      <c r="R29" s="11">
        <v>1</v>
      </c>
      <c r="S29" s="11">
        <v>1</v>
      </c>
      <c r="T29" s="11">
        <f t="shared" si="16"/>
        <v>3</v>
      </c>
      <c r="U29" s="11" t="s">
        <v>382</v>
      </c>
      <c r="V29" s="11" t="s">
        <v>310</v>
      </c>
      <c r="W29" s="11" t="s">
        <v>383</v>
      </c>
    </row>
    <row r="30" spans="1:23" ht="30">
      <c r="A30" s="7" t="s">
        <v>495</v>
      </c>
      <c r="B30" s="8">
        <v>44562</v>
      </c>
      <c r="C30" s="7" t="s">
        <v>170</v>
      </c>
      <c r="D30" s="7" t="s">
        <v>128</v>
      </c>
      <c r="E30" s="7" t="s">
        <v>128</v>
      </c>
      <c r="F30" s="7" t="s">
        <v>107</v>
      </c>
      <c r="G30" s="11">
        <v>3</v>
      </c>
      <c r="H30" s="10" t="s">
        <v>771</v>
      </c>
      <c r="I30" s="22" t="s">
        <v>770</v>
      </c>
      <c r="J30" s="7" t="s">
        <v>496</v>
      </c>
      <c r="K30" s="11">
        <v>2</v>
      </c>
      <c r="L30" s="23">
        <v>3</v>
      </c>
      <c r="M30" s="11">
        <f t="shared" si="14"/>
        <v>18</v>
      </c>
      <c r="N30" s="24" t="str">
        <f t="shared" si="15"/>
        <v>High</v>
      </c>
      <c r="O30" s="8">
        <v>44593</v>
      </c>
      <c r="P30" s="25" t="s">
        <v>772</v>
      </c>
      <c r="Q30" s="34" t="s">
        <v>497</v>
      </c>
      <c r="R30" s="11">
        <v>1</v>
      </c>
      <c r="S30" s="11">
        <v>2</v>
      </c>
      <c r="T30" s="11">
        <f t="shared" si="16"/>
        <v>6</v>
      </c>
      <c r="U30" s="11" t="s">
        <v>386</v>
      </c>
      <c r="V30" s="11" t="s">
        <v>307</v>
      </c>
      <c r="W30" s="11" t="s">
        <v>131</v>
      </c>
    </row>
    <row r="31" spans="1:23" ht="30">
      <c r="A31" s="7" t="s">
        <v>498</v>
      </c>
      <c r="B31" s="8">
        <v>44568</v>
      </c>
      <c r="C31" s="7" t="s">
        <v>481</v>
      </c>
      <c r="D31" s="7" t="s">
        <v>499</v>
      </c>
      <c r="E31" s="7" t="s">
        <v>499</v>
      </c>
      <c r="F31" s="7" t="s">
        <v>107</v>
      </c>
      <c r="G31" s="11">
        <v>3</v>
      </c>
      <c r="H31" s="10" t="s">
        <v>500</v>
      </c>
      <c r="I31" s="22" t="s">
        <v>501</v>
      </c>
      <c r="J31" s="7" t="s">
        <v>381</v>
      </c>
      <c r="K31" s="11">
        <v>1</v>
      </c>
      <c r="L31" s="23">
        <v>1</v>
      </c>
      <c r="M31" s="11">
        <f t="shared" si="14"/>
        <v>3</v>
      </c>
      <c r="N31" s="24" t="str">
        <f t="shared" si="15"/>
        <v>Low</v>
      </c>
      <c r="O31" s="8">
        <v>44625</v>
      </c>
      <c r="P31" s="25" t="s">
        <v>502</v>
      </c>
      <c r="Q31" s="34" t="s">
        <v>381</v>
      </c>
      <c r="R31" s="11">
        <v>1</v>
      </c>
      <c r="S31" s="11">
        <v>1</v>
      </c>
      <c r="T31" s="11">
        <f t="shared" si="16"/>
        <v>3</v>
      </c>
      <c r="U31" s="11" t="s">
        <v>382</v>
      </c>
      <c r="V31" s="11" t="s">
        <v>307</v>
      </c>
      <c r="W31" s="11" t="s">
        <v>383</v>
      </c>
    </row>
    <row r="32" spans="1:23" ht="60">
      <c r="A32" s="7" t="s">
        <v>503</v>
      </c>
      <c r="B32" s="8">
        <v>44568</v>
      </c>
      <c r="C32" s="7" t="s">
        <v>504</v>
      </c>
      <c r="D32" s="7" t="s">
        <v>163</v>
      </c>
      <c r="E32" s="7" t="s">
        <v>163</v>
      </c>
      <c r="F32" s="7" t="s">
        <v>505</v>
      </c>
      <c r="G32" s="11">
        <v>3</v>
      </c>
      <c r="H32" s="10" t="s">
        <v>506</v>
      </c>
      <c r="I32" s="22" t="s">
        <v>507</v>
      </c>
      <c r="J32" s="7" t="s">
        <v>381</v>
      </c>
      <c r="K32" s="11">
        <v>1</v>
      </c>
      <c r="L32" s="23">
        <v>1</v>
      </c>
      <c r="M32" s="11">
        <f t="shared" si="14"/>
        <v>3</v>
      </c>
      <c r="N32" s="24" t="str">
        <f t="shared" si="15"/>
        <v>Low</v>
      </c>
      <c r="O32" s="8">
        <v>44625</v>
      </c>
      <c r="P32" s="25" t="s">
        <v>783</v>
      </c>
      <c r="Q32" s="34" t="s">
        <v>381</v>
      </c>
      <c r="R32" s="11">
        <v>1</v>
      </c>
      <c r="S32" s="11">
        <v>1</v>
      </c>
      <c r="T32" s="11">
        <f t="shared" si="16"/>
        <v>3</v>
      </c>
      <c r="U32" s="11" t="s">
        <v>382</v>
      </c>
      <c r="V32" s="11" t="s">
        <v>307</v>
      </c>
      <c r="W32" s="11" t="s">
        <v>383</v>
      </c>
    </row>
    <row r="33" spans="1:23" ht="90">
      <c r="A33" s="7" t="s">
        <v>508</v>
      </c>
      <c r="B33" s="8">
        <v>44571</v>
      </c>
      <c r="C33" s="7" t="s">
        <v>109</v>
      </c>
      <c r="D33" s="7" t="s">
        <v>109</v>
      </c>
      <c r="E33" s="7" t="s">
        <v>109</v>
      </c>
      <c r="F33" s="7" t="s">
        <v>376</v>
      </c>
      <c r="G33" s="11">
        <v>3</v>
      </c>
      <c r="H33" s="10" t="s">
        <v>377</v>
      </c>
      <c r="I33" s="22" t="s">
        <v>773</v>
      </c>
      <c r="J33" s="97" t="s">
        <v>509</v>
      </c>
      <c r="K33" s="11">
        <v>3</v>
      </c>
      <c r="L33" s="23">
        <v>2</v>
      </c>
      <c r="M33" s="11">
        <v>18</v>
      </c>
      <c r="N33" s="24" t="s">
        <v>367</v>
      </c>
      <c r="O33" s="8">
        <v>44631</v>
      </c>
      <c r="P33" s="25" t="s">
        <v>774</v>
      </c>
      <c r="Q33" s="34" t="s">
        <v>381</v>
      </c>
      <c r="R33" s="11">
        <v>2</v>
      </c>
      <c r="S33" s="23">
        <v>2</v>
      </c>
      <c r="T33" s="11">
        <v>12</v>
      </c>
      <c r="U33" s="35" t="s">
        <v>386</v>
      </c>
      <c r="V33" s="11" t="s">
        <v>307</v>
      </c>
      <c r="W33" s="11" t="s">
        <v>418</v>
      </c>
    </row>
    <row r="34" spans="1:23" ht="30">
      <c r="A34" s="7" t="s">
        <v>510</v>
      </c>
      <c r="B34" s="8">
        <v>44571</v>
      </c>
      <c r="C34" s="97" t="s">
        <v>511</v>
      </c>
      <c r="D34" s="7" t="s">
        <v>512</v>
      </c>
      <c r="E34" s="7" t="s">
        <v>400</v>
      </c>
      <c r="F34" s="7" t="s">
        <v>376</v>
      </c>
      <c r="G34" s="11">
        <v>3</v>
      </c>
      <c r="H34" s="98" t="s">
        <v>513</v>
      </c>
      <c r="I34" s="99" t="s">
        <v>775</v>
      </c>
      <c r="J34" s="97" t="s">
        <v>514</v>
      </c>
      <c r="K34" s="11">
        <v>3</v>
      </c>
      <c r="L34" s="23">
        <v>2</v>
      </c>
      <c r="M34" s="11">
        <v>18</v>
      </c>
      <c r="N34" s="24" t="s">
        <v>367</v>
      </c>
      <c r="O34" s="8">
        <v>44631</v>
      </c>
      <c r="P34" s="100" t="s">
        <v>776</v>
      </c>
      <c r="Q34" s="101" t="s">
        <v>515</v>
      </c>
      <c r="R34" s="11">
        <v>2</v>
      </c>
      <c r="S34" s="23">
        <v>2</v>
      </c>
      <c r="T34" s="11">
        <v>12</v>
      </c>
      <c r="U34" s="35" t="s">
        <v>386</v>
      </c>
      <c r="V34" s="11" t="s">
        <v>307</v>
      </c>
      <c r="W34" s="11" t="s">
        <v>418</v>
      </c>
    </row>
    <row r="35" spans="1:23" ht="60">
      <c r="A35" s="7" t="s">
        <v>516</v>
      </c>
      <c r="B35" s="8">
        <v>44658</v>
      </c>
      <c r="C35" s="7" t="s">
        <v>242</v>
      </c>
      <c r="D35" s="7" t="s">
        <v>121</v>
      </c>
      <c r="E35" s="7" t="s">
        <v>388</v>
      </c>
      <c r="F35" s="7" t="s">
        <v>107</v>
      </c>
      <c r="G35" s="11">
        <v>3</v>
      </c>
      <c r="H35" s="10" t="s">
        <v>784</v>
      </c>
      <c r="I35" s="22" t="s">
        <v>451</v>
      </c>
      <c r="J35" s="7" t="s">
        <v>381</v>
      </c>
      <c r="K35" s="11">
        <v>3</v>
      </c>
      <c r="L35" s="23">
        <v>1</v>
      </c>
      <c r="M35" s="11">
        <f t="shared" ref="M35:M40" si="17">G35*K35*L35</f>
        <v>9</v>
      </c>
      <c r="N35" s="24" t="str">
        <f t="shared" ref="N35:N40" si="18">IF($M35&gt;17,"High",IF($M35&gt;9,"Medium",IF($M35&lt;=9,"Low")))</f>
        <v>Low</v>
      </c>
      <c r="O35" s="8">
        <v>44691</v>
      </c>
      <c r="P35" s="25" t="s">
        <v>757</v>
      </c>
      <c r="Q35" s="34" t="s">
        <v>497</v>
      </c>
      <c r="R35" s="11">
        <v>2</v>
      </c>
      <c r="S35" s="11">
        <v>1</v>
      </c>
      <c r="T35" s="11">
        <f t="shared" ref="T35:T36" si="19">G35*R35*S35</f>
        <v>6</v>
      </c>
      <c r="U35" s="11" t="s">
        <v>386</v>
      </c>
      <c r="V35" s="11" t="s">
        <v>307</v>
      </c>
      <c r="W35" s="11" t="s">
        <v>131</v>
      </c>
    </row>
    <row r="36" spans="1:23" ht="75">
      <c r="A36" s="7" t="s">
        <v>517</v>
      </c>
      <c r="B36" s="8">
        <v>44789</v>
      </c>
      <c r="C36" s="7" t="s">
        <v>430</v>
      </c>
      <c r="D36" s="7" t="s">
        <v>158</v>
      </c>
      <c r="E36" s="7" t="s">
        <v>400</v>
      </c>
      <c r="F36" s="7" t="s">
        <v>271</v>
      </c>
      <c r="G36" s="11">
        <v>3</v>
      </c>
      <c r="H36" s="10" t="s">
        <v>518</v>
      </c>
      <c r="I36" s="22" t="s">
        <v>519</v>
      </c>
      <c r="J36" s="7" t="s">
        <v>463</v>
      </c>
      <c r="K36" s="11">
        <v>2</v>
      </c>
      <c r="L36" s="23">
        <v>2</v>
      </c>
      <c r="M36" s="11">
        <f t="shared" si="17"/>
        <v>12</v>
      </c>
      <c r="N36" s="24" t="str">
        <f t="shared" si="18"/>
        <v>Medium</v>
      </c>
      <c r="O36" s="8">
        <v>44897</v>
      </c>
      <c r="P36" s="25" t="s">
        <v>760</v>
      </c>
      <c r="Q36" s="34" t="s">
        <v>381</v>
      </c>
      <c r="R36" s="11">
        <v>2</v>
      </c>
      <c r="S36" s="11">
        <v>1</v>
      </c>
      <c r="T36" s="11">
        <f t="shared" si="19"/>
        <v>6</v>
      </c>
      <c r="U36" s="11" t="s">
        <v>386</v>
      </c>
      <c r="V36" s="11" t="s">
        <v>307</v>
      </c>
      <c r="W36" s="11" t="s">
        <v>383</v>
      </c>
    </row>
    <row r="37" spans="1:23" ht="60">
      <c r="A37" s="7" t="s">
        <v>520</v>
      </c>
      <c r="B37" s="8">
        <v>44830</v>
      </c>
      <c r="C37" s="7" t="s">
        <v>175</v>
      </c>
      <c r="D37" s="7" t="s">
        <v>176</v>
      </c>
      <c r="E37" s="7" t="s">
        <v>521</v>
      </c>
      <c r="F37" s="7" t="s">
        <v>105</v>
      </c>
      <c r="G37" s="11">
        <v>3</v>
      </c>
      <c r="H37" s="10" t="s">
        <v>761</v>
      </c>
      <c r="I37" s="22" t="s">
        <v>522</v>
      </c>
      <c r="J37" s="7" t="s">
        <v>463</v>
      </c>
      <c r="K37" s="11">
        <v>2</v>
      </c>
      <c r="L37" s="23">
        <v>2</v>
      </c>
      <c r="M37" s="11">
        <f t="shared" si="17"/>
        <v>12</v>
      </c>
      <c r="N37" s="24" t="str">
        <f t="shared" si="18"/>
        <v>Medium</v>
      </c>
      <c r="O37" s="8">
        <v>44897</v>
      </c>
      <c r="P37" s="25" t="s">
        <v>523</v>
      </c>
      <c r="Q37" s="34" t="s">
        <v>381</v>
      </c>
      <c r="R37" s="11">
        <v>2</v>
      </c>
      <c r="S37" s="11">
        <v>1</v>
      </c>
      <c r="T37" s="11">
        <f t="shared" ref="T37:T40" si="20">G37*R37*S37</f>
        <v>6</v>
      </c>
      <c r="U37" s="11" t="s">
        <v>386</v>
      </c>
      <c r="V37" s="11" t="s">
        <v>307</v>
      </c>
      <c r="W37" s="11" t="s">
        <v>383</v>
      </c>
    </row>
    <row r="38" spans="1:23" ht="60">
      <c r="A38" s="7" t="s">
        <v>524</v>
      </c>
      <c r="B38" s="8">
        <v>44830</v>
      </c>
      <c r="C38" s="7" t="s">
        <v>244</v>
      </c>
      <c r="D38" s="7" t="s">
        <v>109</v>
      </c>
      <c r="E38" s="7" t="s">
        <v>109</v>
      </c>
      <c r="F38" s="7" t="s">
        <v>105</v>
      </c>
      <c r="G38" s="11">
        <v>3</v>
      </c>
      <c r="H38" s="10" t="s">
        <v>525</v>
      </c>
      <c r="I38" s="22" t="s">
        <v>526</v>
      </c>
      <c r="J38" s="7" t="s">
        <v>381</v>
      </c>
      <c r="K38" s="11">
        <v>2</v>
      </c>
      <c r="L38" s="23">
        <v>1</v>
      </c>
      <c r="M38" s="11">
        <f t="shared" si="17"/>
        <v>6</v>
      </c>
      <c r="N38" s="24" t="str">
        <f t="shared" si="18"/>
        <v>Low</v>
      </c>
      <c r="O38" s="8">
        <v>44932</v>
      </c>
      <c r="P38" s="25" t="s">
        <v>527</v>
      </c>
      <c r="Q38" s="34" t="s">
        <v>381</v>
      </c>
      <c r="R38" s="11">
        <v>1</v>
      </c>
      <c r="S38" s="11">
        <v>1</v>
      </c>
      <c r="T38" s="11">
        <f t="shared" si="20"/>
        <v>3</v>
      </c>
      <c r="U38" s="11" t="s">
        <v>386</v>
      </c>
      <c r="V38" s="11" t="s">
        <v>307</v>
      </c>
      <c r="W38" s="11" t="s">
        <v>383</v>
      </c>
    </row>
    <row r="39" spans="1:23" ht="60">
      <c r="A39" s="7" t="s">
        <v>528</v>
      </c>
      <c r="B39" s="8">
        <v>44830</v>
      </c>
      <c r="C39" s="7" t="s">
        <v>529</v>
      </c>
      <c r="D39" s="7" t="s">
        <v>164</v>
      </c>
      <c r="E39" s="7" t="s">
        <v>440</v>
      </c>
      <c r="F39" s="7" t="s">
        <v>105</v>
      </c>
      <c r="G39" s="11">
        <v>3</v>
      </c>
      <c r="H39" s="10" t="s">
        <v>777</v>
      </c>
      <c r="I39" s="22" t="s">
        <v>778</v>
      </c>
      <c r="J39" s="7" t="s">
        <v>381</v>
      </c>
      <c r="K39" s="11">
        <v>3</v>
      </c>
      <c r="L39" s="23">
        <v>2</v>
      </c>
      <c r="M39" s="11">
        <f t="shared" si="17"/>
        <v>18</v>
      </c>
      <c r="N39" s="24" t="str">
        <f t="shared" si="18"/>
        <v>High</v>
      </c>
      <c r="O39" s="8">
        <v>44932</v>
      </c>
      <c r="P39" s="25" t="s">
        <v>530</v>
      </c>
      <c r="Q39" s="34" t="s">
        <v>381</v>
      </c>
      <c r="R39" s="11">
        <v>2</v>
      </c>
      <c r="S39" s="11">
        <v>2</v>
      </c>
      <c r="T39" s="11">
        <f t="shared" si="20"/>
        <v>12</v>
      </c>
      <c r="U39" s="11" t="s">
        <v>386</v>
      </c>
      <c r="V39" s="11" t="s">
        <v>307</v>
      </c>
      <c r="W39" s="11" t="s">
        <v>383</v>
      </c>
    </row>
    <row r="40" spans="1:23" ht="60">
      <c r="A40" s="7" t="s">
        <v>516</v>
      </c>
      <c r="B40" s="8">
        <v>44846</v>
      </c>
      <c r="C40" s="7" t="s">
        <v>178</v>
      </c>
      <c r="D40" s="7" t="s">
        <v>176</v>
      </c>
      <c r="E40" s="7" t="s">
        <v>531</v>
      </c>
      <c r="F40" s="7" t="s">
        <v>505</v>
      </c>
      <c r="G40" s="11">
        <v>3</v>
      </c>
      <c r="H40" s="10" t="s">
        <v>763</v>
      </c>
      <c r="I40" s="22" t="s">
        <v>762</v>
      </c>
      <c r="J40" s="7" t="s">
        <v>381</v>
      </c>
      <c r="K40" s="11">
        <v>2</v>
      </c>
      <c r="L40" s="23">
        <v>2</v>
      </c>
      <c r="M40" s="11">
        <f t="shared" si="17"/>
        <v>12</v>
      </c>
      <c r="N40" s="24" t="str">
        <f t="shared" si="18"/>
        <v>Medium</v>
      </c>
      <c r="O40" s="8">
        <v>44940</v>
      </c>
      <c r="P40" s="25" t="s">
        <v>764</v>
      </c>
      <c r="Q40" s="34" t="s">
        <v>381</v>
      </c>
      <c r="R40" s="11">
        <v>1</v>
      </c>
      <c r="S40" s="11">
        <v>2</v>
      </c>
      <c r="T40" s="11">
        <f t="shared" si="20"/>
        <v>6</v>
      </c>
      <c r="U40" s="11" t="s">
        <v>386</v>
      </c>
      <c r="V40" s="11" t="s">
        <v>307</v>
      </c>
      <c r="W40" s="11" t="s">
        <v>131</v>
      </c>
    </row>
    <row r="41" spans="1:23" ht="90">
      <c r="A41" s="7" t="s">
        <v>532</v>
      </c>
      <c r="B41" s="8">
        <v>44846</v>
      </c>
      <c r="C41" s="7" t="s">
        <v>180</v>
      </c>
      <c r="D41" s="7" t="s">
        <v>114</v>
      </c>
      <c r="E41" s="7" t="s">
        <v>400</v>
      </c>
      <c r="F41" s="7" t="s">
        <v>271</v>
      </c>
      <c r="G41" s="11">
        <v>3</v>
      </c>
      <c r="H41" s="10" t="s">
        <v>765</v>
      </c>
      <c r="I41" s="22" t="s">
        <v>533</v>
      </c>
      <c r="J41" s="7" t="s">
        <v>381</v>
      </c>
      <c r="K41" s="11">
        <v>2</v>
      </c>
      <c r="L41" s="23">
        <v>2</v>
      </c>
      <c r="M41" s="11">
        <f>G41*K41*L41</f>
        <v>12</v>
      </c>
      <c r="N41" s="24" t="str">
        <f>IF($M41&gt;17,"High",IF($M41&gt;9,"Medium",IF($M41&lt;=9,"Low")))</f>
        <v>Medium</v>
      </c>
      <c r="O41" s="8">
        <v>44940</v>
      </c>
      <c r="P41" s="25" t="s">
        <v>766</v>
      </c>
      <c r="Q41" s="34" t="s">
        <v>381</v>
      </c>
      <c r="R41" s="11">
        <v>1</v>
      </c>
      <c r="S41" s="11">
        <v>2</v>
      </c>
      <c r="T41" s="11">
        <f>G41*R41*S41</f>
        <v>6</v>
      </c>
      <c r="U41" s="11" t="s">
        <v>386</v>
      </c>
      <c r="V41" s="11" t="s">
        <v>307</v>
      </c>
      <c r="W41" s="11" t="s">
        <v>131</v>
      </c>
    </row>
    <row r="42" spans="1:23" ht="30">
      <c r="A42" s="7" t="s">
        <v>534</v>
      </c>
      <c r="B42" s="8">
        <v>44846</v>
      </c>
      <c r="C42" s="7" t="s">
        <v>246</v>
      </c>
      <c r="D42" s="7" t="s">
        <v>114</v>
      </c>
      <c r="E42" s="7" t="s">
        <v>400</v>
      </c>
      <c r="F42" s="7" t="s">
        <v>107</v>
      </c>
      <c r="G42" s="11">
        <v>3</v>
      </c>
      <c r="H42" s="10" t="s">
        <v>535</v>
      </c>
      <c r="I42" s="22" t="s">
        <v>536</v>
      </c>
      <c r="J42" s="7" t="s">
        <v>381</v>
      </c>
      <c r="K42" s="11">
        <v>3</v>
      </c>
      <c r="L42" s="23">
        <v>2</v>
      </c>
      <c r="M42" s="11">
        <f>G42*K42*L42</f>
        <v>18</v>
      </c>
      <c r="N42" s="24" t="str">
        <f>IF($M42&gt;17,"High",IF($M42&gt;9,"Medium",IF($M42&lt;=9,"Low")))</f>
        <v>High</v>
      </c>
      <c r="O42" s="8">
        <v>44940</v>
      </c>
      <c r="P42" s="25" t="s">
        <v>779</v>
      </c>
      <c r="Q42" s="34" t="s">
        <v>381</v>
      </c>
      <c r="R42" s="11">
        <v>2</v>
      </c>
      <c r="S42" s="11">
        <v>2</v>
      </c>
      <c r="T42" s="11">
        <f>G42*R42*S42</f>
        <v>12</v>
      </c>
      <c r="U42" s="11" t="s">
        <v>386</v>
      </c>
      <c r="V42" s="11" t="s">
        <v>307</v>
      </c>
      <c r="W42" s="11" t="s">
        <v>131</v>
      </c>
    </row>
    <row r="43" spans="1:23" ht="30">
      <c r="A43" s="7" t="s">
        <v>537</v>
      </c>
      <c r="B43" s="8">
        <v>44846</v>
      </c>
      <c r="C43" s="7" t="s">
        <v>780</v>
      </c>
      <c r="D43" s="7" t="s">
        <v>114</v>
      </c>
      <c r="E43" s="7" t="s">
        <v>400</v>
      </c>
      <c r="F43" s="7" t="s">
        <v>107</v>
      </c>
      <c r="G43" s="11">
        <v>3</v>
      </c>
      <c r="H43" s="10" t="s">
        <v>782</v>
      </c>
      <c r="I43" s="22" t="s">
        <v>538</v>
      </c>
      <c r="J43" s="7" t="s">
        <v>381</v>
      </c>
      <c r="K43" s="11">
        <v>3</v>
      </c>
      <c r="L43" s="23">
        <v>2</v>
      </c>
      <c r="M43" s="11">
        <f>G43*K43*L43</f>
        <v>18</v>
      </c>
      <c r="N43" s="24" t="str">
        <f>IF($M43&gt;17,"High",IF($M43&gt;9,"Medium",IF($M43&lt;=9,"Low")))</f>
        <v>High</v>
      </c>
      <c r="O43" s="8">
        <v>44940</v>
      </c>
      <c r="P43" s="25" t="s">
        <v>539</v>
      </c>
      <c r="Q43" s="34" t="s">
        <v>381</v>
      </c>
      <c r="R43" s="11">
        <v>1</v>
      </c>
      <c r="S43" s="11">
        <v>2</v>
      </c>
      <c r="T43" s="11">
        <f>G43*R43*S43</f>
        <v>6</v>
      </c>
      <c r="U43" s="11" t="s">
        <v>386</v>
      </c>
      <c r="V43" s="11" t="s">
        <v>307</v>
      </c>
      <c r="W43" s="11" t="s">
        <v>131</v>
      </c>
    </row>
    <row r="44" spans="1:23" ht="60">
      <c r="A44" s="7" t="s">
        <v>540</v>
      </c>
      <c r="B44" s="8">
        <v>44908</v>
      </c>
      <c r="C44" s="7" t="s">
        <v>781</v>
      </c>
      <c r="D44" s="7" t="s">
        <v>114</v>
      </c>
      <c r="E44" s="7" t="s">
        <v>400</v>
      </c>
      <c r="F44" s="7" t="s">
        <v>376</v>
      </c>
      <c r="G44" s="11">
        <v>3</v>
      </c>
      <c r="H44" s="10" t="s">
        <v>767</v>
      </c>
      <c r="I44" s="22" t="s">
        <v>768</v>
      </c>
      <c r="J44" s="7" t="s">
        <v>381</v>
      </c>
      <c r="K44" s="11">
        <v>3</v>
      </c>
      <c r="L44" s="23">
        <v>2</v>
      </c>
      <c r="M44" s="11">
        <f>G44*K44*L44</f>
        <v>18</v>
      </c>
      <c r="N44" s="24" t="str">
        <f>IF($M44&gt;17,"High",IF($M44&gt;9,"Medium",IF($M44&lt;=9,"Low")))</f>
        <v>High</v>
      </c>
      <c r="O44" s="8">
        <v>44963</v>
      </c>
      <c r="P44" s="25" t="s">
        <v>769</v>
      </c>
      <c r="Q44" s="34" t="s">
        <v>381</v>
      </c>
      <c r="R44" s="11">
        <v>1</v>
      </c>
      <c r="S44" s="11">
        <v>2</v>
      </c>
      <c r="T44" s="11">
        <f>G44*R44*S44</f>
        <v>6</v>
      </c>
      <c r="U44" s="11" t="s">
        <v>386</v>
      </c>
      <c r="V44" s="11" t="s">
        <v>307</v>
      </c>
      <c r="W44" s="11" t="s">
        <v>110</v>
      </c>
    </row>
    <row r="45" spans="1:23">
      <c r="A45" s="7"/>
      <c r="B45" s="8"/>
      <c r="C45" s="7"/>
      <c r="D45" s="7"/>
      <c r="E45" s="7"/>
      <c r="F45" s="7"/>
      <c r="G45" s="11"/>
      <c r="H45" s="10"/>
      <c r="I45" s="22"/>
      <c r="J45" s="7"/>
      <c r="K45" s="11"/>
      <c r="L45" s="23"/>
      <c r="M45" s="11"/>
      <c r="N45" s="24"/>
      <c r="O45" s="8"/>
      <c r="P45" s="25"/>
      <c r="Q45" s="34"/>
      <c r="R45" s="11"/>
      <c r="S45" s="11"/>
      <c r="T45" s="11"/>
      <c r="U45" s="11"/>
      <c r="V45" s="11"/>
      <c r="W45" s="11"/>
    </row>
  </sheetData>
  <autoFilter ref="A2:W44">
    <filterColumn colId="1">
      <filters>
        <dateGroupItem year="2022" dateTimeGrouping="year"/>
      </filters>
    </filterColumn>
  </autoFilter>
  <mergeCells count="1">
    <mergeCell ref="O1:T1"/>
  </mergeCells>
  <conditionalFormatting sqref="N37">
    <cfRule type="containsText" dxfId="80" priority="7" stopIfTrue="1" operator="containsText" text="Medium">
      <formula>NOT(ISERROR(SEARCH("Medium",N37)))</formula>
    </cfRule>
    <cfRule type="containsText" dxfId="79" priority="8" stopIfTrue="1" operator="containsText" text="High">
      <formula>NOT(ISERROR(SEARCH("High",N37)))</formula>
    </cfRule>
    <cfRule type="containsText" dxfId="78" priority="9" stopIfTrue="1" operator="containsText" text="Low">
      <formula>NOT(ISERROR(SEARCH("Low",N37)))</formula>
    </cfRule>
  </conditionalFormatting>
  <conditionalFormatting sqref="N19:N20">
    <cfRule type="containsText" dxfId="77" priority="16" stopIfTrue="1" operator="containsText" text="Medium">
      <formula>NOT(ISERROR(SEARCH("Medium",N19)))</formula>
    </cfRule>
    <cfRule type="containsText" dxfId="76" priority="17" stopIfTrue="1" operator="containsText" text="High">
      <formula>NOT(ISERROR(SEARCH("High",N19)))</formula>
    </cfRule>
    <cfRule type="containsText" dxfId="75" priority="18" stopIfTrue="1" operator="containsText" text="Low">
      <formula>NOT(ISERROR(SEARCH("Low",N19)))</formula>
    </cfRule>
  </conditionalFormatting>
  <conditionalFormatting sqref="N35:N36">
    <cfRule type="containsText" dxfId="74" priority="10" stopIfTrue="1" operator="containsText" text="Medium">
      <formula>NOT(ISERROR(SEARCH("Medium",N35)))</formula>
    </cfRule>
    <cfRule type="containsText" dxfId="73" priority="11" stopIfTrue="1" operator="containsText" text="High">
      <formula>NOT(ISERROR(SEARCH("High",N35)))</formula>
    </cfRule>
    <cfRule type="containsText" dxfId="72" priority="12" stopIfTrue="1" operator="containsText" text="Low">
      <formula>NOT(ISERROR(SEARCH("Low",N35)))</formula>
    </cfRule>
  </conditionalFormatting>
  <conditionalFormatting sqref="N38:N44">
    <cfRule type="containsText" dxfId="71" priority="4" stopIfTrue="1" operator="containsText" text="Medium">
      <formula>NOT(ISERROR(SEARCH("Medium",N38)))</formula>
    </cfRule>
    <cfRule type="containsText" dxfId="70" priority="5" stopIfTrue="1" operator="containsText" text="High">
      <formula>NOT(ISERROR(SEARCH("High",N38)))</formula>
    </cfRule>
    <cfRule type="containsText" dxfId="69" priority="6" stopIfTrue="1" operator="containsText" text="Low">
      <formula>NOT(ISERROR(SEARCH("Low",N38)))</formula>
    </cfRule>
  </conditionalFormatting>
  <conditionalFormatting sqref="N3:N18 N21:N34 N45">
    <cfRule type="containsText" dxfId="68" priority="31" stopIfTrue="1" operator="containsText" text="Medium">
      <formula>NOT(ISERROR(SEARCH("Medium",N3)))</formula>
    </cfRule>
    <cfRule type="containsText" dxfId="67" priority="32" stopIfTrue="1" operator="containsText" text="High">
      <formula>NOT(ISERROR(SEARCH("High",N3)))</formula>
    </cfRule>
    <cfRule type="containsText" dxfId="66" priority="33" stopIfTrue="1" operator="containsText" text="Low">
      <formula>NOT(ISERROR(SEARCH("Low",N3)))</formula>
    </cfRule>
  </conditionalFormatting>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'7-AssetGroups&amp;Threats'!$B$4:$B$9</xm:f>
          </x14:formula1>
          <xm:sqref>D37:D38 D40:D44</xm:sqref>
        </x14:dataValidation>
        <x14:dataValidation type="list" allowBlank="1" showInputMessage="1" showErrorMessage="1">
          <x14:formula1>
            <xm:f>'[2]8-Risk Acceptence Criteria'!#REF!</xm:f>
          </x14:formula1>
          <xm:sqref>V19 V30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9"/>
  <sheetViews>
    <sheetView tabSelected="1" workbookViewId="0">
      <selection activeCell="A3" sqref="A3:A5"/>
    </sheetView>
  </sheetViews>
  <sheetFormatPr defaultColWidth="9" defaultRowHeight="15"/>
  <cols>
    <col min="1" max="1" width="17.28515625" customWidth="1"/>
    <col min="2" max="2" width="11" customWidth="1"/>
    <col min="3" max="3" width="18" customWidth="1"/>
    <col min="4" max="4" width="16.5703125" customWidth="1"/>
    <col min="5" max="5" width="12.28515625" customWidth="1"/>
    <col min="8" max="8" width="26.85546875" customWidth="1"/>
    <col min="9" max="9" width="31" customWidth="1"/>
    <col min="10" max="10" width="22.28515625" customWidth="1"/>
    <col min="16" max="16" width="29.42578125" customWidth="1"/>
    <col min="17" max="17" width="16.7109375" customWidth="1"/>
  </cols>
  <sheetData>
    <row r="1" spans="1:23" ht="105">
      <c r="A1" s="1" t="s">
        <v>319</v>
      </c>
      <c r="B1" s="1" t="s">
        <v>321</v>
      </c>
      <c r="C1" s="1" t="s">
        <v>323</v>
      </c>
      <c r="D1" s="1" t="s">
        <v>325</v>
      </c>
      <c r="E1" s="1" t="s">
        <v>327</v>
      </c>
      <c r="F1" s="1" t="s">
        <v>329</v>
      </c>
      <c r="G1" s="1" t="s">
        <v>331</v>
      </c>
      <c r="H1" s="1" t="s">
        <v>333</v>
      </c>
      <c r="I1" s="1" t="s">
        <v>373</v>
      </c>
      <c r="J1" s="1" t="s">
        <v>337</v>
      </c>
      <c r="K1" s="1" t="s">
        <v>339</v>
      </c>
      <c r="L1" s="1" t="s">
        <v>341</v>
      </c>
      <c r="M1" s="1" t="s">
        <v>343</v>
      </c>
      <c r="N1" s="1" t="s">
        <v>345</v>
      </c>
      <c r="O1" s="140" t="s">
        <v>374</v>
      </c>
      <c r="P1" s="141"/>
      <c r="Q1" s="141"/>
      <c r="R1" s="141"/>
      <c r="S1" s="141"/>
      <c r="T1" s="142"/>
      <c r="U1" s="1" t="s">
        <v>358</v>
      </c>
      <c r="V1" s="1" t="s">
        <v>360</v>
      </c>
      <c r="W1" s="1" t="s">
        <v>362</v>
      </c>
    </row>
    <row r="2" spans="1:23" ht="75">
      <c r="A2" s="2"/>
      <c r="B2" s="3"/>
      <c r="C2" s="3"/>
      <c r="D2" s="3"/>
      <c r="E2" s="3"/>
      <c r="F2" s="3"/>
      <c r="G2" s="3"/>
      <c r="H2" s="3"/>
      <c r="I2" s="3"/>
      <c r="J2" s="13"/>
      <c r="K2" s="13"/>
      <c r="L2" s="13"/>
      <c r="M2" s="13"/>
      <c r="N2" s="13"/>
      <c r="O2" s="14" t="s">
        <v>347</v>
      </c>
      <c r="P2" s="14" t="s">
        <v>349</v>
      </c>
      <c r="Q2" s="14" t="s">
        <v>351</v>
      </c>
      <c r="R2" s="29" t="s">
        <v>352</v>
      </c>
      <c r="S2" s="29" t="s">
        <v>354</v>
      </c>
      <c r="T2" s="29" t="s">
        <v>356</v>
      </c>
      <c r="U2" s="30"/>
      <c r="V2" s="30"/>
      <c r="W2" s="30"/>
    </row>
    <row r="3" spans="1:23" ht="30">
      <c r="A3" s="143" t="s">
        <v>541</v>
      </c>
      <c r="B3" s="146">
        <v>43532</v>
      </c>
      <c r="C3" s="143" t="s">
        <v>542</v>
      </c>
      <c r="D3" s="143" t="s">
        <v>109</v>
      </c>
      <c r="E3" s="143" t="s">
        <v>109</v>
      </c>
      <c r="F3" s="143" t="s">
        <v>271</v>
      </c>
      <c r="G3" s="149">
        <v>3</v>
      </c>
      <c r="H3" s="4" t="s">
        <v>543</v>
      </c>
      <c r="I3" s="15" t="s">
        <v>544</v>
      </c>
      <c r="J3" s="16" t="s">
        <v>545</v>
      </c>
      <c r="K3" s="152">
        <v>2</v>
      </c>
      <c r="L3" s="155">
        <v>2</v>
      </c>
      <c r="M3" s="152">
        <f t="shared" ref="M3:M68" si="0">G3*K3*L3</f>
        <v>12</v>
      </c>
      <c r="N3" s="156" t="str">
        <f>IF($M3&gt;17,"High",IF($M3&gt;9,"Medium",IF($M3&lt;=9,"Low")))</f>
        <v>Medium</v>
      </c>
      <c r="O3" s="146">
        <v>43588</v>
      </c>
      <c r="P3" s="17" t="s">
        <v>546</v>
      </c>
      <c r="Q3" s="31" t="s">
        <v>547</v>
      </c>
      <c r="R3" s="152">
        <v>1</v>
      </c>
      <c r="S3" s="155">
        <v>1</v>
      </c>
      <c r="T3" s="152">
        <f t="shared" ref="T3:T68" si="1">G3*R3*S3</f>
        <v>3</v>
      </c>
      <c r="U3" s="152" t="s">
        <v>386</v>
      </c>
      <c r="V3" s="152" t="s">
        <v>307</v>
      </c>
      <c r="W3" s="152" t="s">
        <v>110</v>
      </c>
    </row>
    <row r="4" spans="1:23" ht="30">
      <c r="A4" s="144"/>
      <c r="B4" s="147"/>
      <c r="C4" s="144"/>
      <c r="D4" s="144"/>
      <c r="E4" s="144"/>
      <c r="F4" s="144"/>
      <c r="G4" s="150"/>
      <c r="H4" s="5" t="s">
        <v>548</v>
      </c>
      <c r="I4" s="18" t="s">
        <v>549</v>
      </c>
      <c r="J4" s="16" t="s">
        <v>550</v>
      </c>
      <c r="K4" s="153"/>
      <c r="L4" s="153"/>
      <c r="M4" s="153"/>
      <c r="N4" s="153"/>
      <c r="O4" s="147"/>
      <c r="P4" s="19" t="s">
        <v>551</v>
      </c>
      <c r="Q4" s="32" t="s">
        <v>552</v>
      </c>
      <c r="R4" s="153"/>
      <c r="S4" s="153"/>
      <c r="T4" s="153"/>
      <c r="U4" s="153"/>
      <c r="V4" s="153"/>
      <c r="W4" s="153"/>
    </row>
    <row r="5" spans="1:23" ht="30">
      <c r="A5" s="144"/>
      <c r="B5" s="147"/>
      <c r="C5" s="144"/>
      <c r="D5" s="144"/>
      <c r="E5" s="144"/>
      <c r="F5" s="144"/>
      <c r="G5" s="150"/>
      <c r="H5" s="6" t="s">
        <v>553</v>
      </c>
      <c r="I5" s="20" t="s">
        <v>554</v>
      </c>
      <c r="J5" s="16" t="s">
        <v>555</v>
      </c>
      <c r="K5" s="153"/>
      <c r="L5" s="153"/>
      <c r="M5" s="154"/>
      <c r="N5" s="154"/>
      <c r="O5" s="148"/>
      <c r="P5" s="21" t="s">
        <v>556</v>
      </c>
      <c r="Q5" s="33" t="s">
        <v>552</v>
      </c>
      <c r="R5" s="154"/>
      <c r="S5" s="154"/>
      <c r="T5" s="154"/>
      <c r="U5" s="154"/>
      <c r="V5" s="154"/>
      <c r="W5" s="154"/>
    </row>
    <row r="6" spans="1:23" ht="60">
      <c r="A6" s="143" t="s">
        <v>557</v>
      </c>
      <c r="B6" s="146">
        <v>43532</v>
      </c>
      <c r="C6" s="143" t="s">
        <v>117</v>
      </c>
      <c r="D6" s="143" t="s">
        <v>164</v>
      </c>
      <c r="E6" s="143" t="s">
        <v>558</v>
      </c>
      <c r="F6" s="143" t="s">
        <v>271</v>
      </c>
      <c r="G6" s="149">
        <v>3</v>
      </c>
      <c r="H6" s="4" t="s">
        <v>559</v>
      </c>
      <c r="I6" s="15" t="s">
        <v>560</v>
      </c>
      <c r="J6" s="7" t="s">
        <v>561</v>
      </c>
      <c r="K6" s="152">
        <v>2</v>
      </c>
      <c r="L6" s="152">
        <v>2</v>
      </c>
      <c r="M6" s="152">
        <f t="shared" si="0"/>
        <v>12</v>
      </c>
      <c r="N6" s="156" t="str">
        <f>IF($M6&gt;17,"High",IF($M6&gt;9,"Medium",IF($M6&lt;=9,"Low")))</f>
        <v>Medium</v>
      </c>
      <c r="O6" s="146">
        <v>43588</v>
      </c>
      <c r="P6" s="17" t="s">
        <v>562</v>
      </c>
      <c r="Q6" s="31" t="s">
        <v>561</v>
      </c>
      <c r="R6" s="152">
        <v>2</v>
      </c>
      <c r="S6" s="152">
        <v>1</v>
      </c>
      <c r="T6" s="152">
        <f t="shared" si="1"/>
        <v>6</v>
      </c>
      <c r="U6" s="152" t="s">
        <v>386</v>
      </c>
      <c r="V6" s="152" t="s">
        <v>307</v>
      </c>
      <c r="W6" s="152" t="s">
        <v>110</v>
      </c>
    </row>
    <row r="7" spans="1:23" ht="60">
      <c r="A7" s="144"/>
      <c r="B7" s="147"/>
      <c r="C7" s="144"/>
      <c r="D7" s="144"/>
      <c r="E7" s="144"/>
      <c r="F7" s="144"/>
      <c r="G7" s="150"/>
      <c r="H7" s="5" t="s">
        <v>563</v>
      </c>
      <c r="I7" s="18" t="s">
        <v>564</v>
      </c>
      <c r="J7" s="7" t="s">
        <v>561</v>
      </c>
      <c r="K7" s="153"/>
      <c r="L7" s="153"/>
      <c r="M7" s="153"/>
      <c r="N7" s="153"/>
      <c r="O7" s="147"/>
      <c r="P7" s="19" t="s">
        <v>565</v>
      </c>
      <c r="Q7" s="32" t="s">
        <v>561</v>
      </c>
      <c r="R7" s="153"/>
      <c r="S7" s="153"/>
      <c r="T7" s="153"/>
      <c r="U7" s="153"/>
      <c r="V7" s="157"/>
      <c r="W7" s="153"/>
    </row>
    <row r="8" spans="1:23" ht="45">
      <c r="A8" s="144"/>
      <c r="B8" s="147"/>
      <c r="C8" s="144"/>
      <c r="D8" s="144"/>
      <c r="E8" s="144"/>
      <c r="F8" s="144"/>
      <c r="G8" s="150"/>
      <c r="H8" s="6" t="s">
        <v>566</v>
      </c>
      <c r="I8" s="20" t="s">
        <v>567</v>
      </c>
      <c r="J8" s="7" t="s">
        <v>568</v>
      </c>
      <c r="K8" s="154"/>
      <c r="L8" s="154"/>
      <c r="M8" s="154"/>
      <c r="N8" s="154"/>
      <c r="O8" s="148"/>
      <c r="P8" s="21" t="s">
        <v>569</v>
      </c>
      <c r="Q8" s="33" t="s">
        <v>570</v>
      </c>
      <c r="R8" s="154"/>
      <c r="S8" s="154"/>
      <c r="T8" s="154"/>
      <c r="U8" s="154"/>
      <c r="V8" s="158"/>
      <c r="W8" s="154"/>
    </row>
    <row r="9" spans="1:23" ht="45">
      <c r="A9" s="143" t="s">
        <v>571</v>
      </c>
      <c r="B9" s="146">
        <v>43532</v>
      </c>
      <c r="C9" s="143" t="s">
        <v>113</v>
      </c>
      <c r="D9" s="143" t="s">
        <v>158</v>
      </c>
      <c r="E9" s="143" t="s">
        <v>572</v>
      </c>
      <c r="F9" s="143" t="s">
        <v>376</v>
      </c>
      <c r="G9" s="149">
        <v>3</v>
      </c>
      <c r="H9" s="4" t="s">
        <v>573</v>
      </c>
      <c r="I9" s="15" t="s">
        <v>574</v>
      </c>
      <c r="J9" s="16" t="s">
        <v>381</v>
      </c>
      <c r="K9" s="152">
        <v>2</v>
      </c>
      <c r="L9" s="152">
        <v>1</v>
      </c>
      <c r="M9" s="152">
        <f t="shared" si="0"/>
        <v>6</v>
      </c>
      <c r="N9" s="156" t="str">
        <f>IF($M9&gt;17,"High",IF($M9&gt;9,"Medium",IF($M9&lt;=9,"Low")))</f>
        <v>Low</v>
      </c>
      <c r="O9" s="146">
        <v>43588</v>
      </c>
      <c r="P9" s="17" t="s">
        <v>575</v>
      </c>
      <c r="Q9" s="31" t="s">
        <v>381</v>
      </c>
      <c r="R9" s="152">
        <v>1</v>
      </c>
      <c r="S9" s="152">
        <v>1</v>
      </c>
      <c r="T9" s="152">
        <f t="shared" si="1"/>
        <v>3</v>
      </c>
      <c r="U9" s="152" t="s">
        <v>386</v>
      </c>
      <c r="V9" s="152" t="s">
        <v>307</v>
      </c>
      <c r="W9" s="152" t="s">
        <v>110</v>
      </c>
    </row>
    <row r="10" spans="1:23" ht="45">
      <c r="A10" s="145"/>
      <c r="B10" s="148"/>
      <c r="C10" s="145"/>
      <c r="D10" s="145"/>
      <c r="E10" s="145"/>
      <c r="F10" s="145"/>
      <c r="G10" s="151"/>
      <c r="H10" s="6" t="s">
        <v>576</v>
      </c>
      <c r="I10" s="20" t="s">
        <v>577</v>
      </c>
      <c r="J10" s="16" t="s">
        <v>381</v>
      </c>
      <c r="K10" s="154"/>
      <c r="L10" s="154"/>
      <c r="M10" s="154"/>
      <c r="N10" s="154"/>
      <c r="O10" s="148"/>
      <c r="P10" s="21" t="s">
        <v>578</v>
      </c>
      <c r="Q10" s="33" t="s">
        <v>381</v>
      </c>
      <c r="R10" s="154"/>
      <c r="S10" s="154"/>
      <c r="T10" s="154"/>
      <c r="U10" s="154"/>
      <c r="V10" s="158"/>
      <c r="W10" s="154"/>
    </row>
    <row r="11" spans="1:23" ht="45">
      <c r="A11" s="143" t="s">
        <v>579</v>
      </c>
      <c r="B11" s="146">
        <v>43532</v>
      </c>
      <c r="C11" s="143" t="s">
        <v>122</v>
      </c>
      <c r="D11" s="143" t="s">
        <v>158</v>
      </c>
      <c r="E11" s="143" t="s">
        <v>460</v>
      </c>
      <c r="F11" s="143" t="s">
        <v>376</v>
      </c>
      <c r="G11" s="149">
        <v>3</v>
      </c>
      <c r="H11" s="4" t="s">
        <v>580</v>
      </c>
      <c r="I11" s="15" t="s">
        <v>581</v>
      </c>
      <c r="J11" s="7" t="s">
        <v>381</v>
      </c>
      <c r="K11" s="152">
        <v>1</v>
      </c>
      <c r="L11" s="152">
        <v>2</v>
      </c>
      <c r="M11" s="152">
        <f t="shared" si="0"/>
        <v>6</v>
      </c>
      <c r="N11" s="156" t="str">
        <f>IF($M11&gt;17,"High",IF($M11&gt;9,"Medium",IF($M11&lt;=9,"Low")))</f>
        <v>Low</v>
      </c>
      <c r="O11" s="146">
        <v>43588</v>
      </c>
      <c r="P11" s="17" t="s">
        <v>582</v>
      </c>
      <c r="Q11" s="31" t="s">
        <v>381</v>
      </c>
      <c r="R11" s="152">
        <v>1</v>
      </c>
      <c r="S11" s="152">
        <v>2</v>
      </c>
      <c r="T11" s="152">
        <f t="shared" si="1"/>
        <v>6</v>
      </c>
      <c r="U11" s="152" t="s">
        <v>382</v>
      </c>
      <c r="V11" s="152" t="s">
        <v>307</v>
      </c>
      <c r="W11" s="152" t="s">
        <v>110</v>
      </c>
    </row>
    <row r="12" spans="1:23" ht="45">
      <c r="A12" s="145"/>
      <c r="B12" s="148"/>
      <c r="C12" s="145"/>
      <c r="D12" s="145"/>
      <c r="E12" s="145"/>
      <c r="F12" s="145"/>
      <c r="G12" s="151"/>
      <c r="H12" s="6" t="s">
        <v>583</v>
      </c>
      <c r="I12" s="20" t="s">
        <v>577</v>
      </c>
      <c r="J12" s="7" t="s">
        <v>381</v>
      </c>
      <c r="K12" s="154"/>
      <c r="L12" s="154"/>
      <c r="M12" s="154"/>
      <c r="N12" s="154"/>
      <c r="O12" s="148"/>
      <c r="P12" s="21" t="s">
        <v>584</v>
      </c>
      <c r="Q12" s="33" t="s">
        <v>381</v>
      </c>
      <c r="R12" s="154"/>
      <c r="S12" s="154"/>
      <c r="T12" s="154"/>
      <c r="U12" s="154"/>
      <c r="V12" s="158"/>
      <c r="W12" s="154"/>
    </row>
    <row r="13" spans="1:23" ht="60">
      <c r="A13" s="7" t="s">
        <v>585</v>
      </c>
      <c r="B13" s="8">
        <v>43532</v>
      </c>
      <c r="C13" s="7" t="s">
        <v>126</v>
      </c>
      <c r="D13" s="7" t="s">
        <v>164</v>
      </c>
      <c r="E13" s="7" t="s">
        <v>586</v>
      </c>
      <c r="F13" s="7" t="s">
        <v>107</v>
      </c>
      <c r="G13" s="9">
        <v>3</v>
      </c>
      <c r="H13" s="10" t="s">
        <v>587</v>
      </c>
      <c r="I13" s="22" t="s">
        <v>588</v>
      </c>
      <c r="J13" s="16" t="s">
        <v>381</v>
      </c>
      <c r="K13" s="11">
        <v>2</v>
      </c>
      <c r="L13" s="23">
        <v>2</v>
      </c>
      <c r="M13" s="11">
        <f t="shared" si="0"/>
        <v>12</v>
      </c>
      <c r="N13" s="24" t="str">
        <f>IF($M13&gt;17,"High",IF($M13&gt;9,"Medium",IF($M13&lt;=9,"Low")))</f>
        <v>Medium</v>
      </c>
      <c r="O13" s="8">
        <v>43588</v>
      </c>
      <c r="P13" s="25" t="s">
        <v>589</v>
      </c>
      <c r="Q13" s="34" t="s">
        <v>381</v>
      </c>
      <c r="R13" s="11">
        <v>1</v>
      </c>
      <c r="S13" s="23">
        <v>2</v>
      </c>
      <c r="T13" s="11">
        <f t="shared" si="1"/>
        <v>6</v>
      </c>
      <c r="U13" s="35" t="s">
        <v>386</v>
      </c>
      <c r="V13" s="11" t="s">
        <v>307</v>
      </c>
      <c r="W13" s="11" t="s">
        <v>110</v>
      </c>
    </row>
    <row r="14" spans="1:23" ht="60">
      <c r="A14" s="7" t="s">
        <v>590</v>
      </c>
      <c r="B14" s="8">
        <v>43532</v>
      </c>
      <c r="C14" s="7" t="s">
        <v>123</v>
      </c>
      <c r="D14" s="7" t="s">
        <v>158</v>
      </c>
      <c r="E14" s="7" t="s">
        <v>460</v>
      </c>
      <c r="F14" s="7" t="s">
        <v>107</v>
      </c>
      <c r="G14" s="9">
        <v>3</v>
      </c>
      <c r="H14" s="10" t="s">
        <v>591</v>
      </c>
      <c r="I14" s="22" t="s">
        <v>592</v>
      </c>
      <c r="J14" s="16" t="s">
        <v>381</v>
      </c>
      <c r="K14" s="11">
        <v>3</v>
      </c>
      <c r="L14" s="23">
        <v>2</v>
      </c>
      <c r="M14" s="11">
        <f t="shared" si="0"/>
        <v>18</v>
      </c>
      <c r="N14" s="24" t="str">
        <f>IF($M14&gt;17,"High",IF($M14&gt;9,"Medium",IF($M14&lt;=9,"Low")))</f>
        <v>High</v>
      </c>
      <c r="O14" s="8">
        <v>43588</v>
      </c>
      <c r="P14" s="25" t="s">
        <v>593</v>
      </c>
      <c r="Q14" s="34" t="s">
        <v>381</v>
      </c>
      <c r="R14" s="11">
        <v>2</v>
      </c>
      <c r="S14" s="23">
        <v>2</v>
      </c>
      <c r="T14" s="11">
        <f t="shared" si="1"/>
        <v>12</v>
      </c>
      <c r="U14" s="35" t="s">
        <v>386</v>
      </c>
      <c r="V14" s="11" t="s">
        <v>307</v>
      </c>
      <c r="W14" s="11" t="s">
        <v>110</v>
      </c>
    </row>
    <row r="15" spans="1:23" ht="60">
      <c r="A15" s="7" t="s">
        <v>594</v>
      </c>
      <c r="B15" s="8">
        <v>43532</v>
      </c>
      <c r="C15" s="7" t="s">
        <v>124</v>
      </c>
      <c r="D15" s="7" t="s">
        <v>158</v>
      </c>
      <c r="E15" s="7" t="s">
        <v>460</v>
      </c>
      <c r="F15" s="7" t="s">
        <v>107</v>
      </c>
      <c r="G15" s="9">
        <v>3</v>
      </c>
      <c r="H15" s="10" t="s">
        <v>591</v>
      </c>
      <c r="I15" s="22" t="s">
        <v>595</v>
      </c>
      <c r="J15" s="7" t="s">
        <v>381</v>
      </c>
      <c r="K15" s="11">
        <v>2</v>
      </c>
      <c r="L15" s="23">
        <v>2</v>
      </c>
      <c r="M15" s="11">
        <f t="shared" si="0"/>
        <v>12</v>
      </c>
      <c r="N15" s="24" t="str">
        <f>IF($M15&gt;17,"High",IF($M15&gt;9,"Medium",IF($M15&lt;=9,"Low")))</f>
        <v>Medium</v>
      </c>
      <c r="O15" s="8">
        <v>43588</v>
      </c>
      <c r="P15" s="25" t="s">
        <v>593</v>
      </c>
      <c r="Q15" s="34" t="s">
        <v>381</v>
      </c>
      <c r="R15" s="11">
        <v>2</v>
      </c>
      <c r="S15" s="23">
        <v>2</v>
      </c>
      <c r="T15" s="11">
        <f t="shared" si="1"/>
        <v>12</v>
      </c>
      <c r="U15" s="35" t="s">
        <v>382</v>
      </c>
      <c r="V15" s="11" t="s">
        <v>307</v>
      </c>
      <c r="W15" s="11" t="s">
        <v>110</v>
      </c>
    </row>
    <row r="16" spans="1:23" ht="75">
      <c r="A16" s="7" t="s">
        <v>596</v>
      </c>
      <c r="B16" s="8">
        <v>43532</v>
      </c>
      <c r="C16" s="7" t="s">
        <v>125</v>
      </c>
      <c r="D16" s="7" t="s">
        <v>164</v>
      </c>
      <c r="E16" s="7" t="s">
        <v>558</v>
      </c>
      <c r="F16" s="7" t="s">
        <v>107</v>
      </c>
      <c r="G16" s="9">
        <v>3</v>
      </c>
      <c r="H16" s="10" t="s">
        <v>597</v>
      </c>
      <c r="I16" s="22" t="s">
        <v>598</v>
      </c>
      <c r="J16" s="16" t="s">
        <v>381</v>
      </c>
      <c r="K16" s="26">
        <v>3</v>
      </c>
      <c r="L16" s="27">
        <v>2</v>
      </c>
      <c r="M16" s="11">
        <f t="shared" si="0"/>
        <v>18</v>
      </c>
      <c r="N16" s="24" t="str">
        <f>IF($M16&gt;17,"High",IF($M16&gt;9,"Medium",IF($M16&lt;=9,"Low")))</f>
        <v>High</v>
      </c>
      <c r="O16" s="8">
        <v>43588</v>
      </c>
      <c r="P16" s="25" t="s">
        <v>599</v>
      </c>
      <c r="Q16" s="34" t="s">
        <v>381</v>
      </c>
      <c r="R16" s="11">
        <v>2</v>
      </c>
      <c r="S16" s="23">
        <v>2</v>
      </c>
      <c r="T16" s="11">
        <f t="shared" si="1"/>
        <v>12</v>
      </c>
      <c r="U16" s="35" t="s">
        <v>386</v>
      </c>
      <c r="V16" s="11" t="s">
        <v>310</v>
      </c>
      <c r="W16" s="11" t="s">
        <v>110</v>
      </c>
    </row>
    <row r="17" spans="1:23" ht="45">
      <c r="A17" s="143" t="s">
        <v>600</v>
      </c>
      <c r="B17" s="146">
        <v>43532</v>
      </c>
      <c r="C17" s="143" t="s">
        <v>601</v>
      </c>
      <c r="D17" s="143" t="s">
        <v>128</v>
      </c>
      <c r="E17" s="143" t="s">
        <v>288</v>
      </c>
      <c r="F17" s="143" t="s">
        <v>107</v>
      </c>
      <c r="G17" s="149">
        <v>3</v>
      </c>
      <c r="H17" s="4" t="s">
        <v>602</v>
      </c>
      <c r="I17" s="15" t="s">
        <v>595</v>
      </c>
      <c r="J17" s="28" t="s">
        <v>603</v>
      </c>
      <c r="K17" s="152">
        <v>2</v>
      </c>
      <c r="L17" s="152">
        <v>2</v>
      </c>
      <c r="M17" s="152">
        <f t="shared" si="0"/>
        <v>12</v>
      </c>
      <c r="N17" s="156" t="str">
        <f>IF($M17&gt;17,"High",IF($M17&gt;9,"Medium",IF($M17&lt;=9,"Low")))</f>
        <v>Medium</v>
      </c>
      <c r="O17" s="146">
        <v>43588</v>
      </c>
      <c r="P17" s="17" t="s">
        <v>604</v>
      </c>
      <c r="Q17" s="31" t="s">
        <v>603</v>
      </c>
      <c r="R17" s="152">
        <v>2</v>
      </c>
      <c r="S17" s="152">
        <v>2</v>
      </c>
      <c r="T17" s="152">
        <f t="shared" si="1"/>
        <v>12</v>
      </c>
      <c r="U17" s="152" t="s">
        <v>382</v>
      </c>
      <c r="V17" s="152" t="s">
        <v>307</v>
      </c>
      <c r="W17" s="152" t="s">
        <v>110</v>
      </c>
    </row>
    <row r="18" spans="1:23" ht="45">
      <c r="A18" s="144"/>
      <c r="B18" s="147"/>
      <c r="C18" s="144"/>
      <c r="D18" s="144"/>
      <c r="E18" s="144"/>
      <c r="F18" s="144"/>
      <c r="G18" s="150"/>
      <c r="H18" s="5" t="s">
        <v>605</v>
      </c>
      <c r="I18" s="18" t="s">
        <v>606</v>
      </c>
      <c r="J18" s="28" t="s">
        <v>603</v>
      </c>
      <c r="K18" s="153"/>
      <c r="L18" s="153"/>
      <c r="M18" s="153"/>
      <c r="N18" s="153"/>
      <c r="O18" s="147"/>
      <c r="P18" s="19" t="s">
        <v>607</v>
      </c>
      <c r="Q18" s="32" t="s">
        <v>603</v>
      </c>
      <c r="R18" s="153"/>
      <c r="S18" s="153"/>
      <c r="T18" s="153"/>
      <c r="U18" s="153"/>
      <c r="V18" s="157"/>
      <c r="W18" s="153"/>
    </row>
    <row r="19" spans="1:23" ht="45">
      <c r="A19" s="145"/>
      <c r="B19" s="148"/>
      <c r="C19" s="145"/>
      <c r="D19" s="145"/>
      <c r="E19" s="145"/>
      <c r="F19" s="145"/>
      <c r="G19" s="151"/>
      <c r="H19" s="6" t="s">
        <v>608</v>
      </c>
      <c r="I19" s="20" t="s">
        <v>576</v>
      </c>
      <c r="J19" s="28" t="s">
        <v>381</v>
      </c>
      <c r="K19" s="154"/>
      <c r="L19" s="154"/>
      <c r="M19" s="154"/>
      <c r="N19" s="154"/>
      <c r="O19" s="148"/>
      <c r="P19" s="21" t="s">
        <v>609</v>
      </c>
      <c r="Q19" s="33" t="s">
        <v>381</v>
      </c>
      <c r="R19" s="154"/>
      <c r="S19" s="154"/>
      <c r="T19" s="154"/>
      <c r="U19" s="154"/>
      <c r="V19" s="158"/>
      <c r="W19" s="154"/>
    </row>
    <row r="20" spans="1:23" ht="60">
      <c r="A20" s="7" t="s">
        <v>610</v>
      </c>
      <c r="B20" s="8">
        <v>43532</v>
      </c>
      <c r="C20" s="7" t="s">
        <v>611</v>
      </c>
      <c r="D20" s="7" t="s">
        <v>158</v>
      </c>
      <c r="E20" s="7" t="s">
        <v>400</v>
      </c>
      <c r="F20" s="7" t="s">
        <v>107</v>
      </c>
      <c r="G20" s="9">
        <v>3</v>
      </c>
      <c r="H20" s="10" t="s">
        <v>576</v>
      </c>
      <c r="I20" s="22" t="s">
        <v>612</v>
      </c>
      <c r="J20" s="16" t="s">
        <v>381</v>
      </c>
      <c r="K20" s="26">
        <v>2</v>
      </c>
      <c r="L20" s="27">
        <v>1</v>
      </c>
      <c r="M20" s="11">
        <f t="shared" si="0"/>
        <v>6</v>
      </c>
      <c r="N20" s="24" t="str">
        <f>IF($M20&gt;17,"High",IF($M20&gt;9,"Medium",IF($M20&lt;=9,"Low")))</f>
        <v>Low</v>
      </c>
      <c r="O20" s="8">
        <v>43588</v>
      </c>
      <c r="P20" s="25" t="s">
        <v>613</v>
      </c>
      <c r="Q20" s="34" t="s">
        <v>381</v>
      </c>
      <c r="R20" s="11">
        <v>2</v>
      </c>
      <c r="S20" s="23">
        <v>1</v>
      </c>
      <c r="T20" s="11">
        <f t="shared" si="1"/>
        <v>6</v>
      </c>
      <c r="U20" s="35" t="s">
        <v>382</v>
      </c>
      <c r="V20" s="11" t="s">
        <v>310</v>
      </c>
      <c r="W20" s="11" t="s">
        <v>110</v>
      </c>
    </row>
    <row r="21" spans="1:23" ht="60">
      <c r="A21" s="143" t="s">
        <v>614</v>
      </c>
      <c r="B21" s="146">
        <v>43532</v>
      </c>
      <c r="C21" s="143" t="s">
        <v>115</v>
      </c>
      <c r="D21" s="143" t="s">
        <v>158</v>
      </c>
      <c r="E21" s="143" t="s">
        <v>558</v>
      </c>
      <c r="F21" s="143" t="s">
        <v>271</v>
      </c>
      <c r="G21" s="149">
        <v>3</v>
      </c>
      <c r="H21" s="4" t="s">
        <v>559</v>
      </c>
      <c r="I21" s="15" t="s">
        <v>560</v>
      </c>
      <c r="J21" s="7" t="s">
        <v>561</v>
      </c>
      <c r="K21" s="152">
        <v>2</v>
      </c>
      <c r="L21" s="152">
        <v>2</v>
      </c>
      <c r="M21" s="152">
        <f t="shared" si="0"/>
        <v>12</v>
      </c>
      <c r="N21" s="156" t="str">
        <f>IF($M21&gt;17,"High",IF($M21&gt;9,"Medium",IF($M21&lt;=9,"Low")))</f>
        <v>Medium</v>
      </c>
      <c r="O21" s="146">
        <v>43588</v>
      </c>
      <c r="P21" s="17" t="s">
        <v>562</v>
      </c>
      <c r="Q21" s="31" t="s">
        <v>561</v>
      </c>
      <c r="R21" s="152">
        <v>2</v>
      </c>
      <c r="S21" s="152">
        <v>1</v>
      </c>
      <c r="T21" s="152">
        <f t="shared" si="1"/>
        <v>6</v>
      </c>
      <c r="U21" s="152" t="s">
        <v>386</v>
      </c>
      <c r="V21" s="152" t="s">
        <v>307</v>
      </c>
      <c r="W21" s="152" t="s">
        <v>110</v>
      </c>
    </row>
    <row r="22" spans="1:23" ht="60">
      <c r="A22" s="144"/>
      <c r="B22" s="147"/>
      <c r="C22" s="144"/>
      <c r="D22" s="144"/>
      <c r="E22" s="144"/>
      <c r="F22" s="144"/>
      <c r="G22" s="150"/>
      <c r="H22" s="5" t="s">
        <v>563</v>
      </c>
      <c r="I22" s="18" t="s">
        <v>564</v>
      </c>
      <c r="J22" s="7" t="s">
        <v>561</v>
      </c>
      <c r="K22" s="153"/>
      <c r="L22" s="153"/>
      <c r="M22" s="153"/>
      <c r="N22" s="153"/>
      <c r="O22" s="147"/>
      <c r="P22" s="19" t="s">
        <v>565</v>
      </c>
      <c r="Q22" s="32" t="s">
        <v>561</v>
      </c>
      <c r="R22" s="153"/>
      <c r="S22" s="153"/>
      <c r="T22" s="153"/>
      <c r="U22" s="153"/>
      <c r="V22" s="157"/>
      <c r="W22" s="153"/>
    </row>
    <row r="23" spans="1:23" ht="45">
      <c r="A23" s="144"/>
      <c r="B23" s="147"/>
      <c r="C23" s="144"/>
      <c r="D23" s="144"/>
      <c r="E23" s="144"/>
      <c r="F23" s="144"/>
      <c r="G23" s="150"/>
      <c r="H23" s="6" t="s">
        <v>566</v>
      </c>
      <c r="I23" s="20" t="s">
        <v>567</v>
      </c>
      <c r="J23" s="7" t="s">
        <v>568</v>
      </c>
      <c r="K23" s="154"/>
      <c r="L23" s="154"/>
      <c r="M23" s="154"/>
      <c r="N23" s="154"/>
      <c r="O23" s="148"/>
      <c r="P23" s="21" t="s">
        <v>569</v>
      </c>
      <c r="Q23" s="33" t="s">
        <v>570</v>
      </c>
      <c r="R23" s="154"/>
      <c r="S23" s="154"/>
      <c r="T23" s="154"/>
      <c r="U23" s="154"/>
      <c r="V23" s="158"/>
      <c r="W23" s="154"/>
    </row>
    <row r="24" spans="1:23" ht="45">
      <c r="A24" s="143" t="s">
        <v>615</v>
      </c>
      <c r="B24" s="146">
        <v>43535</v>
      </c>
      <c r="C24" s="143" t="s">
        <v>616</v>
      </c>
      <c r="D24" s="143" t="s">
        <v>109</v>
      </c>
      <c r="E24" s="143" t="s">
        <v>109</v>
      </c>
      <c r="F24" s="143" t="s">
        <v>505</v>
      </c>
      <c r="G24" s="149">
        <v>3</v>
      </c>
      <c r="H24" s="4" t="s">
        <v>617</v>
      </c>
      <c r="I24" s="15" t="s">
        <v>554</v>
      </c>
      <c r="J24" s="16" t="s">
        <v>381</v>
      </c>
      <c r="K24" s="152">
        <v>2</v>
      </c>
      <c r="L24" s="152">
        <v>1</v>
      </c>
      <c r="M24" s="152">
        <f t="shared" si="0"/>
        <v>6</v>
      </c>
      <c r="N24" s="156" t="str">
        <f>IF($M24&gt;17,"High",IF($M24&gt;9,"Medium",IF($M24&lt;=9,"Low")))</f>
        <v>Low</v>
      </c>
      <c r="O24" s="146">
        <v>43650</v>
      </c>
      <c r="P24" s="17" t="s">
        <v>380</v>
      </c>
      <c r="Q24" s="31" t="s">
        <v>381</v>
      </c>
      <c r="R24" s="152">
        <v>2</v>
      </c>
      <c r="S24" s="152">
        <v>1</v>
      </c>
      <c r="T24" s="152">
        <f t="shared" si="1"/>
        <v>6</v>
      </c>
      <c r="U24" s="152" t="s">
        <v>382</v>
      </c>
      <c r="V24" s="152" t="s">
        <v>307</v>
      </c>
      <c r="W24" s="152" t="s">
        <v>618</v>
      </c>
    </row>
    <row r="25" spans="1:23" ht="75">
      <c r="A25" s="145"/>
      <c r="B25" s="148"/>
      <c r="C25" s="145"/>
      <c r="D25" s="145"/>
      <c r="E25" s="145"/>
      <c r="F25" s="145"/>
      <c r="G25" s="151"/>
      <c r="H25" s="6" t="s">
        <v>553</v>
      </c>
      <c r="I25" s="20" t="s">
        <v>550</v>
      </c>
      <c r="J25" s="16" t="s">
        <v>555</v>
      </c>
      <c r="K25" s="154"/>
      <c r="L25" s="154"/>
      <c r="M25" s="154"/>
      <c r="N25" s="154"/>
      <c r="O25" s="148"/>
      <c r="P25" s="21" t="s">
        <v>619</v>
      </c>
      <c r="Q25" s="33" t="s">
        <v>381</v>
      </c>
      <c r="R25" s="154"/>
      <c r="S25" s="154"/>
      <c r="T25" s="154"/>
      <c r="U25" s="154"/>
      <c r="V25" s="158"/>
      <c r="W25" s="154"/>
    </row>
    <row r="26" spans="1:23" ht="60">
      <c r="A26" s="143" t="s">
        <v>620</v>
      </c>
      <c r="B26" s="146">
        <v>43535</v>
      </c>
      <c r="C26" s="143" t="s">
        <v>621</v>
      </c>
      <c r="D26" s="143" t="s">
        <v>158</v>
      </c>
      <c r="E26" s="143" t="s">
        <v>558</v>
      </c>
      <c r="F26" s="143" t="s">
        <v>271</v>
      </c>
      <c r="G26" s="149">
        <v>3</v>
      </c>
      <c r="H26" s="4" t="s">
        <v>559</v>
      </c>
      <c r="I26" s="15" t="s">
        <v>560</v>
      </c>
      <c r="J26" s="7" t="s">
        <v>561</v>
      </c>
      <c r="K26" s="152">
        <v>2</v>
      </c>
      <c r="L26" s="152">
        <v>2</v>
      </c>
      <c r="M26" s="152">
        <f t="shared" ref="M26" si="2">G26*K26*L26</f>
        <v>12</v>
      </c>
      <c r="N26" s="156" t="str">
        <f>IF($M26&gt;17,"High",IF($M26&gt;9,"Medium",IF($M26&lt;=9,"Low")))</f>
        <v>Medium</v>
      </c>
      <c r="O26" s="146">
        <v>43588</v>
      </c>
      <c r="P26" s="17" t="s">
        <v>562</v>
      </c>
      <c r="Q26" s="31" t="s">
        <v>561</v>
      </c>
      <c r="R26" s="152">
        <v>2</v>
      </c>
      <c r="S26" s="152">
        <v>1</v>
      </c>
      <c r="T26" s="152">
        <f t="shared" ref="T26" si="3">G26*R26*S26</f>
        <v>6</v>
      </c>
      <c r="U26" s="152" t="s">
        <v>386</v>
      </c>
      <c r="V26" s="152" t="s">
        <v>307</v>
      </c>
      <c r="W26" s="152" t="s">
        <v>110</v>
      </c>
    </row>
    <row r="27" spans="1:23" ht="60">
      <c r="A27" s="144"/>
      <c r="B27" s="147"/>
      <c r="C27" s="144"/>
      <c r="D27" s="144"/>
      <c r="E27" s="144"/>
      <c r="F27" s="144"/>
      <c r="G27" s="150"/>
      <c r="H27" s="5" t="s">
        <v>563</v>
      </c>
      <c r="I27" s="18" t="s">
        <v>564</v>
      </c>
      <c r="J27" s="7" t="s">
        <v>561</v>
      </c>
      <c r="K27" s="153"/>
      <c r="L27" s="153"/>
      <c r="M27" s="153"/>
      <c r="N27" s="153"/>
      <c r="O27" s="147"/>
      <c r="P27" s="19" t="s">
        <v>565</v>
      </c>
      <c r="Q27" s="32" t="s">
        <v>561</v>
      </c>
      <c r="R27" s="153"/>
      <c r="S27" s="153"/>
      <c r="T27" s="153"/>
      <c r="U27" s="153"/>
      <c r="V27" s="157"/>
      <c r="W27" s="153"/>
    </row>
    <row r="28" spans="1:23" ht="45">
      <c r="A28" s="144"/>
      <c r="B28" s="147"/>
      <c r="C28" s="144"/>
      <c r="D28" s="144"/>
      <c r="E28" s="144"/>
      <c r="F28" s="144"/>
      <c r="G28" s="150"/>
      <c r="H28" s="6" t="s">
        <v>566</v>
      </c>
      <c r="I28" s="20" t="s">
        <v>567</v>
      </c>
      <c r="J28" s="7" t="s">
        <v>568</v>
      </c>
      <c r="K28" s="154"/>
      <c r="L28" s="154"/>
      <c r="M28" s="154"/>
      <c r="N28" s="154"/>
      <c r="O28" s="148"/>
      <c r="P28" s="21" t="s">
        <v>569</v>
      </c>
      <c r="Q28" s="33" t="s">
        <v>570</v>
      </c>
      <c r="R28" s="154"/>
      <c r="S28" s="154"/>
      <c r="T28" s="154"/>
      <c r="U28" s="154"/>
      <c r="V28" s="158"/>
      <c r="W28" s="154"/>
    </row>
    <row r="29" spans="1:23" ht="60">
      <c r="A29" s="7" t="s">
        <v>622</v>
      </c>
      <c r="B29" s="8">
        <v>43535</v>
      </c>
      <c r="C29" s="7" t="s">
        <v>140</v>
      </c>
      <c r="D29" s="7" t="s">
        <v>158</v>
      </c>
      <c r="E29" s="7" t="s">
        <v>140</v>
      </c>
      <c r="F29" s="7" t="s">
        <v>105</v>
      </c>
      <c r="G29" s="9">
        <v>3</v>
      </c>
      <c r="H29" s="10" t="s">
        <v>623</v>
      </c>
      <c r="I29" s="22" t="s">
        <v>624</v>
      </c>
      <c r="J29" s="16" t="s">
        <v>381</v>
      </c>
      <c r="K29" s="11">
        <v>2</v>
      </c>
      <c r="L29" s="23">
        <v>2</v>
      </c>
      <c r="M29" s="11">
        <f t="shared" si="0"/>
        <v>12</v>
      </c>
      <c r="N29" s="24" t="str">
        <f>IF($M29&gt;17,"High",IF($M29&gt;9,"Medium",IF($M29&lt;=9,"Low")))</f>
        <v>Medium</v>
      </c>
      <c r="O29" s="8">
        <v>43588</v>
      </c>
      <c r="P29" s="25" t="s">
        <v>625</v>
      </c>
      <c r="Q29" s="34" t="s">
        <v>381</v>
      </c>
      <c r="R29" s="11">
        <v>2</v>
      </c>
      <c r="S29" s="23">
        <v>2</v>
      </c>
      <c r="T29" s="11">
        <f t="shared" si="1"/>
        <v>12</v>
      </c>
      <c r="U29" s="35" t="s">
        <v>382</v>
      </c>
      <c r="V29" s="11" t="s">
        <v>307</v>
      </c>
      <c r="W29" s="11" t="s">
        <v>110</v>
      </c>
    </row>
    <row r="30" spans="1:23" ht="60">
      <c r="A30" s="7" t="s">
        <v>626</v>
      </c>
      <c r="B30" s="8">
        <v>43535</v>
      </c>
      <c r="C30" s="7" t="s">
        <v>627</v>
      </c>
      <c r="D30" s="7" t="s">
        <v>158</v>
      </c>
      <c r="E30" s="7" t="s">
        <v>628</v>
      </c>
      <c r="F30" s="7" t="s">
        <v>105</v>
      </c>
      <c r="G30" s="11">
        <v>3</v>
      </c>
      <c r="H30" s="10" t="s">
        <v>629</v>
      </c>
      <c r="I30" s="22" t="s">
        <v>630</v>
      </c>
      <c r="J30" s="7" t="s">
        <v>381</v>
      </c>
      <c r="K30" s="11">
        <v>2</v>
      </c>
      <c r="L30" s="23">
        <v>1</v>
      </c>
      <c r="M30" s="11">
        <f t="shared" si="0"/>
        <v>6</v>
      </c>
      <c r="N30" s="24" t="str">
        <f>IF($M30&gt;17,"High",IF($M30&gt;9,"Medium",IF($M30&lt;=9,"Low")))</f>
        <v>Low</v>
      </c>
      <c r="O30" s="8">
        <v>43588</v>
      </c>
      <c r="P30" s="25" t="s">
        <v>631</v>
      </c>
      <c r="Q30" s="34" t="s">
        <v>381</v>
      </c>
      <c r="R30" s="11">
        <v>2</v>
      </c>
      <c r="S30" s="23">
        <v>1</v>
      </c>
      <c r="T30" s="11">
        <f t="shared" si="1"/>
        <v>6</v>
      </c>
      <c r="U30" s="35" t="s">
        <v>382</v>
      </c>
      <c r="V30" s="11" t="s">
        <v>310</v>
      </c>
      <c r="W30" s="11" t="s">
        <v>110</v>
      </c>
    </row>
    <row r="31" spans="1:23" ht="60">
      <c r="A31" s="7" t="s">
        <v>632</v>
      </c>
      <c r="B31" s="8">
        <v>43535</v>
      </c>
      <c r="C31" s="7" t="s">
        <v>125</v>
      </c>
      <c r="D31" s="7" t="s">
        <v>164</v>
      </c>
      <c r="E31" s="7" t="s">
        <v>558</v>
      </c>
      <c r="F31" s="7" t="s">
        <v>107</v>
      </c>
      <c r="G31" s="11">
        <v>3</v>
      </c>
      <c r="H31" s="10" t="s">
        <v>633</v>
      </c>
      <c r="I31" s="22" t="s">
        <v>634</v>
      </c>
      <c r="J31" s="7" t="s">
        <v>381</v>
      </c>
      <c r="K31" s="11">
        <v>1</v>
      </c>
      <c r="L31" s="23">
        <v>2</v>
      </c>
      <c r="M31" s="11">
        <f t="shared" si="0"/>
        <v>6</v>
      </c>
      <c r="N31" s="24" t="str">
        <f>IF($M31&gt;17,"High",IF($M31&gt;9,"Medium",IF($M31&lt;=9,"Low")))</f>
        <v>Low</v>
      </c>
      <c r="O31" s="8">
        <v>43588</v>
      </c>
      <c r="P31" s="25" t="s">
        <v>635</v>
      </c>
      <c r="Q31" s="34" t="s">
        <v>381</v>
      </c>
      <c r="R31" s="11">
        <v>1</v>
      </c>
      <c r="S31" s="23">
        <v>2</v>
      </c>
      <c r="T31" s="11">
        <f t="shared" si="1"/>
        <v>6</v>
      </c>
      <c r="U31" s="35" t="s">
        <v>382</v>
      </c>
      <c r="V31" s="11" t="s">
        <v>310</v>
      </c>
      <c r="W31" s="11" t="s">
        <v>110</v>
      </c>
    </row>
    <row r="32" spans="1:23" ht="105">
      <c r="A32" s="8" t="s">
        <v>636</v>
      </c>
      <c r="B32" s="8">
        <v>43535</v>
      </c>
      <c r="C32" s="7" t="s">
        <v>637</v>
      </c>
      <c r="D32" s="7" t="s">
        <v>109</v>
      </c>
      <c r="E32" s="7" t="s">
        <v>109</v>
      </c>
      <c r="F32" s="7" t="s">
        <v>107</v>
      </c>
      <c r="G32" s="11">
        <v>3</v>
      </c>
      <c r="H32" s="10" t="s">
        <v>638</v>
      </c>
      <c r="I32" s="22" t="s">
        <v>639</v>
      </c>
      <c r="J32" s="7" t="s">
        <v>381</v>
      </c>
      <c r="K32" s="11">
        <v>2</v>
      </c>
      <c r="L32" s="23">
        <v>2</v>
      </c>
      <c r="M32" s="11">
        <f t="shared" si="0"/>
        <v>12</v>
      </c>
      <c r="N32" s="24" t="str">
        <f>IF($M32&gt;17,"High",IF($M32&gt;9,"Medium",IF($M32&lt;=9,"Low")))</f>
        <v>Medium</v>
      </c>
      <c r="O32" s="8">
        <v>43623</v>
      </c>
      <c r="P32" s="25" t="s">
        <v>385</v>
      </c>
      <c r="Q32" s="34" t="s">
        <v>381</v>
      </c>
      <c r="R32" s="11">
        <v>2</v>
      </c>
      <c r="S32" s="23">
        <v>1</v>
      </c>
      <c r="T32" s="11">
        <f t="shared" si="1"/>
        <v>6</v>
      </c>
      <c r="U32" s="35" t="s">
        <v>386</v>
      </c>
      <c r="V32" s="11" t="s">
        <v>307</v>
      </c>
      <c r="W32" s="11" t="s">
        <v>131</v>
      </c>
    </row>
    <row r="33" spans="1:23" ht="75">
      <c r="A33" s="143" t="s">
        <v>640</v>
      </c>
      <c r="B33" s="146">
        <v>43535</v>
      </c>
      <c r="C33" s="143" t="s">
        <v>641</v>
      </c>
      <c r="D33" s="143" t="s">
        <v>164</v>
      </c>
      <c r="E33" s="143" t="s">
        <v>558</v>
      </c>
      <c r="F33" s="143" t="s">
        <v>271</v>
      </c>
      <c r="G33" s="149">
        <v>3</v>
      </c>
      <c r="H33" s="4" t="s">
        <v>559</v>
      </c>
      <c r="I33" s="15" t="s">
        <v>560</v>
      </c>
      <c r="J33" s="7" t="s">
        <v>642</v>
      </c>
      <c r="K33" s="152">
        <v>3</v>
      </c>
      <c r="L33" s="152">
        <v>2</v>
      </c>
      <c r="M33" s="152">
        <f t="shared" si="0"/>
        <v>18</v>
      </c>
      <c r="N33" s="156" t="str">
        <f>IF($M33&gt;17,"High",IF($M33&gt;9,"Medium",IF($M33&lt;=9,"Low")))</f>
        <v>High</v>
      </c>
      <c r="O33" s="146">
        <v>43588</v>
      </c>
      <c r="P33" s="17" t="s">
        <v>643</v>
      </c>
      <c r="Q33" s="31" t="s">
        <v>642</v>
      </c>
      <c r="R33" s="152">
        <v>2</v>
      </c>
      <c r="S33" s="152">
        <v>2</v>
      </c>
      <c r="T33" s="152">
        <f t="shared" si="1"/>
        <v>12</v>
      </c>
      <c r="U33" s="152" t="s">
        <v>386</v>
      </c>
      <c r="V33" s="152" t="s">
        <v>307</v>
      </c>
      <c r="W33" s="152" t="s">
        <v>110</v>
      </c>
    </row>
    <row r="34" spans="1:23" ht="30">
      <c r="A34" s="144"/>
      <c r="B34" s="147"/>
      <c r="C34" s="144"/>
      <c r="D34" s="144"/>
      <c r="E34" s="144"/>
      <c r="F34" s="144"/>
      <c r="G34" s="150"/>
      <c r="H34" s="5" t="s">
        <v>563</v>
      </c>
      <c r="I34" s="18" t="s">
        <v>564</v>
      </c>
      <c r="J34" s="7" t="s">
        <v>561</v>
      </c>
      <c r="K34" s="153"/>
      <c r="L34" s="153"/>
      <c r="M34" s="153"/>
      <c r="N34" s="153"/>
      <c r="O34" s="147"/>
      <c r="P34" s="19" t="s">
        <v>644</v>
      </c>
      <c r="Q34" s="32" t="s">
        <v>561</v>
      </c>
      <c r="R34" s="153"/>
      <c r="S34" s="153"/>
      <c r="T34" s="153"/>
      <c r="U34" s="153"/>
      <c r="V34" s="153"/>
      <c r="W34" s="153"/>
    </row>
    <row r="35" spans="1:23" ht="45">
      <c r="A35" s="144"/>
      <c r="B35" s="147"/>
      <c r="C35" s="144"/>
      <c r="D35" s="144"/>
      <c r="E35" s="144"/>
      <c r="F35" s="144"/>
      <c r="G35" s="150"/>
      <c r="H35" s="6" t="s">
        <v>566</v>
      </c>
      <c r="I35" s="20" t="s">
        <v>567</v>
      </c>
      <c r="J35" s="7" t="s">
        <v>642</v>
      </c>
      <c r="K35" s="154"/>
      <c r="L35" s="154"/>
      <c r="M35" s="154"/>
      <c r="N35" s="154"/>
      <c r="O35" s="148"/>
      <c r="P35" s="21" t="s">
        <v>645</v>
      </c>
      <c r="Q35" s="33" t="s">
        <v>642</v>
      </c>
      <c r="R35" s="154"/>
      <c r="S35" s="154"/>
      <c r="T35" s="154"/>
      <c r="U35" s="154"/>
      <c r="V35" s="154"/>
      <c r="W35" s="154"/>
    </row>
    <row r="36" spans="1:23" ht="45">
      <c r="A36" s="143" t="s">
        <v>646</v>
      </c>
      <c r="B36" s="146">
        <v>43535</v>
      </c>
      <c r="C36" s="143" t="s">
        <v>120</v>
      </c>
      <c r="D36" s="143" t="s">
        <v>121</v>
      </c>
      <c r="E36" s="143" t="s">
        <v>388</v>
      </c>
      <c r="F36" s="143" t="s">
        <v>271</v>
      </c>
      <c r="G36" s="152">
        <v>3</v>
      </c>
      <c r="H36" s="4" t="s">
        <v>647</v>
      </c>
      <c r="I36" s="15" t="s">
        <v>648</v>
      </c>
      <c r="J36" s="7" t="s">
        <v>381</v>
      </c>
      <c r="K36" s="152">
        <v>1</v>
      </c>
      <c r="L36" s="152">
        <v>1</v>
      </c>
      <c r="M36" s="152">
        <f t="shared" si="0"/>
        <v>3</v>
      </c>
      <c r="N36" s="156" t="str">
        <f>IF($M36&gt;17,"High",IF($M36&gt;9,"Medium",IF($M36&lt;=9,"Low")))</f>
        <v>Low</v>
      </c>
      <c r="O36" s="146">
        <v>43623</v>
      </c>
      <c r="P36" s="17" t="s">
        <v>649</v>
      </c>
      <c r="Q36" s="31" t="s">
        <v>381</v>
      </c>
      <c r="R36" s="152">
        <v>1</v>
      </c>
      <c r="S36" s="152">
        <v>1</v>
      </c>
      <c r="T36" s="152">
        <f t="shared" si="1"/>
        <v>3</v>
      </c>
      <c r="U36" s="152" t="s">
        <v>382</v>
      </c>
      <c r="V36" s="152" t="s">
        <v>307</v>
      </c>
      <c r="W36" s="152" t="s">
        <v>131</v>
      </c>
    </row>
    <row r="37" spans="1:23" ht="45">
      <c r="A37" s="144"/>
      <c r="B37" s="147"/>
      <c r="C37" s="144"/>
      <c r="D37" s="144"/>
      <c r="E37" s="144"/>
      <c r="F37" s="144"/>
      <c r="G37" s="153"/>
      <c r="H37" s="5" t="s">
        <v>650</v>
      </c>
      <c r="I37" s="18" t="s">
        <v>648</v>
      </c>
      <c r="J37" s="7" t="s">
        <v>381</v>
      </c>
      <c r="K37" s="153"/>
      <c r="L37" s="153"/>
      <c r="M37" s="153"/>
      <c r="N37" s="153"/>
      <c r="O37" s="147"/>
      <c r="P37" s="19" t="s">
        <v>651</v>
      </c>
      <c r="Q37" s="32" t="s">
        <v>381</v>
      </c>
      <c r="R37" s="153"/>
      <c r="S37" s="153"/>
      <c r="T37" s="153"/>
      <c r="U37" s="153"/>
      <c r="V37" s="153"/>
      <c r="W37" s="153"/>
    </row>
    <row r="38" spans="1:23" ht="45">
      <c r="A38" s="144"/>
      <c r="B38" s="147"/>
      <c r="C38" s="144"/>
      <c r="D38" s="144"/>
      <c r="E38" s="144"/>
      <c r="F38" s="144"/>
      <c r="G38" s="153"/>
      <c r="H38" s="6" t="s">
        <v>652</v>
      </c>
      <c r="I38" s="20" t="s">
        <v>648</v>
      </c>
      <c r="J38" s="7" t="s">
        <v>381</v>
      </c>
      <c r="K38" s="154"/>
      <c r="L38" s="154"/>
      <c r="M38" s="154"/>
      <c r="N38" s="154"/>
      <c r="O38" s="148"/>
      <c r="P38" s="21" t="s">
        <v>653</v>
      </c>
      <c r="Q38" s="33" t="s">
        <v>381</v>
      </c>
      <c r="R38" s="154"/>
      <c r="S38" s="154"/>
      <c r="T38" s="154"/>
      <c r="U38" s="154"/>
      <c r="V38" s="154"/>
      <c r="W38" s="154"/>
    </row>
    <row r="39" spans="1:23" ht="45">
      <c r="A39" s="143" t="s">
        <v>654</v>
      </c>
      <c r="B39" s="146">
        <v>43535</v>
      </c>
      <c r="C39" s="143" t="s">
        <v>276</v>
      </c>
      <c r="D39" s="143" t="s">
        <v>164</v>
      </c>
      <c r="E39" s="143" t="s">
        <v>388</v>
      </c>
      <c r="F39" s="143" t="s">
        <v>271</v>
      </c>
      <c r="G39" s="152">
        <v>3</v>
      </c>
      <c r="H39" s="4" t="s">
        <v>548</v>
      </c>
      <c r="I39" s="15" t="s">
        <v>655</v>
      </c>
      <c r="J39" s="7" t="s">
        <v>381</v>
      </c>
      <c r="K39" s="152">
        <v>3</v>
      </c>
      <c r="L39" s="152">
        <v>2</v>
      </c>
      <c r="M39" s="152">
        <f t="shared" si="0"/>
        <v>18</v>
      </c>
      <c r="N39" s="156" t="str">
        <f>IF($M39&gt;17,"High",IF($M39&gt;9,"Medium",IF($M39&lt;=9,"Low")))</f>
        <v>High</v>
      </c>
      <c r="O39" s="146">
        <v>43588</v>
      </c>
      <c r="P39" s="17" t="s">
        <v>656</v>
      </c>
      <c r="Q39" s="31" t="s">
        <v>381</v>
      </c>
      <c r="R39" s="152">
        <v>2</v>
      </c>
      <c r="S39" s="152">
        <v>2</v>
      </c>
      <c r="T39" s="152">
        <f t="shared" si="1"/>
        <v>12</v>
      </c>
      <c r="U39" s="152" t="s">
        <v>386</v>
      </c>
      <c r="V39" s="152" t="s">
        <v>307</v>
      </c>
      <c r="W39" s="152" t="s">
        <v>110</v>
      </c>
    </row>
    <row r="40" spans="1:23" ht="45">
      <c r="A40" s="144"/>
      <c r="B40" s="147"/>
      <c r="C40" s="144"/>
      <c r="D40" s="144"/>
      <c r="E40" s="144"/>
      <c r="F40" s="144"/>
      <c r="G40" s="153"/>
      <c r="H40" s="5" t="s">
        <v>657</v>
      </c>
      <c r="I40" s="18" t="s">
        <v>658</v>
      </c>
      <c r="J40" s="7" t="s">
        <v>381</v>
      </c>
      <c r="K40" s="153"/>
      <c r="L40" s="153"/>
      <c r="M40" s="153"/>
      <c r="N40" s="153"/>
      <c r="O40" s="147"/>
      <c r="P40" s="19" t="s">
        <v>659</v>
      </c>
      <c r="Q40" s="31" t="s">
        <v>381</v>
      </c>
      <c r="R40" s="153"/>
      <c r="S40" s="153"/>
      <c r="T40" s="153"/>
      <c r="U40" s="153"/>
      <c r="V40" s="153"/>
      <c r="W40" s="153"/>
    </row>
    <row r="41" spans="1:23" ht="45">
      <c r="A41" s="144"/>
      <c r="B41" s="147"/>
      <c r="C41" s="144"/>
      <c r="D41" s="144"/>
      <c r="E41" s="144"/>
      <c r="F41" s="144"/>
      <c r="G41" s="153"/>
      <c r="H41" s="6" t="s">
        <v>660</v>
      </c>
      <c r="I41" s="20" t="s">
        <v>661</v>
      </c>
      <c r="J41" s="7" t="s">
        <v>381</v>
      </c>
      <c r="K41" s="154"/>
      <c r="L41" s="154"/>
      <c r="M41" s="154"/>
      <c r="N41" s="154"/>
      <c r="O41" s="148"/>
      <c r="P41" s="21" t="s">
        <v>662</v>
      </c>
      <c r="Q41" s="31" t="s">
        <v>381</v>
      </c>
      <c r="R41" s="154"/>
      <c r="S41" s="154"/>
      <c r="T41" s="154"/>
      <c r="U41" s="154"/>
      <c r="V41" s="154"/>
      <c r="W41" s="154"/>
    </row>
    <row r="42" spans="1:23" ht="45">
      <c r="A42" s="143" t="s">
        <v>663</v>
      </c>
      <c r="B42" s="146">
        <v>43535</v>
      </c>
      <c r="C42" s="143" t="s">
        <v>664</v>
      </c>
      <c r="D42" s="143" t="s">
        <v>121</v>
      </c>
      <c r="E42" s="143" t="s">
        <v>665</v>
      </c>
      <c r="F42" s="143" t="s">
        <v>271</v>
      </c>
      <c r="G42" s="149">
        <v>3</v>
      </c>
      <c r="H42" s="4" t="s">
        <v>623</v>
      </c>
      <c r="I42" s="15" t="s">
        <v>666</v>
      </c>
      <c r="J42" s="16" t="s">
        <v>381</v>
      </c>
      <c r="K42" s="152">
        <v>3</v>
      </c>
      <c r="L42" s="152">
        <v>2</v>
      </c>
      <c r="M42" s="152">
        <f t="shared" si="0"/>
        <v>18</v>
      </c>
      <c r="N42" s="156" t="str">
        <f>IF($M42&gt;17,"High",IF($M42&gt;9,"Medium",IF($M42&lt;=9,"Low")))</f>
        <v>High</v>
      </c>
      <c r="O42" s="146">
        <v>43623</v>
      </c>
      <c r="P42" s="17" t="s">
        <v>667</v>
      </c>
      <c r="Q42" s="31" t="s">
        <v>381</v>
      </c>
      <c r="R42" s="152">
        <v>2</v>
      </c>
      <c r="S42" s="152">
        <v>2</v>
      </c>
      <c r="T42" s="152">
        <f t="shared" si="1"/>
        <v>12</v>
      </c>
      <c r="U42" s="152" t="s">
        <v>386</v>
      </c>
      <c r="V42" s="152" t="s">
        <v>307</v>
      </c>
      <c r="W42" s="152" t="s">
        <v>131</v>
      </c>
    </row>
    <row r="43" spans="1:23" ht="60">
      <c r="A43" s="144"/>
      <c r="B43" s="147"/>
      <c r="C43" s="144"/>
      <c r="D43" s="144"/>
      <c r="E43" s="144"/>
      <c r="F43" s="144"/>
      <c r="G43" s="150"/>
      <c r="H43" s="5" t="s">
        <v>657</v>
      </c>
      <c r="I43" s="18" t="s">
        <v>612</v>
      </c>
      <c r="J43" s="16" t="s">
        <v>381</v>
      </c>
      <c r="K43" s="153"/>
      <c r="L43" s="153"/>
      <c r="M43" s="153"/>
      <c r="N43" s="153"/>
      <c r="O43" s="147"/>
      <c r="P43" s="19" t="s">
        <v>668</v>
      </c>
      <c r="Q43" s="32" t="s">
        <v>381</v>
      </c>
      <c r="R43" s="153"/>
      <c r="S43" s="153"/>
      <c r="T43" s="153"/>
      <c r="U43" s="153"/>
      <c r="V43" s="153" t="s">
        <v>307</v>
      </c>
      <c r="W43" s="153"/>
    </row>
    <row r="44" spans="1:23" ht="45">
      <c r="A44" s="144"/>
      <c r="B44" s="147"/>
      <c r="C44" s="144"/>
      <c r="D44" s="144"/>
      <c r="E44" s="144"/>
      <c r="F44" s="144"/>
      <c r="G44" s="150"/>
      <c r="H44" s="6" t="s">
        <v>669</v>
      </c>
      <c r="I44" s="20" t="s">
        <v>670</v>
      </c>
      <c r="J44" s="16" t="s">
        <v>381</v>
      </c>
      <c r="K44" s="154"/>
      <c r="L44" s="154"/>
      <c r="M44" s="154"/>
      <c r="N44" s="154"/>
      <c r="O44" s="148"/>
      <c r="P44" s="21" t="s">
        <v>671</v>
      </c>
      <c r="Q44" s="33" t="s">
        <v>381</v>
      </c>
      <c r="R44" s="154"/>
      <c r="S44" s="154"/>
      <c r="T44" s="154"/>
      <c r="U44" s="154"/>
      <c r="V44" s="154" t="s">
        <v>307</v>
      </c>
      <c r="W44" s="154"/>
    </row>
    <row r="45" spans="1:23" ht="45">
      <c r="A45" s="143" t="s">
        <v>672</v>
      </c>
      <c r="B45" s="146">
        <v>43535</v>
      </c>
      <c r="C45" s="143" t="s">
        <v>130</v>
      </c>
      <c r="D45" s="143" t="s">
        <v>158</v>
      </c>
      <c r="E45" s="143" t="s">
        <v>153</v>
      </c>
      <c r="F45" s="143" t="s">
        <v>107</v>
      </c>
      <c r="G45" s="149">
        <v>3</v>
      </c>
      <c r="H45" s="4" t="s">
        <v>673</v>
      </c>
      <c r="I45" s="15" t="s">
        <v>674</v>
      </c>
      <c r="J45" s="16" t="s">
        <v>381</v>
      </c>
      <c r="K45" s="152">
        <v>3</v>
      </c>
      <c r="L45" s="152">
        <v>2</v>
      </c>
      <c r="M45" s="152">
        <f t="shared" si="0"/>
        <v>18</v>
      </c>
      <c r="N45" s="156" t="str">
        <f>IF($M45&gt;17,"High",IF($M45&gt;9,"Medium",IF($M45&lt;=9,"Low")))</f>
        <v>High</v>
      </c>
      <c r="O45" s="146">
        <v>43623</v>
      </c>
      <c r="P45" s="17" t="s">
        <v>675</v>
      </c>
      <c r="Q45" s="31" t="s">
        <v>381</v>
      </c>
      <c r="R45" s="152">
        <v>2</v>
      </c>
      <c r="S45" s="152">
        <v>2</v>
      </c>
      <c r="T45" s="152">
        <f t="shared" si="1"/>
        <v>12</v>
      </c>
      <c r="U45" s="152" t="s">
        <v>386</v>
      </c>
      <c r="V45" s="152" t="s">
        <v>307</v>
      </c>
      <c r="W45" s="152" t="s">
        <v>131</v>
      </c>
    </row>
    <row r="46" spans="1:23" ht="45">
      <c r="A46" s="145"/>
      <c r="B46" s="148"/>
      <c r="C46" s="145"/>
      <c r="D46" s="145"/>
      <c r="E46" s="145"/>
      <c r="F46" s="145"/>
      <c r="G46" s="151"/>
      <c r="H46" s="6" t="s">
        <v>676</v>
      </c>
      <c r="I46" s="20" t="s">
        <v>677</v>
      </c>
      <c r="J46" s="16" t="s">
        <v>381</v>
      </c>
      <c r="K46" s="154"/>
      <c r="L46" s="154"/>
      <c r="M46" s="154"/>
      <c r="N46" s="154"/>
      <c r="O46" s="148"/>
      <c r="P46" s="21" t="s">
        <v>678</v>
      </c>
      <c r="Q46" s="33" t="s">
        <v>381</v>
      </c>
      <c r="R46" s="154"/>
      <c r="S46" s="154"/>
      <c r="T46" s="154"/>
      <c r="U46" s="154"/>
      <c r="V46" s="154" t="s">
        <v>307</v>
      </c>
      <c r="W46" s="154"/>
    </row>
    <row r="47" spans="1:23" ht="60">
      <c r="A47" s="8" t="s">
        <v>679</v>
      </c>
      <c r="B47" s="8">
        <v>43535</v>
      </c>
      <c r="C47" s="7" t="s">
        <v>140</v>
      </c>
      <c r="D47" s="7" t="s">
        <v>158</v>
      </c>
      <c r="E47" s="7" t="s">
        <v>140</v>
      </c>
      <c r="F47" s="7" t="s">
        <v>105</v>
      </c>
      <c r="G47" s="9">
        <v>3</v>
      </c>
      <c r="H47" s="10" t="s">
        <v>623</v>
      </c>
      <c r="I47" s="22" t="s">
        <v>624</v>
      </c>
      <c r="J47" s="7" t="s">
        <v>381</v>
      </c>
      <c r="K47" s="11">
        <v>2</v>
      </c>
      <c r="L47" s="23">
        <v>2</v>
      </c>
      <c r="M47" s="11">
        <f t="shared" ref="M47" si="4">G47*K47*L47</f>
        <v>12</v>
      </c>
      <c r="N47" s="24" t="str">
        <f>IF($M47&gt;17,"High",IF($M47&gt;9,"Medium",IF($M47&lt;=9,"Low")))</f>
        <v>Medium</v>
      </c>
      <c r="O47" s="8">
        <v>43588</v>
      </c>
      <c r="P47" s="25" t="s">
        <v>625</v>
      </c>
      <c r="Q47" s="34" t="s">
        <v>381</v>
      </c>
      <c r="R47" s="11">
        <v>2</v>
      </c>
      <c r="S47" s="23">
        <v>2</v>
      </c>
      <c r="T47" s="11">
        <f t="shared" ref="T47" si="5">G47*R47*S47</f>
        <v>12</v>
      </c>
      <c r="U47" s="35" t="s">
        <v>382</v>
      </c>
      <c r="V47" s="11" t="s">
        <v>307</v>
      </c>
      <c r="W47" s="11" t="s">
        <v>110</v>
      </c>
    </row>
    <row r="48" spans="1:23" ht="60">
      <c r="A48" s="8" t="s">
        <v>680</v>
      </c>
      <c r="B48" s="8">
        <v>43535</v>
      </c>
      <c r="C48" s="7" t="s">
        <v>627</v>
      </c>
      <c r="D48" s="7" t="s">
        <v>158</v>
      </c>
      <c r="E48" s="7" t="s">
        <v>628</v>
      </c>
      <c r="F48" s="7" t="s">
        <v>105</v>
      </c>
      <c r="G48" s="9">
        <v>3</v>
      </c>
      <c r="H48" s="10" t="s">
        <v>681</v>
      </c>
      <c r="I48" s="22" t="s">
        <v>682</v>
      </c>
      <c r="J48" s="7" t="s">
        <v>381</v>
      </c>
      <c r="K48" s="11">
        <v>2</v>
      </c>
      <c r="L48" s="23">
        <v>1</v>
      </c>
      <c r="M48" s="11">
        <f t="shared" si="0"/>
        <v>6</v>
      </c>
      <c r="N48" s="24" t="str">
        <f t="shared" ref="N48:N68" si="6">IF($M48&gt;17,"High",IF($M48&gt;9,"Medium",IF($M48&lt;=9,"Low")))</f>
        <v>Low</v>
      </c>
      <c r="O48" s="8">
        <v>43588</v>
      </c>
      <c r="P48" s="25" t="s">
        <v>683</v>
      </c>
      <c r="Q48" s="34" t="s">
        <v>381</v>
      </c>
      <c r="R48" s="11">
        <v>2</v>
      </c>
      <c r="S48" s="23">
        <v>1</v>
      </c>
      <c r="T48" s="11">
        <f t="shared" si="1"/>
        <v>6</v>
      </c>
      <c r="U48" s="35" t="s">
        <v>382</v>
      </c>
      <c r="V48" s="11" t="s">
        <v>307</v>
      </c>
      <c r="W48" s="11" t="s">
        <v>110</v>
      </c>
    </row>
    <row r="49" spans="1:23" ht="90">
      <c r="A49" s="143" t="s">
        <v>684</v>
      </c>
      <c r="B49" s="146">
        <v>43535</v>
      </c>
      <c r="C49" s="143" t="s">
        <v>685</v>
      </c>
      <c r="D49" s="143" t="s">
        <v>128</v>
      </c>
      <c r="E49" s="143" t="s">
        <v>244</v>
      </c>
      <c r="F49" s="143" t="s">
        <v>107</v>
      </c>
      <c r="G49" s="149">
        <v>3</v>
      </c>
      <c r="H49" s="4" t="s">
        <v>686</v>
      </c>
      <c r="I49" s="15" t="s">
        <v>687</v>
      </c>
      <c r="J49" s="16" t="s">
        <v>381</v>
      </c>
      <c r="K49" s="152">
        <v>3</v>
      </c>
      <c r="L49" s="152">
        <v>2</v>
      </c>
      <c r="M49" s="152">
        <f t="shared" si="0"/>
        <v>18</v>
      </c>
      <c r="N49" s="156" t="str">
        <f t="shared" si="6"/>
        <v>High</v>
      </c>
      <c r="O49" s="146">
        <v>43623</v>
      </c>
      <c r="P49" s="17" t="s">
        <v>688</v>
      </c>
      <c r="Q49" s="31" t="s">
        <v>381</v>
      </c>
      <c r="R49" s="152">
        <v>2</v>
      </c>
      <c r="S49" s="152">
        <v>2</v>
      </c>
      <c r="T49" s="152">
        <f t="shared" si="1"/>
        <v>12</v>
      </c>
      <c r="U49" s="152" t="s">
        <v>386</v>
      </c>
      <c r="V49" s="152" t="s">
        <v>307</v>
      </c>
      <c r="W49" s="152" t="s">
        <v>131</v>
      </c>
    </row>
    <row r="50" spans="1:23" ht="45">
      <c r="A50" s="145"/>
      <c r="B50" s="148"/>
      <c r="C50" s="145"/>
      <c r="D50" s="145"/>
      <c r="E50" s="145"/>
      <c r="F50" s="145"/>
      <c r="G50" s="151"/>
      <c r="H50" s="6" t="s">
        <v>689</v>
      </c>
      <c r="I50" s="20" t="s">
        <v>690</v>
      </c>
      <c r="J50" s="16" t="s">
        <v>381</v>
      </c>
      <c r="K50" s="154"/>
      <c r="L50" s="154"/>
      <c r="M50" s="154"/>
      <c r="N50" s="154"/>
      <c r="O50" s="148"/>
      <c r="P50" s="21" t="s">
        <v>691</v>
      </c>
      <c r="Q50" s="33" t="s">
        <v>381</v>
      </c>
      <c r="R50" s="154"/>
      <c r="S50" s="154"/>
      <c r="T50" s="154"/>
      <c r="U50" s="154"/>
      <c r="V50" s="154" t="s">
        <v>307</v>
      </c>
      <c r="W50" s="154"/>
    </row>
    <row r="51" spans="1:23" ht="75">
      <c r="A51" s="8" t="s">
        <v>692</v>
      </c>
      <c r="B51" s="8">
        <v>43535</v>
      </c>
      <c r="C51" s="7" t="s">
        <v>125</v>
      </c>
      <c r="D51" s="7" t="s">
        <v>164</v>
      </c>
      <c r="E51" s="7" t="s">
        <v>558</v>
      </c>
      <c r="F51" s="7" t="s">
        <v>107</v>
      </c>
      <c r="G51" s="9">
        <v>3</v>
      </c>
      <c r="H51" s="10" t="s">
        <v>693</v>
      </c>
      <c r="I51" s="22" t="s">
        <v>694</v>
      </c>
      <c r="J51" s="7" t="s">
        <v>381</v>
      </c>
      <c r="K51" s="11">
        <v>2</v>
      </c>
      <c r="L51" s="23">
        <v>2</v>
      </c>
      <c r="M51" s="11">
        <f t="shared" si="0"/>
        <v>12</v>
      </c>
      <c r="N51" s="24" t="str">
        <f t="shared" si="6"/>
        <v>Medium</v>
      </c>
      <c r="O51" s="8">
        <v>43588</v>
      </c>
      <c r="P51" s="25" t="s">
        <v>695</v>
      </c>
      <c r="Q51" s="34" t="s">
        <v>381</v>
      </c>
      <c r="R51" s="11">
        <v>2</v>
      </c>
      <c r="S51" s="23">
        <v>2</v>
      </c>
      <c r="T51" s="11">
        <f t="shared" si="1"/>
        <v>12</v>
      </c>
      <c r="U51" s="35" t="s">
        <v>382</v>
      </c>
      <c r="V51" s="11" t="s">
        <v>307</v>
      </c>
      <c r="W51" s="11" t="s">
        <v>110</v>
      </c>
    </row>
    <row r="52" spans="1:23" ht="45">
      <c r="A52" s="143" t="s">
        <v>696</v>
      </c>
      <c r="B52" s="146">
        <v>43535</v>
      </c>
      <c r="C52" s="143" t="s">
        <v>150</v>
      </c>
      <c r="D52" s="143" t="s">
        <v>121</v>
      </c>
      <c r="E52" s="143" t="s">
        <v>388</v>
      </c>
      <c r="F52" s="143" t="s">
        <v>376</v>
      </c>
      <c r="G52" s="149">
        <v>3</v>
      </c>
      <c r="H52" s="4" t="s">
        <v>697</v>
      </c>
      <c r="I52" s="15" t="s">
        <v>698</v>
      </c>
      <c r="J52" s="7" t="s">
        <v>381</v>
      </c>
      <c r="K52" s="152">
        <v>2</v>
      </c>
      <c r="L52" s="152">
        <v>1</v>
      </c>
      <c r="M52" s="152">
        <f t="shared" si="0"/>
        <v>6</v>
      </c>
      <c r="N52" s="156" t="str">
        <f t="shared" si="6"/>
        <v>Low</v>
      </c>
      <c r="O52" s="146">
        <v>43623</v>
      </c>
      <c r="P52" s="17" t="s">
        <v>699</v>
      </c>
      <c r="Q52" s="31" t="s">
        <v>381</v>
      </c>
      <c r="R52" s="152">
        <v>2</v>
      </c>
      <c r="S52" s="152">
        <v>1</v>
      </c>
      <c r="T52" s="152">
        <f t="shared" si="1"/>
        <v>6</v>
      </c>
      <c r="U52" s="152" t="s">
        <v>382</v>
      </c>
      <c r="V52" s="152" t="s">
        <v>307</v>
      </c>
      <c r="W52" s="152" t="s">
        <v>131</v>
      </c>
    </row>
    <row r="53" spans="1:23" ht="45">
      <c r="A53" s="145"/>
      <c r="B53" s="148"/>
      <c r="C53" s="145"/>
      <c r="D53" s="145"/>
      <c r="E53" s="145"/>
      <c r="F53" s="145"/>
      <c r="G53" s="151"/>
      <c r="H53" s="6" t="s">
        <v>689</v>
      </c>
      <c r="I53" s="20" t="s">
        <v>700</v>
      </c>
      <c r="J53" s="7" t="s">
        <v>381</v>
      </c>
      <c r="K53" s="154"/>
      <c r="L53" s="154"/>
      <c r="M53" s="154"/>
      <c r="N53" s="154"/>
      <c r="O53" s="148"/>
      <c r="P53" s="21" t="s">
        <v>701</v>
      </c>
      <c r="Q53" s="33" t="s">
        <v>381</v>
      </c>
      <c r="R53" s="154"/>
      <c r="S53" s="154"/>
      <c r="T53" s="154"/>
      <c r="U53" s="154"/>
      <c r="V53" s="154" t="s">
        <v>307</v>
      </c>
      <c r="W53" s="154"/>
    </row>
    <row r="54" spans="1:23" ht="45">
      <c r="A54" s="8" t="s">
        <v>702</v>
      </c>
      <c r="B54" s="8">
        <v>43535</v>
      </c>
      <c r="C54" s="7" t="s">
        <v>151</v>
      </c>
      <c r="D54" s="7" t="s">
        <v>121</v>
      </c>
      <c r="E54" s="7" t="s">
        <v>388</v>
      </c>
      <c r="F54" s="7" t="s">
        <v>106</v>
      </c>
      <c r="G54" s="9">
        <v>3</v>
      </c>
      <c r="H54" s="10" t="s">
        <v>703</v>
      </c>
      <c r="I54" s="22" t="s">
        <v>704</v>
      </c>
      <c r="J54" s="7" t="s">
        <v>381</v>
      </c>
      <c r="K54" s="11">
        <v>1</v>
      </c>
      <c r="L54" s="23">
        <v>1</v>
      </c>
      <c r="M54" s="11">
        <f t="shared" si="0"/>
        <v>3</v>
      </c>
      <c r="N54" s="24" t="str">
        <f t="shared" si="6"/>
        <v>Low</v>
      </c>
      <c r="O54" s="8">
        <v>43623</v>
      </c>
      <c r="P54" s="25" t="s">
        <v>705</v>
      </c>
      <c r="Q54" s="34" t="s">
        <v>381</v>
      </c>
      <c r="R54" s="11">
        <v>1</v>
      </c>
      <c r="S54" s="23">
        <v>1</v>
      </c>
      <c r="T54" s="11">
        <f t="shared" si="1"/>
        <v>3</v>
      </c>
      <c r="U54" s="35" t="s">
        <v>382</v>
      </c>
      <c r="V54" s="11" t="s">
        <v>307</v>
      </c>
      <c r="W54" s="11" t="s">
        <v>131</v>
      </c>
    </row>
    <row r="55" spans="1:23" ht="105">
      <c r="A55" s="7" t="s">
        <v>706</v>
      </c>
      <c r="B55" s="8">
        <v>43535</v>
      </c>
      <c r="C55" s="7" t="s">
        <v>707</v>
      </c>
      <c r="D55" s="7" t="s">
        <v>109</v>
      </c>
      <c r="E55" s="7" t="s">
        <v>109</v>
      </c>
      <c r="F55" s="7" t="s">
        <v>107</v>
      </c>
      <c r="G55" s="9">
        <v>3</v>
      </c>
      <c r="H55" s="10" t="s">
        <v>638</v>
      </c>
      <c r="I55" s="22" t="s">
        <v>639</v>
      </c>
      <c r="J55" s="7" t="s">
        <v>381</v>
      </c>
      <c r="K55" s="11">
        <v>2</v>
      </c>
      <c r="L55" s="23">
        <v>2</v>
      </c>
      <c r="M55" s="11">
        <f t="shared" si="0"/>
        <v>12</v>
      </c>
      <c r="N55" s="24" t="str">
        <f t="shared" si="6"/>
        <v>Medium</v>
      </c>
      <c r="O55" s="8">
        <v>43623</v>
      </c>
      <c r="P55" s="25" t="s">
        <v>385</v>
      </c>
      <c r="Q55" s="34" t="s">
        <v>381</v>
      </c>
      <c r="R55" s="11">
        <v>2</v>
      </c>
      <c r="S55" s="23">
        <v>1</v>
      </c>
      <c r="T55" s="11">
        <f t="shared" si="1"/>
        <v>6</v>
      </c>
      <c r="U55" s="35" t="s">
        <v>386</v>
      </c>
      <c r="V55" s="11" t="s">
        <v>307</v>
      </c>
      <c r="W55" s="11" t="s">
        <v>708</v>
      </c>
    </row>
    <row r="56" spans="1:23" ht="45">
      <c r="A56" s="7" t="s">
        <v>709</v>
      </c>
      <c r="B56" s="12">
        <v>43535</v>
      </c>
      <c r="C56" s="7" t="s">
        <v>276</v>
      </c>
      <c r="D56" s="7" t="s">
        <v>164</v>
      </c>
      <c r="E56" s="7" t="s">
        <v>388</v>
      </c>
      <c r="F56" s="7" t="s">
        <v>105</v>
      </c>
      <c r="G56" s="9">
        <v>3</v>
      </c>
      <c r="H56" s="10" t="s">
        <v>710</v>
      </c>
      <c r="I56" s="22" t="s">
        <v>711</v>
      </c>
      <c r="J56" s="7" t="s">
        <v>381</v>
      </c>
      <c r="K56" s="11">
        <v>2</v>
      </c>
      <c r="L56" s="23">
        <v>1</v>
      </c>
      <c r="M56" s="11">
        <f t="shared" si="0"/>
        <v>6</v>
      </c>
      <c r="N56" s="24" t="str">
        <f t="shared" si="6"/>
        <v>Low</v>
      </c>
      <c r="O56" s="8">
        <v>43780</v>
      </c>
      <c r="P56" s="25" t="s">
        <v>656</v>
      </c>
      <c r="Q56" s="34" t="s">
        <v>381</v>
      </c>
      <c r="R56" s="11">
        <v>2</v>
      </c>
      <c r="S56" s="23">
        <v>1</v>
      </c>
      <c r="T56" s="11">
        <f t="shared" si="1"/>
        <v>6</v>
      </c>
      <c r="U56" s="35" t="s">
        <v>382</v>
      </c>
      <c r="V56" s="11" t="s">
        <v>307</v>
      </c>
      <c r="W56" s="11" t="s">
        <v>708</v>
      </c>
    </row>
    <row r="57" spans="1:23" ht="60">
      <c r="A57" s="7" t="s">
        <v>712</v>
      </c>
      <c r="B57" s="12">
        <v>43535</v>
      </c>
      <c r="C57" s="7" t="s">
        <v>288</v>
      </c>
      <c r="D57" s="7" t="s">
        <v>128</v>
      </c>
      <c r="E57" s="7" t="s">
        <v>244</v>
      </c>
      <c r="F57" s="7" t="s">
        <v>107</v>
      </c>
      <c r="G57" s="9">
        <v>3</v>
      </c>
      <c r="H57" s="10" t="s">
        <v>713</v>
      </c>
      <c r="I57" s="22" t="s">
        <v>648</v>
      </c>
      <c r="J57" s="7" t="s">
        <v>381</v>
      </c>
      <c r="K57" s="11">
        <v>1</v>
      </c>
      <c r="L57" s="23">
        <v>1</v>
      </c>
      <c r="M57" s="11">
        <f t="shared" si="0"/>
        <v>3</v>
      </c>
      <c r="N57" s="24" t="str">
        <f t="shared" si="6"/>
        <v>Low</v>
      </c>
      <c r="O57" s="8">
        <v>43588</v>
      </c>
      <c r="P57" s="25" t="s">
        <v>714</v>
      </c>
      <c r="Q57" s="34" t="s">
        <v>381</v>
      </c>
      <c r="R57" s="11">
        <v>1</v>
      </c>
      <c r="S57" s="23">
        <v>1</v>
      </c>
      <c r="T57" s="11">
        <f t="shared" si="1"/>
        <v>3</v>
      </c>
      <c r="U57" s="35" t="s">
        <v>382</v>
      </c>
      <c r="V57" s="11" t="s">
        <v>307</v>
      </c>
      <c r="W57" s="11" t="s">
        <v>110</v>
      </c>
    </row>
    <row r="58" spans="1:23" ht="60">
      <c r="A58" s="7" t="s">
        <v>715</v>
      </c>
      <c r="B58" s="8">
        <v>43535</v>
      </c>
      <c r="C58" s="7" t="s">
        <v>140</v>
      </c>
      <c r="D58" s="7" t="s">
        <v>158</v>
      </c>
      <c r="E58" s="7" t="s">
        <v>140</v>
      </c>
      <c r="F58" s="7" t="s">
        <v>105</v>
      </c>
      <c r="G58" s="11">
        <v>3</v>
      </c>
      <c r="H58" s="10" t="s">
        <v>716</v>
      </c>
      <c r="I58" s="22" t="s">
        <v>717</v>
      </c>
      <c r="J58" s="7" t="s">
        <v>381</v>
      </c>
      <c r="K58" s="11">
        <v>2</v>
      </c>
      <c r="L58" s="23">
        <v>1</v>
      </c>
      <c r="M58" s="11">
        <f t="shared" si="0"/>
        <v>6</v>
      </c>
      <c r="N58" s="24" t="str">
        <f t="shared" si="6"/>
        <v>Low</v>
      </c>
      <c r="O58" s="8">
        <v>43588</v>
      </c>
      <c r="P58" s="25" t="s">
        <v>718</v>
      </c>
      <c r="Q58" s="34" t="s">
        <v>381</v>
      </c>
      <c r="R58" s="11">
        <v>2</v>
      </c>
      <c r="S58" s="23">
        <v>1</v>
      </c>
      <c r="T58" s="11">
        <f t="shared" si="1"/>
        <v>6</v>
      </c>
      <c r="U58" s="35" t="s">
        <v>382</v>
      </c>
      <c r="V58" s="11" t="s">
        <v>307</v>
      </c>
      <c r="W58" s="11" t="s">
        <v>110</v>
      </c>
    </row>
    <row r="59" spans="1:23" ht="105">
      <c r="A59" s="7" t="s">
        <v>719</v>
      </c>
      <c r="B59" s="8">
        <v>43535</v>
      </c>
      <c r="C59" s="7" t="s">
        <v>720</v>
      </c>
      <c r="D59" s="7" t="s">
        <v>109</v>
      </c>
      <c r="E59" s="7" t="s">
        <v>109</v>
      </c>
      <c r="F59" s="7" t="s">
        <v>107</v>
      </c>
      <c r="G59" s="9">
        <v>3</v>
      </c>
      <c r="H59" s="10" t="s">
        <v>638</v>
      </c>
      <c r="I59" s="22" t="s">
        <v>639</v>
      </c>
      <c r="J59" s="7" t="s">
        <v>381</v>
      </c>
      <c r="K59" s="11">
        <v>2</v>
      </c>
      <c r="L59" s="23">
        <v>2</v>
      </c>
      <c r="M59" s="11">
        <f t="shared" si="0"/>
        <v>12</v>
      </c>
      <c r="N59" s="24" t="str">
        <f t="shared" si="6"/>
        <v>Medium</v>
      </c>
      <c r="O59" s="8">
        <v>43623</v>
      </c>
      <c r="P59" s="25" t="s">
        <v>385</v>
      </c>
      <c r="Q59" s="34" t="s">
        <v>381</v>
      </c>
      <c r="R59" s="11">
        <v>2</v>
      </c>
      <c r="S59" s="23">
        <v>1</v>
      </c>
      <c r="T59" s="11">
        <f t="shared" si="1"/>
        <v>6</v>
      </c>
      <c r="U59" s="35" t="s">
        <v>386</v>
      </c>
      <c r="V59" s="11" t="s">
        <v>307</v>
      </c>
      <c r="W59" s="11" t="s">
        <v>418</v>
      </c>
    </row>
    <row r="60" spans="1:23" ht="75">
      <c r="A60" s="143" t="s">
        <v>721</v>
      </c>
      <c r="B60" s="146">
        <v>43535</v>
      </c>
      <c r="C60" s="143" t="s">
        <v>722</v>
      </c>
      <c r="D60" s="143" t="s">
        <v>164</v>
      </c>
      <c r="E60" s="143" t="s">
        <v>558</v>
      </c>
      <c r="F60" s="143" t="s">
        <v>271</v>
      </c>
      <c r="G60" s="149">
        <v>3</v>
      </c>
      <c r="H60" s="4" t="s">
        <v>723</v>
      </c>
      <c r="I60" s="15" t="s">
        <v>724</v>
      </c>
      <c r="J60" s="7" t="s">
        <v>561</v>
      </c>
      <c r="K60" s="152">
        <v>3</v>
      </c>
      <c r="L60" s="152">
        <v>2</v>
      </c>
      <c r="M60" s="152">
        <f t="shared" si="0"/>
        <v>18</v>
      </c>
      <c r="N60" s="156" t="str">
        <f t="shared" si="6"/>
        <v>High</v>
      </c>
      <c r="O60" s="146">
        <v>43724</v>
      </c>
      <c r="P60" s="17" t="s">
        <v>725</v>
      </c>
      <c r="Q60" s="31" t="s">
        <v>726</v>
      </c>
      <c r="R60" s="152">
        <v>2</v>
      </c>
      <c r="S60" s="152">
        <v>2</v>
      </c>
      <c r="T60" s="152">
        <f t="shared" si="1"/>
        <v>12</v>
      </c>
      <c r="U60" s="152" t="s">
        <v>386</v>
      </c>
      <c r="V60" s="152" t="s">
        <v>307</v>
      </c>
      <c r="W60" s="152" t="s">
        <v>418</v>
      </c>
    </row>
    <row r="61" spans="1:23" ht="45">
      <c r="A61" s="144"/>
      <c r="B61" s="147"/>
      <c r="C61" s="144"/>
      <c r="D61" s="144"/>
      <c r="E61" s="144"/>
      <c r="F61" s="144"/>
      <c r="G61" s="150"/>
      <c r="H61" s="5" t="s">
        <v>727</v>
      </c>
      <c r="I61" s="18" t="s">
        <v>728</v>
      </c>
      <c r="J61" s="7" t="s">
        <v>561</v>
      </c>
      <c r="K61" s="153"/>
      <c r="L61" s="153"/>
      <c r="M61" s="153"/>
      <c r="N61" s="153"/>
      <c r="O61" s="147"/>
      <c r="P61" s="19" t="s">
        <v>729</v>
      </c>
      <c r="Q61" s="32" t="s">
        <v>381</v>
      </c>
      <c r="R61" s="153"/>
      <c r="S61" s="153"/>
      <c r="T61" s="153"/>
      <c r="U61" s="153"/>
      <c r="V61" s="153" t="s">
        <v>307</v>
      </c>
      <c r="W61" s="153"/>
    </row>
    <row r="62" spans="1:23" ht="45">
      <c r="A62" s="144"/>
      <c r="B62" s="147"/>
      <c r="C62" s="144"/>
      <c r="D62" s="144"/>
      <c r="E62" s="144"/>
      <c r="F62" s="144"/>
      <c r="G62" s="150"/>
      <c r="H62" s="6" t="s">
        <v>566</v>
      </c>
      <c r="I62" s="20" t="s">
        <v>730</v>
      </c>
      <c r="J62" s="7" t="s">
        <v>568</v>
      </c>
      <c r="K62" s="154"/>
      <c r="L62" s="154"/>
      <c r="M62" s="154"/>
      <c r="N62" s="154"/>
      <c r="O62" s="148"/>
      <c r="P62" s="21" t="s">
        <v>731</v>
      </c>
      <c r="Q62" s="33" t="s">
        <v>381</v>
      </c>
      <c r="R62" s="154"/>
      <c r="S62" s="154"/>
      <c r="T62" s="154"/>
      <c r="U62" s="154"/>
      <c r="V62" s="154" t="s">
        <v>307</v>
      </c>
      <c r="W62" s="154"/>
    </row>
    <row r="63" spans="1:23" ht="45">
      <c r="A63" s="7" t="s">
        <v>732</v>
      </c>
      <c r="B63" s="8">
        <v>43535</v>
      </c>
      <c r="C63" s="7" t="s">
        <v>276</v>
      </c>
      <c r="D63" s="7" t="s">
        <v>164</v>
      </c>
      <c r="E63" s="7" t="s">
        <v>388</v>
      </c>
      <c r="F63" s="7" t="s">
        <v>105</v>
      </c>
      <c r="G63" s="9">
        <v>3</v>
      </c>
      <c r="H63" s="10" t="s">
        <v>710</v>
      </c>
      <c r="I63" s="22" t="s">
        <v>733</v>
      </c>
      <c r="J63" s="7" t="s">
        <v>381</v>
      </c>
      <c r="K63" s="11">
        <v>2</v>
      </c>
      <c r="L63" s="23">
        <v>1</v>
      </c>
      <c r="M63" s="11">
        <f t="shared" si="0"/>
        <v>6</v>
      </c>
      <c r="N63" s="24" t="str">
        <f t="shared" si="6"/>
        <v>Low</v>
      </c>
      <c r="O63" s="8">
        <v>43724</v>
      </c>
      <c r="P63" s="25" t="s">
        <v>656</v>
      </c>
      <c r="Q63" s="34" t="s">
        <v>381</v>
      </c>
      <c r="R63" s="11">
        <v>2</v>
      </c>
      <c r="S63" s="23">
        <v>1</v>
      </c>
      <c r="T63" s="11">
        <f t="shared" si="1"/>
        <v>6</v>
      </c>
      <c r="U63" s="35" t="s">
        <v>382</v>
      </c>
      <c r="V63" s="11" t="s">
        <v>307</v>
      </c>
      <c r="W63" s="11" t="s">
        <v>418</v>
      </c>
    </row>
    <row r="64" spans="1:23" ht="60">
      <c r="A64" s="7" t="s">
        <v>734</v>
      </c>
      <c r="B64" s="8">
        <v>43535</v>
      </c>
      <c r="C64" s="7" t="s">
        <v>664</v>
      </c>
      <c r="D64" s="7" t="s">
        <v>121</v>
      </c>
      <c r="E64" s="7" t="s">
        <v>665</v>
      </c>
      <c r="F64" s="7" t="s">
        <v>105</v>
      </c>
      <c r="G64" s="11">
        <v>3</v>
      </c>
      <c r="H64" s="10" t="s">
        <v>735</v>
      </c>
      <c r="I64" s="22" t="s">
        <v>736</v>
      </c>
      <c r="J64" s="7" t="s">
        <v>381</v>
      </c>
      <c r="K64" s="11">
        <v>2</v>
      </c>
      <c r="L64" s="23">
        <v>1</v>
      </c>
      <c r="M64" s="11">
        <f t="shared" si="0"/>
        <v>6</v>
      </c>
      <c r="N64" s="24" t="str">
        <f t="shared" si="6"/>
        <v>Low</v>
      </c>
      <c r="O64" s="8">
        <v>43724</v>
      </c>
      <c r="P64" s="25" t="s">
        <v>737</v>
      </c>
      <c r="Q64" s="34" t="s">
        <v>381</v>
      </c>
      <c r="R64" s="11">
        <v>2</v>
      </c>
      <c r="S64" s="23">
        <v>1</v>
      </c>
      <c r="T64" s="11">
        <f t="shared" si="1"/>
        <v>6</v>
      </c>
      <c r="U64" s="35" t="s">
        <v>382</v>
      </c>
      <c r="V64" s="11" t="s">
        <v>307</v>
      </c>
      <c r="W64" s="11" t="s">
        <v>418</v>
      </c>
    </row>
    <row r="65" spans="1:23" ht="60">
      <c r="A65" s="7" t="s">
        <v>738</v>
      </c>
      <c r="B65" s="8">
        <v>43535</v>
      </c>
      <c r="C65" s="7" t="s">
        <v>140</v>
      </c>
      <c r="D65" s="7" t="s">
        <v>158</v>
      </c>
      <c r="E65" s="7" t="s">
        <v>140</v>
      </c>
      <c r="F65" s="7" t="s">
        <v>105</v>
      </c>
      <c r="G65" s="11">
        <v>3</v>
      </c>
      <c r="H65" s="10" t="s">
        <v>716</v>
      </c>
      <c r="I65" s="22" t="s">
        <v>717</v>
      </c>
      <c r="J65" s="7" t="s">
        <v>381</v>
      </c>
      <c r="K65" s="11">
        <v>2</v>
      </c>
      <c r="L65" s="23">
        <v>1</v>
      </c>
      <c r="M65" s="11">
        <f t="shared" si="0"/>
        <v>6</v>
      </c>
      <c r="N65" s="24" t="str">
        <f t="shared" si="6"/>
        <v>Low</v>
      </c>
      <c r="O65" s="8">
        <v>43588</v>
      </c>
      <c r="P65" s="25" t="s">
        <v>718</v>
      </c>
      <c r="Q65" s="34" t="s">
        <v>381</v>
      </c>
      <c r="R65" s="11">
        <v>2</v>
      </c>
      <c r="S65" s="23">
        <v>1</v>
      </c>
      <c r="T65" s="11">
        <f t="shared" si="1"/>
        <v>6</v>
      </c>
      <c r="U65" s="35" t="s">
        <v>382</v>
      </c>
      <c r="V65" s="11" t="s">
        <v>307</v>
      </c>
      <c r="W65" s="11" t="s">
        <v>110</v>
      </c>
    </row>
    <row r="66" spans="1:23" ht="60">
      <c r="A66" s="7" t="s">
        <v>739</v>
      </c>
      <c r="B66" s="8">
        <v>43535</v>
      </c>
      <c r="C66" s="7" t="s">
        <v>627</v>
      </c>
      <c r="D66" s="7" t="s">
        <v>158</v>
      </c>
      <c r="E66" s="7" t="s">
        <v>628</v>
      </c>
      <c r="F66" s="7" t="s">
        <v>105</v>
      </c>
      <c r="G66" s="11">
        <v>3</v>
      </c>
      <c r="H66" s="10" t="s">
        <v>681</v>
      </c>
      <c r="I66" s="22" t="s">
        <v>682</v>
      </c>
      <c r="J66" s="7" t="s">
        <v>381</v>
      </c>
      <c r="K66" s="11">
        <v>2</v>
      </c>
      <c r="L66" s="23">
        <v>1</v>
      </c>
      <c r="M66" s="11">
        <f t="shared" si="0"/>
        <v>6</v>
      </c>
      <c r="N66" s="24" t="str">
        <f t="shared" si="6"/>
        <v>Low</v>
      </c>
      <c r="O66" s="8">
        <v>43588</v>
      </c>
      <c r="P66" s="25" t="s">
        <v>683</v>
      </c>
      <c r="Q66" s="34" t="s">
        <v>381</v>
      </c>
      <c r="R66" s="11">
        <v>2</v>
      </c>
      <c r="S66" s="23">
        <v>1</v>
      </c>
      <c r="T66" s="11">
        <f t="shared" si="1"/>
        <v>6</v>
      </c>
      <c r="U66" s="35" t="s">
        <v>382</v>
      </c>
      <c r="V66" s="11" t="s">
        <v>307</v>
      </c>
      <c r="W66" s="11" t="s">
        <v>110</v>
      </c>
    </row>
    <row r="67" spans="1:23" ht="60">
      <c r="A67" s="7" t="s">
        <v>740</v>
      </c>
      <c r="B67" s="8">
        <v>43535</v>
      </c>
      <c r="C67" s="7" t="s">
        <v>288</v>
      </c>
      <c r="D67" s="7" t="s">
        <v>128</v>
      </c>
      <c r="E67" s="7" t="s">
        <v>244</v>
      </c>
      <c r="F67" s="7" t="s">
        <v>107</v>
      </c>
      <c r="G67" s="11">
        <v>3</v>
      </c>
      <c r="H67" s="10" t="s">
        <v>713</v>
      </c>
      <c r="I67" s="22" t="s">
        <v>648</v>
      </c>
      <c r="J67" s="7" t="s">
        <v>381</v>
      </c>
      <c r="K67" s="11">
        <v>1</v>
      </c>
      <c r="L67" s="23">
        <v>1</v>
      </c>
      <c r="M67" s="11">
        <f t="shared" si="0"/>
        <v>3</v>
      </c>
      <c r="N67" s="24" t="str">
        <f t="shared" si="6"/>
        <v>Low</v>
      </c>
      <c r="O67" s="8">
        <v>43623</v>
      </c>
      <c r="P67" s="25" t="s">
        <v>714</v>
      </c>
      <c r="Q67" s="34" t="s">
        <v>381</v>
      </c>
      <c r="R67" s="11">
        <v>1</v>
      </c>
      <c r="S67" s="23">
        <v>1</v>
      </c>
      <c r="T67" s="11">
        <f t="shared" si="1"/>
        <v>3</v>
      </c>
      <c r="U67" s="35" t="s">
        <v>382</v>
      </c>
      <c r="V67" s="11" t="s">
        <v>307</v>
      </c>
      <c r="W67" s="11" t="s">
        <v>131</v>
      </c>
    </row>
    <row r="68" spans="1:23" ht="90">
      <c r="A68" s="7" t="s">
        <v>741</v>
      </c>
      <c r="B68" s="8">
        <v>43535</v>
      </c>
      <c r="C68" s="7" t="s">
        <v>430</v>
      </c>
      <c r="D68" s="7" t="s">
        <v>158</v>
      </c>
      <c r="E68" s="7" t="s">
        <v>400</v>
      </c>
      <c r="F68" s="7" t="s">
        <v>107</v>
      </c>
      <c r="G68" s="11">
        <v>3</v>
      </c>
      <c r="H68" s="10" t="s">
        <v>742</v>
      </c>
      <c r="I68" s="22" t="s">
        <v>743</v>
      </c>
      <c r="J68" s="7" t="s">
        <v>381</v>
      </c>
      <c r="K68" s="11">
        <v>2</v>
      </c>
      <c r="L68" s="23">
        <v>2</v>
      </c>
      <c r="M68" s="11">
        <f t="shared" si="0"/>
        <v>12</v>
      </c>
      <c r="N68" s="24" t="str">
        <f t="shared" si="6"/>
        <v>Medium</v>
      </c>
      <c r="O68" s="8">
        <v>43724</v>
      </c>
      <c r="P68" s="25" t="s">
        <v>744</v>
      </c>
      <c r="Q68" s="34" t="s">
        <v>381</v>
      </c>
      <c r="R68" s="11">
        <v>2</v>
      </c>
      <c r="S68" s="23">
        <v>2</v>
      </c>
      <c r="T68" s="11">
        <f t="shared" si="1"/>
        <v>12</v>
      </c>
      <c r="U68" s="35" t="s">
        <v>382</v>
      </c>
      <c r="V68" s="11" t="s">
        <v>307</v>
      </c>
      <c r="W68" s="11" t="s">
        <v>418</v>
      </c>
    </row>
    <row r="69" spans="1:23">
      <c r="C69" t="s">
        <v>430</v>
      </c>
      <c r="D69" s="7" t="s">
        <v>158</v>
      </c>
      <c r="E69" t="s">
        <v>745</v>
      </c>
    </row>
  </sheetData>
  <autoFilter ref="A2:W69"/>
  <mergeCells count="289">
    <mergeCell ref="W36:W38"/>
    <mergeCell ref="W39:W41"/>
    <mergeCell ref="W42:W44"/>
    <mergeCell ref="W45:W46"/>
    <mergeCell ref="W49:W50"/>
    <mergeCell ref="W52:W53"/>
    <mergeCell ref="W60:W62"/>
    <mergeCell ref="W3:W5"/>
    <mergeCell ref="W6:W8"/>
    <mergeCell ref="W9:W10"/>
    <mergeCell ref="W11:W12"/>
    <mergeCell ref="W17:W19"/>
    <mergeCell ref="W21:W23"/>
    <mergeCell ref="W24:W25"/>
    <mergeCell ref="W26:W28"/>
    <mergeCell ref="W33:W35"/>
    <mergeCell ref="U39:U41"/>
    <mergeCell ref="U42:U44"/>
    <mergeCell ref="U45:U46"/>
    <mergeCell ref="U49:U50"/>
    <mergeCell ref="U52:U53"/>
    <mergeCell ref="U60:U62"/>
    <mergeCell ref="V3:V5"/>
    <mergeCell ref="V6:V8"/>
    <mergeCell ref="V9:V10"/>
    <mergeCell ref="V11:V12"/>
    <mergeCell ref="V17:V19"/>
    <mergeCell ref="V21:V23"/>
    <mergeCell ref="V24:V25"/>
    <mergeCell ref="V26:V28"/>
    <mergeCell ref="V33:V35"/>
    <mergeCell ref="V36:V38"/>
    <mergeCell ref="V39:V41"/>
    <mergeCell ref="V42:V44"/>
    <mergeCell ref="V45:V46"/>
    <mergeCell ref="V49:V50"/>
    <mergeCell ref="V52:V53"/>
    <mergeCell ref="V60:V62"/>
    <mergeCell ref="U3:U5"/>
    <mergeCell ref="U6:U8"/>
    <mergeCell ref="U9:U10"/>
    <mergeCell ref="U11:U12"/>
    <mergeCell ref="U17:U19"/>
    <mergeCell ref="U21:U23"/>
    <mergeCell ref="U24:U25"/>
    <mergeCell ref="U26:U28"/>
    <mergeCell ref="U33:U35"/>
    <mergeCell ref="S36:S38"/>
    <mergeCell ref="S9:S10"/>
    <mergeCell ref="S11:S12"/>
    <mergeCell ref="S17:S19"/>
    <mergeCell ref="S21:S23"/>
    <mergeCell ref="S24:S25"/>
    <mergeCell ref="S26:S28"/>
    <mergeCell ref="S33:S35"/>
    <mergeCell ref="U36:U38"/>
    <mergeCell ref="S39:S41"/>
    <mergeCell ref="S42:S44"/>
    <mergeCell ref="S45:S46"/>
    <mergeCell ref="S49:S50"/>
    <mergeCell ref="S52:S53"/>
    <mergeCell ref="S60:S62"/>
    <mergeCell ref="T3:T5"/>
    <mergeCell ref="T6:T8"/>
    <mergeCell ref="T9:T10"/>
    <mergeCell ref="T11:T12"/>
    <mergeCell ref="T17:T19"/>
    <mergeCell ref="T21:T23"/>
    <mergeCell ref="T24:T25"/>
    <mergeCell ref="T26:T28"/>
    <mergeCell ref="T33:T35"/>
    <mergeCell ref="T36:T38"/>
    <mergeCell ref="T39:T41"/>
    <mergeCell ref="T42:T44"/>
    <mergeCell ref="T45:T46"/>
    <mergeCell ref="T49:T50"/>
    <mergeCell ref="T52:T53"/>
    <mergeCell ref="T60:T62"/>
    <mergeCell ref="S3:S5"/>
    <mergeCell ref="S6:S8"/>
    <mergeCell ref="O39:O41"/>
    <mergeCell ref="O42:O44"/>
    <mergeCell ref="O45:O46"/>
    <mergeCell ref="O49:O50"/>
    <mergeCell ref="O52:O53"/>
    <mergeCell ref="O60:O62"/>
    <mergeCell ref="R3:R5"/>
    <mergeCell ref="R6:R8"/>
    <mergeCell ref="R9:R10"/>
    <mergeCell ref="R11:R12"/>
    <mergeCell ref="R17:R19"/>
    <mergeCell ref="R21:R23"/>
    <mergeCell ref="R24:R25"/>
    <mergeCell ref="R26:R28"/>
    <mergeCell ref="R33:R35"/>
    <mergeCell ref="R36:R38"/>
    <mergeCell ref="R39:R41"/>
    <mergeCell ref="R42:R44"/>
    <mergeCell ref="R45:R46"/>
    <mergeCell ref="R49:R50"/>
    <mergeCell ref="R52:R53"/>
    <mergeCell ref="R60:R62"/>
    <mergeCell ref="O3:O5"/>
    <mergeCell ref="O6:O8"/>
    <mergeCell ref="O9:O10"/>
    <mergeCell ref="O11:O12"/>
    <mergeCell ref="O17:O19"/>
    <mergeCell ref="O21:O23"/>
    <mergeCell ref="O24:O25"/>
    <mergeCell ref="O26:O28"/>
    <mergeCell ref="O33:O35"/>
    <mergeCell ref="M36:M38"/>
    <mergeCell ref="M9:M10"/>
    <mergeCell ref="M11:M12"/>
    <mergeCell ref="M17:M19"/>
    <mergeCell ref="M21:M23"/>
    <mergeCell ref="M24:M25"/>
    <mergeCell ref="M26:M28"/>
    <mergeCell ref="M33:M35"/>
    <mergeCell ref="O36:O38"/>
    <mergeCell ref="M39:M41"/>
    <mergeCell ref="M42:M44"/>
    <mergeCell ref="M45:M46"/>
    <mergeCell ref="M49:M50"/>
    <mergeCell ref="M52:M53"/>
    <mergeCell ref="M60:M62"/>
    <mergeCell ref="N3:N5"/>
    <mergeCell ref="N6:N8"/>
    <mergeCell ref="N9:N10"/>
    <mergeCell ref="N11:N12"/>
    <mergeCell ref="N17:N19"/>
    <mergeCell ref="N21:N23"/>
    <mergeCell ref="N24:N25"/>
    <mergeCell ref="N26:N28"/>
    <mergeCell ref="N33:N35"/>
    <mergeCell ref="N36:N38"/>
    <mergeCell ref="N39:N41"/>
    <mergeCell ref="N42:N44"/>
    <mergeCell ref="N45:N46"/>
    <mergeCell ref="N49:N50"/>
    <mergeCell ref="N52:N53"/>
    <mergeCell ref="N60:N62"/>
    <mergeCell ref="M3:M5"/>
    <mergeCell ref="M6:M8"/>
    <mergeCell ref="K39:K41"/>
    <mergeCell ref="K42:K44"/>
    <mergeCell ref="K45:K46"/>
    <mergeCell ref="K49:K50"/>
    <mergeCell ref="K52:K53"/>
    <mergeCell ref="K60:K62"/>
    <mergeCell ref="L3:L5"/>
    <mergeCell ref="L6:L8"/>
    <mergeCell ref="L9:L10"/>
    <mergeCell ref="L11:L12"/>
    <mergeCell ref="L17:L19"/>
    <mergeCell ref="L21:L23"/>
    <mergeCell ref="L24:L25"/>
    <mergeCell ref="L26:L28"/>
    <mergeCell ref="L33:L35"/>
    <mergeCell ref="L36:L38"/>
    <mergeCell ref="L39:L41"/>
    <mergeCell ref="L42:L44"/>
    <mergeCell ref="L45:L46"/>
    <mergeCell ref="L49:L50"/>
    <mergeCell ref="L52:L53"/>
    <mergeCell ref="L60:L62"/>
    <mergeCell ref="K3:K5"/>
    <mergeCell ref="K6:K8"/>
    <mergeCell ref="K9:K10"/>
    <mergeCell ref="K11:K12"/>
    <mergeCell ref="K17:K19"/>
    <mergeCell ref="K21:K23"/>
    <mergeCell ref="K24:K25"/>
    <mergeCell ref="K26:K28"/>
    <mergeCell ref="K33:K35"/>
    <mergeCell ref="F36:F38"/>
    <mergeCell ref="F9:F10"/>
    <mergeCell ref="F11:F12"/>
    <mergeCell ref="F17:F19"/>
    <mergeCell ref="F21:F23"/>
    <mergeCell ref="F24:F25"/>
    <mergeCell ref="F26:F28"/>
    <mergeCell ref="F33:F35"/>
    <mergeCell ref="K36:K38"/>
    <mergeCell ref="F39:F41"/>
    <mergeCell ref="F42:F44"/>
    <mergeCell ref="F45:F46"/>
    <mergeCell ref="F49:F50"/>
    <mergeCell ref="F52:F53"/>
    <mergeCell ref="F60:F62"/>
    <mergeCell ref="G3:G5"/>
    <mergeCell ref="G6:G8"/>
    <mergeCell ref="G9:G10"/>
    <mergeCell ref="G11:G12"/>
    <mergeCell ref="G17:G19"/>
    <mergeCell ref="G21:G23"/>
    <mergeCell ref="G24:G25"/>
    <mergeCell ref="G26:G28"/>
    <mergeCell ref="G33:G35"/>
    <mergeCell ref="G36:G38"/>
    <mergeCell ref="G39:G41"/>
    <mergeCell ref="G42:G44"/>
    <mergeCell ref="G45:G46"/>
    <mergeCell ref="G49:G50"/>
    <mergeCell ref="G52:G53"/>
    <mergeCell ref="G60:G62"/>
    <mergeCell ref="F3:F5"/>
    <mergeCell ref="F6:F8"/>
    <mergeCell ref="E26:E28"/>
    <mergeCell ref="E33:E35"/>
    <mergeCell ref="E36:E38"/>
    <mergeCell ref="E39:E41"/>
    <mergeCell ref="E42:E44"/>
    <mergeCell ref="E45:E46"/>
    <mergeCell ref="E49:E50"/>
    <mergeCell ref="E52:E53"/>
    <mergeCell ref="E60:E62"/>
    <mergeCell ref="C33:C35"/>
    <mergeCell ref="C36:C38"/>
    <mergeCell ref="C39:C41"/>
    <mergeCell ref="C42:C44"/>
    <mergeCell ref="C45:C46"/>
    <mergeCell ref="C49:C50"/>
    <mergeCell ref="C52:C53"/>
    <mergeCell ref="C60:C62"/>
    <mergeCell ref="D3:D5"/>
    <mergeCell ref="D6:D8"/>
    <mergeCell ref="D9:D10"/>
    <mergeCell ref="D11:D12"/>
    <mergeCell ref="D17:D19"/>
    <mergeCell ref="D21:D23"/>
    <mergeCell ref="D24:D25"/>
    <mergeCell ref="D26:D28"/>
    <mergeCell ref="D33:D35"/>
    <mergeCell ref="D36:D38"/>
    <mergeCell ref="D39:D41"/>
    <mergeCell ref="D42:D44"/>
    <mergeCell ref="D45:D46"/>
    <mergeCell ref="D49:D50"/>
    <mergeCell ref="D52:D53"/>
    <mergeCell ref="D60:D62"/>
    <mergeCell ref="A33:A35"/>
    <mergeCell ref="A36:A38"/>
    <mergeCell ref="A39:A41"/>
    <mergeCell ref="A42:A44"/>
    <mergeCell ref="A45:A46"/>
    <mergeCell ref="A49:A50"/>
    <mergeCell ref="A52:A53"/>
    <mergeCell ref="A60:A62"/>
    <mergeCell ref="B3:B5"/>
    <mergeCell ref="B6:B8"/>
    <mergeCell ref="B9:B10"/>
    <mergeCell ref="B11:B12"/>
    <mergeCell ref="B17:B19"/>
    <mergeCell ref="B21:B23"/>
    <mergeCell ref="B24:B25"/>
    <mergeCell ref="B26:B28"/>
    <mergeCell ref="B33:B35"/>
    <mergeCell ref="B36:B38"/>
    <mergeCell ref="B39:B41"/>
    <mergeCell ref="B42:B44"/>
    <mergeCell ref="B45:B46"/>
    <mergeCell ref="B49:B50"/>
    <mergeCell ref="B52:B53"/>
    <mergeCell ref="B60:B62"/>
    <mergeCell ref="O1:T1"/>
    <mergeCell ref="A3:A5"/>
    <mergeCell ref="A6:A8"/>
    <mergeCell ref="A9:A10"/>
    <mergeCell ref="A11:A12"/>
    <mergeCell ref="A17:A19"/>
    <mergeCell ref="A21:A23"/>
    <mergeCell ref="A24:A25"/>
    <mergeCell ref="A26:A28"/>
    <mergeCell ref="C3:C5"/>
    <mergeCell ref="C6:C8"/>
    <mergeCell ref="C9:C10"/>
    <mergeCell ref="C11:C12"/>
    <mergeCell ref="C17:C19"/>
    <mergeCell ref="C21:C23"/>
    <mergeCell ref="C24:C25"/>
    <mergeCell ref="C26:C28"/>
    <mergeCell ref="E3:E5"/>
    <mergeCell ref="E6:E8"/>
    <mergeCell ref="E9:E10"/>
    <mergeCell ref="E11:E12"/>
    <mergeCell ref="E17:E19"/>
    <mergeCell ref="E21:E23"/>
    <mergeCell ref="E24:E25"/>
  </mergeCells>
  <conditionalFormatting sqref="N6">
    <cfRule type="containsText" dxfId="65" priority="52" stopIfTrue="1" operator="containsText" text="Medium">
      <formula>NOT(ISERROR(SEARCH("Medium",N6)))</formula>
    </cfRule>
    <cfRule type="containsText" dxfId="64" priority="53" stopIfTrue="1" operator="containsText" text="High">
      <formula>NOT(ISERROR(SEARCH("High",N6)))</formula>
    </cfRule>
    <cfRule type="containsText" dxfId="63" priority="54" stopIfTrue="1" operator="containsText" text="Low">
      <formula>NOT(ISERROR(SEARCH("Low",N6)))</formula>
    </cfRule>
  </conditionalFormatting>
  <conditionalFormatting sqref="N11">
    <cfRule type="containsText" dxfId="62" priority="49" stopIfTrue="1" operator="containsText" text="Medium">
      <formula>NOT(ISERROR(SEARCH("Medium",N11)))</formula>
    </cfRule>
    <cfRule type="containsText" dxfId="61" priority="50" stopIfTrue="1" operator="containsText" text="High">
      <formula>NOT(ISERROR(SEARCH("High",N11)))</formula>
    </cfRule>
    <cfRule type="containsText" dxfId="60" priority="51" stopIfTrue="1" operator="containsText" text="Low">
      <formula>NOT(ISERROR(SEARCH("Low",N11)))</formula>
    </cfRule>
  </conditionalFormatting>
  <conditionalFormatting sqref="N21">
    <cfRule type="containsText" dxfId="59" priority="1" stopIfTrue="1" operator="containsText" text="Medium">
      <formula>NOT(ISERROR(SEARCH("Medium",N21)))</formula>
    </cfRule>
    <cfRule type="containsText" dxfId="58" priority="2" stopIfTrue="1" operator="containsText" text="High">
      <formula>NOT(ISERROR(SEARCH("High",N21)))</formula>
    </cfRule>
    <cfRule type="containsText" dxfId="57" priority="3" stopIfTrue="1" operator="containsText" text="Low">
      <formula>NOT(ISERROR(SEARCH("Low",N21)))</formula>
    </cfRule>
  </conditionalFormatting>
  <conditionalFormatting sqref="N24">
    <cfRule type="containsText" dxfId="56" priority="46" stopIfTrue="1" operator="containsText" text="Medium">
      <formula>NOT(ISERROR(SEARCH("Medium",N24)))</formula>
    </cfRule>
    <cfRule type="containsText" dxfId="55" priority="47" stopIfTrue="1" operator="containsText" text="High">
      <formula>NOT(ISERROR(SEARCH("High",N24)))</formula>
    </cfRule>
    <cfRule type="containsText" dxfId="54" priority="48" stopIfTrue="1" operator="containsText" text="Low">
      <formula>NOT(ISERROR(SEARCH("Low",N24)))</formula>
    </cfRule>
  </conditionalFormatting>
  <conditionalFormatting sqref="N26">
    <cfRule type="containsText" dxfId="53" priority="43" stopIfTrue="1" operator="containsText" text="Medium">
      <formula>NOT(ISERROR(SEARCH("Medium",N26)))</formula>
    </cfRule>
    <cfRule type="containsText" dxfId="52" priority="44" stopIfTrue="1" operator="containsText" text="High">
      <formula>NOT(ISERROR(SEARCH("High",N26)))</formula>
    </cfRule>
    <cfRule type="containsText" dxfId="51" priority="45" stopIfTrue="1" operator="containsText" text="Low">
      <formula>NOT(ISERROR(SEARCH("Low",N26)))</formula>
    </cfRule>
  </conditionalFormatting>
  <conditionalFormatting sqref="N32">
    <cfRule type="containsText" dxfId="50" priority="58" stopIfTrue="1" operator="containsText" text="Medium">
      <formula>NOT(ISERROR(SEARCH("Medium",N32)))</formula>
    </cfRule>
    <cfRule type="containsText" dxfId="49" priority="59" stopIfTrue="1" operator="containsText" text="High">
      <formula>NOT(ISERROR(SEARCH("High",N32)))</formula>
    </cfRule>
    <cfRule type="containsText" dxfId="48" priority="60" stopIfTrue="1" operator="containsText" text="Low">
      <formula>NOT(ISERROR(SEARCH("Low",N32)))</formula>
    </cfRule>
    <cfRule type="containsText" dxfId="47" priority="61" stopIfTrue="1" operator="containsText" text="Medium">
      <formula>NOT(ISERROR(SEARCH("Medium",N32)))</formula>
    </cfRule>
    <cfRule type="containsText" dxfId="46" priority="62" stopIfTrue="1" operator="containsText" text="High">
      <formula>NOT(ISERROR(SEARCH("High",N32)))</formula>
    </cfRule>
    <cfRule type="containsText" dxfId="45" priority="63" stopIfTrue="1" operator="containsText" text="Low">
      <formula>NOT(ISERROR(SEARCH("Low",N32)))</formula>
    </cfRule>
  </conditionalFormatting>
  <conditionalFormatting sqref="N33">
    <cfRule type="containsText" dxfId="44" priority="40" stopIfTrue="1" operator="containsText" text="Medium">
      <formula>NOT(ISERROR(SEARCH("Medium",N33)))</formula>
    </cfRule>
    <cfRule type="containsText" dxfId="43" priority="41" stopIfTrue="1" operator="containsText" text="High">
      <formula>NOT(ISERROR(SEARCH("High",N33)))</formula>
    </cfRule>
    <cfRule type="containsText" dxfId="42" priority="42" stopIfTrue="1" operator="containsText" text="Low">
      <formula>NOT(ISERROR(SEARCH("Low",N33)))</formula>
    </cfRule>
  </conditionalFormatting>
  <conditionalFormatting sqref="N36">
    <cfRule type="containsText" dxfId="41" priority="37" stopIfTrue="1" operator="containsText" text="Medium">
      <formula>NOT(ISERROR(SEARCH("Medium",N36)))</formula>
    </cfRule>
    <cfRule type="containsText" dxfId="40" priority="38" stopIfTrue="1" operator="containsText" text="High">
      <formula>NOT(ISERROR(SEARCH("High",N36)))</formula>
    </cfRule>
    <cfRule type="containsText" dxfId="39" priority="39" stopIfTrue="1" operator="containsText" text="Low">
      <formula>NOT(ISERROR(SEARCH("Low",N36)))</formula>
    </cfRule>
  </conditionalFormatting>
  <conditionalFormatting sqref="N45">
    <cfRule type="containsText" dxfId="38" priority="34" stopIfTrue="1" operator="containsText" text="Medium">
      <formula>NOT(ISERROR(SEARCH("Medium",N45)))</formula>
    </cfRule>
    <cfRule type="containsText" dxfId="37" priority="35" stopIfTrue="1" operator="containsText" text="High">
      <formula>NOT(ISERROR(SEARCH("High",N45)))</formula>
    </cfRule>
    <cfRule type="containsText" dxfId="36" priority="36" stopIfTrue="1" operator="containsText" text="Low">
      <formula>NOT(ISERROR(SEARCH("Low",N45)))</formula>
    </cfRule>
  </conditionalFormatting>
  <conditionalFormatting sqref="N47">
    <cfRule type="containsText" dxfId="35" priority="31" stopIfTrue="1" operator="containsText" text="Medium">
      <formula>NOT(ISERROR(SEARCH("Medium",N47)))</formula>
    </cfRule>
    <cfRule type="containsText" dxfId="34" priority="32" stopIfTrue="1" operator="containsText" text="High">
      <formula>NOT(ISERROR(SEARCH("High",N47)))</formula>
    </cfRule>
    <cfRule type="containsText" dxfId="33" priority="33" stopIfTrue="1" operator="containsText" text="Low">
      <formula>NOT(ISERROR(SEARCH("Low",N47)))</formula>
    </cfRule>
  </conditionalFormatting>
  <conditionalFormatting sqref="N49">
    <cfRule type="containsText" dxfId="32" priority="28" stopIfTrue="1" operator="containsText" text="Medium">
      <formula>NOT(ISERROR(SEARCH("Medium",N49)))</formula>
    </cfRule>
    <cfRule type="containsText" dxfId="31" priority="29" stopIfTrue="1" operator="containsText" text="High">
      <formula>NOT(ISERROR(SEARCH("High",N49)))</formula>
    </cfRule>
    <cfRule type="containsText" dxfId="30" priority="30" stopIfTrue="1" operator="containsText" text="Low">
      <formula>NOT(ISERROR(SEARCH("Low",N49)))</formula>
    </cfRule>
  </conditionalFormatting>
  <conditionalFormatting sqref="N52">
    <cfRule type="containsText" dxfId="29" priority="7" stopIfTrue="1" operator="containsText" text="Medium">
      <formula>NOT(ISERROR(SEARCH("Medium",N52)))</formula>
    </cfRule>
    <cfRule type="containsText" dxfId="28" priority="8" stopIfTrue="1" operator="containsText" text="High">
      <formula>NOT(ISERROR(SEARCH("High",N52)))</formula>
    </cfRule>
    <cfRule type="containsText" dxfId="27" priority="9" stopIfTrue="1" operator="containsText" text="Low">
      <formula>NOT(ISERROR(SEARCH("Low",N52)))</formula>
    </cfRule>
  </conditionalFormatting>
  <conditionalFormatting sqref="N54">
    <cfRule type="containsText" dxfId="26" priority="55" stopIfTrue="1" operator="containsText" text="Medium">
      <formula>NOT(ISERROR(SEARCH("Medium",N54)))</formula>
    </cfRule>
    <cfRule type="containsText" dxfId="25" priority="56" stopIfTrue="1" operator="containsText" text="High">
      <formula>NOT(ISERROR(SEARCH("High",N54)))</formula>
    </cfRule>
    <cfRule type="containsText" dxfId="24" priority="57" stopIfTrue="1" operator="containsText" text="Low">
      <formula>NOT(ISERROR(SEARCH("Low",N54)))</formula>
    </cfRule>
  </conditionalFormatting>
  <conditionalFormatting sqref="N55">
    <cfRule type="containsText" dxfId="23" priority="22" stopIfTrue="1" operator="containsText" text="Medium">
      <formula>NOT(ISERROR(SEARCH("Medium",N55)))</formula>
    </cfRule>
    <cfRule type="containsText" dxfId="22" priority="23" stopIfTrue="1" operator="containsText" text="High">
      <formula>NOT(ISERROR(SEARCH("High",N55)))</formula>
    </cfRule>
    <cfRule type="containsText" dxfId="21" priority="24" stopIfTrue="1" operator="containsText" text="Low">
      <formula>NOT(ISERROR(SEARCH("Low",N55)))</formula>
    </cfRule>
    <cfRule type="containsText" dxfId="20" priority="25" stopIfTrue="1" operator="containsText" text="Medium">
      <formula>NOT(ISERROR(SEARCH("Medium",N55)))</formula>
    </cfRule>
    <cfRule type="containsText" dxfId="19" priority="26" stopIfTrue="1" operator="containsText" text="High">
      <formula>NOT(ISERROR(SEARCH("High",N55)))</formula>
    </cfRule>
    <cfRule type="containsText" dxfId="18" priority="27" stopIfTrue="1" operator="containsText" text="Low">
      <formula>NOT(ISERROR(SEARCH("Low",N55)))</formula>
    </cfRule>
  </conditionalFormatting>
  <conditionalFormatting sqref="N58">
    <cfRule type="containsText" dxfId="17" priority="4" stopIfTrue="1" operator="containsText" text="Medium">
      <formula>NOT(ISERROR(SEARCH("Medium",N58)))</formula>
    </cfRule>
    <cfRule type="containsText" dxfId="16" priority="5" stopIfTrue="1" operator="containsText" text="High">
      <formula>NOT(ISERROR(SEARCH("High",N58)))</formula>
    </cfRule>
    <cfRule type="containsText" dxfId="15" priority="6" stopIfTrue="1" operator="containsText" text="Low">
      <formula>NOT(ISERROR(SEARCH("Low",N58)))</formula>
    </cfRule>
  </conditionalFormatting>
  <conditionalFormatting sqref="N59">
    <cfRule type="containsText" dxfId="14" priority="16" stopIfTrue="1" operator="containsText" text="Medium">
      <formula>NOT(ISERROR(SEARCH("Medium",N59)))</formula>
    </cfRule>
    <cfRule type="containsText" dxfId="13" priority="17" stopIfTrue="1" operator="containsText" text="High">
      <formula>NOT(ISERROR(SEARCH("High",N59)))</formula>
    </cfRule>
    <cfRule type="containsText" dxfId="12" priority="18" stopIfTrue="1" operator="containsText" text="Low">
      <formula>NOT(ISERROR(SEARCH("Low",N59)))</formula>
    </cfRule>
    <cfRule type="containsText" dxfId="11" priority="19" stopIfTrue="1" operator="containsText" text="Medium">
      <formula>NOT(ISERROR(SEARCH("Medium",N59)))</formula>
    </cfRule>
    <cfRule type="containsText" dxfId="10" priority="20" stopIfTrue="1" operator="containsText" text="High">
      <formula>NOT(ISERROR(SEARCH("High",N59)))</formula>
    </cfRule>
    <cfRule type="containsText" dxfId="9" priority="21" stopIfTrue="1" operator="containsText" text="Low">
      <formula>NOT(ISERROR(SEARCH("Low",N59)))</formula>
    </cfRule>
  </conditionalFormatting>
  <conditionalFormatting sqref="N60">
    <cfRule type="containsText" dxfId="8" priority="13" stopIfTrue="1" operator="containsText" text="Medium">
      <formula>NOT(ISERROR(SEARCH("Medium",N60)))</formula>
    </cfRule>
    <cfRule type="containsText" dxfId="7" priority="14" stopIfTrue="1" operator="containsText" text="High">
      <formula>NOT(ISERROR(SEARCH("High",N60)))</formula>
    </cfRule>
    <cfRule type="containsText" dxfId="6" priority="15" stopIfTrue="1" operator="containsText" text="Low">
      <formula>NOT(ISERROR(SEARCH("Low",N60)))</formula>
    </cfRule>
  </conditionalFormatting>
  <conditionalFormatting sqref="N56:N57 N63:N68 N3 N9 N13:N17 N20 N29:N31 N48 N51">
    <cfRule type="containsText" dxfId="5" priority="64" stopIfTrue="1" operator="containsText" text="Medium">
      <formula>NOT(ISERROR(SEARCH("Medium",N3)))</formula>
    </cfRule>
    <cfRule type="containsText" dxfId="4" priority="65" stopIfTrue="1" operator="containsText" text="High">
      <formula>NOT(ISERROR(SEARCH("High",N3)))</formula>
    </cfRule>
    <cfRule type="containsText" dxfId="3" priority="66" stopIfTrue="1" operator="containsText" text="Low">
      <formula>NOT(ISERROR(SEARCH("Low",N3)))</formula>
    </cfRule>
  </conditionalFormatting>
  <conditionalFormatting sqref="N39 N42">
    <cfRule type="containsText" dxfId="2" priority="10" stopIfTrue="1" operator="containsText" text="Medium">
      <formula>NOT(ISERROR(SEARCH("Medium",N39)))</formula>
    </cfRule>
    <cfRule type="containsText" dxfId="1" priority="11" stopIfTrue="1" operator="containsText" text="High">
      <formula>NOT(ISERROR(SEARCH("High",N39)))</formula>
    </cfRule>
    <cfRule type="containsText" dxfId="0" priority="12" stopIfTrue="1" operator="containsText" text="Low">
      <formula>NOT(ISERROR(SEARCH("Low",N39)))</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12" sqref="C12"/>
    </sheetView>
  </sheetViews>
  <sheetFormatPr defaultColWidth="8.85546875" defaultRowHeight="15"/>
  <cols>
    <col min="1" max="1" width="6.42578125" style="36" customWidth="1"/>
    <col min="2" max="2" width="62.85546875" style="36" customWidth="1"/>
    <col min="3" max="16384" width="8.85546875" style="36"/>
  </cols>
  <sheetData>
    <row r="1" spans="1:2">
      <c r="A1" s="44" t="s">
        <v>24</v>
      </c>
      <c r="B1" s="44" t="s">
        <v>25</v>
      </c>
    </row>
    <row r="2" spans="1:2">
      <c r="A2" s="112" t="s">
        <v>26</v>
      </c>
      <c r="B2" s="113"/>
    </row>
    <row r="3" spans="1:2">
      <c r="A3" s="85">
        <v>1</v>
      </c>
      <c r="B3" s="43" t="s">
        <v>27</v>
      </c>
    </row>
    <row r="4" spans="1:2">
      <c r="A4" s="85">
        <v>2</v>
      </c>
      <c r="B4" s="43" t="s">
        <v>28</v>
      </c>
    </row>
    <row r="5" spans="1:2">
      <c r="A5" s="86">
        <v>3</v>
      </c>
      <c r="B5" s="87" t="s">
        <v>29</v>
      </c>
    </row>
    <row r="6" spans="1:2">
      <c r="A6" s="112" t="s">
        <v>30</v>
      </c>
      <c r="B6" s="113"/>
    </row>
    <row r="7" spans="1:2" ht="30">
      <c r="A7" s="85">
        <v>4</v>
      </c>
      <c r="B7" s="85" t="s">
        <v>31</v>
      </c>
    </row>
    <row r="8" spans="1:2">
      <c r="A8" s="85">
        <v>5</v>
      </c>
      <c r="B8" s="85" t="s">
        <v>32</v>
      </c>
    </row>
    <row r="9" spans="1:2">
      <c r="A9" s="85">
        <v>6</v>
      </c>
      <c r="B9" s="85" t="s">
        <v>33</v>
      </c>
    </row>
    <row r="10" spans="1:2">
      <c r="A10" s="43">
        <v>7</v>
      </c>
      <c r="B10" s="85" t="s">
        <v>34</v>
      </c>
    </row>
    <row r="11" spans="1:2">
      <c r="A11" s="85">
        <v>8</v>
      </c>
      <c r="B11" s="85" t="s">
        <v>35</v>
      </c>
    </row>
    <row r="12" spans="1:2">
      <c r="A12" s="85">
        <v>9</v>
      </c>
      <c r="B12" s="85" t="s">
        <v>36</v>
      </c>
    </row>
    <row r="13" spans="1:2">
      <c r="A13" s="43">
        <v>10</v>
      </c>
      <c r="B13" s="85" t="s">
        <v>37</v>
      </c>
    </row>
    <row r="14" spans="1:2">
      <c r="A14" s="43">
        <v>11</v>
      </c>
      <c r="B14" s="85" t="s">
        <v>38</v>
      </c>
    </row>
    <row r="15" spans="1:2">
      <c r="A15" s="43">
        <v>12</v>
      </c>
      <c r="B15" s="88" t="s">
        <v>39</v>
      </c>
    </row>
  </sheetData>
  <mergeCells count="2">
    <mergeCell ref="A2:B2"/>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5"/>
  <sheetViews>
    <sheetView workbookViewId="0">
      <selection activeCell="A19" sqref="A19"/>
    </sheetView>
  </sheetViews>
  <sheetFormatPr defaultColWidth="8.85546875" defaultRowHeight="15"/>
  <cols>
    <col min="1" max="1" width="50.140625" style="36" customWidth="1"/>
    <col min="2" max="2" width="44.7109375" style="36" customWidth="1"/>
    <col min="3" max="16384" width="8.85546875" style="36"/>
  </cols>
  <sheetData>
    <row r="1" spans="1:1">
      <c r="A1" s="76" t="s">
        <v>27</v>
      </c>
    </row>
    <row r="2" spans="1:1">
      <c r="A2" s="39" t="s">
        <v>40</v>
      </c>
    </row>
    <row r="3" spans="1:1">
      <c r="A3" s="39" t="s">
        <v>41</v>
      </c>
    </row>
    <row r="4" spans="1:1" ht="30">
      <c r="A4" s="39" t="s">
        <v>42</v>
      </c>
    </row>
    <row r="5" spans="1:1">
      <c r="A5" s="39" t="s">
        <v>43</v>
      </c>
    </row>
    <row r="6" spans="1:1">
      <c r="A6" s="39" t="s">
        <v>44</v>
      </c>
    </row>
    <row r="7" spans="1:1">
      <c r="A7" s="39" t="s">
        <v>45</v>
      </c>
    </row>
    <row r="8" spans="1:1">
      <c r="A8" s="39" t="s">
        <v>46</v>
      </c>
    </row>
    <row r="9" spans="1:1">
      <c r="A9" s="39" t="s">
        <v>47</v>
      </c>
    </row>
    <row r="10" spans="1:1">
      <c r="A10" s="82" t="s">
        <v>48</v>
      </c>
    </row>
    <row r="11" spans="1:1">
      <c r="A11" s="82" t="s">
        <v>49</v>
      </c>
    </row>
    <row r="12" spans="1:1">
      <c r="A12" s="84" t="s">
        <v>50</v>
      </c>
    </row>
    <row r="13" spans="1:1">
      <c r="A13" s="81"/>
    </row>
    <row r="14" spans="1:1">
      <c r="A14" s="81"/>
    </row>
    <row r="15" spans="1:1">
      <c r="A15" s="81"/>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2"/>
  <sheetViews>
    <sheetView workbookViewId="0">
      <selection activeCell="B26" sqref="B26"/>
    </sheetView>
  </sheetViews>
  <sheetFormatPr defaultColWidth="8.85546875" defaultRowHeight="15"/>
  <cols>
    <col min="1" max="1" width="36.140625" style="36" customWidth="1"/>
    <col min="2" max="2" width="44.7109375" style="36" customWidth="1"/>
    <col min="3" max="16384" width="8.85546875" style="36"/>
  </cols>
  <sheetData>
    <row r="1" spans="1:2">
      <c r="A1" s="114" t="s">
        <v>51</v>
      </c>
      <c r="B1" s="114"/>
    </row>
    <row r="2" spans="1:2">
      <c r="A2" s="115" t="s">
        <v>52</v>
      </c>
      <c r="B2" s="116"/>
    </row>
    <row r="3" spans="1:2">
      <c r="A3" s="76" t="s">
        <v>53</v>
      </c>
      <c r="B3" s="76" t="s">
        <v>54</v>
      </c>
    </row>
    <row r="4" spans="1:2" ht="60">
      <c r="A4" s="83" t="s">
        <v>55</v>
      </c>
      <c r="B4" s="39" t="s">
        <v>56</v>
      </c>
    </row>
    <row r="5" spans="1:2">
      <c r="A5" s="83" t="s">
        <v>57</v>
      </c>
      <c r="B5" s="40"/>
    </row>
    <row r="6" spans="1:2">
      <c r="A6" s="83" t="s">
        <v>58</v>
      </c>
      <c r="B6" s="40"/>
    </row>
    <row r="7" spans="1:2">
      <c r="A7" s="75"/>
    </row>
    <row r="8" spans="1:2">
      <c r="A8" s="115" t="s">
        <v>59</v>
      </c>
      <c r="B8" s="116"/>
    </row>
    <row r="9" spans="1:2">
      <c r="A9" s="76" t="s">
        <v>60</v>
      </c>
      <c r="B9" s="76" t="s">
        <v>54</v>
      </c>
    </row>
    <row r="10" spans="1:2" ht="60">
      <c r="A10" s="81" t="s">
        <v>61</v>
      </c>
      <c r="B10" s="39" t="s">
        <v>62</v>
      </c>
    </row>
    <row r="11" spans="1:2" ht="60">
      <c r="A11" s="81" t="s">
        <v>63</v>
      </c>
      <c r="B11" s="39" t="s">
        <v>62</v>
      </c>
    </row>
    <row r="12" spans="1:2">
      <c r="A12" s="81" t="s">
        <v>64</v>
      </c>
      <c r="B12" s="40"/>
    </row>
    <row r="13" spans="1:2">
      <c r="A13" s="82"/>
      <c r="B13" s="81"/>
    </row>
    <row r="14" spans="1:2">
      <c r="A14" s="75"/>
    </row>
    <row r="15" spans="1:2">
      <c r="A15" s="75"/>
    </row>
    <row r="16" spans="1:2">
      <c r="A16" s="117" t="s">
        <v>65</v>
      </c>
      <c r="B16" s="117"/>
    </row>
    <row r="17" spans="1:2">
      <c r="A17" s="76" t="s">
        <v>66</v>
      </c>
      <c r="B17" s="76" t="s">
        <v>54</v>
      </c>
    </row>
    <row r="18" spans="1:2" ht="75">
      <c r="A18" s="81" t="s">
        <v>67</v>
      </c>
      <c r="B18" s="39" t="s">
        <v>68</v>
      </c>
    </row>
    <row r="19" spans="1:2">
      <c r="A19" s="81" t="s">
        <v>69</v>
      </c>
      <c r="B19" s="81"/>
    </row>
    <row r="20" spans="1:2">
      <c r="A20" s="83" t="s">
        <v>70</v>
      </c>
      <c r="B20" s="81"/>
    </row>
    <row r="22" spans="1:2">
      <c r="B22" s="36" t="s">
        <v>71</v>
      </c>
    </row>
  </sheetData>
  <mergeCells count="4">
    <mergeCell ref="A1:B1"/>
    <mergeCell ref="A2:B2"/>
    <mergeCell ref="A8:B8"/>
    <mergeCell ref="A16:B1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opLeftCell="A18" workbookViewId="0">
      <selection activeCell="E14" sqref="E14"/>
    </sheetView>
  </sheetViews>
  <sheetFormatPr defaultColWidth="8.85546875" defaultRowHeight="15"/>
  <cols>
    <col min="1" max="1" width="47" style="75" customWidth="1"/>
    <col min="2" max="2" width="32.85546875" style="36" customWidth="1"/>
    <col min="3" max="16384" width="8.85546875" style="36"/>
  </cols>
  <sheetData>
    <row r="1" spans="1:2">
      <c r="A1" s="115" t="s">
        <v>52</v>
      </c>
      <c r="B1" s="116"/>
    </row>
    <row r="2" spans="1:2">
      <c r="A2" s="76" t="s">
        <v>66</v>
      </c>
      <c r="B2" s="76" t="s">
        <v>53</v>
      </c>
    </row>
    <row r="3" spans="1:2">
      <c r="A3" s="77" t="s">
        <v>40</v>
      </c>
      <c r="B3" s="78">
        <v>3</v>
      </c>
    </row>
    <row r="4" spans="1:2">
      <c r="A4" s="79" t="s">
        <v>41</v>
      </c>
      <c r="B4" s="80">
        <v>3</v>
      </c>
    </row>
    <row r="5" spans="1:2" ht="30">
      <c r="A5" s="79" t="s">
        <v>42</v>
      </c>
      <c r="B5" s="80">
        <v>3</v>
      </c>
    </row>
    <row r="6" spans="1:2">
      <c r="A6" s="79" t="s">
        <v>43</v>
      </c>
      <c r="B6" s="80">
        <v>3</v>
      </c>
    </row>
    <row r="7" spans="1:2">
      <c r="A7" s="79" t="s">
        <v>44</v>
      </c>
      <c r="B7" s="80">
        <v>3</v>
      </c>
    </row>
    <row r="8" spans="1:2">
      <c r="A8" s="79" t="s">
        <v>72</v>
      </c>
      <c r="B8" s="80">
        <v>3</v>
      </c>
    </row>
    <row r="9" spans="1:2">
      <c r="A9" s="79" t="s">
        <v>46</v>
      </c>
      <c r="B9" s="80">
        <v>3</v>
      </c>
    </row>
    <row r="10" spans="1:2">
      <c r="A10" s="79" t="s">
        <v>47</v>
      </c>
      <c r="B10" s="80">
        <v>3</v>
      </c>
    </row>
    <row r="12" spans="1:2">
      <c r="A12" s="115" t="s">
        <v>59</v>
      </c>
      <c r="B12" s="116"/>
    </row>
    <row r="13" spans="1:2">
      <c r="A13" s="76" t="s">
        <v>60</v>
      </c>
      <c r="B13" s="76" t="s">
        <v>73</v>
      </c>
    </row>
    <row r="14" spans="1:2" ht="60">
      <c r="A14" s="81" t="s">
        <v>74</v>
      </c>
      <c r="B14" s="81" t="s">
        <v>75</v>
      </c>
    </row>
    <row r="15" spans="1:2" ht="60">
      <c r="A15" s="81" t="s">
        <v>76</v>
      </c>
      <c r="B15" s="81" t="s">
        <v>77</v>
      </c>
    </row>
    <row r="16" spans="1:2" ht="45">
      <c r="A16" s="81" t="s">
        <v>78</v>
      </c>
      <c r="B16" s="81" t="s">
        <v>79</v>
      </c>
    </row>
    <row r="17" spans="1:2">
      <c r="A17" s="82"/>
      <c r="B17" s="81"/>
    </row>
    <row r="20" spans="1:2">
      <c r="A20" s="117" t="s">
        <v>65</v>
      </c>
      <c r="B20" s="117"/>
    </row>
    <row r="21" spans="1:2">
      <c r="A21" s="76" t="s">
        <v>66</v>
      </c>
      <c r="B21" s="76" t="s">
        <v>80</v>
      </c>
    </row>
    <row r="22" spans="1:2" ht="30">
      <c r="A22" s="81" t="s">
        <v>81</v>
      </c>
      <c r="B22" s="81" t="s">
        <v>67</v>
      </c>
    </row>
    <row r="23" spans="1:2" ht="30">
      <c r="A23" s="81" t="s">
        <v>82</v>
      </c>
      <c r="B23" s="81" t="s">
        <v>67</v>
      </c>
    </row>
    <row r="24" spans="1:2" ht="30">
      <c r="A24" s="81" t="s">
        <v>83</v>
      </c>
      <c r="B24" s="81" t="s">
        <v>67</v>
      </c>
    </row>
    <row r="25" spans="1:2">
      <c r="A25" s="81" t="s">
        <v>84</v>
      </c>
      <c r="B25" s="81" t="s">
        <v>69</v>
      </c>
    </row>
    <row r="26" spans="1:2" ht="30">
      <c r="A26" s="81" t="s">
        <v>85</v>
      </c>
      <c r="B26" s="81" t="s">
        <v>69</v>
      </c>
    </row>
    <row r="27" spans="1:2">
      <c r="A27" s="81" t="s">
        <v>86</v>
      </c>
      <c r="B27" s="83">
        <v>1</v>
      </c>
    </row>
    <row r="28" spans="1:2">
      <c r="A28" s="81"/>
      <c r="B28" s="81"/>
    </row>
    <row r="30" spans="1:2">
      <c r="A30" s="118" t="s">
        <v>87</v>
      </c>
      <c r="B30" s="118"/>
    </row>
    <row r="31" spans="1:2">
      <c r="A31" s="118"/>
      <c r="B31" s="118"/>
    </row>
    <row r="32" spans="1:2">
      <c r="A32" s="118"/>
      <c r="B32" s="118"/>
    </row>
  </sheetData>
  <mergeCells count="4">
    <mergeCell ref="A1:B1"/>
    <mergeCell ref="A12:B12"/>
    <mergeCell ref="A20:B20"/>
    <mergeCell ref="A30:B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B13" sqref="B13"/>
    </sheetView>
  </sheetViews>
  <sheetFormatPr defaultColWidth="11.42578125" defaultRowHeight="15"/>
  <cols>
    <col min="1" max="1" width="5.140625" style="73" customWidth="1"/>
    <col min="2" max="2" width="39.7109375" style="73" customWidth="1"/>
    <col min="3" max="3" width="17.5703125" style="73" customWidth="1"/>
    <col min="4" max="4" width="14.42578125" style="73" customWidth="1"/>
    <col min="5" max="5" width="10.85546875" style="73" customWidth="1"/>
    <col min="6" max="16384" width="11.42578125" style="73"/>
  </cols>
  <sheetData>
    <row r="1" spans="1:5">
      <c r="A1" s="119" t="s">
        <v>88</v>
      </c>
      <c r="B1" s="119"/>
      <c r="C1" s="119"/>
      <c r="D1" s="119"/>
      <c r="E1" s="119"/>
    </row>
    <row r="2" spans="1:5">
      <c r="A2" s="120" t="s">
        <v>89</v>
      </c>
      <c r="B2" s="120"/>
      <c r="C2" s="120"/>
      <c r="D2" s="120"/>
      <c r="E2" s="120"/>
    </row>
    <row r="3" spans="1:5">
      <c r="A3" s="59" t="s">
        <v>90</v>
      </c>
      <c r="B3" s="59" t="s">
        <v>91</v>
      </c>
      <c r="C3" s="60" t="s">
        <v>92</v>
      </c>
      <c r="D3" s="60" t="s">
        <v>93</v>
      </c>
      <c r="E3" s="60" t="s">
        <v>94</v>
      </c>
    </row>
    <row r="4" spans="1:5">
      <c r="A4" s="61">
        <v>1</v>
      </c>
      <c r="B4" s="61" t="s">
        <v>95</v>
      </c>
      <c r="C4" s="61">
        <v>3</v>
      </c>
      <c r="D4" s="61">
        <v>3</v>
      </c>
      <c r="E4" s="61">
        <v>3</v>
      </c>
    </row>
    <row r="5" spans="1:5">
      <c r="A5" s="61">
        <v>2</v>
      </c>
      <c r="B5" s="61" t="s">
        <v>96</v>
      </c>
      <c r="C5" s="61">
        <v>3</v>
      </c>
      <c r="D5" s="61">
        <v>3</v>
      </c>
      <c r="E5" s="61">
        <v>3</v>
      </c>
    </row>
    <row r="6" spans="1:5">
      <c r="A6" s="61">
        <v>3</v>
      </c>
      <c r="B6" s="61" t="s">
        <v>97</v>
      </c>
      <c r="C6" s="61">
        <v>3</v>
      </c>
      <c r="D6" s="61">
        <v>3</v>
      </c>
      <c r="E6" s="61">
        <v>3</v>
      </c>
    </row>
    <row r="7" spans="1:5">
      <c r="A7" s="61">
        <v>4</v>
      </c>
      <c r="B7" s="61" t="s">
        <v>98</v>
      </c>
      <c r="C7" s="61">
        <v>3</v>
      </c>
      <c r="D7" s="61">
        <v>3</v>
      </c>
      <c r="E7" s="61">
        <v>3</v>
      </c>
    </row>
    <row r="8" spans="1:5">
      <c r="A8" s="61">
        <v>5</v>
      </c>
      <c r="B8" s="61" t="s">
        <v>99</v>
      </c>
      <c r="C8" s="61">
        <v>3</v>
      </c>
      <c r="D8" s="61">
        <v>3</v>
      </c>
      <c r="E8" s="61">
        <v>3</v>
      </c>
    </row>
    <row r="9" spans="1:5">
      <c r="B9" s="74"/>
    </row>
  </sheetData>
  <mergeCells count="2">
    <mergeCell ref="A1:E1"/>
    <mergeCell ref="A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2"/>
  <sheetViews>
    <sheetView topLeftCell="A136" workbookViewId="0">
      <selection activeCell="F148" sqref="F148"/>
    </sheetView>
  </sheetViews>
  <sheetFormatPr defaultColWidth="11.42578125" defaultRowHeight="15"/>
  <cols>
    <col min="1" max="1" width="3.85546875" style="57" customWidth="1"/>
    <col min="2" max="2" width="29.7109375" style="57" customWidth="1"/>
    <col min="3" max="3" width="35.7109375" style="57" customWidth="1"/>
    <col min="4" max="4" width="21.42578125" style="57" customWidth="1"/>
    <col min="5" max="6" width="2.140625" style="58" customWidth="1"/>
    <col min="7" max="7" width="2.28515625" style="58" customWidth="1"/>
    <col min="8" max="8" width="11.42578125" style="57" hidden="1" customWidth="1"/>
    <col min="9" max="9" width="18.42578125" style="57" customWidth="1"/>
    <col min="10" max="16384" width="11.42578125" style="57"/>
  </cols>
  <sheetData>
    <row r="1" spans="1:7">
      <c r="A1" s="119" t="s">
        <v>88</v>
      </c>
      <c r="B1" s="119"/>
      <c r="C1" s="119"/>
      <c r="D1" s="119"/>
      <c r="E1" s="119"/>
      <c r="F1" s="119"/>
      <c r="G1" s="119"/>
    </row>
    <row r="2" spans="1:7">
      <c r="A2" s="122" t="s">
        <v>100</v>
      </c>
      <c r="B2" s="122"/>
      <c r="C2" s="122"/>
      <c r="D2" s="122"/>
      <c r="E2" s="122"/>
      <c r="F2" s="122"/>
      <c r="G2" s="122"/>
    </row>
    <row r="3" spans="1:7">
      <c r="A3" s="123" t="s">
        <v>101</v>
      </c>
      <c r="B3" s="123"/>
      <c r="C3" s="123"/>
      <c r="D3" s="123"/>
      <c r="E3" s="123"/>
      <c r="F3" s="123"/>
      <c r="G3" s="124"/>
    </row>
    <row r="4" spans="1:7">
      <c r="A4" s="59" t="s">
        <v>90</v>
      </c>
      <c r="B4" s="59" t="s">
        <v>102</v>
      </c>
      <c r="C4" s="59" t="s">
        <v>103</v>
      </c>
      <c r="D4" s="59" t="s">
        <v>104</v>
      </c>
      <c r="E4" s="60" t="s">
        <v>105</v>
      </c>
      <c r="F4" s="60" t="s">
        <v>106</v>
      </c>
      <c r="G4" s="60" t="s">
        <v>107</v>
      </c>
    </row>
    <row r="5" spans="1:7">
      <c r="A5" s="61">
        <v>1</v>
      </c>
      <c r="B5" s="61" t="s">
        <v>108</v>
      </c>
      <c r="C5" s="61" t="s">
        <v>109</v>
      </c>
      <c r="D5" s="61" t="s">
        <v>110</v>
      </c>
      <c r="E5" s="61">
        <v>3</v>
      </c>
      <c r="F5" s="61">
        <v>3</v>
      </c>
      <c r="G5" s="61">
        <v>3</v>
      </c>
    </row>
    <row r="6" spans="1:7">
      <c r="A6" s="61">
        <v>2</v>
      </c>
      <c r="B6" s="61" t="s">
        <v>111</v>
      </c>
      <c r="C6" s="61" t="s">
        <v>112</v>
      </c>
      <c r="D6" s="61" t="s">
        <v>110</v>
      </c>
      <c r="E6" s="61">
        <v>3</v>
      </c>
      <c r="F6" s="61">
        <v>3</v>
      </c>
      <c r="G6" s="61">
        <v>3</v>
      </c>
    </row>
    <row r="7" spans="1:7">
      <c r="A7" s="61">
        <v>3</v>
      </c>
      <c r="B7" s="61" t="s">
        <v>113</v>
      </c>
      <c r="C7" s="61" t="s">
        <v>114</v>
      </c>
      <c r="D7" s="61" t="s">
        <v>110</v>
      </c>
      <c r="E7" s="61">
        <v>2</v>
      </c>
      <c r="F7" s="61">
        <v>3</v>
      </c>
      <c r="G7" s="61">
        <v>3</v>
      </c>
    </row>
    <row r="8" spans="1:7">
      <c r="A8" s="61">
        <v>4</v>
      </c>
      <c r="B8" s="61" t="s">
        <v>115</v>
      </c>
      <c r="C8" s="61" t="s">
        <v>116</v>
      </c>
      <c r="D8" s="61" t="s">
        <v>110</v>
      </c>
      <c r="E8" s="61">
        <v>3</v>
      </c>
      <c r="F8" s="61">
        <v>3</v>
      </c>
      <c r="G8" s="61">
        <v>3</v>
      </c>
    </row>
    <row r="9" spans="1:7">
      <c r="A9" s="61">
        <v>5</v>
      </c>
      <c r="B9" s="61" t="s">
        <v>117</v>
      </c>
      <c r="C9" s="61" t="s">
        <v>116</v>
      </c>
      <c r="D9" s="61" t="s">
        <v>110</v>
      </c>
      <c r="E9" s="61">
        <v>3</v>
      </c>
      <c r="F9" s="61">
        <v>3</v>
      </c>
      <c r="G9" s="61">
        <v>3</v>
      </c>
    </row>
    <row r="10" spans="1:7">
      <c r="A10" s="61">
        <v>6</v>
      </c>
      <c r="B10" s="61" t="s">
        <v>118</v>
      </c>
      <c r="C10" s="61" t="s">
        <v>116</v>
      </c>
      <c r="D10" s="61" t="s">
        <v>119</v>
      </c>
      <c r="E10" s="61">
        <v>1</v>
      </c>
      <c r="F10" s="61">
        <v>1</v>
      </c>
      <c r="G10" s="61">
        <v>2</v>
      </c>
    </row>
    <row r="11" spans="1:7">
      <c r="A11" s="61">
        <v>7</v>
      </c>
      <c r="B11" s="61" t="s">
        <v>120</v>
      </c>
      <c r="C11" s="61" t="s">
        <v>121</v>
      </c>
      <c r="D11" s="61" t="s">
        <v>110</v>
      </c>
      <c r="E11" s="61">
        <v>2</v>
      </c>
      <c r="F11" s="61">
        <v>2</v>
      </c>
      <c r="G11" s="61">
        <v>2</v>
      </c>
    </row>
    <row r="12" spans="1:7">
      <c r="A12" s="61">
        <v>8</v>
      </c>
      <c r="B12" s="61" t="s">
        <v>122</v>
      </c>
      <c r="C12" s="61" t="s">
        <v>114</v>
      </c>
      <c r="D12" s="61" t="s">
        <v>110</v>
      </c>
      <c r="E12" s="61">
        <v>2</v>
      </c>
      <c r="F12" s="61">
        <v>3</v>
      </c>
      <c r="G12" s="61">
        <v>3</v>
      </c>
    </row>
    <row r="13" spans="1:7">
      <c r="A13" s="61">
        <v>9</v>
      </c>
      <c r="B13" s="61" t="s">
        <v>123</v>
      </c>
      <c r="C13" s="61" t="s">
        <v>114</v>
      </c>
      <c r="D13" s="61" t="s">
        <v>110</v>
      </c>
      <c r="E13" s="61">
        <v>1</v>
      </c>
      <c r="F13" s="61">
        <v>2</v>
      </c>
      <c r="G13" s="61">
        <v>3</v>
      </c>
    </row>
    <row r="14" spans="1:7">
      <c r="A14" s="61">
        <v>10</v>
      </c>
      <c r="B14" s="61" t="s">
        <v>124</v>
      </c>
      <c r="C14" s="61" t="s">
        <v>114</v>
      </c>
      <c r="D14" s="61" t="s">
        <v>110</v>
      </c>
      <c r="E14" s="61">
        <v>1</v>
      </c>
      <c r="F14" s="61">
        <v>2</v>
      </c>
      <c r="G14" s="61">
        <v>3</v>
      </c>
    </row>
    <row r="15" spans="1:7">
      <c r="A15" s="61">
        <v>11</v>
      </c>
      <c r="B15" s="61" t="s">
        <v>125</v>
      </c>
      <c r="C15" s="61" t="s">
        <v>116</v>
      </c>
      <c r="D15" s="61" t="s">
        <v>110</v>
      </c>
      <c r="E15" s="61">
        <v>1</v>
      </c>
      <c r="F15" s="61">
        <v>1</v>
      </c>
      <c r="G15" s="61">
        <v>3</v>
      </c>
    </row>
    <row r="16" spans="1:7">
      <c r="A16" s="61">
        <v>12</v>
      </c>
      <c r="B16" s="61" t="s">
        <v>126</v>
      </c>
      <c r="C16" s="61" t="s">
        <v>116</v>
      </c>
      <c r="D16" s="61" t="s">
        <v>110</v>
      </c>
      <c r="E16" s="61">
        <v>1</v>
      </c>
      <c r="F16" s="61">
        <v>2</v>
      </c>
      <c r="G16" s="61">
        <v>3</v>
      </c>
    </row>
    <row r="17" spans="1:7">
      <c r="A17" s="61">
        <v>13</v>
      </c>
      <c r="B17" s="61" t="s">
        <v>127</v>
      </c>
      <c r="C17" s="61" t="s">
        <v>128</v>
      </c>
      <c r="D17" s="61" t="s">
        <v>110</v>
      </c>
      <c r="E17" s="61">
        <v>1</v>
      </c>
      <c r="F17" s="61">
        <v>1</v>
      </c>
      <c r="G17" s="61">
        <v>3</v>
      </c>
    </row>
    <row r="18" spans="1:7">
      <c r="A18" s="61">
        <v>14</v>
      </c>
      <c r="B18" s="61" t="s">
        <v>129</v>
      </c>
      <c r="C18" s="61" t="s">
        <v>114</v>
      </c>
      <c r="D18" s="61" t="s">
        <v>110</v>
      </c>
      <c r="E18" s="61">
        <v>1</v>
      </c>
      <c r="F18" s="61">
        <v>1</v>
      </c>
      <c r="G18" s="61">
        <v>3</v>
      </c>
    </row>
    <row r="19" spans="1:7">
      <c r="A19" s="61">
        <v>15</v>
      </c>
      <c r="B19" s="61" t="s">
        <v>130</v>
      </c>
      <c r="C19" s="61" t="s">
        <v>114</v>
      </c>
      <c r="D19" s="61" t="s">
        <v>131</v>
      </c>
      <c r="E19" s="61">
        <v>1</v>
      </c>
      <c r="F19" s="61">
        <v>2</v>
      </c>
      <c r="G19" s="61">
        <v>2</v>
      </c>
    </row>
    <row r="20" spans="1:7">
      <c r="A20" s="61">
        <v>16</v>
      </c>
      <c r="B20" s="61" t="s">
        <v>132</v>
      </c>
      <c r="C20" s="61" t="s">
        <v>121</v>
      </c>
      <c r="D20" s="61" t="s">
        <v>110</v>
      </c>
      <c r="E20" s="61">
        <v>1</v>
      </c>
      <c r="F20" s="61">
        <v>2</v>
      </c>
      <c r="G20" s="61">
        <v>2</v>
      </c>
    </row>
    <row r="21" spans="1:7">
      <c r="A21" s="61">
        <v>17</v>
      </c>
      <c r="B21" s="61" t="s">
        <v>133</v>
      </c>
      <c r="C21" s="61" t="s">
        <v>121</v>
      </c>
      <c r="D21" s="61" t="s">
        <v>110</v>
      </c>
      <c r="E21" s="61">
        <v>2</v>
      </c>
      <c r="F21" s="61">
        <v>2</v>
      </c>
      <c r="G21" s="61">
        <v>2</v>
      </c>
    </row>
    <row r="22" spans="1:7">
      <c r="A22" s="61">
        <v>18</v>
      </c>
      <c r="B22" s="61" t="s">
        <v>134</v>
      </c>
      <c r="C22" s="61" t="s">
        <v>121</v>
      </c>
      <c r="D22" s="61" t="s">
        <v>110</v>
      </c>
      <c r="E22" s="61">
        <v>2</v>
      </c>
      <c r="F22" s="61">
        <v>2</v>
      </c>
      <c r="G22" s="61">
        <v>2</v>
      </c>
    </row>
    <row r="23" spans="1:7">
      <c r="A23" s="61">
        <v>19</v>
      </c>
      <c r="B23" s="61" t="s">
        <v>135</v>
      </c>
      <c r="C23" s="61" t="s">
        <v>114</v>
      </c>
      <c r="D23" s="61" t="s">
        <v>110</v>
      </c>
      <c r="E23" s="61">
        <v>2</v>
      </c>
      <c r="F23" s="61">
        <v>1</v>
      </c>
      <c r="G23" s="61">
        <v>1</v>
      </c>
    </row>
    <row r="24" spans="1:7">
      <c r="A24" s="61">
        <v>20</v>
      </c>
      <c r="B24" s="61" t="s">
        <v>136</v>
      </c>
      <c r="C24" s="61" t="s">
        <v>114</v>
      </c>
      <c r="D24" s="61" t="s">
        <v>110</v>
      </c>
      <c r="E24" s="61">
        <v>2</v>
      </c>
      <c r="F24" s="61">
        <v>1</v>
      </c>
      <c r="G24" s="61">
        <v>1</v>
      </c>
    </row>
    <row r="25" spans="1:7" ht="30">
      <c r="A25" s="61">
        <v>21</v>
      </c>
      <c r="B25" s="61" t="s">
        <v>137</v>
      </c>
      <c r="C25" s="61" t="s">
        <v>109</v>
      </c>
      <c r="D25" s="61" t="s">
        <v>138</v>
      </c>
      <c r="E25" s="61">
        <v>3</v>
      </c>
      <c r="F25" s="61">
        <v>3</v>
      </c>
      <c r="G25" s="61">
        <v>1</v>
      </c>
    </row>
    <row r="26" spans="1:7">
      <c r="A26" s="61">
        <v>22</v>
      </c>
      <c r="B26" s="61" t="s">
        <v>113</v>
      </c>
      <c r="C26" s="61" t="s">
        <v>114</v>
      </c>
      <c r="D26" s="61" t="s">
        <v>110</v>
      </c>
      <c r="E26" s="61">
        <v>1</v>
      </c>
      <c r="F26" s="61">
        <v>2</v>
      </c>
      <c r="G26" s="61">
        <v>2</v>
      </c>
    </row>
    <row r="27" spans="1:7">
      <c r="A27" s="61">
        <v>23</v>
      </c>
      <c r="B27" s="61" t="s">
        <v>115</v>
      </c>
      <c r="C27" s="61" t="s">
        <v>116</v>
      </c>
      <c r="D27" s="61" t="s">
        <v>110</v>
      </c>
      <c r="E27" s="61">
        <v>3</v>
      </c>
      <c r="F27" s="61">
        <v>3</v>
      </c>
      <c r="G27" s="61">
        <v>3</v>
      </c>
    </row>
    <row r="28" spans="1:7" ht="43.5" customHeight="1">
      <c r="A28" s="61">
        <v>24</v>
      </c>
      <c r="B28" s="61" t="s">
        <v>117</v>
      </c>
      <c r="C28" s="61" t="s">
        <v>116</v>
      </c>
      <c r="D28" s="61" t="s">
        <v>110</v>
      </c>
      <c r="E28" s="61">
        <v>2</v>
      </c>
      <c r="F28" s="61">
        <v>2</v>
      </c>
      <c r="G28" s="61">
        <v>2</v>
      </c>
    </row>
    <row r="29" spans="1:7" ht="33" customHeight="1">
      <c r="A29" s="61">
        <v>25</v>
      </c>
      <c r="B29" s="61" t="s">
        <v>118</v>
      </c>
      <c r="C29" s="61" t="s">
        <v>116</v>
      </c>
      <c r="D29" s="61" t="s">
        <v>119</v>
      </c>
      <c r="E29" s="61">
        <v>1</v>
      </c>
      <c r="F29" s="61">
        <v>1</v>
      </c>
      <c r="G29" s="61">
        <v>2</v>
      </c>
    </row>
    <row r="30" spans="1:7" ht="46.5" customHeight="1">
      <c r="A30" s="61">
        <v>26</v>
      </c>
      <c r="B30" s="61" t="s">
        <v>120</v>
      </c>
      <c r="C30" s="61" t="s">
        <v>121</v>
      </c>
      <c r="D30" s="61" t="s">
        <v>110</v>
      </c>
      <c r="E30" s="61">
        <v>2</v>
      </c>
      <c r="F30" s="61">
        <v>2</v>
      </c>
      <c r="G30" s="61">
        <v>2</v>
      </c>
    </row>
    <row r="31" spans="1:7">
      <c r="A31" s="61">
        <v>27</v>
      </c>
      <c r="B31" s="61" t="s">
        <v>122</v>
      </c>
      <c r="C31" s="61" t="s">
        <v>114</v>
      </c>
      <c r="D31" s="61" t="s">
        <v>110</v>
      </c>
      <c r="E31" s="61">
        <v>1</v>
      </c>
      <c r="F31" s="61">
        <v>1</v>
      </c>
      <c r="G31" s="61">
        <v>2</v>
      </c>
    </row>
    <row r="32" spans="1:7">
      <c r="A32" s="61">
        <v>28</v>
      </c>
      <c r="B32" s="61" t="s">
        <v>123</v>
      </c>
      <c r="C32" s="61" t="s">
        <v>114</v>
      </c>
      <c r="D32" s="61" t="s">
        <v>110</v>
      </c>
      <c r="E32" s="61">
        <v>1</v>
      </c>
      <c r="F32" s="61">
        <v>1</v>
      </c>
      <c r="G32" s="61">
        <v>2</v>
      </c>
    </row>
    <row r="33" spans="1:7">
      <c r="A33" s="61">
        <v>29</v>
      </c>
      <c r="B33" s="61" t="s">
        <v>124</v>
      </c>
      <c r="C33" s="61" t="s">
        <v>114</v>
      </c>
      <c r="D33" s="61" t="s">
        <v>110</v>
      </c>
      <c r="E33" s="61">
        <v>1</v>
      </c>
      <c r="F33" s="61">
        <v>1</v>
      </c>
      <c r="G33" s="61">
        <v>2</v>
      </c>
    </row>
    <row r="34" spans="1:7">
      <c r="A34" s="61">
        <v>30</v>
      </c>
      <c r="B34" s="61" t="s">
        <v>125</v>
      </c>
      <c r="C34" s="61" t="s">
        <v>116</v>
      </c>
      <c r="D34" s="61" t="s">
        <v>110</v>
      </c>
      <c r="E34" s="61">
        <v>1</v>
      </c>
      <c r="F34" s="61">
        <v>1</v>
      </c>
      <c r="G34" s="61">
        <v>3</v>
      </c>
    </row>
    <row r="35" spans="1:7">
      <c r="A35" s="61">
        <v>31</v>
      </c>
      <c r="B35" s="61" t="s">
        <v>126</v>
      </c>
      <c r="C35" s="61" t="s">
        <v>116</v>
      </c>
      <c r="D35" s="61" t="s">
        <v>110</v>
      </c>
      <c r="E35" s="61">
        <v>1</v>
      </c>
      <c r="F35" s="61">
        <v>2</v>
      </c>
      <c r="G35" s="61">
        <v>3</v>
      </c>
    </row>
    <row r="36" spans="1:7">
      <c r="A36" s="61">
        <v>32</v>
      </c>
      <c r="B36" s="61" t="s">
        <v>127</v>
      </c>
      <c r="C36" s="61" t="s">
        <v>128</v>
      </c>
      <c r="D36" s="61" t="s">
        <v>110</v>
      </c>
      <c r="E36" s="61">
        <v>1</v>
      </c>
      <c r="F36" s="61">
        <v>1</v>
      </c>
      <c r="G36" s="61">
        <v>2</v>
      </c>
    </row>
    <row r="37" spans="1:7">
      <c r="A37" s="61">
        <v>33</v>
      </c>
      <c r="B37" s="61" t="s">
        <v>129</v>
      </c>
      <c r="C37" s="61" t="s">
        <v>114</v>
      </c>
      <c r="D37" s="61" t="s">
        <v>110</v>
      </c>
      <c r="E37" s="61">
        <v>1</v>
      </c>
      <c r="F37" s="61">
        <v>1</v>
      </c>
      <c r="G37" s="61">
        <v>2</v>
      </c>
    </row>
    <row r="38" spans="1:7">
      <c r="A38" s="61">
        <v>34</v>
      </c>
      <c r="B38" s="61" t="s">
        <v>130</v>
      </c>
      <c r="C38" s="61" t="s">
        <v>114</v>
      </c>
      <c r="D38" s="61" t="s">
        <v>131</v>
      </c>
      <c r="E38" s="61">
        <v>1</v>
      </c>
      <c r="F38" s="61">
        <v>2</v>
      </c>
      <c r="G38" s="61">
        <v>2</v>
      </c>
    </row>
    <row r="39" spans="1:7">
      <c r="A39" s="61">
        <v>35</v>
      </c>
      <c r="B39" s="61" t="s">
        <v>139</v>
      </c>
      <c r="C39" s="61" t="s">
        <v>121</v>
      </c>
      <c r="D39" s="61" t="s">
        <v>110</v>
      </c>
      <c r="E39" s="61">
        <v>1</v>
      </c>
      <c r="F39" s="61">
        <v>2</v>
      </c>
      <c r="G39" s="61">
        <v>2</v>
      </c>
    </row>
    <row r="40" spans="1:7">
      <c r="A40" s="61">
        <v>36</v>
      </c>
      <c r="B40" s="61" t="s">
        <v>133</v>
      </c>
      <c r="C40" s="61" t="s">
        <v>121</v>
      </c>
      <c r="D40" s="61" t="s">
        <v>110</v>
      </c>
      <c r="E40" s="61">
        <v>2</v>
      </c>
      <c r="F40" s="61">
        <v>2</v>
      </c>
      <c r="G40" s="61">
        <v>2</v>
      </c>
    </row>
    <row r="41" spans="1:7">
      <c r="A41" s="61">
        <v>37</v>
      </c>
      <c r="B41" s="61" t="s">
        <v>135</v>
      </c>
      <c r="C41" s="61" t="s">
        <v>114</v>
      </c>
      <c r="D41" s="61" t="s">
        <v>110</v>
      </c>
      <c r="E41" s="61">
        <v>3</v>
      </c>
      <c r="F41" s="61">
        <v>1</v>
      </c>
      <c r="G41" s="61">
        <v>1</v>
      </c>
    </row>
    <row r="42" spans="1:7">
      <c r="A42" s="61">
        <v>38</v>
      </c>
      <c r="B42" s="61" t="s">
        <v>136</v>
      </c>
      <c r="C42" s="61" t="s">
        <v>114</v>
      </c>
      <c r="D42" s="61" t="s">
        <v>110</v>
      </c>
      <c r="E42" s="61">
        <v>2</v>
      </c>
      <c r="F42" s="61">
        <v>1</v>
      </c>
      <c r="G42" s="61">
        <v>1</v>
      </c>
    </row>
    <row r="43" spans="1:7">
      <c r="A43" s="61">
        <v>39</v>
      </c>
      <c r="B43" s="61" t="s">
        <v>140</v>
      </c>
      <c r="C43" s="61" t="s">
        <v>114</v>
      </c>
      <c r="D43" s="61" t="s">
        <v>110</v>
      </c>
      <c r="E43" s="61">
        <v>3</v>
      </c>
      <c r="F43" s="61">
        <v>1</v>
      </c>
      <c r="G43" s="61">
        <v>2</v>
      </c>
    </row>
    <row r="44" spans="1:7">
      <c r="A44" s="61">
        <v>40</v>
      </c>
      <c r="B44" s="61" t="s">
        <v>141</v>
      </c>
      <c r="C44" s="61" t="s">
        <v>114</v>
      </c>
      <c r="D44" s="61" t="s">
        <v>110</v>
      </c>
      <c r="E44" s="61">
        <v>3</v>
      </c>
      <c r="F44" s="61">
        <v>1</v>
      </c>
      <c r="G44" s="61">
        <v>1</v>
      </c>
    </row>
    <row r="45" spans="1:7">
      <c r="A45" s="61">
        <v>41</v>
      </c>
      <c r="B45" s="61" t="s">
        <v>142</v>
      </c>
      <c r="C45" s="61" t="s">
        <v>114</v>
      </c>
      <c r="D45" s="61" t="s">
        <v>131</v>
      </c>
      <c r="E45" s="61">
        <v>2</v>
      </c>
      <c r="F45" s="61">
        <v>2</v>
      </c>
      <c r="G45" s="61">
        <v>2</v>
      </c>
    </row>
    <row r="46" spans="1:7" ht="30">
      <c r="A46" s="61">
        <v>42</v>
      </c>
      <c r="B46" s="61" t="s">
        <v>143</v>
      </c>
      <c r="C46" s="61" t="s">
        <v>128</v>
      </c>
      <c r="D46" s="61" t="s">
        <v>131</v>
      </c>
      <c r="E46" s="61">
        <v>1</v>
      </c>
      <c r="F46" s="61">
        <v>2</v>
      </c>
      <c r="G46" s="61">
        <v>2</v>
      </c>
    </row>
    <row r="47" spans="1:7">
      <c r="A47" s="61">
        <v>43</v>
      </c>
      <c r="B47" s="61" t="s">
        <v>144</v>
      </c>
      <c r="C47" s="61" t="s">
        <v>114</v>
      </c>
      <c r="D47" s="61" t="s">
        <v>110</v>
      </c>
      <c r="E47" s="61">
        <v>2</v>
      </c>
      <c r="F47" s="61">
        <v>1</v>
      </c>
      <c r="G47" s="61">
        <v>1</v>
      </c>
    </row>
    <row r="48" spans="1:7">
      <c r="A48" s="61">
        <v>44</v>
      </c>
      <c r="B48" s="61" t="s">
        <v>145</v>
      </c>
      <c r="C48" s="61" t="s">
        <v>109</v>
      </c>
      <c r="D48" s="61" t="s">
        <v>119</v>
      </c>
      <c r="E48" s="61">
        <v>2</v>
      </c>
      <c r="F48" s="61">
        <v>2</v>
      </c>
      <c r="G48" s="61">
        <v>3</v>
      </c>
    </row>
    <row r="49" spans="1:7">
      <c r="A49" s="61">
        <v>45</v>
      </c>
      <c r="B49" s="61" t="s">
        <v>113</v>
      </c>
      <c r="C49" s="61" t="s">
        <v>114</v>
      </c>
      <c r="D49" s="61" t="s">
        <v>110</v>
      </c>
      <c r="E49" s="61">
        <v>1</v>
      </c>
      <c r="F49" s="61">
        <v>2</v>
      </c>
      <c r="G49" s="61">
        <v>2</v>
      </c>
    </row>
    <row r="50" spans="1:7">
      <c r="A50" s="61">
        <v>46</v>
      </c>
      <c r="B50" s="61" t="s">
        <v>115</v>
      </c>
      <c r="C50" s="61" t="s">
        <v>116</v>
      </c>
      <c r="D50" s="61" t="s">
        <v>110</v>
      </c>
      <c r="E50" s="61">
        <v>1</v>
      </c>
      <c r="F50" s="61">
        <v>1</v>
      </c>
      <c r="G50" s="61">
        <v>1</v>
      </c>
    </row>
    <row r="51" spans="1:7">
      <c r="A51" s="61">
        <v>47</v>
      </c>
      <c r="B51" s="61" t="s">
        <v>117</v>
      </c>
      <c r="C51" s="61" t="s">
        <v>116</v>
      </c>
      <c r="D51" s="61" t="s">
        <v>110</v>
      </c>
      <c r="E51" s="61">
        <v>3</v>
      </c>
      <c r="F51" s="61">
        <v>3</v>
      </c>
      <c r="G51" s="61">
        <v>3</v>
      </c>
    </row>
    <row r="52" spans="1:7">
      <c r="A52" s="61">
        <v>48</v>
      </c>
      <c r="B52" s="61" t="s">
        <v>118</v>
      </c>
      <c r="C52" s="61" t="s">
        <v>116</v>
      </c>
      <c r="D52" s="61" t="s">
        <v>119</v>
      </c>
      <c r="E52" s="61">
        <v>1</v>
      </c>
      <c r="F52" s="61">
        <v>1</v>
      </c>
      <c r="G52" s="61">
        <v>2</v>
      </c>
    </row>
    <row r="53" spans="1:7">
      <c r="A53" s="61">
        <v>49</v>
      </c>
      <c r="B53" s="61" t="s">
        <v>120</v>
      </c>
      <c r="C53" s="61" t="s">
        <v>121</v>
      </c>
      <c r="D53" s="61" t="s">
        <v>131</v>
      </c>
      <c r="E53" s="61">
        <v>3</v>
      </c>
      <c r="F53" s="61">
        <v>2</v>
      </c>
      <c r="G53" s="61">
        <v>1</v>
      </c>
    </row>
    <row r="54" spans="1:7">
      <c r="A54" s="61">
        <v>50</v>
      </c>
      <c r="B54" s="61" t="s">
        <v>122</v>
      </c>
      <c r="C54" s="61" t="s">
        <v>114</v>
      </c>
      <c r="D54" s="61" t="s">
        <v>110</v>
      </c>
      <c r="E54" s="61">
        <v>1</v>
      </c>
      <c r="F54" s="61">
        <v>1</v>
      </c>
      <c r="G54" s="61">
        <v>2</v>
      </c>
    </row>
    <row r="55" spans="1:7">
      <c r="A55" s="61">
        <v>51</v>
      </c>
      <c r="B55" s="61" t="s">
        <v>123</v>
      </c>
      <c r="C55" s="61" t="s">
        <v>114</v>
      </c>
      <c r="D55" s="61" t="s">
        <v>110</v>
      </c>
      <c r="E55" s="61">
        <v>1</v>
      </c>
      <c r="F55" s="61">
        <v>1</v>
      </c>
      <c r="G55" s="61">
        <v>2</v>
      </c>
    </row>
    <row r="56" spans="1:7">
      <c r="A56" s="61">
        <v>52</v>
      </c>
      <c r="B56" s="61" t="s">
        <v>124</v>
      </c>
      <c r="C56" s="61" t="s">
        <v>114</v>
      </c>
      <c r="D56" s="61" t="s">
        <v>110</v>
      </c>
      <c r="E56" s="61">
        <v>1</v>
      </c>
      <c r="F56" s="61">
        <v>1</v>
      </c>
      <c r="G56" s="61">
        <v>2</v>
      </c>
    </row>
    <row r="57" spans="1:7">
      <c r="A57" s="61">
        <v>53</v>
      </c>
      <c r="B57" s="61" t="s">
        <v>125</v>
      </c>
      <c r="C57" s="61" t="s">
        <v>116</v>
      </c>
      <c r="D57" s="61" t="s">
        <v>110</v>
      </c>
      <c r="E57" s="61">
        <v>1</v>
      </c>
      <c r="F57" s="61">
        <v>1</v>
      </c>
      <c r="G57" s="61">
        <v>3</v>
      </c>
    </row>
    <row r="58" spans="1:7">
      <c r="A58" s="61">
        <v>54</v>
      </c>
      <c r="B58" s="61" t="s">
        <v>126</v>
      </c>
      <c r="C58" s="61" t="s">
        <v>116</v>
      </c>
      <c r="D58" s="61" t="s">
        <v>110</v>
      </c>
      <c r="E58" s="61">
        <v>1</v>
      </c>
      <c r="F58" s="61">
        <v>2</v>
      </c>
      <c r="G58" s="61">
        <v>3</v>
      </c>
    </row>
    <row r="59" spans="1:7">
      <c r="A59" s="61">
        <v>55</v>
      </c>
      <c r="B59" s="61" t="s">
        <v>127</v>
      </c>
      <c r="C59" s="61" t="s">
        <v>128</v>
      </c>
      <c r="D59" s="61" t="s">
        <v>110</v>
      </c>
      <c r="E59" s="61">
        <v>1</v>
      </c>
      <c r="F59" s="61">
        <v>1</v>
      </c>
      <c r="G59" s="61">
        <v>2</v>
      </c>
    </row>
    <row r="60" spans="1:7">
      <c r="A60" s="61">
        <v>56</v>
      </c>
      <c r="B60" s="61" t="s">
        <v>129</v>
      </c>
      <c r="C60" s="61" t="s">
        <v>114</v>
      </c>
      <c r="D60" s="61" t="s">
        <v>110</v>
      </c>
      <c r="E60" s="61">
        <v>1</v>
      </c>
      <c r="F60" s="61">
        <v>1</v>
      </c>
      <c r="G60" s="61">
        <v>2</v>
      </c>
    </row>
    <row r="61" spans="1:7">
      <c r="A61" s="61">
        <v>57</v>
      </c>
      <c r="B61" s="61" t="s">
        <v>130</v>
      </c>
      <c r="C61" s="61" t="s">
        <v>114</v>
      </c>
      <c r="D61" s="61" t="s">
        <v>131</v>
      </c>
      <c r="E61" s="61">
        <v>2</v>
      </c>
      <c r="F61" s="61">
        <v>2</v>
      </c>
      <c r="G61" s="61">
        <v>3</v>
      </c>
    </row>
    <row r="62" spans="1:7">
      <c r="A62" s="61">
        <v>58</v>
      </c>
      <c r="B62" s="61" t="s">
        <v>146</v>
      </c>
      <c r="C62" s="61" t="s">
        <v>121</v>
      </c>
      <c r="D62" s="61" t="s">
        <v>131</v>
      </c>
      <c r="E62" s="61">
        <v>2</v>
      </c>
      <c r="F62" s="61">
        <v>2</v>
      </c>
      <c r="G62" s="61">
        <v>3</v>
      </c>
    </row>
    <row r="63" spans="1:7">
      <c r="A63" s="61">
        <v>59</v>
      </c>
      <c r="B63" s="61" t="s">
        <v>133</v>
      </c>
      <c r="C63" s="61" t="s">
        <v>121</v>
      </c>
      <c r="D63" s="61" t="s">
        <v>110</v>
      </c>
      <c r="E63" s="61">
        <v>2</v>
      </c>
      <c r="F63" s="61">
        <v>2</v>
      </c>
      <c r="G63" s="61">
        <v>2</v>
      </c>
    </row>
    <row r="64" spans="1:7">
      <c r="A64" s="61">
        <v>60</v>
      </c>
      <c r="B64" s="61" t="s">
        <v>147</v>
      </c>
      <c r="C64" s="61" t="s">
        <v>116</v>
      </c>
      <c r="D64" s="61" t="s">
        <v>110</v>
      </c>
      <c r="E64" s="61">
        <v>3</v>
      </c>
      <c r="F64" s="61">
        <v>3</v>
      </c>
      <c r="G64" s="61">
        <v>3</v>
      </c>
    </row>
    <row r="65" spans="1:7">
      <c r="A65" s="61">
        <v>61</v>
      </c>
      <c r="B65" s="61" t="s">
        <v>148</v>
      </c>
      <c r="C65" s="61" t="s">
        <v>121</v>
      </c>
      <c r="D65" s="61" t="s">
        <v>131</v>
      </c>
      <c r="E65" s="61">
        <v>3</v>
      </c>
      <c r="F65" s="61">
        <v>3</v>
      </c>
      <c r="G65" s="61">
        <v>3</v>
      </c>
    </row>
    <row r="66" spans="1:7">
      <c r="A66" s="61">
        <v>62</v>
      </c>
      <c r="B66" s="61" t="s">
        <v>136</v>
      </c>
      <c r="C66" s="61" t="s">
        <v>114</v>
      </c>
      <c r="D66" s="61" t="s">
        <v>110</v>
      </c>
      <c r="E66" s="61">
        <v>2</v>
      </c>
      <c r="F66" s="61">
        <v>1</v>
      </c>
      <c r="G66" s="61">
        <v>1</v>
      </c>
    </row>
    <row r="67" spans="1:7">
      <c r="A67" s="61">
        <v>63</v>
      </c>
      <c r="B67" s="61" t="s">
        <v>140</v>
      </c>
      <c r="C67" s="61" t="s">
        <v>114</v>
      </c>
      <c r="D67" s="61" t="s">
        <v>110</v>
      </c>
      <c r="E67" s="61">
        <v>3</v>
      </c>
      <c r="F67" s="61">
        <v>1</v>
      </c>
      <c r="G67" s="61">
        <v>2</v>
      </c>
    </row>
    <row r="68" spans="1:7">
      <c r="A68" s="61">
        <v>64</v>
      </c>
      <c r="B68" s="61" t="s">
        <v>141</v>
      </c>
      <c r="C68" s="61" t="s">
        <v>114</v>
      </c>
      <c r="D68" s="61" t="s">
        <v>110</v>
      </c>
      <c r="E68" s="61">
        <v>3</v>
      </c>
      <c r="F68" s="61">
        <v>1</v>
      </c>
      <c r="G68" s="61">
        <v>1</v>
      </c>
    </row>
    <row r="69" spans="1:7">
      <c r="A69" s="61">
        <v>65</v>
      </c>
      <c r="B69" s="61" t="s">
        <v>149</v>
      </c>
      <c r="C69" s="61" t="s">
        <v>114</v>
      </c>
      <c r="D69" s="61" t="s">
        <v>119</v>
      </c>
      <c r="E69" s="61">
        <v>1</v>
      </c>
      <c r="F69" s="61">
        <v>2</v>
      </c>
      <c r="G69" s="61">
        <v>3</v>
      </c>
    </row>
    <row r="70" spans="1:7">
      <c r="A70" s="61">
        <v>66</v>
      </c>
      <c r="B70" s="61" t="s">
        <v>150</v>
      </c>
      <c r="C70" s="61" t="s">
        <v>121</v>
      </c>
      <c r="D70" s="61" t="s">
        <v>131</v>
      </c>
      <c r="E70" s="61">
        <v>3</v>
      </c>
      <c r="F70" s="61">
        <v>3</v>
      </c>
      <c r="G70" s="61">
        <v>3</v>
      </c>
    </row>
    <row r="71" spans="1:7">
      <c r="A71" s="61">
        <v>67</v>
      </c>
      <c r="B71" s="61" t="s">
        <v>151</v>
      </c>
      <c r="C71" s="61" t="s">
        <v>121</v>
      </c>
      <c r="D71" s="61" t="s">
        <v>131</v>
      </c>
      <c r="E71" s="61">
        <v>2</v>
      </c>
      <c r="F71" s="61">
        <v>3</v>
      </c>
      <c r="G71" s="61">
        <v>2</v>
      </c>
    </row>
    <row r="72" spans="1:7">
      <c r="A72" s="61">
        <v>68</v>
      </c>
      <c r="B72" s="61" t="s">
        <v>152</v>
      </c>
      <c r="C72" s="61" t="s">
        <v>109</v>
      </c>
      <c r="D72" s="61" t="s">
        <v>119</v>
      </c>
      <c r="E72" s="61">
        <v>2</v>
      </c>
      <c r="F72" s="61">
        <v>2</v>
      </c>
      <c r="G72" s="61">
        <v>3</v>
      </c>
    </row>
    <row r="73" spans="1:7">
      <c r="A73" s="61">
        <v>69</v>
      </c>
      <c r="B73" s="61" t="s">
        <v>113</v>
      </c>
      <c r="C73" s="61" t="s">
        <v>114</v>
      </c>
      <c r="D73" s="61" t="s">
        <v>110</v>
      </c>
      <c r="E73" s="61">
        <v>1</v>
      </c>
      <c r="F73" s="61">
        <v>2</v>
      </c>
      <c r="G73" s="61">
        <v>2</v>
      </c>
    </row>
    <row r="74" spans="1:7">
      <c r="A74" s="61">
        <v>70</v>
      </c>
      <c r="B74" s="61" t="s">
        <v>115</v>
      </c>
      <c r="C74" s="61" t="s">
        <v>116</v>
      </c>
      <c r="D74" s="61" t="s">
        <v>110</v>
      </c>
      <c r="E74" s="61">
        <v>1</v>
      </c>
      <c r="F74" s="61">
        <v>1</v>
      </c>
      <c r="G74" s="61">
        <v>1</v>
      </c>
    </row>
    <row r="75" spans="1:7">
      <c r="A75" s="61">
        <v>71</v>
      </c>
      <c r="B75" s="61" t="s">
        <v>117</v>
      </c>
      <c r="C75" s="61" t="s">
        <v>116</v>
      </c>
      <c r="D75" s="61" t="s">
        <v>110</v>
      </c>
      <c r="E75" s="61">
        <v>1</v>
      </c>
      <c r="F75" s="61">
        <v>1</v>
      </c>
      <c r="G75" s="61">
        <v>1</v>
      </c>
    </row>
    <row r="76" spans="1:7">
      <c r="A76" s="61">
        <v>72</v>
      </c>
      <c r="B76" s="61" t="s">
        <v>118</v>
      </c>
      <c r="C76" s="61" t="s">
        <v>116</v>
      </c>
      <c r="D76" s="61" t="s">
        <v>119</v>
      </c>
      <c r="E76" s="61">
        <v>1</v>
      </c>
      <c r="F76" s="61">
        <v>1</v>
      </c>
      <c r="G76" s="61">
        <v>2</v>
      </c>
    </row>
    <row r="77" spans="1:7">
      <c r="A77" s="61">
        <v>73</v>
      </c>
      <c r="B77" s="61" t="s">
        <v>120</v>
      </c>
      <c r="C77" s="61" t="s">
        <v>121</v>
      </c>
      <c r="D77" s="61" t="s">
        <v>110</v>
      </c>
      <c r="E77" s="61">
        <v>2</v>
      </c>
      <c r="F77" s="61">
        <v>2</v>
      </c>
      <c r="G77" s="61">
        <v>2</v>
      </c>
    </row>
    <row r="78" spans="1:7">
      <c r="A78" s="61">
        <v>74</v>
      </c>
      <c r="B78" s="61" t="s">
        <v>122</v>
      </c>
      <c r="C78" s="61" t="s">
        <v>114</v>
      </c>
      <c r="D78" s="61" t="s">
        <v>110</v>
      </c>
      <c r="E78" s="61">
        <v>1</v>
      </c>
      <c r="F78" s="61">
        <v>1</v>
      </c>
      <c r="G78" s="61">
        <v>2</v>
      </c>
    </row>
    <row r="79" spans="1:7">
      <c r="A79" s="61">
        <v>75</v>
      </c>
      <c r="B79" s="61" t="s">
        <v>123</v>
      </c>
      <c r="C79" s="61" t="s">
        <v>114</v>
      </c>
      <c r="D79" s="61" t="s">
        <v>110</v>
      </c>
      <c r="E79" s="61">
        <v>1</v>
      </c>
      <c r="F79" s="61">
        <v>1</v>
      </c>
      <c r="G79" s="61">
        <v>2</v>
      </c>
    </row>
    <row r="80" spans="1:7">
      <c r="A80" s="61">
        <v>76</v>
      </c>
      <c r="B80" s="61" t="s">
        <v>124</v>
      </c>
      <c r="C80" s="61" t="s">
        <v>114</v>
      </c>
      <c r="D80" s="61" t="s">
        <v>110</v>
      </c>
      <c r="E80" s="61">
        <v>1</v>
      </c>
      <c r="F80" s="61">
        <v>1</v>
      </c>
      <c r="G80" s="61">
        <v>2</v>
      </c>
    </row>
    <row r="81" spans="1:7">
      <c r="A81" s="61">
        <v>77</v>
      </c>
      <c r="B81" s="61" t="s">
        <v>125</v>
      </c>
      <c r="C81" s="61" t="s">
        <v>116</v>
      </c>
      <c r="D81" s="61" t="s">
        <v>110</v>
      </c>
      <c r="E81" s="61">
        <v>1</v>
      </c>
      <c r="F81" s="61">
        <v>1</v>
      </c>
      <c r="G81" s="61">
        <v>3</v>
      </c>
    </row>
    <row r="82" spans="1:7">
      <c r="A82" s="61">
        <v>78</v>
      </c>
      <c r="B82" s="61" t="s">
        <v>126</v>
      </c>
      <c r="C82" s="61" t="s">
        <v>114</v>
      </c>
      <c r="D82" s="61" t="s">
        <v>110</v>
      </c>
      <c r="E82" s="61">
        <v>1</v>
      </c>
      <c r="F82" s="61">
        <v>2</v>
      </c>
      <c r="G82" s="61">
        <v>3</v>
      </c>
    </row>
    <row r="83" spans="1:7">
      <c r="A83" s="61">
        <v>79</v>
      </c>
      <c r="B83" s="61" t="s">
        <v>127</v>
      </c>
      <c r="C83" s="61" t="s">
        <v>128</v>
      </c>
      <c r="D83" s="61" t="s">
        <v>110</v>
      </c>
      <c r="E83" s="61">
        <v>1</v>
      </c>
      <c r="F83" s="61">
        <v>1</v>
      </c>
      <c r="G83" s="61">
        <v>2</v>
      </c>
    </row>
    <row r="84" spans="1:7">
      <c r="A84" s="61">
        <v>80</v>
      </c>
      <c r="B84" s="61" t="s">
        <v>129</v>
      </c>
      <c r="C84" s="61" t="s">
        <v>114</v>
      </c>
      <c r="D84" s="61" t="s">
        <v>110</v>
      </c>
      <c r="E84" s="61">
        <v>1</v>
      </c>
      <c r="F84" s="61">
        <v>1</v>
      </c>
      <c r="G84" s="61">
        <v>2</v>
      </c>
    </row>
    <row r="85" spans="1:7">
      <c r="A85" s="61">
        <v>81</v>
      </c>
      <c r="B85" s="61" t="s">
        <v>130</v>
      </c>
      <c r="C85" s="61" t="s">
        <v>153</v>
      </c>
      <c r="D85" s="61" t="s">
        <v>131</v>
      </c>
      <c r="E85" s="61">
        <v>1</v>
      </c>
      <c r="F85" s="61">
        <v>2</v>
      </c>
      <c r="G85" s="61">
        <v>2</v>
      </c>
    </row>
    <row r="86" spans="1:7">
      <c r="A86" s="61">
        <v>82</v>
      </c>
      <c r="B86" s="61" t="s">
        <v>139</v>
      </c>
      <c r="C86" s="61" t="s">
        <v>121</v>
      </c>
      <c r="D86" s="61" t="s">
        <v>110</v>
      </c>
      <c r="E86" s="61">
        <v>1</v>
      </c>
      <c r="F86" s="61">
        <v>1</v>
      </c>
      <c r="G86" s="61">
        <v>3</v>
      </c>
    </row>
    <row r="87" spans="1:7">
      <c r="A87" s="61">
        <v>83</v>
      </c>
      <c r="B87" s="61" t="s">
        <v>133</v>
      </c>
      <c r="C87" s="61" t="s">
        <v>121</v>
      </c>
      <c r="D87" s="61" t="s">
        <v>110</v>
      </c>
      <c r="E87" s="61">
        <v>2</v>
      </c>
      <c r="F87" s="61">
        <v>2</v>
      </c>
      <c r="G87" s="61">
        <v>2</v>
      </c>
    </row>
    <row r="88" spans="1:7">
      <c r="A88" s="61">
        <v>84</v>
      </c>
      <c r="B88" s="61" t="s">
        <v>147</v>
      </c>
      <c r="C88" s="61" t="s">
        <v>116</v>
      </c>
      <c r="D88" s="61" t="s">
        <v>110</v>
      </c>
      <c r="E88" s="61">
        <v>3</v>
      </c>
      <c r="F88" s="61">
        <v>2</v>
      </c>
      <c r="G88" s="61">
        <v>1</v>
      </c>
    </row>
    <row r="89" spans="1:7">
      <c r="A89" s="61">
        <v>85</v>
      </c>
      <c r="B89" s="61" t="s">
        <v>148</v>
      </c>
      <c r="C89" s="61" t="s">
        <v>121</v>
      </c>
      <c r="D89" s="61" t="s">
        <v>131</v>
      </c>
      <c r="E89" s="61">
        <v>3</v>
      </c>
      <c r="F89" s="61">
        <v>1</v>
      </c>
      <c r="G89" s="61">
        <v>2</v>
      </c>
    </row>
    <row r="90" spans="1:7">
      <c r="A90" s="61">
        <v>86</v>
      </c>
      <c r="B90" s="61" t="s">
        <v>136</v>
      </c>
      <c r="C90" s="61" t="s">
        <v>114</v>
      </c>
      <c r="D90" s="61" t="s">
        <v>110</v>
      </c>
      <c r="E90" s="61">
        <v>2</v>
      </c>
      <c r="F90" s="61">
        <v>1</v>
      </c>
      <c r="G90" s="61">
        <v>1</v>
      </c>
    </row>
    <row r="91" spans="1:7">
      <c r="A91" s="61">
        <v>87</v>
      </c>
      <c r="B91" s="61" t="s">
        <v>140</v>
      </c>
      <c r="C91" s="61" t="s">
        <v>114</v>
      </c>
      <c r="D91" s="61" t="s">
        <v>110</v>
      </c>
      <c r="E91" s="61">
        <v>3</v>
      </c>
      <c r="F91" s="61">
        <v>1</v>
      </c>
      <c r="G91" s="61">
        <v>1</v>
      </c>
    </row>
    <row r="92" spans="1:7">
      <c r="A92" s="61">
        <v>88</v>
      </c>
      <c r="B92" s="61" t="s">
        <v>141</v>
      </c>
      <c r="C92" s="61" t="s">
        <v>114</v>
      </c>
      <c r="D92" s="61" t="s">
        <v>110</v>
      </c>
      <c r="E92" s="61">
        <v>1</v>
      </c>
      <c r="F92" s="61">
        <v>1</v>
      </c>
      <c r="G92" s="61">
        <v>1</v>
      </c>
    </row>
    <row r="93" spans="1:7">
      <c r="A93" s="61">
        <v>89</v>
      </c>
      <c r="B93" s="61" t="s">
        <v>149</v>
      </c>
      <c r="C93" s="61" t="s">
        <v>114</v>
      </c>
      <c r="D93" s="61" t="s">
        <v>119</v>
      </c>
      <c r="E93" s="61">
        <v>1</v>
      </c>
      <c r="F93" s="61">
        <v>2</v>
      </c>
      <c r="G93" s="61">
        <v>2</v>
      </c>
    </row>
    <row r="94" spans="1:7">
      <c r="A94" s="61">
        <v>90</v>
      </c>
      <c r="B94" s="61" t="s">
        <v>154</v>
      </c>
      <c r="C94" s="61" t="s">
        <v>121</v>
      </c>
      <c r="D94" s="61" t="s">
        <v>119</v>
      </c>
      <c r="E94" s="61">
        <v>2</v>
      </c>
      <c r="F94" s="61">
        <v>1</v>
      </c>
      <c r="G94" s="61">
        <v>1</v>
      </c>
    </row>
    <row r="95" spans="1:7">
      <c r="A95" s="61">
        <v>91</v>
      </c>
      <c r="B95" s="61" t="s">
        <v>155</v>
      </c>
      <c r="C95" s="61" t="s">
        <v>109</v>
      </c>
      <c r="D95" s="61" t="s">
        <v>119</v>
      </c>
      <c r="E95" s="61">
        <v>2</v>
      </c>
      <c r="F95" s="61">
        <v>3</v>
      </c>
      <c r="G95" s="61">
        <v>1</v>
      </c>
    </row>
    <row r="96" spans="1:7">
      <c r="A96" s="61">
        <v>92</v>
      </c>
      <c r="B96" s="61" t="s">
        <v>113</v>
      </c>
      <c r="C96" s="61" t="s">
        <v>114</v>
      </c>
      <c r="D96" s="61" t="s">
        <v>110</v>
      </c>
      <c r="E96" s="61">
        <v>1</v>
      </c>
      <c r="F96" s="61">
        <v>2</v>
      </c>
      <c r="G96" s="61">
        <v>2</v>
      </c>
    </row>
    <row r="97" spans="1:7">
      <c r="A97" s="61">
        <v>93</v>
      </c>
      <c r="B97" s="61" t="s">
        <v>115</v>
      </c>
      <c r="C97" s="61" t="s">
        <v>116</v>
      </c>
      <c r="D97" s="61" t="s">
        <v>110</v>
      </c>
      <c r="E97" s="61">
        <v>1</v>
      </c>
      <c r="F97" s="61">
        <v>1</v>
      </c>
      <c r="G97" s="61">
        <v>3</v>
      </c>
    </row>
    <row r="98" spans="1:7">
      <c r="A98" s="61">
        <v>94</v>
      </c>
      <c r="B98" s="61" t="s">
        <v>117</v>
      </c>
      <c r="C98" s="61" t="s">
        <v>116</v>
      </c>
      <c r="D98" s="61" t="s">
        <v>110</v>
      </c>
      <c r="E98" s="61">
        <v>1</v>
      </c>
      <c r="F98" s="61">
        <v>1</v>
      </c>
      <c r="G98" s="61">
        <v>1</v>
      </c>
    </row>
    <row r="99" spans="1:7">
      <c r="A99" s="61">
        <v>95</v>
      </c>
      <c r="B99" s="61" t="s">
        <v>118</v>
      </c>
      <c r="C99" s="61" t="s">
        <v>116</v>
      </c>
      <c r="D99" s="61" t="s">
        <v>119</v>
      </c>
      <c r="E99" s="61">
        <v>3</v>
      </c>
      <c r="F99" s="61">
        <v>3</v>
      </c>
      <c r="G99" s="61">
        <v>3</v>
      </c>
    </row>
    <row r="100" spans="1:7">
      <c r="A100" s="61">
        <v>96</v>
      </c>
      <c r="B100" s="61" t="s">
        <v>120</v>
      </c>
      <c r="C100" s="61" t="s">
        <v>121</v>
      </c>
      <c r="D100" s="61" t="s">
        <v>110</v>
      </c>
      <c r="E100" s="61">
        <v>2</v>
      </c>
      <c r="F100" s="61">
        <v>2</v>
      </c>
      <c r="G100" s="61">
        <v>2</v>
      </c>
    </row>
    <row r="101" spans="1:7">
      <c r="A101" s="61">
        <v>97</v>
      </c>
      <c r="B101" s="61" t="s">
        <v>122</v>
      </c>
      <c r="C101" s="61" t="s">
        <v>114</v>
      </c>
      <c r="D101" s="61" t="s">
        <v>110</v>
      </c>
      <c r="E101" s="61">
        <v>1</v>
      </c>
      <c r="F101" s="61">
        <v>1</v>
      </c>
      <c r="G101" s="61">
        <v>3</v>
      </c>
    </row>
    <row r="102" spans="1:7">
      <c r="A102" s="61">
        <v>98</v>
      </c>
      <c r="B102" s="61" t="s">
        <v>123</v>
      </c>
      <c r="C102" s="61" t="s">
        <v>114</v>
      </c>
      <c r="D102" s="61" t="s">
        <v>110</v>
      </c>
      <c r="E102" s="61">
        <v>1</v>
      </c>
      <c r="F102" s="61">
        <v>1</v>
      </c>
      <c r="G102" s="61">
        <v>2</v>
      </c>
    </row>
    <row r="103" spans="1:7">
      <c r="A103" s="61">
        <v>99</v>
      </c>
      <c r="B103" s="61" t="s">
        <v>124</v>
      </c>
      <c r="C103" s="61" t="s">
        <v>114</v>
      </c>
      <c r="D103" s="61" t="s">
        <v>110</v>
      </c>
      <c r="E103" s="61">
        <v>1</v>
      </c>
      <c r="F103" s="61">
        <v>1</v>
      </c>
      <c r="G103" s="61">
        <v>2</v>
      </c>
    </row>
    <row r="104" spans="1:7">
      <c r="A104" s="61">
        <v>100</v>
      </c>
      <c r="B104" s="61" t="s">
        <v>125</v>
      </c>
      <c r="C104" s="61" t="s">
        <v>116</v>
      </c>
      <c r="D104" s="61" t="s">
        <v>110</v>
      </c>
      <c r="E104" s="61">
        <v>1</v>
      </c>
      <c r="F104" s="61">
        <v>1</v>
      </c>
      <c r="G104" s="61">
        <v>3</v>
      </c>
    </row>
    <row r="105" spans="1:7">
      <c r="A105" s="61">
        <v>101</v>
      </c>
      <c r="B105" s="61" t="s">
        <v>126</v>
      </c>
      <c r="C105" s="61" t="s">
        <v>116</v>
      </c>
      <c r="D105" s="61" t="s">
        <v>110</v>
      </c>
      <c r="E105" s="61">
        <v>1</v>
      </c>
      <c r="F105" s="61">
        <v>2</v>
      </c>
      <c r="G105" s="61">
        <v>3</v>
      </c>
    </row>
    <row r="106" spans="1:7">
      <c r="A106" s="61">
        <v>102</v>
      </c>
      <c r="B106" s="61" t="s">
        <v>127</v>
      </c>
      <c r="C106" s="61" t="s">
        <v>128</v>
      </c>
      <c r="D106" s="61" t="s">
        <v>110</v>
      </c>
      <c r="E106" s="61">
        <v>1</v>
      </c>
      <c r="F106" s="61">
        <v>1</v>
      </c>
      <c r="G106" s="61">
        <v>2</v>
      </c>
    </row>
    <row r="107" spans="1:7">
      <c r="A107" s="61">
        <v>103</v>
      </c>
      <c r="B107" s="61" t="s">
        <v>129</v>
      </c>
      <c r="C107" s="61" t="s">
        <v>114</v>
      </c>
      <c r="D107" s="61" t="s">
        <v>110</v>
      </c>
      <c r="E107" s="61">
        <v>1</v>
      </c>
      <c r="F107" s="61">
        <v>1</v>
      </c>
      <c r="G107" s="61">
        <v>2</v>
      </c>
    </row>
    <row r="108" spans="1:7">
      <c r="A108" s="61">
        <v>104</v>
      </c>
      <c r="B108" s="61" t="s">
        <v>130</v>
      </c>
      <c r="C108" s="61" t="s">
        <v>114</v>
      </c>
      <c r="D108" s="61" t="s">
        <v>131</v>
      </c>
      <c r="E108" s="61">
        <v>1</v>
      </c>
      <c r="F108" s="61">
        <v>2</v>
      </c>
      <c r="G108" s="61">
        <v>2</v>
      </c>
    </row>
    <row r="109" spans="1:7">
      <c r="A109" s="61">
        <v>105</v>
      </c>
      <c r="B109" s="61" t="s">
        <v>139</v>
      </c>
      <c r="C109" s="61" t="s">
        <v>121</v>
      </c>
      <c r="D109" s="61" t="s">
        <v>110</v>
      </c>
      <c r="E109" s="61">
        <v>1</v>
      </c>
      <c r="F109" s="61">
        <v>2</v>
      </c>
      <c r="G109" s="61">
        <v>3</v>
      </c>
    </row>
    <row r="110" spans="1:7">
      <c r="A110" s="61">
        <v>106</v>
      </c>
      <c r="B110" s="61" t="s">
        <v>133</v>
      </c>
      <c r="C110" s="61" t="s">
        <v>121</v>
      </c>
      <c r="D110" s="61" t="s">
        <v>110</v>
      </c>
      <c r="E110" s="61">
        <v>2</v>
      </c>
      <c r="F110" s="61">
        <v>2</v>
      </c>
      <c r="G110" s="61">
        <v>2</v>
      </c>
    </row>
    <row r="111" spans="1:7">
      <c r="A111" s="61">
        <v>107</v>
      </c>
      <c r="B111" s="61" t="s">
        <v>147</v>
      </c>
      <c r="C111" s="61" t="s">
        <v>116</v>
      </c>
      <c r="D111" s="61" t="s">
        <v>110</v>
      </c>
      <c r="E111" s="61">
        <v>3</v>
      </c>
      <c r="F111" s="61">
        <v>2</v>
      </c>
      <c r="G111" s="61">
        <v>1</v>
      </c>
    </row>
    <row r="112" spans="1:7">
      <c r="A112" s="61">
        <v>108</v>
      </c>
      <c r="B112" s="61" t="s">
        <v>148</v>
      </c>
      <c r="C112" s="61" t="s">
        <v>121</v>
      </c>
      <c r="D112" s="61" t="s">
        <v>131</v>
      </c>
      <c r="E112" s="61">
        <v>3</v>
      </c>
      <c r="F112" s="61">
        <v>1</v>
      </c>
      <c r="G112" s="61">
        <v>2</v>
      </c>
    </row>
    <row r="113" spans="1:7">
      <c r="A113" s="61">
        <v>109</v>
      </c>
      <c r="B113" s="61" t="s">
        <v>136</v>
      </c>
      <c r="C113" s="61" t="s">
        <v>114</v>
      </c>
      <c r="D113" s="61" t="s">
        <v>110</v>
      </c>
      <c r="E113" s="61">
        <v>2</v>
      </c>
      <c r="F113" s="61">
        <v>1</v>
      </c>
      <c r="G113" s="61">
        <v>1</v>
      </c>
    </row>
    <row r="114" spans="1:7">
      <c r="A114" s="61">
        <v>110</v>
      </c>
      <c r="B114" s="61" t="s">
        <v>140</v>
      </c>
      <c r="C114" s="61" t="s">
        <v>114</v>
      </c>
      <c r="D114" s="61" t="s">
        <v>110</v>
      </c>
      <c r="E114" s="61">
        <v>3</v>
      </c>
      <c r="F114" s="61">
        <v>1</v>
      </c>
      <c r="G114" s="61">
        <v>1</v>
      </c>
    </row>
    <row r="115" spans="1:7">
      <c r="A115" s="61">
        <v>111</v>
      </c>
      <c r="B115" s="61" t="s">
        <v>141</v>
      </c>
      <c r="C115" s="61" t="s">
        <v>114</v>
      </c>
      <c r="D115" s="61" t="s">
        <v>110</v>
      </c>
      <c r="E115" s="61">
        <v>3</v>
      </c>
      <c r="F115" s="61">
        <v>1</v>
      </c>
      <c r="G115" s="61">
        <v>1</v>
      </c>
    </row>
    <row r="116" spans="1:7">
      <c r="A116" s="61">
        <v>112</v>
      </c>
      <c r="B116" s="61" t="s">
        <v>149</v>
      </c>
      <c r="C116" s="61" t="s">
        <v>114</v>
      </c>
      <c r="D116" s="61" t="s">
        <v>119</v>
      </c>
      <c r="E116" s="61">
        <v>1</v>
      </c>
      <c r="F116" s="61">
        <v>2</v>
      </c>
      <c r="G116" s="61">
        <v>3</v>
      </c>
    </row>
    <row r="117" spans="1:7">
      <c r="A117" s="61">
        <v>113</v>
      </c>
      <c r="B117" s="61" t="s">
        <v>156</v>
      </c>
      <c r="C117" s="61" t="s">
        <v>128</v>
      </c>
      <c r="D117" s="61" t="s">
        <v>131</v>
      </c>
      <c r="E117" s="61">
        <v>1</v>
      </c>
      <c r="F117" s="61">
        <v>2</v>
      </c>
      <c r="G117" s="61">
        <v>3</v>
      </c>
    </row>
    <row r="118" spans="1:7">
      <c r="A118" s="61">
        <v>114</v>
      </c>
      <c r="B118" s="61" t="s">
        <v>157</v>
      </c>
      <c r="C118" s="61" t="s">
        <v>158</v>
      </c>
      <c r="D118" s="61" t="s">
        <v>131</v>
      </c>
      <c r="E118" s="61">
        <v>1</v>
      </c>
      <c r="F118" s="61">
        <v>2</v>
      </c>
      <c r="G118" s="61">
        <v>3</v>
      </c>
    </row>
    <row r="119" spans="1:7">
      <c r="A119" s="61">
        <v>115</v>
      </c>
      <c r="B119" s="61" t="s">
        <v>159</v>
      </c>
      <c r="C119" s="61" t="s">
        <v>158</v>
      </c>
      <c r="D119" s="61" t="s">
        <v>131</v>
      </c>
      <c r="E119" s="61">
        <v>1</v>
      </c>
      <c r="F119" s="61">
        <v>2</v>
      </c>
      <c r="G119" s="61">
        <v>3</v>
      </c>
    </row>
    <row r="120" spans="1:7">
      <c r="A120" s="61">
        <v>116</v>
      </c>
      <c r="B120" s="61" t="s">
        <v>160</v>
      </c>
      <c r="C120" s="61" t="s">
        <v>128</v>
      </c>
      <c r="D120" s="61" t="s">
        <v>131</v>
      </c>
      <c r="E120" s="61">
        <v>1</v>
      </c>
      <c r="F120" s="61">
        <v>2</v>
      </c>
      <c r="G120" s="61">
        <v>3</v>
      </c>
    </row>
    <row r="121" spans="1:7">
      <c r="A121" s="61">
        <v>117</v>
      </c>
      <c r="B121" s="61" t="s">
        <v>161</v>
      </c>
      <c r="C121" s="61" t="s">
        <v>121</v>
      </c>
      <c r="D121" s="61" t="s">
        <v>110</v>
      </c>
      <c r="E121" s="61">
        <v>3</v>
      </c>
      <c r="F121" s="61">
        <v>3</v>
      </c>
      <c r="G121" s="61">
        <v>3</v>
      </c>
    </row>
    <row r="122" spans="1:7">
      <c r="A122" s="61">
        <v>118</v>
      </c>
      <c r="B122" s="61" t="s">
        <v>162</v>
      </c>
      <c r="C122" s="61" t="s">
        <v>109</v>
      </c>
      <c r="D122" s="61" t="s">
        <v>119</v>
      </c>
      <c r="E122" s="61">
        <v>2</v>
      </c>
      <c r="F122" s="61">
        <v>3</v>
      </c>
      <c r="G122" s="61">
        <v>3</v>
      </c>
    </row>
    <row r="123" spans="1:7">
      <c r="A123" s="61">
        <v>119</v>
      </c>
      <c r="B123" s="61" t="s">
        <v>163</v>
      </c>
      <c r="C123" s="61" t="s">
        <v>164</v>
      </c>
      <c r="D123" s="61" t="s">
        <v>110</v>
      </c>
      <c r="E123" s="61">
        <v>3</v>
      </c>
      <c r="F123" s="61">
        <v>3</v>
      </c>
      <c r="G123" s="61">
        <v>3</v>
      </c>
    </row>
    <row r="124" spans="1:7" ht="30">
      <c r="A124" s="61">
        <v>120</v>
      </c>
      <c r="B124" s="61" t="s">
        <v>165</v>
      </c>
      <c r="C124" s="61" t="s">
        <v>166</v>
      </c>
      <c r="D124" s="61" t="s">
        <v>138</v>
      </c>
      <c r="E124" s="61">
        <v>3</v>
      </c>
      <c r="F124" s="61">
        <v>2</v>
      </c>
      <c r="G124" s="61">
        <v>1</v>
      </c>
    </row>
    <row r="125" spans="1:7">
      <c r="A125" s="61">
        <v>121</v>
      </c>
      <c r="B125" s="61" t="s">
        <v>162</v>
      </c>
      <c r="C125" s="61" t="s">
        <v>109</v>
      </c>
      <c r="D125" s="61" t="s">
        <v>131</v>
      </c>
      <c r="E125" s="61">
        <v>2</v>
      </c>
      <c r="F125" s="61">
        <v>3</v>
      </c>
      <c r="G125" s="61">
        <v>3</v>
      </c>
    </row>
    <row r="126" spans="1:7">
      <c r="A126" s="61">
        <v>122</v>
      </c>
      <c r="B126" s="61" t="s">
        <v>162</v>
      </c>
      <c r="C126" s="61" t="s">
        <v>109</v>
      </c>
      <c r="D126" s="61" t="s">
        <v>138</v>
      </c>
      <c r="E126" s="61">
        <v>2</v>
      </c>
      <c r="F126" s="61">
        <v>3</v>
      </c>
      <c r="G126" s="61">
        <v>3</v>
      </c>
    </row>
    <row r="127" spans="1:7">
      <c r="A127" s="61">
        <v>123</v>
      </c>
      <c r="B127" s="61" t="s">
        <v>162</v>
      </c>
      <c r="C127" s="61" t="s">
        <v>109</v>
      </c>
      <c r="D127" s="61" t="s">
        <v>110</v>
      </c>
      <c r="E127" s="61">
        <v>2</v>
      </c>
      <c r="F127" s="61">
        <v>3</v>
      </c>
      <c r="G127" s="61">
        <v>3</v>
      </c>
    </row>
    <row r="128" spans="1:7">
      <c r="A128" s="61">
        <v>124</v>
      </c>
      <c r="B128" s="61" t="s">
        <v>167</v>
      </c>
      <c r="C128" s="61" t="s">
        <v>121</v>
      </c>
      <c r="D128" s="61" t="s">
        <v>131</v>
      </c>
      <c r="E128" s="61">
        <v>1</v>
      </c>
      <c r="F128" s="61">
        <v>2</v>
      </c>
      <c r="G128" s="61">
        <v>3</v>
      </c>
    </row>
    <row r="129" spans="1:7">
      <c r="A129" s="61">
        <v>125</v>
      </c>
      <c r="B129" s="61" t="s">
        <v>168</v>
      </c>
      <c r="C129" s="61" t="s">
        <v>121</v>
      </c>
      <c r="D129" s="61" t="s">
        <v>138</v>
      </c>
      <c r="E129" s="61">
        <v>1</v>
      </c>
      <c r="F129" s="61">
        <v>2</v>
      </c>
      <c r="G129" s="61">
        <v>3</v>
      </c>
    </row>
    <row r="130" spans="1:7">
      <c r="A130" s="61">
        <v>126</v>
      </c>
      <c r="B130" s="67" t="s">
        <v>169</v>
      </c>
      <c r="C130" s="68" t="s">
        <v>121</v>
      </c>
      <c r="D130" s="69" t="s">
        <v>131</v>
      </c>
      <c r="E130" s="70">
        <v>3</v>
      </c>
      <c r="F130" s="70">
        <v>1</v>
      </c>
      <c r="G130" s="70">
        <v>3</v>
      </c>
    </row>
    <row r="131" spans="1:7">
      <c r="A131" s="61">
        <v>127</v>
      </c>
      <c r="B131" s="68" t="s">
        <v>170</v>
      </c>
      <c r="C131" s="68" t="s">
        <v>128</v>
      </c>
      <c r="D131" s="69" t="s">
        <v>131</v>
      </c>
      <c r="E131" s="70">
        <v>1</v>
      </c>
      <c r="F131" s="70">
        <v>2</v>
      </c>
      <c r="G131" s="70">
        <v>3</v>
      </c>
    </row>
    <row r="132" spans="1:7">
      <c r="A132" s="61">
        <v>128</v>
      </c>
      <c r="B132" s="68" t="s">
        <v>171</v>
      </c>
      <c r="C132" s="68" t="s">
        <v>128</v>
      </c>
      <c r="D132" s="69" t="s">
        <v>131</v>
      </c>
      <c r="E132" s="70">
        <v>2</v>
      </c>
      <c r="F132" s="70">
        <v>1</v>
      </c>
      <c r="G132" s="70">
        <v>2</v>
      </c>
    </row>
    <row r="133" spans="1:7">
      <c r="A133" s="61">
        <v>129</v>
      </c>
      <c r="B133" s="61" t="s">
        <v>172</v>
      </c>
      <c r="C133" s="68" t="s">
        <v>121</v>
      </c>
      <c r="D133" s="69" t="s">
        <v>131</v>
      </c>
      <c r="E133" s="61">
        <v>1</v>
      </c>
      <c r="F133" s="61">
        <v>2</v>
      </c>
      <c r="G133" s="61">
        <v>3</v>
      </c>
    </row>
    <row r="134" spans="1:7">
      <c r="A134" s="61">
        <v>130</v>
      </c>
      <c r="B134" s="61" t="s">
        <v>173</v>
      </c>
      <c r="C134" s="61" t="s">
        <v>116</v>
      </c>
      <c r="D134" s="61" t="s">
        <v>110</v>
      </c>
      <c r="E134" s="61">
        <v>1</v>
      </c>
      <c r="F134" s="61">
        <v>3</v>
      </c>
      <c r="G134" s="61">
        <v>2</v>
      </c>
    </row>
    <row r="135" spans="1:7">
      <c r="A135" s="61">
        <v>131</v>
      </c>
      <c r="B135" s="61" t="s">
        <v>169</v>
      </c>
      <c r="C135" s="61" t="s">
        <v>121</v>
      </c>
      <c r="D135" s="61" t="s">
        <v>110</v>
      </c>
      <c r="E135" s="61">
        <v>3</v>
      </c>
      <c r="F135" s="61">
        <v>1</v>
      </c>
      <c r="G135" s="61">
        <v>3</v>
      </c>
    </row>
    <row r="136" spans="1:7">
      <c r="A136" s="61">
        <v>132</v>
      </c>
      <c r="B136" s="61" t="s">
        <v>174</v>
      </c>
      <c r="C136" s="61" t="s">
        <v>116</v>
      </c>
      <c r="D136" s="61" t="s">
        <v>110</v>
      </c>
      <c r="E136" s="61">
        <v>3</v>
      </c>
      <c r="F136" s="61">
        <v>3</v>
      </c>
      <c r="G136" s="61">
        <v>3</v>
      </c>
    </row>
    <row r="137" spans="1:7">
      <c r="A137" s="61">
        <v>133</v>
      </c>
      <c r="B137" s="61" t="s">
        <v>242</v>
      </c>
      <c r="C137" s="68" t="s">
        <v>121</v>
      </c>
      <c r="D137" s="69" t="s">
        <v>131</v>
      </c>
      <c r="E137" s="61">
        <v>1</v>
      </c>
      <c r="F137" s="61">
        <v>2</v>
      </c>
      <c r="G137" s="61">
        <v>3</v>
      </c>
    </row>
    <row r="138" spans="1:7">
      <c r="A138" s="61">
        <v>134</v>
      </c>
      <c r="B138" s="61" t="s">
        <v>149</v>
      </c>
      <c r="C138" s="61" t="s">
        <v>114</v>
      </c>
      <c r="D138" s="61" t="s">
        <v>119</v>
      </c>
      <c r="E138" s="61">
        <v>3</v>
      </c>
      <c r="F138" s="61">
        <v>3</v>
      </c>
      <c r="G138" s="61">
        <v>3</v>
      </c>
    </row>
    <row r="139" spans="1:7">
      <c r="A139" s="61">
        <v>135</v>
      </c>
      <c r="B139" s="61" t="s">
        <v>175</v>
      </c>
      <c r="C139" s="61" t="s">
        <v>176</v>
      </c>
      <c r="D139" s="61" t="s">
        <v>119</v>
      </c>
      <c r="E139" s="61">
        <v>3</v>
      </c>
      <c r="F139" s="61">
        <v>1</v>
      </c>
      <c r="G139" s="61">
        <v>2</v>
      </c>
    </row>
    <row r="140" spans="1:7">
      <c r="A140" s="61">
        <v>136</v>
      </c>
      <c r="B140" s="61" t="s">
        <v>244</v>
      </c>
      <c r="C140" s="61" t="s">
        <v>109</v>
      </c>
      <c r="D140" s="61" t="s">
        <v>131</v>
      </c>
      <c r="E140" s="61">
        <v>3</v>
      </c>
      <c r="F140" s="61">
        <v>1</v>
      </c>
      <c r="G140" s="61">
        <v>1</v>
      </c>
    </row>
    <row r="141" spans="1:7">
      <c r="A141" s="61">
        <v>137</v>
      </c>
      <c r="B141" s="61" t="s">
        <v>177</v>
      </c>
      <c r="C141" s="61" t="s">
        <v>116</v>
      </c>
      <c r="D141" s="61" t="s">
        <v>110</v>
      </c>
      <c r="E141" s="61">
        <v>3</v>
      </c>
      <c r="F141" s="61">
        <v>1</v>
      </c>
      <c r="G141" s="61">
        <v>1</v>
      </c>
    </row>
    <row r="142" spans="1:7">
      <c r="A142" s="61">
        <v>138</v>
      </c>
      <c r="B142" s="61" t="s">
        <v>245</v>
      </c>
      <c r="C142" s="61" t="s">
        <v>176</v>
      </c>
      <c r="D142" s="61" t="s">
        <v>131</v>
      </c>
      <c r="E142" s="61">
        <v>3</v>
      </c>
      <c r="F142" s="61">
        <v>3</v>
      </c>
      <c r="G142" s="61">
        <v>1</v>
      </c>
    </row>
    <row r="143" spans="1:7">
      <c r="A143" s="61">
        <v>139</v>
      </c>
      <c r="B143" s="61" t="s">
        <v>179</v>
      </c>
      <c r="C143" s="61" t="s">
        <v>114</v>
      </c>
      <c r="D143" s="61" t="s">
        <v>131</v>
      </c>
      <c r="E143" s="61">
        <v>2</v>
      </c>
      <c r="F143" s="61">
        <v>2</v>
      </c>
      <c r="G143" s="61">
        <v>1</v>
      </c>
    </row>
    <row r="144" spans="1:7">
      <c r="A144" s="61">
        <v>140</v>
      </c>
      <c r="B144" s="61" t="s">
        <v>180</v>
      </c>
      <c r="C144" s="61" t="s">
        <v>114</v>
      </c>
      <c r="D144" s="61" t="s">
        <v>131</v>
      </c>
      <c r="E144" s="61">
        <v>3</v>
      </c>
      <c r="F144" s="61">
        <v>3</v>
      </c>
      <c r="G144" s="61">
        <v>3</v>
      </c>
    </row>
    <row r="145" spans="1:7">
      <c r="A145" s="61">
        <v>141</v>
      </c>
      <c r="B145" s="61" t="s">
        <v>246</v>
      </c>
      <c r="C145" s="61" t="s">
        <v>114</v>
      </c>
      <c r="D145" s="61" t="s">
        <v>131</v>
      </c>
      <c r="E145" s="61">
        <v>1</v>
      </c>
      <c r="F145" s="61">
        <v>1</v>
      </c>
      <c r="G145" s="61">
        <v>3</v>
      </c>
    </row>
    <row r="146" spans="1:7">
      <c r="A146" s="61">
        <v>142</v>
      </c>
      <c r="B146" s="61" t="s">
        <v>247</v>
      </c>
      <c r="C146" s="61" t="s">
        <v>114</v>
      </c>
      <c r="D146" s="61" t="s">
        <v>131</v>
      </c>
      <c r="E146" s="61">
        <v>1</v>
      </c>
      <c r="F146" s="61">
        <v>1</v>
      </c>
      <c r="G146" s="61">
        <v>3</v>
      </c>
    </row>
    <row r="147" spans="1:7">
      <c r="A147" s="61">
        <v>143</v>
      </c>
      <c r="B147" s="61" t="s">
        <v>248</v>
      </c>
      <c r="C147" s="61" t="s">
        <v>114</v>
      </c>
      <c r="D147" s="61" t="s">
        <v>131</v>
      </c>
      <c r="E147" s="61">
        <v>2</v>
      </c>
      <c r="F147" s="61">
        <v>2</v>
      </c>
      <c r="G147" s="61">
        <v>1</v>
      </c>
    </row>
    <row r="148" spans="1:7">
      <c r="A148" s="61">
        <v>144</v>
      </c>
      <c r="B148" s="61" t="s">
        <v>249</v>
      </c>
      <c r="C148" s="61" t="s">
        <v>114</v>
      </c>
      <c r="D148" s="61" t="s">
        <v>110</v>
      </c>
      <c r="E148" s="61">
        <v>2</v>
      </c>
      <c r="F148" s="61">
        <v>3</v>
      </c>
      <c r="G148" s="61">
        <v>3</v>
      </c>
    </row>
    <row r="149" spans="1:7">
      <c r="A149" s="61"/>
      <c r="B149" s="61"/>
      <c r="C149" s="61"/>
      <c r="D149" s="61"/>
      <c r="E149" s="61"/>
      <c r="F149" s="61"/>
      <c r="G149" s="61"/>
    </row>
    <row r="150" spans="1:7">
      <c r="A150" s="61"/>
      <c r="B150" s="61"/>
      <c r="C150" s="61"/>
      <c r="D150" s="61"/>
      <c r="E150" s="61"/>
      <c r="F150" s="61"/>
      <c r="G150" s="61"/>
    </row>
    <row r="151" spans="1:7">
      <c r="A151" s="61"/>
      <c r="B151" s="61"/>
      <c r="C151" s="61"/>
      <c r="D151" s="61"/>
      <c r="E151" s="61"/>
      <c r="F151" s="61"/>
      <c r="G151" s="61"/>
    </row>
    <row r="152" spans="1:7">
      <c r="A152" s="61"/>
      <c r="B152" s="61"/>
      <c r="C152" s="61"/>
      <c r="D152" s="61"/>
      <c r="E152" s="61"/>
      <c r="F152" s="61"/>
      <c r="G152" s="61"/>
    </row>
    <row r="153" spans="1:7">
      <c r="A153" s="61"/>
      <c r="B153" s="61"/>
      <c r="C153" s="61"/>
      <c r="D153" s="61"/>
      <c r="E153" s="61"/>
      <c r="F153" s="61"/>
      <c r="G153" s="61"/>
    </row>
    <row r="154" spans="1:7">
      <c r="A154" s="61"/>
      <c r="B154" s="61"/>
      <c r="C154" s="61"/>
      <c r="D154" s="61"/>
      <c r="E154" s="61"/>
      <c r="F154" s="61"/>
      <c r="G154" s="61"/>
    </row>
    <row r="155" spans="1:7">
      <c r="A155" s="61"/>
      <c r="B155" s="61"/>
      <c r="C155" s="61"/>
      <c r="D155" s="61"/>
      <c r="E155" s="61"/>
      <c r="F155" s="61"/>
      <c r="G155" s="61"/>
    </row>
    <row r="156" spans="1:7">
      <c r="A156" s="125" t="s">
        <v>181</v>
      </c>
      <c r="B156" s="125"/>
      <c r="C156" s="125"/>
      <c r="D156" s="125"/>
      <c r="E156" s="125"/>
      <c r="F156" s="125"/>
      <c r="G156" s="125"/>
    </row>
    <row r="157" spans="1:7">
      <c r="A157" s="39"/>
      <c r="B157" s="39"/>
      <c r="C157" s="39"/>
      <c r="D157" s="39"/>
      <c r="E157" s="71"/>
      <c r="F157" s="71"/>
      <c r="G157" s="71"/>
    </row>
    <row r="158" spans="1:7">
      <c r="A158" s="39"/>
      <c r="B158" s="39"/>
      <c r="C158" s="39"/>
      <c r="D158" s="39"/>
      <c r="E158" s="71"/>
      <c r="F158" s="71"/>
      <c r="G158" s="71"/>
    </row>
    <row r="159" spans="1:7">
      <c r="A159" s="39"/>
      <c r="B159" s="126" t="s">
        <v>182</v>
      </c>
      <c r="C159" s="126"/>
      <c r="D159" s="126"/>
      <c r="E159" s="126"/>
      <c r="F159" s="126"/>
      <c r="G159" s="126"/>
    </row>
    <row r="160" spans="1:7">
      <c r="A160" s="39"/>
      <c r="B160" s="121" t="s">
        <v>183</v>
      </c>
      <c r="C160" s="121"/>
      <c r="D160" s="121"/>
      <c r="E160" s="121"/>
      <c r="F160" s="121"/>
      <c r="G160" s="121"/>
    </row>
    <row r="161" spans="1:7">
      <c r="A161" s="39"/>
      <c r="B161" s="121" t="s">
        <v>184</v>
      </c>
      <c r="C161" s="121"/>
      <c r="D161" s="121"/>
      <c r="E161" s="121"/>
      <c r="F161" s="121"/>
      <c r="G161" s="121"/>
    </row>
    <row r="162" spans="1:7">
      <c r="A162" s="39"/>
      <c r="B162" s="121" t="s">
        <v>185</v>
      </c>
      <c r="C162" s="121"/>
      <c r="D162" s="121"/>
      <c r="E162" s="121"/>
      <c r="F162" s="121"/>
      <c r="G162" s="121"/>
    </row>
  </sheetData>
  <autoFilter ref="A4:I154"/>
  <sortState ref="B5:G23">
    <sortCondition ref="C5:C23"/>
  </sortState>
  <mergeCells count="8">
    <mergeCell ref="B160:G160"/>
    <mergeCell ref="B161:G161"/>
    <mergeCell ref="B162:G162"/>
    <mergeCell ref="A1:G1"/>
    <mergeCell ref="A2:G2"/>
    <mergeCell ref="A3:G3"/>
    <mergeCell ref="A156:G156"/>
    <mergeCell ref="B159:G159"/>
  </mergeCells>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'7-AssetGroups&amp;Threats'!$B$4:$B$9</xm:f>
          </x14:formula1>
          <xm:sqref>C138:C155 C5:C129</xm:sqref>
        </x14:dataValidation>
        <x14:dataValidation type="list" allowBlank="1" showInputMessage="1" showErrorMessage="1">
          <x14:formula1>
            <xm:f>'[1]7-AssetGroups&amp;Threats'!#REF!</xm:f>
          </x14:formula1>
          <xm:sqref>C134:C136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7"/>
  <sheetViews>
    <sheetView workbookViewId="0">
      <pane ySplit="4" topLeftCell="A125" activePane="bottomLeft" state="frozen"/>
      <selection pane="bottomLeft" activeCell="I128" sqref="I128"/>
    </sheetView>
  </sheetViews>
  <sheetFormatPr defaultColWidth="11.42578125" defaultRowHeight="15"/>
  <cols>
    <col min="1" max="1" width="3.85546875" style="57" customWidth="1"/>
    <col min="2" max="2" width="35.5703125" style="57" customWidth="1"/>
    <col min="3" max="3" width="27.5703125" style="57" customWidth="1"/>
    <col min="4" max="4" width="21.42578125" style="57" customWidth="1"/>
    <col min="5" max="5" width="6.7109375" style="58" customWidth="1"/>
    <col min="6" max="6" width="6.140625" style="58" customWidth="1"/>
    <col min="7" max="7" width="6.7109375" style="58" customWidth="1"/>
    <col min="8" max="8" width="11.42578125" style="57" hidden="1" customWidth="1"/>
    <col min="9" max="9" width="23.28515625" style="57" customWidth="1"/>
    <col min="10" max="10" width="40.7109375" style="57" customWidth="1"/>
    <col min="11" max="11" width="24.85546875" style="57" customWidth="1"/>
    <col min="12" max="16384" width="11.42578125" style="57"/>
  </cols>
  <sheetData>
    <row r="1" spans="1:11">
      <c r="A1" s="119" t="s">
        <v>88</v>
      </c>
      <c r="B1" s="119"/>
      <c r="C1" s="119"/>
      <c r="D1" s="119"/>
      <c r="E1" s="119"/>
      <c r="F1" s="119"/>
      <c r="G1" s="119"/>
      <c r="K1" s="62"/>
    </row>
    <row r="2" spans="1:11">
      <c r="A2" s="122" t="s">
        <v>100</v>
      </c>
      <c r="B2" s="122"/>
      <c r="C2" s="122"/>
      <c r="D2" s="122"/>
      <c r="E2" s="122"/>
      <c r="F2" s="122"/>
      <c r="G2" s="122"/>
      <c r="K2" s="7"/>
    </row>
    <row r="3" spans="1:11">
      <c r="A3" s="123" t="s">
        <v>101</v>
      </c>
      <c r="B3" s="123"/>
      <c r="C3" s="123"/>
      <c r="D3" s="123"/>
      <c r="E3" s="123"/>
      <c r="F3" s="123"/>
      <c r="G3" s="124"/>
      <c r="K3" s="63"/>
    </row>
    <row r="4" spans="1:11" ht="30">
      <c r="A4" s="59" t="s">
        <v>90</v>
      </c>
      <c r="B4" s="59" t="s">
        <v>102</v>
      </c>
      <c r="C4" s="59" t="s">
        <v>103</v>
      </c>
      <c r="D4" s="59" t="s">
        <v>104</v>
      </c>
      <c r="E4" s="60" t="s">
        <v>105</v>
      </c>
      <c r="F4" s="60" t="s">
        <v>106</v>
      </c>
      <c r="G4" s="60" t="s">
        <v>107</v>
      </c>
      <c r="I4" s="64" t="s">
        <v>186</v>
      </c>
      <c r="J4" s="65" t="s">
        <v>187</v>
      </c>
      <c r="K4" s="66" t="s">
        <v>188</v>
      </c>
    </row>
    <row r="5" spans="1:11" ht="30">
      <c r="A5" s="61">
        <v>1</v>
      </c>
      <c r="B5" s="61" t="s">
        <v>108</v>
      </c>
      <c r="C5" s="61" t="s">
        <v>109</v>
      </c>
      <c r="D5" s="61" t="s">
        <v>110</v>
      </c>
      <c r="E5" s="61">
        <v>3</v>
      </c>
      <c r="F5" s="61">
        <v>3</v>
      </c>
      <c r="G5" s="61">
        <v>3</v>
      </c>
      <c r="H5" s="61"/>
      <c r="I5" s="61" t="s">
        <v>110</v>
      </c>
      <c r="J5" s="61" t="s">
        <v>189</v>
      </c>
      <c r="K5" s="61" t="s">
        <v>190</v>
      </c>
    </row>
    <row r="6" spans="1:11" ht="30">
      <c r="A6" s="61">
        <v>2</v>
      </c>
      <c r="B6" s="61" t="s">
        <v>111</v>
      </c>
      <c r="C6" s="61" t="s">
        <v>112</v>
      </c>
      <c r="D6" s="61" t="s">
        <v>110</v>
      </c>
      <c r="E6" s="61">
        <v>3</v>
      </c>
      <c r="F6" s="61">
        <v>3</v>
      </c>
      <c r="G6" s="61">
        <v>3</v>
      </c>
      <c r="H6" s="61"/>
      <c r="I6" s="61" t="s">
        <v>110</v>
      </c>
      <c r="J6" s="61" t="s">
        <v>191</v>
      </c>
      <c r="K6" s="61" t="s">
        <v>190</v>
      </c>
    </row>
    <row r="7" spans="1:11">
      <c r="A7" s="61">
        <v>3</v>
      </c>
      <c r="B7" s="61" t="s">
        <v>113</v>
      </c>
      <c r="C7" s="61" t="s">
        <v>114</v>
      </c>
      <c r="D7" s="61" t="s">
        <v>110</v>
      </c>
      <c r="E7" s="61">
        <v>2</v>
      </c>
      <c r="F7" s="61">
        <v>3</v>
      </c>
      <c r="G7" s="61">
        <v>3</v>
      </c>
      <c r="H7" s="61"/>
      <c r="I7" s="61" t="s">
        <v>110</v>
      </c>
      <c r="J7" s="61" t="s">
        <v>192</v>
      </c>
      <c r="K7" s="61" t="s">
        <v>190</v>
      </c>
    </row>
    <row r="8" spans="1:11" ht="45">
      <c r="A8" s="61">
        <v>4</v>
      </c>
      <c r="B8" s="61" t="s">
        <v>115</v>
      </c>
      <c r="C8" s="61" t="s">
        <v>116</v>
      </c>
      <c r="D8" s="61" t="s">
        <v>110</v>
      </c>
      <c r="E8" s="61">
        <v>3</v>
      </c>
      <c r="F8" s="61">
        <v>3</v>
      </c>
      <c r="G8" s="61">
        <v>3</v>
      </c>
      <c r="H8" s="61"/>
      <c r="I8" s="61" t="s">
        <v>110</v>
      </c>
      <c r="J8" s="61" t="s">
        <v>193</v>
      </c>
      <c r="K8" s="61" t="s">
        <v>190</v>
      </c>
    </row>
    <row r="9" spans="1:11" ht="30">
      <c r="A9" s="61">
        <v>5</v>
      </c>
      <c r="B9" s="61" t="s">
        <v>117</v>
      </c>
      <c r="C9" s="61" t="s">
        <v>116</v>
      </c>
      <c r="D9" s="61" t="s">
        <v>110</v>
      </c>
      <c r="E9" s="61">
        <v>3</v>
      </c>
      <c r="F9" s="61">
        <v>3</v>
      </c>
      <c r="G9" s="61">
        <v>3</v>
      </c>
      <c r="H9" s="61"/>
      <c r="I9" s="61" t="s">
        <v>110</v>
      </c>
      <c r="J9" s="61" t="s">
        <v>194</v>
      </c>
      <c r="K9" s="61" t="s">
        <v>190</v>
      </c>
    </row>
    <row r="10" spans="1:11">
      <c r="A10" s="61">
        <v>6</v>
      </c>
      <c r="B10" s="61" t="s">
        <v>118</v>
      </c>
      <c r="C10" s="61" t="s">
        <v>116</v>
      </c>
      <c r="D10" s="61" t="s">
        <v>119</v>
      </c>
      <c r="E10" s="61">
        <v>1</v>
      </c>
      <c r="F10" s="61">
        <v>1</v>
      </c>
      <c r="G10" s="61">
        <v>2</v>
      </c>
      <c r="H10" s="61"/>
      <c r="I10" s="61" t="s">
        <v>110</v>
      </c>
      <c r="J10" s="61" t="s">
        <v>195</v>
      </c>
      <c r="K10" s="61" t="s">
        <v>190</v>
      </c>
    </row>
    <row r="11" spans="1:11">
      <c r="A11" s="61">
        <v>7</v>
      </c>
      <c r="B11" s="61" t="s">
        <v>120</v>
      </c>
      <c r="C11" s="61" t="s">
        <v>121</v>
      </c>
      <c r="D11" s="61" t="s">
        <v>110</v>
      </c>
      <c r="E11" s="61">
        <v>2</v>
      </c>
      <c r="F11" s="61">
        <v>2</v>
      </c>
      <c r="G11" s="61">
        <v>2</v>
      </c>
      <c r="H11" s="61"/>
      <c r="I11" s="61" t="s">
        <v>110</v>
      </c>
      <c r="J11" s="61" t="s">
        <v>196</v>
      </c>
      <c r="K11" s="61" t="s">
        <v>190</v>
      </c>
    </row>
    <row r="12" spans="1:11" ht="45">
      <c r="A12" s="61">
        <v>8</v>
      </c>
      <c r="B12" s="61" t="s">
        <v>122</v>
      </c>
      <c r="C12" s="61" t="s">
        <v>114</v>
      </c>
      <c r="D12" s="61" t="s">
        <v>110</v>
      </c>
      <c r="E12" s="61">
        <v>2</v>
      </c>
      <c r="F12" s="61">
        <v>3</v>
      </c>
      <c r="G12" s="61">
        <v>3</v>
      </c>
      <c r="H12" s="61"/>
      <c r="I12" s="61" t="s">
        <v>110</v>
      </c>
      <c r="J12" s="61" t="s">
        <v>197</v>
      </c>
      <c r="K12" s="61" t="s">
        <v>190</v>
      </c>
    </row>
    <row r="13" spans="1:11">
      <c r="A13" s="61">
        <v>9</v>
      </c>
      <c r="B13" s="61" t="s">
        <v>123</v>
      </c>
      <c r="C13" s="61" t="s">
        <v>114</v>
      </c>
      <c r="D13" s="61" t="s">
        <v>110</v>
      </c>
      <c r="E13" s="61">
        <v>1</v>
      </c>
      <c r="F13" s="61">
        <v>2</v>
      </c>
      <c r="G13" s="61">
        <v>3</v>
      </c>
      <c r="H13" s="61"/>
      <c r="I13" s="61" t="s">
        <v>110</v>
      </c>
      <c r="J13" s="61" t="s">
        <v>198</v>
      </c>
      <c r="K13" s="61" t="s">
        <v>190</v>
      </c>
    </row>
    <row r="14" spans="1:11" ht="30">
      <c r="A14" s="61">
        <v>10</v>
      </c>
      <c r="B14" s="61" t="s">
        <v>124</v>
      </c>
      <c r="C14" s="61" t="s">
        <v>114</v>
      </c>
      <c r="D14" s="61" t="s">
        <v>110</v>
      </c>
      <c r="E14" s="61">
        <v>1</v>
      </c>
      <c r="F14" s="61">
        <v>2</v>
      </c>
      <c r="G14" s="61">
        <v>3</v>
      </c>
      <c r="H14" s="61"/>
      <c r="I14" s="61" t="s">
        <v>110</v>
      </c>
      <c r="J14" s="61" t="s">
        <v>199</v>
      </c>
      <c r="K14" s="61" t="s">
        <v>190</v>
      </c>
    </row>
    <row r="15" spans="1:11" ht="30">
      <c r="A15" s="61">
        <v>11</v>
      </c>
      <c r="B15" s="61" t="s">
        <v>125</v>
      </c>
      <c r="C15" s="61" t="s">
        <v>116</v>
      </c>
      <c r="D15" s="61" t="s">
        <v>110</v>
      </c>
      <c r="E15" s="61">
        <v>1</v>
      </c>
      <c r="F15" s="61">
        <v>1</v>
      </c>
      <c r="G15" s="61">
        <v>3</v>
      </c>
      <c r="H15" s="61"/>
      <c r="I15" s="61" t="s">
        <v>110</v>
      </c>
      <c r="J15" s="61" t="s">
        <v>200</v>
      </c>
      <c r="K15" s="61" t="s">
        <v>190</v>
      </c>
    </row>
    <row r="16" spans="1:11">
      <c r="A16" s="61">
        <v>12</v>
      </c>
      <c r="B16" s="61" t="s">
        <v>126</v>
      </c>
      <c r="C16" s="61" t="s">
        <v>116</v>
      </c>
      <c r="D16" s="61" t="s">
        <v>110</v>
      </c>
      <c r="E16" s="61">
        <v>1</v>
      </c>
      <c r="F16" s="61">
        <v>2</v>
      </c>
      <c r="G16" s="61">
        <v>3</v>
      </c>
      <c r="H16" s="61"/>
      <c r="I16" s="61" t="s">
        <v>110</v>
      </c>
      <c r="J16" s="61" t="s">
        <v>201</v>
      </c>
      <c r="K16" s="61" t="s">
        <v>190</v>
      </c>
    </row>
    <row r="17" spans="1:11">
      <c r="A17" s="61">
        <v>13</v>
      </c>
      <c r="B17" s="61" t="s">
        <v>127</v>
      </c>
      <c r="C17" s="61" t="s">
        <v>128</v>
      </c>
      <c r="D17" s="61" t="s">
        <v>110</v>
      </c>
      <c r="E17" s="61">
        <v>1</v>
      </c>
      <c r="F17" s="61">
        <v>1</v>
      </c>
      <c r="G17" s="61">
        <v>3</v>
      </c>
      <c r="H17" s="61"/>
      <c r="I17" s="61" t="s">
        <v>110</v>
      </c>
      <c r="J17" s="61" t="s">
        <v>202</v>
      </c>
      <c r="K17" s="61" t="s">
        <v>190</v>
      </c>
    </row>
    <row r="18" spans="1:11">
      <c r="A18" s="61">
        <v>14</v>
      </c>
      <c r="B18" s="61" t="s">
        <v>129</v>
      </c>
      <c r="C18" s="61" t="s">
        <v>114</v>
      </c>
      <c r="D18" s="61" t="s">
        <v>110</v>
      </c>
      <c r="E18" s="61">
        <v>1</v>
      </c>
      <c r="F18" s="61">
        <v>1</v>
      </c>
      <c r="G18" s="61">
        <v>3</v>
      </c>
      <c r="H18" s="61"/>
      <c r="I18" s="61" t="s">
        <v>110</v>
      </c>
      <c r="J18" s="61" t="s">
        <v>203</v>
      </c>
      <c r="K18" s="61" t="s">
        <v>190</v>
      </c>
    </row>
    <row r="19" spans="1:11">
      <c r="A19" s="61">
        <v>15</v>
      </c>
      <c r="B19" s="61" t="s">
        <v>130</v>
      </c>
      <c r="C19" s="61" t="s">
        <v>114</v>
      </c>
      <c r="D19" s="61" t="s">
        <v>131</v>
      </c>
      <c r="E19" s="61">
        <v>1</v>
      </c>
      <c r="F19" s="61">
        <v>2</v>
      </c>
      <c r="G19" s="61">
        <v>2</v>
      </c>
      <c r="H19" s="61"/>
      <c r="I19" s="61" t="s">
        <v>110</v>
      </c>
      <c r="J19" s="61" t="s">
        <v>204</v>
      </c>
      <c r="K19" s="61" t="s">
        <v>190</v>
      </c>
    </row>
    <row r="20" spans="1:11">
      <c r="A20" s="61">
        <v>16</v>
      </c>
      <c r="B20" s="61" t="s">
        <v>132</v>
      </c>
      <c r="C20" s="61" t="s">
        <v>121</v>
      </c>
      <c r="D20" s="61" t="s">
        <v>110</v>
      </c>
      <c r="E20" s="61">
        <v>1</v>
      </c>
      <c r="F20" s="61">
        <v>2</v>
      </c>
      <c r="G20" s="61">
        <v>2</v>
      </c>
      <c r="H20" s="61"/>
      <c r="I20" s="61" t="s">
        <v>110</v>
      </c>
      <c r="J20" s="61" t="s">
        <v>205</v>
      </c>
      <c r="K20" s="61" t="s">
        <v>190</v>
      </c>
    </row>
    <row r="21" spans="1:11">
      <c r="A21" s="61">
        <v>17</v>
      </c>
      <c r="B21" s="61" t="s">
        <v>133</v>
      </c>
      <c r="C21" s="61" t="s">
        <v>121</v>
      </c>
      <c r="D21" s="61" t="s">
        <v>110</v>
      </c>
      <c r="E21" s="61">
        <v>2</v>
      </c>
      <c r="F21" s="61">
        <v>2</v>
      </c>
      <c r="G21" s="61">
        <v>2</v>
      </c>
      <c r="H21" s="61"/>
      <c r="I21" s="61" t="s">
        <v>110</v>
      </c>
      <c r="J21" s="61" t="s">
        <v>206</v>
      </c>
      <c r="K21" s="61" t="s">
        <v>190</v>
      </c>
    </row>
    <row r="22" spans="1:11">
      <c r="A22" s="61">
        <v>18</v>
      </c>
      <c r="B22" s="61" t="s">
        <v>134</v>
      </c>
      <c r="C22" s="61" t="s">
        <v>121</v>
      </c>
      <c r="D22" s="61" t="s">
        <v>110</v>
      </c>
      <c r="E22" s="61">
        <v>2</v>
      </c>
      <c r="F22" s="61">
        <v>2</v>
      </c>
      <c r="G22" s="61">
        <v>2</v>
      </c>
      <c r="H22" s="61"/>
      <c r="I22" s="61" t="s">
        <v>110</v>
      </c>
      <c r="J22" s="61" t="s">
        <v>207</v>
      </c>
      <c r="K22" s="61" t="s">
        <v>190</v>
      </c>
    </row>
    <row r="23" spans="1:11">
      <c r="A23" s="61">
        <v>19</v>
      </c>
      <c r="B23" s="61" t="s">
        <v>135</v>
      </c>
      <c r="C23" s="61" t="s">
        <v>114</v>
      </c>
      <c r="D23" s="61" t="s">
        <v>110</v>
      </c>
      <c r="E23" s="61">
        <v>2</v>
      </c>
      <c r="F23" s="61">
        <v>1</v>
      </c>
      <c r="G23" s="61">
        <v>1</v>
      </c>
      <c r="H23" s="61"/>
      <c r="I23" s="61" t="s">
        <v>110</v>
      </c>
      <c r="J23" s="61" t="s">
        <v>208</v>
      </c>
      <c r="K23" s="61" t="s">
        <v>190</v>
      </c>
    </row>
    <row r="24" spans="1:11">
      <c r="A24" s="61">
        <v>20</v>
      </c>
      <c r="B24" s="61" t="s">
        <v>136</v>
      </c>
      <c r="C24" s="61" t="s">
        <v>114</v>
      </c>
      <c r="D24" s="61" t="s">
        <v>110</v>
      </c>
      <c r="E24" s="61">
        <v>2</v>
      </c>
      <c r="F24" s="61">
        <v>1</v>
      </c>
      <c r="G24" s="61">
        <v>1</v>
      </c>
      <c r="H24" s="61"/>
      <c r="I24" s="61" t="s">
        <v>110</v>
      </c>
      <c r="J24" s="61" t="s">
        <v>209</v>
      </c>
      <c r="K24" s="61" t="s">
        <v>190</v>
      </c>
    </row>
    <row r="25" spans="1:11">
      <c r="A25" s="61">
        <v>21</v>
      </c>
      <c r="B25" s="61" t="s">
        <v>137</v>
      </c>
      <c r="C25" s="61" t="s">
        <v>109</v>
      </c>
      <c r="D25" s="61" t="s">
        <v>138</v>
      </c>
      <c r="E25" s="61">
        <v>3</v>
      </c>
      <c r="F25" s="61">
        <v>3</v>
      </c>
      <c r="G25" s="61">
        <v>1</v>
      </c>
      <c r="H25" s="61"/>
      <c r="I25" s="61" t="s">
        <v>210</v>
      </c>
      <c r="J25" s="61" t="s">
        <v>211</v>
      </c>
      <c r="K25" s="61" t="s">
        <v>190</v>
      </c>
    </row>
    <row r="26" spans="1:11">
      <c r="A26" s="61">
        <v>22</v>
      </c>
      <c r="B26" s="61" t="s">
        <v>113</v>
      </c>
      <c r="C26" s="61" t="s">
        <v>114</v>
      </c>
      <c r="D26" s="61" t="s">
        <v>110</v>
      </c>
      <c r="E26" s="61">
        <v>1</v>
      </c>
      <c r="F26" s="61">
        <v>2</v>
      </c>
      <c r="G26" s="61">
        <v>2</v>
      </c>
      <c r="H26" s="61"/>
      <c r="I26" s="61" t="s">
        <v>210</v>
      </c>
      <c r="J26" s="61" t="s">
        <v>192</v>
      </c>
      <c r="K26" s="61" t="s">
        <v>190</v>
      </c>
    </row>
    <row r="27" spans="1:11" ht="45">
      <c r="A27" s="61">
        <v>23</v>
      </c>
      <c r="B27" s="61" t="s">
        <v>115</v>
      </c>
      <c r="C27" s="61" t="s">
        <v>116</v>
      </c>
      <c r="D27" s="61" t="s">
        <v>110</v>
      </c>
      <c r="E27" s="61">
        <v>3</v>
      </c>
      <c r="F27" s="61">
        <v>3</v>
      </c>
      <c r="G27" s="61">
        <v>3</v>
      </c>
      <c r="H27" s="61"/>
      <c r="I27" s="61" t="s">
        <v>210</v>
      </c>
      <c r="J27" s="61" t="s">
        <v>193</v>
      </c>
      <c r="K27" s="61" t="s">
        <v>190</v>
      </c>
    </row>
    <row r="28" spans="1:11" ht="30">
      <c r="A28" s="61">
        <v>24</v>
      </c>
      <c r="B28" s="61" t="s">
        <v>117</v>
      </c>
      <c r="C28" s="61" t="s">
        <v>116</v>
      </c>
      <c r="D28" s="61" t="s">
        <v>110</v>
      </c>
      <c r="E28" s="61">
        <v>2</v>
      </c>
      <c r="F28" s="61">
        <v>2</v>
      </c>
      <c r="G28" s="61">
        <v>2</v>
      </c>
      <c r="H28" s="61"/>
      <c r="I28" s="61" t="s">
        <v>210</v>
      </c>
      <c r="J28" s="61" t="s">
        <v>194</v>
      </c>
      <c r="K28" s="61" t="s">
        <v>190</v>
      </c>
    </row>
    <row r="29" spans="1:11">
      <c r="A29" s="61">
        <v>25</v>
      </c>
      <c r="B29" s="61" t="s">
        <v>118</v>
      </c>
      <c r="C29" s="61" t="s">
        <v>116</v>
      </c>
      <c r="D29" s="61" t="s">
        <v>119</v>
      </c>
      <c r="E29" s="61">
        <v>1</v>
      </c>
      <c r="F29" s="61">
        <v>1</v>
      </c>
      <c r="G29" s="61">
        <v>2</v>
      </c>
      <c r="H29" s="61"/>
      <c r="I29" s="61" t="s">
        <v>210</v>
      </c>
      <c r="J29" s="61" t="s">
        <v>195</v>
      </c>
      <c r="K29" s="61" t="s">
        <v>190</v>
      </c>
    </row>
    <row r="30" spans="1:11">
      <c r="A30" s="61">
        <v>26</v>
      </c>
      <c r="B30" s="61" t="s">
        <v>120</v>
      </c>
      <c r="C30" s="61" t="s">
        <v>121</v>
      </c>
      <c r="D30" s="61" t="s">
        <v>110</v>
      </c>
      <c r="E30" s="61">
        <v>2</v>
      </c>
      <c r="F30" s="61">
        <v>2</v>
      </c>
      <c r="G30" s="61">
        <v>2</v>
      </c>
      <c r="H30" s="61"/>
      <c r="I30" s="61" t="s">
        <v>210</v>
      </c>
      <c r="J30" s="61" t="s">
        <v>196</v>
      </c>
      <c r="K30" s="61" t="s">
        <v>190</v>
      </c>
    </row>
    <row r="31" spans="1:11" ht="45">
      <c r="A31" s="61">
        <v>27</v>
      </c>
      <c r="B31" s="61" t="s">
        <v>122</v>
      </c>
      <c r="C31" s="61" t="s">
        <v>114</v>
      </c>
      <c r="D31" s="61" t="s">
        <v>110</v>
      </c>
      <c r="E31" s="61">
        <v>1</v>
      </c>
      <c r="F31" s="61">
        <v>1</v>
      </c>
      <c r="G31" s="61">
        <v>2</v>
      </c>
      <c r="H31" s="61"/>
      <c r="I31" s="61" t="s">
        <v>210</v>
      </c>
      <c r="J31" s="61" t="s">
        <v>197</v>
      </c>
      <c r="K31" s="61" t="s">
        <v>190</v>
      </c>
    </row>
    <row r="32" spans="1:11">
      <c r="A32" s="61">
        <v>28</v>
      </c>
      <c r="B32" s="61" t="s">
        <v>123</v>
      </c>
      <c r="C32" s="61" t="s">
        <v>114</v>
      </c>
      <c r="D32" s="61" t="s">
        <v>110</v>
      </c>
      <c r="E32" s="61">
        <v>1</v>
      </c>
      <c r="F32" s="61">
        <v>1</v>
      </c>
      <c r="G32" s="61">
        <v>2</v>
      </c>
      <c r="H32" s="61"/>
      <c r="I32" s="61" t="s">
        <v>210</v>
      </c>
      <c r="J32" s="61" t="s">
        <v>198</v>
      </c>
      <c r="K32" s="61" t="s">
        <v>190</v>
      </c>
    </row>
    <row r="33" spans="1:11" ht="30">
      <c r="A33" s="61">
        <v>29</v>
      </c>
      <c r="B33" s="61" t="s">
        <v>124</v>
      </c>
      <c r="C33" s="61" t="s">
        <v>114</v>
      </c>
      <c r="D33" s="61" t="s">
        <v>110</v>
      </c>
      <c r="E33" s="61">
        <v>1</v>
      </c>
      <c r="F33" s="61">
        <v>1</v>
      </c>
      <c r="G33" s="61">
        <v>2</v>
      </c>
      <c r="H33" s="61"/>
      <c r="I33" s="61" t="s">
        <v>210</v>
      </c>
      <c r="J33" s="61" t="s">
        <v>199</v>
      </c>
      <c r="K33" s="61" t="s">
        <v>190</v>
      </c>
    </row>
    <row r="34" spans="1:11" ht="30">
      <c r="A34" s="61">
        <v>30</v>
      </c>
      <c r="B34" s="61" t="s">
        <v>125</v>
      </c>
      <c r="C34" s="61" t="s">
        <v>116</v>
      </c>
      <c r="D34" s="61" t="s">
        <v>110</v>
      </c>
      <c r="E34" s="61">
        <v>1</v>
      </c>
      <c r="F34" s="61">
        <v>1</v>
      </c>
      <c r="G34" s="61">
        <v>3</v>
      </c>
      <c r="H34" s="61"/>
      <c r="I34" s="61" t="s">
        <v>210</v>
      </c>
      <c r="J34" s="61" t="s">
        <v>200</v>
      </c>
      <c r="K34" s="61" t="s">
        <v>190</v>
      </c>
    </row>
    <row r="35" spans="1:11">
      <c r="A35" s="61">
        <v>31</v>
      </c>
      <c r="B35" s="61" t="s">
        <v>126</v>
      </c>
      <c r="C35" s="61" t="s">
        <v>116</v>
      </c>
      <c r="D35" s="61" t="s">
        <v>110</v>
      </c>
      <c r="E35" s="61">
        <v>1</v>
      </c>
      <c r="F35" s="61">
        <v>2</v>
      </c>
      <c r="G35" s="61">
        <v>3</v>
      </c>
      <c r="H35" s="61"/>
      <c r="I35" s="61" t="s">
        <v>210</v>
      </c>
      <c r="J35" s="61" t="s">
        <v>201</v>
      </c>
      <c r="K35" s="61" t="s">
        <v>190</v>
      </c>
    </row>
    <row r="36" spans="1:11">
      <c r="A36" s="61">
        <v>32</v>
      </c>
      <c r="B36" s="61" t="s">
        <v>127</v>
      </c>
      <c r="C36" s="61" t="s">
        <v>128</v>
      </c>
      <c r="D36" s="61" t="s">
        <v>110</v>
      </c>
      <c r="E36" s="61">
        <v>1</v>
      </c>
      <c r="F36" s="61">
        <v>1</v>
      </c>
      <c r="G36" s="61">
        <v>2</v>
      </c>
      <c r="H36" s="61"/>
      <c r="I36" s="61" t="s">
        <v>210</v>
      </c>
      <c r="J36" s="61" t="s">
        <v>202</v>
      </c>
      <c r="K36" s="61" t="s">
        <v>190</v>
      </c>
    </row>
    <row r="37" spans="1:11">
      <c r="A37" s="61">
        <v>33</v>
      </c>
      <c r="B37" s="61" t="s">
        <v>129</v>
      </c>
      <c r="C37" s="61" t="s">
        <v>114</v>
      </c>
      <c r="D37" s="61" t="s">
        <v>110</v>
      </c>
      <c r="E37" s="61">
        <v>1</v>
      </c>
      <c r="F37" s="61">
        <v>1</v>
      </c>
      <c r="G37" s="61">
        <v>2</v>
      </c>
      <c r="H37" s="61"/>
      <c r="I37" s="61" t="s">
        <v>210</v>
      </c>
      <c r="J37" s="61" t="s">
        <v>203</v>
      </c>
      <c r="K37" s="61" t="s">
        <v>190</v>
      </c>
    </row>
    <row r="38" spans="1:11">
      <c r="A38" s="61">
        <v>34</v>
      </c>
      <c r="B38" s="61" t="s">
        <v>130</v>
      </c>
      <c r="C38" s="61" t="s">
        <v>114</v>
      </c>
      <c r="D38" s="61" t="s">
        <v>131</v>
      </c>
      <c r="E38" s="61">
        <v>1</v>
      </c>
      <c r="F38" s="61">
        <v>2</v>
      </c>
      <c r="G38" s="61">
        <v>2</v>
      </c>
      <c r="H38" s="61"/>
      <c r="I38" s="61" t="s">
        <v>210</v>
      </c>
      <c r="J38" s="61" t="s">
        <v>204</v>
      </c>
      <c r="K38" s="61" t="s">
        <v>190</v>
      </c>
    </row>
    <row r="39" spans="1:11">
      <c r="A39" s="61">
        <v>35</v>
      </c>
      <c r="B39" s="61" t="s">
        <v>139</v>
      </c>
      <c r="C39" s="61" t="s">
        <v>121</v>
      </c>
      <c r="D39" s="61" t="s">
        <v>110</v>
      </c>
      <c r="E39" s="61">
        <v>1</v>
      </c>
      <c r="F39" s="61">
        <v>2</v>
      </c>
      <c r="G39" s="61">
        <v>2</v>
      </c>
      <c r="H39" s="61"/>
      <c r="I39" s="61" t="s">
        <v>210</v>
      </c>
      <c r="J39" s="61" t="s">
        <v>205</v>
      </c>
      <c r="K39" s="61" t="s">
        <v>190</v>
      </c>
    </row>
    <row r="40" spans="1:11">
      <c r="A40" s="61">
        <v>36</v>
      </c>
      <c r="B40" s="61" t="s">
        <v>133</v>
      </c>
      <c r="C40" s="61" t="s">
        <v>121</v>
      </c>
      <c r="D40" s="61" t="s">
        <v>110</v>
      </c>
      <c r="E40" s="61">
        <v>2</v>
      </c>
      <c r="F40" s="61">
        <v>2</v>
      </c>
      <c r="G40" s="61">
        <v>2</v>
      </c>
      <c r="H40" s="61"/>
      <c r="I40" s="61" t="s">
        <v>210</v>
      </c>
      <c r="J40" s="61" t="s">
        <v>206</v>
      </c>
      <c r="K40" s="61" t="s">
        <v>190</v>
      </c>
    </row>
    <row r="41" spans="1:11">
      <c r="A41" s="61">
        <v>37</v>
      </c>
      <c r="B41" s="61" t="s">
        <v>135</v>
      </c>
      <c r="C41" s="61" t="s">
        <v>114</v>
      </c>
      <c r="D41" s="61" t="s">
        <v>110</v>
      </c>
      <c r="E41" s="61">
        <v>3</v>
      </c>
      <c r="F41" s="61">
        <v>1</v>
      </c>
      <c r="G41" s="61">
        <v>1</v>
      </c>
      <c r="H41" s="61"/>
      <c r="I41" s="61" t="s">
        <v>210</v>
      </c>
      <c r="J41" s="61" t="s">
        <v>208</v>
      </c>
      <c r="K41" s="61" t="s">
        <v>190</v>
      </c>
    </row>
    <row r="42" spans="1:11">
      <c r="A42" s="61">
        <v>38</v>
      </c>
      <c r="B42" s="61" t="s">
        <v>136</v>
      </c>
      <c r="C42" s="61" t="s">
        <v>114</v>
      </c>
      <c r="D42" s="61" t="s">
        <v>110</v>
      </c>
      <c r="E42" s="61">
        <v>2</v>
      </c>
      <c r="F42" s="61">
        <v>1</v>
      </c>
      <c r="G42" s="61">
        <v>1</v>
      </c>
      <c r="H42" s="61"/>
      <c r="I42" s="61" t="s">
        <v>210</v>
      </c>
      <c r="J42" s="61" t="s">
        <v>209</v>
      </c>
      <c r="K42" s="61" t="s">
        <v>190</v>
      </c>
    </row>
    <row r="43" spans="1:11">
      <c r="A43" s="61">
        <v>39</v>
      </c>
      <c r="B43" s="61" t="s">
        <v>140</v>
      </c>
      <c r="C43" s="61" t="s">
        <v>114</v>
      </c>
      <c r="D43" s="61" t="s">
        <v>110</v>
      </c>
      <c r="E43" s="61">
        <v>3</v>
      </c>
      <c r="F43" s="61">
        <v>1</v>
      </c>
      <c r="G43" s="61">
        <v>2</v>
      </c>
      <c r="H43" s="61"/>
      <c r="I43" s="61" t="s">
        <v>210</v>
      </c>
      <c r="J43" s="61" t="s">
        <v>212</v>
      </c>
      <c r="K43" s="61" t="s">
        <v>190</v>
      </c>
    </row>
    <row r="44" spans="1:11">
      <c r="A44" s="61">
        <v>40</v>
      </c>
      <c r="B44" s="61" t="s">
        <v>141</v>
      </c>
      <c r="C44" s="61" t="s">
        <v>114</v>
      </c>
      <c r="D44" s="61" t="s">
        <v>110</v>
      </c>
      <c r="E44" s="61">
        <v>3</v>
      </c>
      <c r="F44" s="61">
        <v>1</v>
      </c>
      <c r="G44" s="61">
        <v>1</v>
      </c>
      <c r="H44" s="61"/>
      <c r="I44" s="61" t="s">
        <v>210</v>
      </c>
      <c r="J44" s="61" t="s">
        <v>213</v>
      </c>
      <c r="K44" s="61" t="s">
        <v>190</v>
      </c>
    </row>
    <row r="45" spans="1:11">
      <c r="A45" s="61">
        <v>41</v>
      </c>
      <c r="B45" s="61" t="s">
        <v>142</v>
      </c>
      <c r="C45" s="61" t="s">
        <v>114</v>
      </c>
      <c r="D45" s="61" t="s">
        <v>131</v>
      </c>
      <c r="E45" s="61">
        <v>2</v>
      </c>
      <c r="F45" s="61">
        <v>2</v>
      </c>
      <c r="G45" s="61">
        <v>2</v>
      </c>
      <c r="H45" s="61"/>
      <c r="I45" s="61" t="s">
        <v>210</v>
      </c>
      <c r="J45" s="61" t="s">
        <v>214</v>
      </c>
      <c r="K45" s="61" t="s">
        <v>190</v>
      </c>
    </row>
    <row r="46" spans="1:11" ht="30">
      <c r="A46" s="61">
        <v>42</v>
      </c>
      <c r="B46" s="61" t="s">
        <v>143</v>
      </c>
      <c r="C46" s="61" t="s">
        <v>128</v>
      </c>
      <c r="D46" s="61" t="s">
        <v>131</v>
      </c>
      <c r="E46" s="61">
        <v>1</v>
      </c>
      <c r="F46" s="61">
        <v>2</v>
      </c>
      <c r="G46" s="61">
        <v>2</v>
      </c>
      <c r="H46" s="61"/>
      <c r="I46" s="61" t="s">
        <v>210</v>
      </c>
      <c r="J46" s="61" t="s">
        <v>215</v>
      </c>
      <c r="K46" s="61" t="s">
        <v>190</v>
      </c>
    </row>
    <row r="47" spans="1:11">
      <c r="A47" s="61">
        <v>43</v>
      </c>
      <c r="B47" s="61" t="s">
        <v>144</v>
      </c>
      <c r="C47" s="61" t="s">
        <v>114</v>
      </c>
      <c r="D47" s="61" t="s">
        <v>110</v>
      </c>
      <c r="E47" s="61">
        <v>2</v>
      </c>
      <c r="F47" s="61">
        <v>1</v>
      </c>
      <c r="G47" s="61">
        <v>1</v>
      </c>
      <c r="H47" s="61"/>
      <c r="I47" s="61" t="s">
        <v>210</v>
      </c>
      <c r="J47" s="61" t="s">
        <v>216</v>
      </c>
      <c r="K47" s="61" t="s">
        <v>190</v>
      </c>
    </row>
    <row r="48" spans="1:11" ht="30">
      <c r="A48" s="61">
        <v>44</v>
      </c>
      <c r="B48" s="61" t="s">
        <v>145</v>
      </c>
      <c r="C48" s="61" t="s">
        <v>109</v>
      </c>
      <c r="D48" s="61" t="s">
        <v>119</v>
      </c>
      <c r="E48" s="61">
        <v>2</v>
      </c>
      <c r="F48" s="61">
        <v>2</v>
      </c>
      <c r="G48" s="61">
        <v>3</v>
      </c>
      <c r="H48" s="61"/>
      <c r="I48" s="61" t="s">
        <v>131</v>
      </c>
      <c r="J48" s="61" t="s">
        <v>217</v>
      </c>
      <c r="K48" s="61" t="s">
        <v>190</v>
      </c>
    </row>
    <row r="49" spans="1:11">
      <c r="A49" s="61">
        <v>45</v>
      </c>
      <c r="B49" s="61" t="s">
        <v>113</v>
      </c>
      <c r="C49" s="61" t="s">
        <v>114</v>
      </c>
      <c r="D49" s="61" t="s">
        <v>110</v>
      </c>
      <c r="E49" s="61">
        <v>1</v>
      </c>
      <c r="F49" s="61">
        <v>2</v>
      </c>
      <c r="G49" s="61">
        <v>2</v>
      </c>
      <c r="H49" s="61"/>
      <c r="I49" s="61" t="s">
        <v>131</v>
      </c>
      <c r="J49" s="61" t="s">
        <v>192</v>
      </c>
      <c r="K49" s="61" t="s">
        <v>190</v>
      </c>
    </row>
    <row r="50" spans="1:11">
      <c r="A50" s="61">
        <v>46</v>
      </c>
      <c r="B50" s="61" t="s">
        <v>115</v>
      </c>
      <c r="C50" s="61" t="s">
        <v>116</v>
      </c>
      <c r="D50" s="61" t="s">
        <v>110</v>
      </c>
      <c r="E50" s="61">
        <v>1</v>
      </c>
      <c r="F50" s="61">
        <v>1</v>
      </c>
      <c r="G50" s="61">
        <v>1</v>
      </c>
      <c r="H50" s="61"/>
      <c r="I50" s="61" t="s">
        <v>131</v>
      </c>
      <c r="J50" s="61" t="s">
        <v>218</v>
      </c>
      <c r="K50" s="61" t="s">
        <v>190</v>
      </c>
    </row>
    <row r="51" spans="1:11" ht="30">
      <c r="A51" s="61">
        <v>47</v>
      </c>
      <c r="B51" s="61" t="s">
        <v>117</v>
      </c>
      <c r="C51" s="61" t="s">
        <v>116</v>
      </c>
      <c r="D51" s="61" t="s">
        <v>110</v>
      </c>
      <c r="E51" s="61">
        <v>3</v>
      </c>
      <c r="F51" s="61">
        <v>3</v>
      </c>
      <c r="G51" s="61">
        <v>3</v>
      </c>
      <c r="H51" s="61"/>
      <c r="I51" s="61" t="s">
        <v>131</v>
      </c>
      <c r="J51" s="61" t="s">
        <v>194</v>
      </c>
      <c r="K51" s="61" t="s">
        <v>190</v>
      </c>
    </row>
    <row r="52" spans="1:11">
      <c r="A52" s="61">
        <v>48</v>
      </c>
      <c r="B52" s="61" t="s">
        <v>118</v>
      </c>
      <c r="C52" s="61" t="s">
        <v>116</v>
      </c>
      <c r="D52" s="61" t="s">
        <v>119</v>
      </c>
      <c r="E52" s="61">
        <v>1</v>
      </c>
      <c r="F52" s="61">
        <v>1</v>
      </c>
      <c r="G52" s="61">
        <v>2</v>
      </c>
      <c r="H52" s="61"/>
      <c r="I52" s="61" t="s">
        <v>131</v>
      </c>
      <c r="J52" s="61" t="s">
        <v>195</v>
      </c>
      <c r="K52" s="61" t="s">
        <v>190</v>
      </c>
    </row>
    <row r="53" spans="1:11">
      <c r="A53" s="61">
        <v>49</v>
      </c>
      <c r="B53" s="61" t="s">
        <v>120</v>
      </c>
      <c r="C53" s="61" t="s">
        <v>121</v>
      </c>
      <c r="D53" s="61" t="s">
        <v>131</v>
      </c>
      <c r="E53" s="61">
        <v>3</v>
      </c>
      <c r="F53" s="61">
        <v>2</v>
      </c>
      <c r="G53" s="61">
        <v>1</v>
      </c>
      <c r="H53" s="61"/>
      <c r="I53" s="61" t="s">
        <v>131</v>
      </c>
      <c r="J53" s="61" t="s">
        <v>196</v>
      </c>
      <c r="K53" s="61" t="s">
        <v>190</v>
      </c>
    </row>
    <row r="54" spans="1:11" ht="45">
      <c r="A54" s="61">
        <v>50</v>
      </c>
      <c r="B54" s="61" t="s">
        <v>122</v>
      </c>
      <c r="C54" s="61" t="s">
        <v>114</v>
      </c>
      <c r="D54" s="61" t="s">
        <v>110</v>
      </c>
      <c r="E54" s="61">
        <v>1</v>
      </c>
      <c r="F54" s="61">
        <v>1</v>
      </c>
      <c r="G54" s="61">
        <v>2</v>
      </c>
      <c r="H54" s="61"/>
      <c r="I54" s="61" t="s">
        <v>131</v>
      </c>
      <c r="J54" s="61" t="s">
        <v>197</v>
      </c>
      <c r="K54" s="61" t="s">
        <v>190</v>
      </c>
    </row>
    <row r="55" spans="1:11">
      <c r="A55" s="61">
        <v>51</v>
      </c>
      <c r="B55" s="61" t="s">
        <v>123</v>
      </c>
      <c r="C55" s="61" t="s">
        <v>114</v>
      </c>
      <c r="D55" s="61" t="s">
        <v>110</v>
      </c>
      <c r="E55" s="61">
        <v>1</v>
      </c>
      <c r="F55" s="61">
        <v>1</v>
      </c>
      <c r="G55" s="61">
        <v>2</v>
      </c>
      <c r="H55" s="61"/>
      <c r="I55" s="61" t="s">
        <v>131</v>
      </c>
      <c r="J55" s="61" t="s">
        <v>198</v>
      </c>
      <c r="K55" s="61" t="s">
        <v>190</v>
      </c>
    </row>
    <row r="56" spans="1:11" ht="30">
      <c r="A56" s="61">
        <v>52</v>
      </c>
      <c r="B56" s="61" t="s">
        <v>124</v>
      </c>
      <c r="C56" s="61" t="s">
        <v>114</v>
      </c>
      <c r="D56" s="61" t="s">
        <v>110</v>
      </c>
      <c r="E56" s="61">
        <v>1</v>
      </c>
      <c r="F56" s="61">
        <v>1</v>
      </c>
      <c r="G56" s="61">
        <v>2</v>
      </c>
      <c r="H56" s="61"/>
      <c r="I56" s="61" t="s">
        <v>131</v>
      </c>
      <c r="J56" s="61" t="s">
        <v>199</v>
      </c>
      <c r="K56" s="61" t="s">
        <v>190</v>
      </c>
    </row>
    <row r="57" spans="1:11" ht="30">
      <c r="A57" s="61">
        <v>53</v>
      </c>
      <c r="B57" s="61" t="s">
        <v>125</v>
      </c>
      <c r="C57" s="61" t="s">
        <v>116</v>
      </c>
      <c r="D57" s="61" t="s">
        <v>110</v>
      </c>
      <c r="E57" s="61">
        <v>1</v>
      </c>
      <c r="F57" s="61">
        <v>1</v>
      </c>
      <c r="G57" s="61">
        <v>3</v>
      </c>
      <c r="H57" s="61"/>
      <c r="I57" s="61" t="s">
        <v>131</v>
      </c>
      <c r="J57" s="61" t="s">
        <v>200</v>
      </c>
      <c r="K57" s="61" t="s">
        <v>190</v>
      </c>
    </row>
    <row r="58" spans="1:11">
      <c r="A58" s="61">
        <v>54</v>
      </c>
      <c r="B58" s="61" t="s">
        <v>126</v>
      </c>
      <c r="C58" s="61" t="s">
        <v>116</v>
      </c>
      <c r="D58" s="61" t="s">
        <v>110</v>
      </c>
      <c r="E58" s="61">
        <v>1</v>
      </c>
      <c r="F58" s="61">
        <v>2</v>
      </c>
      <c r="G58" s="61">
        <v>3</v>
      </c>
      <c r="H58" s="61"/>
      <c r="I58" s="61" t="s">
        <v>131</v>
      </c>
      <c r="J58" s="61" t="s">
        <v>201</v>
      </c>
      <c r="K58" s="61" t="s">
        <v>190</v>
      </c>
    </row>
    <row r="59" spans="1:11">
      <c r="A59" s="61">
        <v>55</v>
      </c>
      <c r="B59" s="61" t="s">
        <v>127</v>
      </c>
      <c r="C59" s="61" t="s">
        <v>128</v>
      </c>
      <c r="D59" s="61" t="s">
        <v>110</v>
      </c>
      <c r="E59" s="61">
        <v>1</v>
      </c>
      <c r="F59" s="61">
        <v>1</v>
      </c>
      <c r="G59" s="61">
        <v>2</v>
      </c>
      <c r="H59" s="61"/>
      <c r="I59" s="61" t="s">
        <v>131</v>
      </c>
      <c r="J59" s="61" t="s">
        <v>202</v>
      </c>
      <c r="K59" s="61" t="s">
        <v>190</v>
      </c>
    </row>
    <row r="60" spans="1:11">
      <c r="A60" s="61">
        <v>56</v>
      </c>
      <c r="B60" s="61" t="s">
        <v>129</v>
      </c>
      <c r="C60" s="61" t="s">
        <v>114</v>
      </c>
      <c r="D60" s="61" t="s">
        <v>110</v>
      </c>
      <c r="E60" s="61">
        <v>1</v>
      </c>
      <c r="F60" s="61">
        <v>1</v>
      </c>
      <c r="G60" s="61">
        <v>2</v>
      </c>
      <c r="H60" s="61"/>
      <c r="I60" s="61" t="s">
        <v>131</v>
      </c>
      <c r="J60" s="61" t="s">
        <v>203</v>
      </c>
      <c r="K60" s="61" t="s">
        <v>190</v>
      </c>
    </row>
    <row r="61" spans="1:11">
      <c r="A61" s="61">
        <v>57</v>
      </c>
      <c r="B61" s="61" t="s">
        <v>130</v>
      </c>
      <c r="C61" s="61" t="s">
        <v>114</v>
      </c>
      <c r="D61" s="61" t="s">
        <v>131</v>
      </c>
      <c r="E61" s="61">
        <v>2</v>
      </c>
      <c r="F61" s="61">
        <v>2</v>
      </c>
      <c r="G61" s="61">
        <v>3</v>
      </c>
      <c r="H61" s="61"/>
      <c r="I61" s="61" t="s">
        <v>131</v>
      </c>
      <c r="J61" s="61" t="s">
        <v>204</v>
      </c>
      <c r="K61" s="61" t="s">
        <v>190</v>
      </c>
    </row>
    <row r="62" spans="1:11">
      <c r="A62" s="61">
        <v>58</v>
      </c>
      <c r="B62" s="61" t="s">
        <v>146</v>
      </c>
      <c r="C62" s="61" t="s">
        <v>121</v>
      </c>
      <c r="D62" s="61" t="s">
        <v>131</v>
      </c>
      <c r="E62" s="61">
        <v>2</v>
      </c>
      <c r="F62" s="61">
        <v>2</v>
      </c>
      <c r="G62" s="61">
        <v>3</v>
      </c>
      <c r="H62" s="61"/>
      <c r="I62" s="61" t="s">
        <v>131</v>
      </c>
      <c r="J62" s="61" t="s">
        <v>205</v>
      </c>
      <c r="K62" s="61" t="s">
        <v>190</v>
      </c>
    </row>
    <row r="63" spans="1:11">
      <c r="A63" s="61">
        <v>59</v>
      </c>
      <c r="B63" s="61" t="s">
        <v>133</v>
      </c>
      <c r="C63" s="61" t="s">
        <v>121</v>
      </c>
      <c r="D63" s="61" t="s">
        <v>110</v>
      </c>
      <c r="E63" s="61">
        <v>2</v>
      </c>
      <c r="F63" s="61">
        <v>2</v>
      </c>
      <c r="G63" s="61">
        <v>2</v>
      </c>
      <c r="H63" s="61"/>
      <c r="I63" s="61" t="s">
        <v>131</v>
      </c>
      <c r="J63" s="61" t="s">
        <v>206</v>
      </c>
      <c r="K63" s="61" t="s">
        <v>190</v>
      </c>
    </row>
    <row r="64" spans="1:11">
      <c r="A64" s="61">
        <v>60</v>
      </c>
      <c r="B64" s="61" t="s">
        <v>147</v>
      </c>
      <c r="C64" s="61" t="s">
        <v>116</v>
      </c>
      <c r="D64" s="61" t="s">
        <v>110</v>
      </c>
      <c r="E64" s="61">
        <v>3</v>
      </c>
      <c r="F64" s="61">
        <v>3</v>
      </c>
      <c r="G64" s="61">
        <v>3</v>
      </c>
      <c r="H64" s="61"/>
      <c r="I64" s="61" t="s">
        <v>131</v>
      </c>
      <c r="J64" s="61" t="s">
        <v>219</v>
      </c>
      <c r="K64" s="61" t="s">
        <v>190</v>
      </c>
    </row>
    <row r="65" spans="1:11">
      <c r="A65" s="61">
        <v>61</v>
      </c>
      <c r="B65" s="61" t="s">
        <v>148</v>
      </c>
      <c r="C65" s="61" t="s">
        <v>121</v>
      </c>
      <c r="D65" s="61" t="s">
        <v>131</v>
      </c>
      <c r="E65" s="61">
        <v>3</v>
      </c>
      <c r="F65" s="61">
        <v>3</v>
      </c>
      <c r="G65" s="61">
        <v>3</v>
      </c>
      <c r="H65" s="61"/>
      <c r="I65" s="61" t="s">
        <v>131</v>
      </c>
      <c r="J65" s="61" t="s">
        <v>220</v>
      </c>
      <c r="K65" s="61" t="s">
        <v>190</v>
      </c>
    </row>
    <row r="66" spans="1:11">
      <c r="A66" s="61">
        <v>62</v>
      </c>
      <c r="B66" s="61" t="s">
        <v>136</v>
      </c>
      <c r="C66" s="61" t="s">
        <v>114</v>
      </c>
      <c r="D66" s="61" t="s">
        <v>110</v>
      </c>
      <c r="E66" s="61">
        <v>2</v>
      </c>
      <c r="F66" s="61">
        <v>1</v>
      </c>
      <c r="G66" s="61">
        <v>1</v>
      </c>
      <c r="H66" s="61"/>
      <c r="I66" s="61" t="s">
        <v>131</v>
      </c>
      <c r="J66" s="61" t="s">
        <v>209</v>
      </c>
      <c r="K66" s="61" t="s">
        <v>190</v>
      </c>
    </row>
    <row r="67" spans="1:11">
      <c r="A67" s="61">
        <v>63</v>
      </c>
      <c r="B67" s="61" t="s">
        <v>140</v>
      </c>
      <c r="C67" s="61" t="s">
        <v>114</v>
      </c>
      <c r="D67" s="61" t="s">
        <v>110</v>
      </c>
      <c r="E67" s="61">
        <v>3</v>
      </c>
      <c r="F67" s="61">
        <v>1</v>
      </c>
      <c r="G67" s="61">
        <v>2</v>
      </c>
      <c r="H67" s="61"/>
      <c r="I67" s="61" t="s">
        <v>131</v>
      </c>
      <c r="J67" s="61" t="s">
        <v>212</v>
      </c>
      <c r="K67" s="61" t="s">
        <v>190</v>
      </c>
    </row>
    <row r="68" spans="1:11">
      <c r="A68" s="61">
        <v>64</v>
      </c>
      <c r="B68" s="61" t="s">
        <v>141</v>
      </c>
      <c r="C68" s="61" t="s">
        <v>114</v>
      </c>
      <c r="D68" s="61" t="s">
        <v>110</v>
      </c>
      <c r="E68" s="61">
        <v>3</v>
      </c>
      <c r="F68" s="61">
        <v>1</v>
      </c>
      <c r="G68" s="61">
        <v>1</v>
      </c>
      <c r="H68" s="61"/>
      <c r="I68" s="61" t="s">
        <v>131</v>
      </c>
      <c r="J68" s="61" t="s">
        <v>213</v>
      </c>
      <c r="K68" s="61" t="s">
        <v>190</v>
      </c>
    </row>
    <row r="69" spans="1:11">
      <c r="A69" s="61">
        <v>65</v>
      </c>
      <c r="B69" s="61" t="s">
        <v>149</v>
      </c>
      <c r="C69" s="61" t="s">
        <v>114</v>
      </c>
      <c r="D69" s="61" t="s">
        <v>119</v>
      </c>
      <c r="E69" s="61">
        <v>1</v>
      </c>
      <c r="F69" s="61">
        <v>2</v>
      </c>
      <c r="G69" s="61">
        <v>3</v>
      </c>
      <c r="H69" s="61"/>
      <c r="I69" s="61" t="s">
        <v>131</v>
      </c>
      <c r="J69" s="61" t="s">
        <v>221</v>
      </c>
      <c r="K69" s="61" t="s">
        <v>190</v>
      </c>
    </row>
    <row r="70" spans="1:11">
      <c r="A70" s="61">
        <v>66</v>
      </c>
      <c r="B70" s="61" t="s">
        <v>150</v>
      </c>
      <c r="C70" s="61" t="s">
        <v>121</v>
      </c>
      <c r="D70" s="61" t="s">
        <v>131</v>
      </c>
      <c r="E70" s="61">
        <v>3</v>
      </c>
      <c r="F70" s="61">
        <v>3</v>
      </c>
      <c r="G70" s="61">
        <v>3</v>
      </c>
      <c r="H70" s="61"/>
      <c r="I70" s="61" t="s">
        <v>131</v>
      </c>
      <c r="J70" s="61" t="s">
        <v>222</v>
      </c>
      <c r="K70" s="61" t="s">
        <v>190</v>
      </c>
    </row>
    <row r="71" spans="1:11">
      <c r="A71" s="61">
        <v>67</v>
      </c>
      <c r="B71" s="61" t="s">
        <v>151</v>
      </c>
      <c r="C71" s="61" t="s">
        <v>121</v>
      </c>
      <c r="D71" s="61" t="s">
        <v>131</v>
      </c>
      <c r="E71" s="61">
        <v>2</v>
      </c>
      <c r="F71" s="61">
        <v>3</v>
      </c>
      <c r="G71" s="61">
        <v>2</v>
      </c>
      <c r="H71" s="61"/>
      <c r="I71" s="61" t="s">
        <v>131</v>
      </c>
      <c r="J71" s="61" t="s">
        <v>223</v>
      </c>
      <c r="K71" s="61" t="s">
        <v>190</v>
      </c>
    </row>
    <row r="72" spans="1:11">
      <c r="A72" s="61">
        <v>68</v>
      </c>
      <c r="B72" s="61" t="s">
        <v>152</v>
      </c>
      <c r="C72" s="61" t="s">
        <v>109</v>
      </c>
      <c r="D72" s="61" t="s">
        <v>119</v>
      </c>
      <c r="E72" s="61">
        <v>2</v>
      </c>
      <c r="F72" s="61">
        <v>2</v>
      </c>
      <c r="G72" s="61">
        <v>3</v>
      </c>
      <c r="H72" s="61"/>
      <c r="I72" s="61" t="s">
        <v>224</v>
      </c>
      <c r="J72" s="61" t="s">
        <v>211</v>
      </c>
      <c r="K72" s="61" t="s">
        <v>190</v>
      </c>
    </row>
    <row r="73" spans="1:11">
      <c r="A73" s="61">
        <v>69</v>
      </c>
      <c r="B73" s="61" t="s">
        <v>113</v>
      </c>
      <c r="C73" s="61" t="s">
        <v>114</v>
      </c>
      <c r="D73" s="61" t="s">
        <v>110</v>
      </c>
      <c r="E73" s="61">
        <v>1</v>
      </c>
      <c r="F73" s="61">
        <v>2</v>
      </c>
      <c r="G73" s="61">
        <v>2</v>
      </c>
      <c r="H73" s="61"/>
      <c r="I73" s="61" t="s">
        <v>224</v>
      </c>
      <c r="J73" s="61" t="s">
        <v>192</v>
      </c>
      <c r="K73" s="61" t="s">
        <v>190</v>
      </c>
    </row>
    <row r="74" spans="1:11">
      <c r="A74" s="61">
        <v>70</v>
      </c>
      <c r="B74" s="61" t="s">
        <v>115</v>
      </c>
      <c r="C74" s="61" t="s">
        <v>116</v>
      </c>
      <c r="D74" s="61" t="s">
        <v>110</v>
      </c>
      <c r="E74" s="61">
        <v>1</v>
      </c>
      <c r="F74" s="61">
        <v>1</v>
      </c>
      <c r="G74" s="61">
        <v>1</v>
      </c>
      <c r="H74" s="61"/>
      <c r="I74" s="61" t="s">
        <v>224</v>
      </c>
      <c r="J74" s="61" t="s">
        <v>218</v>
      </c>
      <c r="K74" s="61" t="s">
        <v>190</v>
      </c>
    </row>
    <row r="75" spans="1:11" ht="30">
      <c r="A75" s="61">
        <v>71</v>
      </c>
      <c r="B75" s="61" t="s">
        <v>117</v>
      </c>
      <c r="C75" s="61" t="s">
        <v>116</v>
      </c>
      <c r="D75" s="61" t="s">
        <v>110</v>
      </c>
      <c r="E75" s="61">
        <v>1</v>
      </c>
      <c r="F75" s="61">
        <v>1</v>
      </c>
      <c r="G75" s="61">
        <v>1</v>
      </c>
      <c r="H75" s="61"/>
      <c r="I75" s="61" t="s">
        <v>224</v>
      </c>
      <c r="J75" s="61" t="s">
        <v>194</v>
      </c>
      <c r="K75" s="61" t="s">
        <v>190</v>
      </c>
    </row>
    <row r="76" spans="1:11">
      <c r="A76" s="61">
        <v>72</v>
      </c>
      <c r="B76" s="61" t="s">
        <v>118</v>
      </c>
      <c r="C76" s="61" t="s">
        <v>116</v>
      </c>
      <c r="D76" s="61" t="s">
        <v>119</v>
      </c>
      <c r="E76" s="61">
        <v>1</v>
      </c>
      <c r="F76" s="61">
        <v>1</v>
      </c>
      <c r="G76" s="61">
        <v>2</v>
      </c>
      <c r="H76" s="61"/>
      <c r="I76" s="61" t="s">
        <v>224</v>
      </c>
      <c r="J76" s="61" t="s">
        <v>195</v>
      </c>
      <c r="K76" s="61" t="s">
        <v>190</v>
      </c>
    </row>
    <row r="77" spans="1:11">
      <c r="A77" s="61">
        <v>73</v>
      </c>
      <c r="B77" s="61" t="s">
        <v>120</v>
      </c>
      <c r="C77" s="61" t="s">
        <v>121</v>
      </c>
      <c r="D77" s="61" t="s">
        <v>110</v>
      </c>
      <c r="E77" s="61">
        <v>2</v>
      </c>
      <c r="F77" s="61">
        <v>2</v>
      </c>
      <c r="G77" s="61">
        <v>2</v>
      </c>
      <c r="H77" s="61"/>
      <c r="I77" s="61" t="s">
        <v>224</v>
      </c>
      <c r="J77" s="61" t="s">
        <v>196</v>
      </c>
      <c r="K77" s="61" t="s">
        <v>190</v>
      </c>
    </row>
    <row r="78" spans="1:11" ht="45">
      <c r="A78" s="61">
        <v>74</v>
      </c>
      <c r="B78" s="61" t="s">
        <v>122</v>
      </c>
      <c r="C78" s="61" t="s">
        <v>114</v>
      </c>
      <c r="D78" s="61" t="s">
        <v>110</v>
      </c>
      <c r="E78" s="61">
        <v>1</v>
      </c>
      <c r="F78" s="61">
        <v>1</v>
      </c>
      <c r="G78" s="61">
        <v>2</v>
      </c>
      <c r="H78" s="61"/>
      <c r="I78" s="61" t="s">
        <v>224</v>
      </c>
      <c r="J78" s="61" t="s">
        <v>197</v>
      </c>
      <c r="K78" s="61" t="s">
        <v>190</v>
      </c>
    </row>
    <row r="79" spans="1:11">
      <c r="A79" s="61">
        <v>75</v>
      </c>
      <c r="B79" s="61" t="s">
        <v>123</v>
      </c>
      <c r="C79" s="61" t="s">
        <v>114</v>
      </c>
      <c r="D79" s="61" t="s">
        <v>110</v>
      </c>
      <c r="E79" s="61">
        <v>1</v>
      </c>
      <c r="F79" s="61">
        <v>1</v>
      </c>
      <c r="G79" s="61">
        <v>2</v>
      </c>
      <c r="H79" s="61"/>
      <c r="I79" s="61" t="s">
        <v>224</v>
      </c>
      <c r="J79" s="61" t="s">
        <v>198</v>
      </c>
      <c r="K79" s="61" t="s">
        <v>190</v>
      </c>
    </row>
    <row r="80" spans="1:11" ht="30">
      <c r="A80" s="61">
        <v>76</v>
      </c>
      <c r="B80" s="61" t="s">
        <v>124</v>
      </c>
      <c r="C80" s="61" t="s">
        <v>114</v>
      </c>
      <c r="D80" s="61" t="s">
        <v>110</v>
      </c>
      <c r="E80" s="61">
        <v>1</v>
      </c>
      <c r="F80" s="61">
        <v>1</v>
      </c>
      <c r="G80" s="61">
        <v>2</v>
      </c>
      <c r="H80" s="61"/>
      <c r="I80" s="61" t="s">
        <v>224</v>
      </c>
      <c r="J80" s="61" t="s">
        <v>199</v>
      </c>
      <c r="K80" s="61" t="s">
        <v>190</v>
      </c>
    </row>
    <row r="81" spans="1:11" ht="30">
      <c r="A81" s="61">
        <v>77</v>
      </c>
      <c r="B81" s="61" t="s">
        <v>125</v>
      </c>
      <c r="C81" s="61" t="s">
        <v>116</v>
      </c>
      <c r="D81" s="61" t="s">
        <v>110</v>
      </c>
      <c r="E81" s="61">
        <v>1</v>
      </c>
      <c r="F81" s="61">
        <v>1</v>
      </c>
      <c r="G81" s="61">
        <v>3</v>
      </c>
      <c r="H81" s="61"/>
      <c r="I81" s="61" t="s">
        <v>224</v>
      </c>
      <c r="J81" s="61" t="s">
        <v>200</v>
      </c>
      <c r="K81" s="61" t="s">
        <v>190</v>
      </c>
    </row>
    <row r="82" spans="1:11">
      <c r="A82" s="61">
        <v>78</v>
      </c>
      <c r="B82" s="61" t="s">
        <v>126</v>
      </c>
      <c r="C82" s="61" t="s">
        <v>114</v>
      </c>
      <c r="D82" s="61" t="s">
        <v>110</v>
      </c>
      <c r="E82" s="61">
        <v>1</v>
      </c>
      <c r="F82" s="61">
        <v>2</v>
      </c>
      <c r="G82" s="61">
        <v>3</v>
      </c>
      <c r="H82" s="61"/>
      <c r="I82" s="61" t="s">
        <v>224</v>
      </c>
      <c r="J82" s="61" t="s">
        <v>201</v>
      </c>
      <c r="K82" s="61" t="s">
        <v>190</v>
      </c>
    </row>
    <row r="83" spans="1:11">
      <c r="A83" s="61">
        <v>79</v>
      </c>
      <c r="B83" s="61" t="s">
        <v>127</v>
      </c>
      <c r="C83" s="61" t="s">
        <v>128</v>
      </c>
      <c r="D83" s="61" t="s">
        <v>110</v>
      </c>
      <c r="E83" s="61">
        <v>1</v>
      </c>
      <c r="F83" s="61">
        <v>1</v>
      </c>
      <c r="G83" s="61">
        <v>2</v>
      </c>
      <c r="H83" s="61"/>
      <c r="I83" s="61" t="s">
        <v>224</v>
      </c>
      <c r="J83" s="61" t="s">
        <v>202</v>
      </c>
      <c r="K83" s="61" t="s">
        <v>190</v>
      </c>
    </row>
    <row r="84" spans="1:11">
      <c r="A84" s="61">
        <v>80</v>
      </c>
      <c r="B84" s="61" t="s">
        <v>129</v>
      </c>
      <c r="C84" s="61" t="s">
        <v>114</v>
      </c>
      <c r="D84" s="61" t="s">
        <v>110</v>
      </c>
      <c r="E84" s="61">
        <v>1</v>
      </c>
      <c r="F84" s="61">
        <v>1</v>
      </c>
      <c r="G84" s="61">
        <v>2</v>
      </c>
      <c r="H84" s="61"/>
      <c r="I84" s="61" t="s">
        <v>224</v>
      </c>
      <c r="J84" s="61" t="s">
        <v>203</v>
      </c>
      <c r="K84" s="61" t="s">
        <v>190</v>
      </c>
    </row>
    <row r="85" spans="1:11">
      <c r="A85" s="61">
        <v>81</v>
      </c>
      <c r="B85" s="61" t="s">
        <v>130</v>
      </c>
      <c r="C85" s="61" t="s">
        <v>153</v>
      </c>
      <c r="D85" s="61" t="s">
        <v>131</v>
      </c>
      <c r="E85" s="61">
        <v>1</v>
      </c>
      <c r="F85" s="61">
        <v>2</v>
      </c>
      <c r="G85" s="61">
        <v>2</v>
      </c>
      <c r="H85" s="61"/>
      <c r="I85" s="61" t="s">
        <v>224</v>
      </c>
      <c r="J85" s="61" t="s">
        <v>204</v>
      </c>
      <c r="K85" s="61" t="s">
        <v>190</v>
      </c>
    </row>
    <row r="86" spans="1:11">
      <c r="A86" s="61">
        <v>82</v>
      </c>
      <c r="B86" s="61" t="s">
        <v>139</v>
      </c>
      <c r="C86" s="61" t="s">
        <v>121</v>
      </c>
      <c r="D86" s="61" t="s">
        <v>110</v>
      </c>
      <c r="E86" s="61">
        <v>1</v>
      </c>
      <c r="F86" s="61">
        <v>1</v>
      </c>
      <c r="G86" s="61">
        <v>3</v>
      </c>
      <c r="H86" s="61"/>
      <c r="I86" s="61" t="s">
        <v>224</v>
      </c>
      <c r="J86" s="61" t="s">
        <v>205</v>
      </c>
      <c r="K86" s="61" t="s">
        <v>190</v>
      </c>
    </row>
    <row r="87" spans="1:11">
      <c r="A87" s="61">
        <v>83</v>
      </c>
      <c r="B87" s="61" t="s">
        <v>133</v>
      </c>
      <c r="C87" s="61" t="s">
        <v>121</v>
      </c>
      <c r="D87" s="61" t="s">
        <v>110</v>
      </c>
      <c r="E87" s="61">
        <v>2</v>
      </c>
      <c r="F87" s="61">
        <v>2</v>
      </c>
      <c r="G87" s="61">
        <v>2</v>
      </c>
      <c r="H87" s="61"/>
      <c r="I87" s="61" t="s">
        <v>224</v>
      </c>
      <c r="J87" s="61" t="s">
        <v>206</v>
      </c>
      <c r="K87" s="61" t="s">
        <v>190</v>
      </c>
    </row>
    <row r="88" spans="1:11">
      <c r="A88" s="61">
        <v>84</v>
      </c>
      <c r="B88" s="61" t="s">
        <v>147</v>
      </c>
      <c r="C88" s="61" t="s">
        <v>116</v>
      </c>
      <c r="D88" s="61" t="s">
        <v>110</v>
      </c>
      <c r="E88" s="61">
        <v>3</v>
      </c>
      <c r="F88" s="61">
        <v>2</v>
      </c>
      <c r="G88" s="61">
        <v>1</v>
      </c>
      <c r="H88" s="61"/>
      <c r="I88" s="61" t="s">
        <v>224</v>
      </c>
      <c r="J88" s="61" t="s">
        <v>219</v>
      </c>
      <c r="K88" s="61" t="s">
        <v>190</v>
      </c>
    </row>
    <row r="89" spans="1:11">
      <c r="A89" s="61">
        <v>85</v>
      </c>
      <c r="B89" s="61" t="s">
        <v>148</v>
      </c>
      <c r="C89" s="61" t="s">
        <v>121</v>
      </c>
      <c r="D89" s="61" t="s">
        <v>131</v>
      </c>
      <c r="E89" s="61">
        <v>3</v>
      </c>
      <c r="F89" s="61">
        <v>1</v>
      </c>
      <c r="G89" s="61">
        <v>2</v>
      </c>
      <c r="H89" s="61"/>
      <c r="I89" s="61" t="s">
        <v>224</v>
      </c>
      <c r="J89" s="61" t="s">
        <v>220</v>
      </c>
      <c r="K89" s="61" t="s">
        <v>190</v>
      </c>
    </row>
    <row r="90" spans="1:11">
      <c r="A90" s="61">
        <v>86</v>
      </c>
      <c r="B90" s="61" t="s">
        <v>136</v>
      </c>
      <c r="C90" s="61" t="s">
        <v>114</v>
      </c>
      <c r="D90" s="61" t="s">
        <v>110</v>
      </c>
      <c r="E90" s="61">
        <v>2</v>
      </c>
      <c r="F90" s="61">
        <v>1</v>
      </c>
      <c r="G90" s="61">
        <v>1</v>
      </c>
      <c r="H90" s="61"/>
      <c r="I90" s="61" t="s">
        <v>224</v>
      </c>
      <c r="J90" s="61" t="s">
        <v>209</v>
      </c>
      <c r="K90" s="61" t="s">
        <v>190</v>
      </c>
    </row>
    <row r="91" spans="1:11">
      <c r="A91" s="61">
        <v>87</v>
      </c>
      <c r="B91" s="61" t="s">
        <v>140</v>
      </c>
      <c r="C91" s="61" t="s">
        <v>114</v>
      </c>
      <c r="D91" s="61" t="s">
        <v>110</v>
      </c>
      <c r="E91" s="61">
        <v>3</v>
      </c>
      <c r="F91" s="61">
        <v>1</v>
      </c>
      <c r="G91" s="61">
        <v>1</v>
      </c>
      <c r="H91" s="61"/>
      <c r="I91" s="61" t="s">
        <v>224</v>
      </c>
      <c r="J91" s="61" t="s">
        <v>212</v>
      </c>
      <c r="K91" s="61" t="s">
        <v>190</v>
      </c>
    </row>
    <row r="92" spans="1:11">
      <c r="A92" s="61">
        <v>88</v>
      </c>
      <c r="B92" s="61" t="s">
        <v>141</v>
      </c>
      <c r="C92" s="61" t="s">
        <v>114</v>
      </c>
      <c r="D92" s="61" t="s">
        <v>110</v>
      </c>
      <c r="E92" s="61">
        <v>1</v>
      </c>
      <c r="F92" s="61">
        <v>1</v>
      </c>
      <c r="G92" s="61">
        <v>1</v>
      </c>
      <c r="H92" s="61"/>
      <c r="I92" s="61" t="s">
        <v>224</v>
      </c>
      <c r="J92" s="61" t="s">
        <v>225</v>
      </c>
      <c r="K92" s="61" t="s">
        <v>190</v>
      </c>
    </row>
    <row r="93" spans="1:11">
      <c r="A93" s="61">
        <v>89</v>
      </c>
      <c r="B93" s="61" t="s">
        <v>149</v>
      </c>
      <c r="C93" s="61" t="s">
        <v>114</v>
      </c>
      <c r="D93" s="61" t="s">
        <v>119</v>
      </c>
      <c r="E93" s="61">
        <v>1</v>
      </c>
      <c r="F93" s="61">
        <v>2</v>
      </c>
      <c r="G93" s="61">
        <v>2</v>
      </c>
      <c r="H93" s="61"/>
      <c r="I93" s="61" t="s">
        <v>224</v>
      </c>
      <c r="J93" s="61" t="s">
        <v>221</v>
      </c>
      <c r="K93" s="61" t="s">
        <v>190</v>
      </c>
    </row>
    <row r="94" spans="1:11" ht="30">
      <c r="A94" s="61">
        <v>90</v>
      </c>
      <c r="B94" s="61" t="s">
        <v>154</v>
      </c>
      <c r="C94" s="61" t="s">
        <v>121</v>
      </c>
      <c r="D94" s="61" t="s">
        <v>119</v>
      </c>
      <c r="E94" s="61">
        <v>2</v>
      </c>
      <c r="F94" s="61">
        <v>1</v>
      </c>
      <c r="G94" s="61">
        <v>1</v>
      </c>
      <c r="H94" s="61"/>
      <c r="I94" s="61" t="s">
        <v>224</v>
      </c>
      <c r="J94" s="61" t="s">
        <v>226</v>
      </c>
      <c r="K94" s="61" t="s">
        <v>190</v>
      </c>
    </row>
    <row r="95" spans="1:11">
      <c r="A95" s="61">
        <v>91</v>
      </c>
      <c r="B95" s="61" t="s">
        <v>155</v>
      </c>
      <c r="C95" s="61" t="s">
        <v>109</v>
      </c>
      <c r="D95" s="61" t="s">
        <v>119</v>
      </c>
      <c r="E95" s="61">
        <v>2</v>
      </c>
      <c r="F95" s="61">
        <v>3</v>
      </c>
      <c r="G95" s="61">
        <v>1</v>
      </c>
      <c r="H95" s="61"/>
      <c r="I95" s="61" t="s">
        <v>227</v>
      </c>
      <c r="J95" s="61" t="s">
        <v>211</v>
      </c>
      <c r="K95" s="61" t="s">
        <v>190</v>
      </c>
    </row>
    <row r="96" spans="1:11">
      <c r="A96" s="61">
        <v>92</v>
      </c>
      <c r="B96" s="61" t="s">
        <v>113</v>
      </c>
      <c r="C96" s="61" t="s">
        <v>114</v>
      </c>
      <c r="D96" s="61" t="s">
        <v>110</v>
      </c>
      <c r="E96" s="61">
        <v>1</v>
      </c>
      <c r="F96" s="61">
        <v>2</v>
      </c>
      <c r="G96" s="61">
        <v>2</v>
      </c>
      <c r="H96" s="61"/>
      <c r="I96" s="61" t="s">
        <v>227</v>
      </c>
      <c r="J96" s="61" t="s">
        <v>192</v>
      </c>
      <c r="K96" s="61" t="s">
        <v>190</v>
      </c>
    </row>
    <row r="97" spans="1:11" ht="45">
      <c r="A97" s="61">
        <v>93</v>
      </c>
      <c r="B97" s="61" t="s">
        <v>115</v>
      </c>
      <c r="C97" s="61" t="s">
        <v>116</v>
      </c>
      <c r="D97" s="61" t="s">
        <v>110</v>
      </c>
      <c r="E97" s="61">
        <v>1</v>
      </c>
      <c r="F97" s="61">
        <v>1</v>
      </c>
      <c r="G97" s="61">
        <v>3</v>
      </c>
      <c r="H97" s="61"/>
      <c r="I97" s="61" t="s">
        <v>227</v>
      </c>
      <c r="J97" s="61" t="s">
        <v>193</v>
      </c>
      <c r="K97" s="61" t="s">
        <v>190</v>
      </c>
    </row>
    <row r="98" spans="1:11" ht="30">
      <c r="A98" s="61">
        <v>94</v>
      </c>
      <c r="B98" s="61" t="s">
        <v>117</v>
      </c>
      <c r="C98" s="61" t="s">
        <v>116</v>
      </c>
      <c r="D98" s="61" t="s">
        <v>110</v>
      </c>
      <c r="E98" s="61">
        <v>1</v>
      </c>
      <c r="F98" s="61">
        <v>1</v>
      </c>
      <c r="G98" s="61">
        <v>1</v>
      </c>
      <c r="H98" s="61"/>
      <c r="I98" s="61" t="s">
        <v>227</v>
      </c>
      <c r="J98" s="61" t="s">
        <v>194</v>
      </c>
      <c r="K98" s="61" t="s">
        <v>190</v>
      </c>
    </row>
    <row r="99" spans="1:11">
      <c r="A99" s="61">
        <v>95</v>
      </c>
      <c r="B99" s="61" t="s">
        <v>118</v>
      </c>
      <c r="C99" s="61" t="s">
        <v>116</v>
      </c>
      <c r="D99" s="61" t="s">
        <v>119</v>
      </c>
      <c r="E99" s="61">
        <v>3</v>
      </c>
      <c r="F99" s="61">
        <v>3</v>
      </c>
      <c r="G99" s="61">
        <v>3</v>
      </c>
      <c r="H99" s="61"/>
      <c r="I99" s="61" t="s">
        <v>227</v>
      </c>
      <c r="J99" s="61" t="s">
        <v>195</v>
      </c>
      <c r="K99" s="61" t="s">
        <v>190</v>
      </c>
    </row>
    <row r="100" spans="1:11">
      <c r="A100" s="61">
        <v>96</v>
      </c>
      <c r="B100" s="61" t="s">
        <v>120</v>
      </c>
      <c r="C100" s="61" t="s">
        <v>121</v>
      </c>
      <c r="D100" s="61" t="s">
        <v>110</v>
      </c>
      <c r="E100" s="61">
        <v>2</v>
      </c>
      <c r="F100" s="61">
        <v>2</v>
      </c>
      <c r="G100" s="61">
        <v>2</v>
      </c>
      <c r="H100" s="61"/>
      <c r="I100" s="61" t="s">
        <v>227</v>
      </c>
      <c r="J100" s="61" t="s">
        <v>196</v>
      </c>
      <c r="K100" s="61" t="s">
        <v>190</v>
      </c>
    </row>
    <row r="101" spans="1:11" ht="45">
      <c r="A101" s="61">
        <v>97</v>
      </c>
      <c r="B101" s="61" t="s">
        <v>122</v>
      </c>
      <c r="C101" s="61" t="s">
        <v>114</v>
      </c>
      <c r="D101" s="61" t="s">
        <v>110</v>
      </c>
      <c r="E101" s="61">
        <v>1</v>
      </c>
      <c r="F101" s="61">
        <v>1</v>
      </c>
      <c r="G101" s="61">
        <v>3</v>
      </c>
      <c r="H101" s="61"/>
      <c r="I101" s="61" t="s">
        <v>227</v>
      </c>
      <c r="J101" s="61" t="s">
        <v>197</v>
      </c>
      <c r="K101" s="61" t="s">
        <v>190</v>
      </c>
    </row>
    <row r="102" spans="1:11">
      <c r="A102" s="61">
        <v>98</v>
      </c>
      <c r="B102" s="61" t="s">
        <v>123</v>
      </c>
      <c r="C102" s="61" t="s">
        <v>114</v>
      </c>
      <c r="D102" s="61" t="s">
        <v>110</v>
      </c>
      <c r="E102" s="61">
        <v>1</v>
      </c>
      <c r="F102" s="61">
        <v>1</v>
      </c>
      <c r="G102" s="61">
        <v>2</v>
      </c>
      <c r="H102" s="61"/>
      <c r="I102" s="61" t="s">
        <v>227</v>
      </c>
      <c r="J102" s="61" t="s">
        <v>198</v>
      </c>
      <c r="K102" s="61" t="s">
        <v>190</v>
      </c>
    </row>
    <row r="103" spans="1:11" ht="30">
      <c r="A103" s="61">
        <v>99</v>
      </c>
      <c r="B103" s="61" t="s">
        <v>124</v>
      </c>
      <c r="C103" s="61" t="s">
        <v>114</v>
      </c>
      <c r="D103" s="61" t="s">
        <v>110</v>
      </c>
      <c r="E103" s="61">
        <v>1</v>
      </c>
      <c r="F103" s="61">
        <v>1</v>
      </c>
      <c r="G103" s="61">
        <v>2</v>
      </c>
      <c r="H103" s="61"/>
      <c r="I103" s="61" t="s">
        <v>227</v>
      </c>
      <c r="J103" s="61" t="s">
        <v>199</v>
      </c>
      <c r="K103" s="61" t="s">
        <v>190</v>
      </c>
    </row>
    <row r="104" spans="1:11" ht="30">
      <c r="A104" s="61">
        <v>100</v>
      </c>
      <c r="B104" s="61" t="s">
        <v>125</v>
      </c>
      <c r="C104" s="61" t="s">
        <v>116</v>
      </c>
      <c r="D104" s="61" t="s">
        <v>110</v>
      </c>
      <c r="E104" s="61">
        <v>1</v>
      </c>
      <c r="F104" s="61">
        <v>1</v>
      </c>
      <c r="G104" s="61">
        <v>3</v>
      </c>
      <c r="H104" s="61"/>
      <c r="I104" s="61" t="s">
        <v>227</v>
      </c>
      <c r="J104" s="61" t="s">
        <v>200</v>
      </c>
      <c r="K104" s="61" t="s">
        <v>190</v>
      </c>
    </row>
    <row r="105" spans="1:11">
      <c r="A105" s="61">
        <v>101</v>
      </c>
      <c r="B105" s="61" t="s">
        <v>126</v>
      </c>
      <c r="C105" s="61" t="s">
        <v>116</v>
      </c>
      <c r="D105" s="61" t="s">
        <v>110</v>
      </c>
      <c r="E105" s="61">
        <v>1</v>
      </c>
      <c r="F105" s="61">
        <v>2</v>
      </c>
      <c r="G105" s="61">
        <v>3</v>
      </c>
      <c r="H105" s="61"/>
      <c r="I105" s="61" t="s">
        <v>227</v>
      </c>
      <c r="J105" s="61" t="s">
        <v>201</v>
      </c>
      <c r="K105" s="61" t="s">
        <v>190</v>
      </c>
    </row>
    <row r="106" spans="1:11">
      <c r="A106" s="61">
        <v>102</v>
      </c>
      <c r="B106" s="61" t="s">
        <v>127</v>
      </c>
      <c r="C106" s="61" t="s">
        <v>128</v>
      </c>
      <c r="D106" s="61" t="s">
        <v>110</v>
      </c>
      <c r="E106" s="61">
        <v>1</v>
      </c>
      <c r="F106" s="61">
        <v>1</v>
      </c>
      <c r="G106" s="61">
        <v>2</v>
      </c>
      <c r="H106" s="61"/>
      <c r="I106" s="61" t="s">
        <v>227</v>
      </c>
      <c r="J106" s="61" t="s">
        <v>202</v>
      </c>
      <c r="K106" s="61" t="s">
        <v>190</v>
      </c>
    </row>
    <row r="107" spans="1:11">
      <c r="A107" s="61">
        <v>103</v>
      </c>
      <c r="B107" s="61" t="s">
        <v>129</v>
      </c>
      <c r="C107" s="61" t="s">
        <v>114</v>
      </c>
      <c r="D107" s="61" t="s">
        <v>110</v>
      </c>
      <c r="E107" s="61">
        <v>1</v>
      </c>
      <c r="F107" s="61">
        <v>1</v>
      </c>
      <c r="G107" s="61">
        <v>2</v>
      </c>
      <c r="H107" s="61"/>
      <c r="I107" s="61" t="s">
        <v>227</v>
      </c>
      <c r="J107" s="61" t="s">
        <v>203</v>
      </c>
      <c r="K107" s="61" t="s">
        <v>190</v>
      </c>
    </row>
    <row r="108" spans="1:11">
      <c r="A108" s="61">
        <v>104</v>
      </c>
      <c r="B108" s="61" t="s">
        <v>130</v>
      </c>
      <c r="C108" s="61" t="s">
        <v>114</v>
      </c>
      <c r="D108" s="61" t="s">
        <v>131</v>
      </c>
      <c r="E108" s="61">
        <v>1</v>
      </c>
      <c r="F108" s="61">
        <v>2</v>
      </c>
      <c r="G108" s="61">
        <v>2</v>
      </c>
      <c r="H108" s="61"/>
      <c r="I108" s="61" t="s">
        <v>227</v>
      </c>
      <c r="J108" s="61" t="s">
        <v>204</v>
      </c>
      <c r="K108" s="61" t="s">
        <v>190</v>
      </c>
    </row>
    <row r="109" spans="1:11">
      <c r="A109" s="61">
        <v>105</v>
      </c>
      <c r="B109" s="61" t="s">
        <v>139</v>
      </c>
      <c r="C109" s="61" t="s">
        <v>121</v>
      </c>
      <c r="D109" s="61" t="s">
        <v>110</v>
      </c>
      <c r="E109" s="61">
        <v>1</v>
      </c>
      <c r="F109" s="61">
        <v>2</v>
      </c>
      <c r="G109" s="61">
        <v>3</v>
      </c>
      <c r="H109" s="61"/>
      <c r="I109" s="61" t="s">
        <v>227</v>
      </c>
      <c r="J109" s="61" t="s">
        <v>205</v>
      </c>
      <c r="K109" s="61" t="s">
        <v>190</v>
      </c>
    </row>
    <row r="110" spans="1:11">
      <c r="A110" s="61">
        <v>106</v>
      </c>
      <c r="B110" s="61" t="s">
        <v>133</v>
      </c>
      <c r="C110" s="61" t="s">
        <v>121</v>
      </c>
      <c r="D110" s="61" t="s">
        <v>110</v>
      </c>
      <c r="E110" s="61">
        <v>2</v>
      </c>
      <c r="F110" s="61">
        <v>2</v>
      </c>
      <c r="G110" s="61">
        <v>2</v>
      </c>
      <c r="H110" s="61"/>
      <c r="I110" s="61" t="s">
        <v>227</v>
      </c>
      <c r="J110" s="61" t="s">
        <v>206</v>
      </c>
      <c r="K110" s="61" t="s">
        <v>190</v>
      </c>
    </row>
    <row r="111" spans="1:11">
      <c r="A111" s="61">
        <v>107</v>
      </c>
      <c r="B111" s="61" t="s">
        <v>147</v>
      </c>
      <c r="C111" s="61" t="s">
        <v>116</v>
      </c>
      <c r="D111" s="61" t="s">
        <v>110</v>
      </c>
      <c r="E111" s="61">
        <v>3</v>
      </c>
      <c r="F111" s="61">
        <v>2</v>
      </c>
      <c r="G111" s="61">
        <v>1</v>
      </c>
      <c r="H111" s="61"/>
      <c r="I111" s="61" t="s">
        <v>227</v>
      </c>
      <c r="J111" s="61" t="s">
        <v>219</v>
      </c>
      <c r="K111" s="61" t="s">
        <v>190</v>
      </c>
    </row>
    <row r="112" spans="1:11">
      <c r="A112" s="61">
        <v>108</v>
      </c>
      <c r="B112" s="61" t="s">
        <v>148</v>
      </c>
      <c r="C112" s="61" t="s">
        <v>121</v>
      </c>
      <c r="D112" s="61" t="s">
        <v>131</v>
      </c>
      <c r="E112" s="61">
        <v>3</v>
      </c>
      <c r="F112" s="61">
        <v>1</v>
      </c>
      <c r="G112" s="61">
        <v>2</v>
      </c>
      <c r="H112" s="61"/>
      <c r="I112" s="61" t="s">
        <v>227</v>
      </c>
      <c r="J112" s="61" t="s">
        <v>220</v>
      </c>
      <c r="K112" s="61" t="s">
        <v>190</v>
      </c>
    </row>
    <row r="113" spans="1:11">
      <c r="A113" s="61">
        <v>109</v>
      </c>
      <c r="B113" s="61" t="s">
        <v>136</v>
      </c>
      <c r="C113" s="61" t="s">
        <v>114</v>
      </c>
      <c r="D113" s="61" t="s">
        <v>110</v>
      </c>
      <c r="E113" s="61">
        <v>2</v>
      </c>
      <c r="F113" s="61">
        <v>1</v>
      </c>
      <c r="G113" s="61">
        <v>1</v>
      </c>
      <c r="H113" s="61"/>
      <c r="I113" s="61" t="s">
        <v>227</v>
      </c>
      <c r="J113" s="61" t="s">
        <v>209</v>
      </c>
      <c r="K113" s="61" t="s">
        <v>190</v>
      </c>
    </row>
    <row r="114" spans="1:11">
      <c r="A114" s="61">
        <v>110</v>
      </c>
      <c r="B114" s="61" t="s">
        <v>140</v>
      </c>
      <c r="C114" s="61" t="s">
        <v>114</v>
      </c>
      <c r="D114" s="61" t="s">
        <v>110</v>
      </c>
      <c r="E114" s="61">
        <v>3</v>
      </c>
      <c r="F114" s="61">
        <v>1</v>
      </c>
      <c r="G114" s="61">
        <v>1</v>
      </c>
      <c r="H114" s="61"/>
      <c r="I114" s="61" t="s">
        <v>227</v>
      </c>
      <c r="J114" s="61" t="s">
        <v>212</v>
      </c>
      <c r="K114" s="61" t="s">
        <v>190</v>
      </c>
    </row>
    <row r="115" spans="1:11">
      <c r="A115" s="61">
        <v>111</v>
      </c>
      <c r="B115" s="61" t="s">
        <v>141</v>
      </c>
      <c r="C115" s="61" t="s">
        <v>114</v>
      </c>
      <c r="D115" s="61" t="s">
        <v>110</v>
      </c>
      <c r="E115" s="61">
        <v>3</v>
      </c>
      <c r="F115" s="61">
        <v>1</v>
      </c>
      <c r="G115" s="61">
        <v>1</v>
      </c>
      <c r="H115" s="61"/>
      <c r="I115" s="61" t="s">
        <v>227</v>
      </c>
      <c r="J115" s="61" t="s">
        <v>213</v>
      </c>
      <c r="K115" s="61" t="s">
        <v>190</v>
      </c>
    </row>
    <row r="116" spans="1:11">
      <c r="A116" s="61">
        <v>112</v>
      </c>
      <c r="B116" s="61" t="s">
        <v>149</v>
      </c>
      <c r="C116" s="61" t="s">
        <v>114</v>
      </c>
      <c r="D116" s="61" t="s">
        <v>119</v>
      </c>
      <c r="E116" s="61">
        <v>1</v>
      </c>
      <c r="F116" s="61">
        <v>2</v>
      </c>
      <c r="G116" s="61">
        <v>3</v>
      </c>
      <c r="H116" s="61"/>
      <c r="I116" s="61" t="s">
        <v>227</v>
      </c>
      <c r="J116" s="61" t="s">
        <v>221</v>
      </c>
      <c r="K116" s="61" t="s">
        <v>190</v>
      </c>
    </row>
    <row r="117" spans="1:11">
      <c r="A117" s="61">
        <v>113</v>
      </c>
      <c r="B117" s="61" t="s">
        <v>156</v>
      </c>
      <c r="C117" s="61" t="s">
        <v>128</v>
      </c>
      <c r="D117" s="61" t="s">
        <v>131</v>
      </c>
      <c r="E117" s="61">
        <v>1</v>
      </c>
      <c r="F117" s="61">
        <v>2</v>
      </c>
      <c r="G117" s="61">
        <v>3</v>
      </c>
      <c r="H117" s="61"/>
      <c r="I117" s="61" t="s">
        <v>131</v>
      </c>
      <c r="J117" s="61" t="s">
        <v>228</v>
      </c>
      <c r="K117" s="61" t="s">
        <v>190</v>
      </c>
    </row>
    <row r="118" spans="1:11">
      <c r="A118" s="61">
        <v>114</v>
      </c>
      <c r="B118" s="61" t="s">
        <v>157</v>
      </c>
      <c r="C118" s="61" t="s">
        <v>158</v>
      </c>
      <c r="D118" s="61" t="s">
        <v>131</v>
      </c>
      <c r="E118" s="61">
        <v>1</v>
      </c>
      <c r="F118" s="61">
        <v>2</v>
      </c>
      <c r="G118" s="61">
        <v>3</v>
      </c>
      <c r="H118" s="61"/>
      <c r="I118" s="61" t="s">
        <v>131</v>
      </c>
      <c r="J118" s="61" t="s">
        <v>229</v>
      </c>
      <c r="K118" s="61" t="s">
        <v>190</v>
      </c>
    </row>
    <row r="119" spans="1:11">
      <c r="A119" s="61">
        <v>115</v>
      </c>
      <c r="B119" s="61" t="s">
        <v>159</v>
      </c>
      <c r="C119" s="61" t="s">
        <v>158</v>
      </c>
      <c r="D119" s="61" t="s">
        <v>131</v>
      </c>
      <c r="E119" s="61">
        <v>1</v>
      </c>
      <c r="F119" s="61">
        <v>2</v>
      </c>
      <c r="G119" s="61">
        <v>3</v>
      </c>
      <c r="H119" s="61"/>
      <c r="I119" s="61" t="s">
        <v>131</v>
      </c>
      <c r="J119" s="61" t="s">
        <v>230</v>
      </c>
      <c r="K119" s="61" t="s">
        <v>190</v>
      </c>
    </row>
    <row r="120" spans="1:11" ht="30">
      <c r="A120" s="61">
        <v>116</v>
      </c>
      <c r="B120" s="61" t="s">
        <v>160</v>
      </c>
      <c r="C120" s="61" t="s">
        <v>128</v>
      </c>
      <c r="D120" s="61" t="s">
        <v>131</v>
      </c>
      <c r="E120" s="61">
        <v>1</v>
      </c>
      <c r="F120" s="61">
        <v>2</v>
      </c>
      <c r="G120" s="61">
        <v>3</v>
      </c>
      <c r="H120" s="61"/>
      <c r="I120" s="61" t="s">
        <v>131</v>
      </c>
      <c r="J120" s="61" t="s">
        <v>231</v>
      </c>
      <c r="K120" s="61" t="s">
        <v>190</v>
      </c>
    </row>
    <row r="121" spans="1:11">
      <c r="A121" s="61">
        <v>117</v>
      </c>
      <c r="B121" s="61" t="s">
        <v>161</v>
      </c>
      <c r="C121" s="61" t="s">
        <v>121</v>
      </c>
      <c r="D121" s="61" t="s">
        <v>110</v>
      </c>
      <c r="E121" s="61">
        <v>3</v>
      </c>
      <c r="F121" s="61">
        <v>3</v>
      </c>
      <c r="G121" s="61">
        <v>3</v>
      </c>
      <c r="H121" s="61"/>
      <c r="I121" s="61" t="s">
        <v>110</v>
      </c>
      <c r="J121" s="61" t="s">
        <v>232</v>
      </c>
      <c r="K121" s="61" t="s">
        <v>190</v>
      </c>
    </row>
    <row r="122" spans="1:11" ht="30">
      <c r="A122" s="61">
        <v>118</v>
      </c>
      <c r="B122" s="61" t="s">
        <v>162</v>
      </c>
      <c r="C122" s="61" t="s">
        <v>109</v>
      </c>
      <c r="D122" s="61" t="s">
        <v>119</v>
      </c>
      <c r="E122" s="61">
        <v>2</v>
      </c>
      <c r="F122" s="61">
        <v>3</v>
      </c>
      <c r="G122" s="61">
        <v>3</v>
      </c>
      <c r="H122" s="61"/>
      <c r="I122" s="61" t="s">
        <v>119</v>
      </c>
      <c r="J122" s="61" t="s">
        <v>233</v>
      </c>
      <c r="K122" s="61" t="s">
        <v>190</v>
      </c>
    </row>
    <row r="123" spans="1:11">
      <c r="A123" s="61">
        <v>119</v>
      </c>
      <c r="B123" s="61" t="s">
        <v>163</v>
      </c>
      <c r="C123" s="61" t="s">
        <v>164</v>
      </c>
      <c r="D123" s="61" t="s">
        <v>110</v>
      </c>
      <c r="E123" s="61">
        <v>3</v>
      </c>
      <c r="F123" s="61">
        <v>3</v>
      </c>
      <c r="G123" s="61">
        <v>3</v>
      </c>
      <c r="H123" s="61"/>
      <c r="I123" s="61" t="s">
        <v>110</v>
      </c>
      <c r="J123" s="61" t="s">
        <v>234</v>
      </c>
      <c r="K123" s="61" t="s">
        <v>190</v>
      </c>
    </row>
    <row r="124" spans="1:11">
      <c r="A124" s="61">
        <v>120</v>
      </c>
      <c r="B124" s="61" t="s">
        <v>165</v>
      </c>
      <c r="C124" s="61" t="s">
        <v>166</v>
      </c>
      <c r="D124" s="61" t="s">
        <v>138</v>
      </c>
      <c r="E124" s="61">
        <v>3</v>
      </c>
      <c r="F124" s="61">
        <v>2</v>
      </c>
      <c r="G124" s="61">
        <v>1</v>
      </c>
      <c r="H124" s="61"/>
      <c r="I124" s="61" t="s">
        <v>138</v>
      </c>
      <c r="J124" s="61" t="s">
        <v>235</v>
      </c>
      <c r="K124" s="61" t="s">
        <v>190</v>
      </c>
    </row>
    <row r="125" spans="1:11" ht="30">
      <c r="A125" s="61">
        <v>121</v>
      </c>
      <c r="B125" s="61" t="s">
        <v>162</v>
      </c>
      <c r="C125" s="61" t="s">
        <v>109</v>
      </c>
      <c r="D125" s="61" t="s">
        <v>131</v>
      </c>
      <c r="E125" s="61">
        <v>2</v>
      </c>
      <c r="F125" s="61">
        <v>3</v>
      </c>
      <c r="G125" s="61">
        <v>3</v>
      </c>
      <c r="H125" s="61"/>
      <c r="I125" s="61" t="s">
        <v>131</v>
      </c>
      <c r="J125" s="61" t="s">
        <v>233</v>
      </c>
      <c r="K125" s="61" t="s">
        <v>190</v>
      </c>
    </row>
    <row r="126" spans="1:11" ht="30">
      <c r="A126" s="61">
        <v>122</v>
      </c>
      <c r="B126" s="61" t="s">
        <v>162</v>
      </c>
      <c r="C126" s="61" t="s">
        <v>109</v>
      </c>
      <c r="D126" s="61" t="s">
        <v>138</v>
      </c>
      <c r="E126" s="61">
        <v>2</v>
      </c>
      <c r="F126" s="61">
        <v>3</v>
      </c>
      <c r="G126" s="61">
        <v>3</v>
      </c>
      <c r="H126" s="61"/>
      <c r="I126" s="61" t="s">
        <v>138</v>
      </c>
      <c r="J126" s="61" t="s">
        <v>233</v>
      </c>
      <c r="K126" s="61" t="s">
        <v>190</v>
      </c>
    </row>
    <row r="127" spans="1:11" ht="30">
      <c r="A127" s="61">
        <v>123</v>
      </c>
      <c r="B127" s="61" t="s">
        <v>109</v>
      </c>
      <c r="C127" s="61" t="s">
        <v>109</v>
      </c>
      <c r="D127" s="61" t="s">
        <v>119</v>
      </c>
      <c r="E127" s="61">
        <v>2</v>
      </c>
      <c r="F127" s="61">
        <v>3</v>
      </c>
      <c r="G127" s="61">
        <v>3</v>
      </c>
      <c r="H127" s="61"/>
      <c r="I127" s="61" t="s">
        <v>119</v>
      </c>
      <c r="J127" s="61" t="s">
        <v>233</v>
      </c>
      <c r="K127" s="61" t="s">
        <v>190</v>
      </c>
    </row>
    <row r="128" spans="1:11">
      <c r="A128" s="61">
        <v>124</v>
      </c>
      <c r="B128" s="61" t="s">
        <v>167</v>
      </c>
      <c r="C128" s="61" t="s">
        <v>121</v>
      </c>
      <c r="D128" s="61" t="s">
        <v>131</v>
      </c>
      <c r="E128" s="61">
        <v>1</v>
      </c>
      <c r="F128" s="61">
        <v>2</v>
      </c>
      <c r="G128" s="61">
        <v>3</v>
      </c>
      <c r="H128" s="61"/>
      <c r="I128" s="61" t="s">
        <v>131</v>
      </c>
      <c r="J128" s="61" t="s">
        <v>236</v>
      </c>
      <c r="K128" s="61" t="s">
        <v>190</v>
      </c>
    </row>
    <row r="129" spans="1:11">
      <c r="A129" s="61">
        <v>125</v>
      </c>
      <c r="B129" s="61" t="s">
        <v>168</v>
      </c>
      <c r="C129" s="61" t="s">
        <v>121</v>
      </c>
      <c r="D129" s="61" t="s">
        <v>138</v>
      </c>
      <c r="E129" s="61">
        <v>1</v>
      </c>
      <c r="F129" s="61">
        <v>2</v>
      </c>
      <c r="G129" s="61">
        <v>3</v>
      </c>
      <c r="H129" s="61"/>
      <c r="I129" s="61" t="s">
        <v>138</v>
      </c>
      <c r="J129" s="61" t="s">
        <v>237</v>
      </c>
      <c r="K129" s="61" t="s">
        <v>190</v>
      </c>
    </row>
    <row r="130" spans="1:11">
      <c r="A130" s="61">
        <v>126</v>
      </c>
      <c r="B130" s="67" t="s">
        <v>169</v>
      </c>
      <c r="C130" s="68" t="s">
        <v>121</v>
      </c>
      <c r="D130" s="69" t="s">
        <v>131</v>
      </c>
      <c r="E130" s="70">
        <v>3</v>
      </c>
      <c r="F130" s="70">
        <v>1</v>
      </c>
      <c r="G130" s="70">
        <v>3</v>
      </c>
      <c r="H130" s="61"/>
      <c r="I130" s="61" t="s">
        <v>131</v>
      </c>
      <c r="J130" s="61" t="s">
        <v>238</v>
      </c>
      <c r="K130" s="61" t="s">
        <v>190</v>
      </c>
    </row>
    <row r="131" spans="1:11">
      <c r="A131" s="61">
        <v>127</v>
      </c>
      <c r="B131" s="68" t="s">
        <v>170</v>
      </c>
      <c r="C131" s="68" t="s">
        <v>128</v>
      </c>
      <c r="D131" s="69" t="s">
        <v>131</v>
      </c>
      <c r="E131" s="70">
        <v>1</v>
      </c>
      <c r="F131" s="70">
        <v>2</v>
      </c>
      <c r="G131" s="70">
        <v>3</v>
      </c>
      <c r="H131" s="61"/>
      <c r="I131" s="61" t="s">
        <v>131</v>
      </c>
      <c r="J131" s="61" t="s">
        <v>239</v>
      </c>
      <c r="K131" s="61" t="s">
        <v>190</v>
      </c>
    </row>
    <row r="132" spans="1:11">
      <c r="A132" s="61">
        <v>128</v>
      </c>
      <c r="B132" s="68" t="s">
        <v>171</v>
      </c>
      <c r="C132" s="68" t="s">
        <v>128</v>
      </c>
      <c r="D132" s="69" t="s">
        <v>131</v>
      </c>
      <c r="E132" s="70">
        <v>2</v>
      </c>
      <c r="F132" s="70">
        <v>1</v>
      </c>
      <c r="G132" s="70">
        <v>2</v>
      </c>
      <c r="H132" s="61"/>
      <c r="I132" s="61" t="s">
        <v>131</v>
      </c>
      <c r="J132" s="61" t="s">
        <v>239</v>
      </c>
      <c r="K132" s="61" t="s">
        <v>190</v>
      </c>
    </row>
    <row r="133" spans="1:11">
      <c r="A133" s="61">
        <v>129</v>
      </c>
      <c r="B133" s="61" t="s">
        <v>172</v>
      </c>
      <c r="C133" s="68" t="s">
        <v>121</v>
      </c>
      <c r="D133" s="69" t="s">
        <v>131</v>
      </c>
      <c r="E133" s="61">
        <v>1</v>
      </c>
      <c r="F133" s="61">
        <v>2</v>
      </c>
      <c r="G133" s="61">
        <v>3</v>
      </c>
      <c r="H133" s="61"/>
      <c r="I133" s="61" t="s">
        <v>131</v>
      </c>
      <c r="J133" s="61" t="s">
        <v>240</v>
      </c>
      <c r="K133" s="61" t="s">
        <v>190</v>
      </c>
    </row>
    <row r="134" spans="1:11">
      <c r="A134" s="61">
        <v>130</v>
      </c>
      <c r="B134" s="61" t="s">
        <v>173</v>
      </c>
      <c r="C134" s="61" t="s">
        <v>116</v>
      </c>
      <c r="D134" s="61" t="s">
        <v>110</v>
      </c>
      <c r="E134" s="61">
        <v>1</v>
      </c>
      <c r="F134" s="61">
        <v>3</v>
      </c>
      <c r="G134" s="61">
        <v>2</v>
      </c>
      <c r="H134" s="61"/>
      <c r="I134" s="61" t="s">
        <v>110</v>
      </c>
      <c r="J134" s="61" t="s">
        <v>241</v>
      </c>
      <c r="K134" s="61" t="s">
        <v>190</v>
      </c>
    </row>
    <row r="135" spans="1:11">
      <c r="A135" s="61">
        <v>131</v>
      </c>
      <c r="B135" s="61" t="s">
        <v>169</v>
      </c>
      <c r="C135" s="61" t="s">
        <v>121</v>
      </c>
      <c r="D135" s="61" t="s">
        <v>110</v>
      </c>
      <c r="E135" s="61">
        <v>3</v>
      </c>
      <c r="F135" s="61">
        <v>1</v>
      </c>
      <c r="G135" s="61">
        <v>3</v>
      </c>
      <c r="H135" s="61"/>
      <c r="I135" s="61" t="s">
        <v>110</v>
      </c>
      <c r="J135" s="61" t="s">
        <v>241</v>
      </c>
      <c r="K135" s="61" t="s">
        <v>190</v>
      </c>
    </row>
    <row r="136" spans="1:11">
      <c r="A136" s="61">
        <v>132</v>
      </c>
      <c r="B136" s="61" t="s">
        <v>174</v>
      </c>
      <c r="C136" s="61" t="s">
        <v>116</v>
      </c>
      <c r="D136" s="61" t="s">
        <v>110</v>
      </c>
      <c r="E136" s="61">
        <v>3</v>
      </c>
      <c r="F136" s="61">
        <v>3</v>
      </c>
      <c r="G136" s="61">
        <v>3</v>
      </c>
      <c r="H136" s="61"/>
      <c r="I136" s="61" t="s">
        <v>110</v>
      </c>
      <c r="J136" s="61" t="s">
        <v>241</v>
      </c>
      <c r="K136" s="61" t="s">
        <v>190</v>
      </c>
    </row>
    <row r="137" spans="1:11">
      <c r="A137" s="61">
        <v>133</v>
      </c>
      <c r="B137" s="61" t="s">
        <v>242</v>
      </c>
      <c r="C137" s="68" t="s">
        <v>121</v>
      </c>
      <c r="D137" s="69" t="s">
        <v>131</v>
      </c>
      <c r="E137" s="61">
        <v>1</v>
      </c>
      <c r="F137" s="61">
        <v>2</v>
      </c>
      <c r="G137" s="61">
        <v>3</v>
      </c>
      <c r="H137" s="61"/>
      <c r="I137" s="61" t="s">
        <v>131</v>
      </c>
      <c r="J137" s="61" t="s">
        <v>240</v>
      </c>
      <c r="K137" s="61" t="s">
        <v>190</v>
      </c>
    </row>
    <row r="138" spans="1:11">
      <c r="A138" s="61">
        <v>134</v>
      </c>
      <c r="B138" s="61" t="s">
        <v>149</v>
      </c>
      <c r="C138" s="61" t="s">
        <v>114</v>
      </c>
      <c r="D138" s="61" t="s">
        <v>119</v>
      </c>
      <c r="E138" s="61">
        <v>3</v>
      </c>
      <c r="F138" s="61">
        <v>3</v>
      </c>
      <c r="G138" s="61">
        <v>3</v>
      </c>
      <c r="H138" s="61"/>
      <c r="I138" s="61" t="s">
        <v>138</v>
      </c>
      <c r="J138" s="61" t="s">
        <v>243</v>
      </c>
      <c r="K138" s="61" t="s">
        <v>190</v>
      </c>
    </row>
    <row r="139" spans="1:11">
      <c r="A139" s="61">
        <v>135</v>
      </c>
      <c r="B139" s="61" t="s">
        <v>175</v>
      </c>
      <c r="C139" s="61" t="s">
        <v>176</v>
      </c>
      <c r="D139" s="61" t="s">
        <v>119</v>
      </c>
      <c r="E139" s="61">
        <v>3</v>
      </c>
      <c r="F139" s="61">
        <v>1</v>
      </c>
      <c r="G139" s="61">
        <v>2</v>
      </c>
      <c r="H139" s="61"/>
      <c r="I139" s="61" t="s">
        <v>138</v>
      </c>
      <c r="J139" s="102" t="s">
        <v>746</v>
      </c>
      <c r="K139" s="61"/>
    </row>
    <row r="140" spans="1:11">
      <c r="A140" s="61">
        <v>136</v>
      </c>
      <c r="B140" s="61" t="s">
        <v>244</v>
      </c>
      <c r="C140" s="61" t="s">
        <v>109</v>
      </c>
      <c r="D140" s="61" t="s">
        <v>131</v>
      </c>
      <c r="E140" s="61">
        <v>3</v>
      </c>
      <c r="F140" s="61">
        <v>1</v>
      </c>
      <c r="G140" s="61">
        <v>1</v>
      </c>
      <c r="H140" s="61"/>
      <c r="I140" s="61" t="s">
        <v>138</v>
      </c>
      <c r="J140" s="102" t="s">
        <v>747</v>
      </c>
      <c r="K140" s="61"/>
    </row>
    <row r="141" spans="1:11">
      <c r="A141" s="61">
        <v>137</v>
      </c>
      <c r="B141" s="61" t="s">
        <v>177</v>
      </c>
      <c r="C141" s="61" t="s">
        <v>116</v>
      </c>
      <c r="D141" s="61" t="s">
        <v>110</v>
      </c>
      <c r="E141" s="61">
        <v>3</v>
      </c>
      <c r="F141" s="61">
        <v>1</v>
      </c>
      <c r="G141" s="61">
        <v>1</v>
      </c>
      <c r="H141" s="61"/>
      <c r="I141" s="61" t="s">
        <v>138</v>
      </c>
      <c r="J141" s="102" t="s">
        <v>748</v>
      </c>
      <c r="K141" s="61"/>
    </row>
    <row r="142" spans="1:11" ht="30">
      <c r="A142" s="61">
        <v>138</v>
      </c>
      <c r="B142" s="61" t="s">
        <v>245</v>
      </c>
      <c r="C142" s="61" t="s">
        <v>176</v>
      </c>
      <c r="D142" s="61" t="s">
        <v>131</v>
      </c>
      <c r="E142" s="61">
        <v>3</v>
      </c>
      <c r="F142" s="61">
        <v>3</v>
      </c>
      <c r="G142" s="61">
        <v>1</v>
      </c>
      <c r="H142" s="61"/>
      <c r="I142" s="61" t="s">
        <v>138</v>
      </c>
      <c r="J142" s="102" t="s">
        <v>749</v>
      </c>
      <c r="K142" s="61"/>
    </row>
    <row r="143" spans="1:11">
      <c r="A143" s="61">
        <v>139</v>
      </c>
      <c r="B143" s="61" t="s">
        <v>179</v>
      </c>
      <c r="C143" s="61" t="s">
        <v>114</v>
      </c>
      <c r="D143" s="61" t="s">
        <v>131</v>
      </c>
      <c r="E143" s="61">
        <v>2</v>
      </c>
      <c r="F143" s="61">
        <v>2</v>
      </c>
      <c r="G143" s="61">
        <v>1</v>
      </c>
      <c r="H143" s="61"/>
      <c r="I143" s="61" t="s">
        <v>138</v>
      </c>
      <c r="J143" s="102" t="s">
        <v>750</v>
      </c>
      <c r="K143" s="61"/>
    </row>
    <row r="144" spans="1:11">
      <c r="A144" s="61">
        <v>140</v>
      </c>
      <c r="B144" s="61" t="s">
        <v>180</v>
      </c>
      <c r="C144" s="61" t="s">
        <v>114</v>
      </c>
      <c r="D144" s="61" t="s">
        <v>131</v>
      </c>
      <c r="E144" s="61">
        <v>3</v>
      </c>
      <c r="F144" s="61">
        <v>3</v>
      </c>
      <c r="G144" s="61">
        <v>3</v>
      </c>
      <c r="H144" s="61"/>
      <c r="I144" s="61" t="s">
        <v>138</v>
      </c>
      <c r="J144" s="102" t="s">
        <v>751</v>
      </c>
      <c r="K144" s="61"/>
    </row>
    <row r="145" spans="1:11">
      <c r="A145" s="61">
        <v>141</v>
      </c>
      <c r="B145" s="61" t="s">
        <v>246</v>
      </c>
      <c r="C145" s="61" t="s">
        <v>114</v>
      </c>
      <c r="D145" s="61" t="s">
        <v>131</v>
      </c>
      <c r="E145" s="61">
        <v>1</v>
      </c>
      <c r="F145" s="61">
        <v>1</v>
      </c>
      <c r="G145" s="61">
        <v>3</v>
      </c>
      <c r="H145" s="61"/>
      <c r="I145" s="61" t="s">
        <v>131</v>
      </c>
      <c r="J145" s="102" t="s">
        <v>752</v>
      </c>
      <c r="K145" s="61"/>
    </row>
    <row r="146" spans="1:11">
      <c r="A146" s="61">
        <v>142</v>
      </c>
      <c r="B146" s="61" t="s">
        <v>247</v>
      </c>
      <c r="C146" s="61" t="s">
        <v>114</v>
      </c>
      <c r="D146" s="61" t="s">
        <v>131</v>
      </c>
      <c r="E146" s="61">
        <v>1</v>
      </c>
      <c r="F146" s="61">
        <v>1</v>
      </c>
      <c r="G146" s="61">
        <v>3</v>
      </c>
      <c r="H146" s="61"/>
      <c r="I146" s="61" t="s">
        <v>131</v>
      </c>
      <c r="J146" s="102" t="s">
        <v>753</v>
      </c>
      <c r="K146" s="61"/>
    </row>
    <row r="147" spans="1:11">
      <c r="A147" s="61">
        <v>143</v>
      </c>
      <c r="B147" s="61" t="s">
        <v>248</v>
      </c>
      <c r="C147" s="61" t="s">
        <v>114</v>
      </c>
      <c r="D147" s="61" t="s">
        <v>131</v>
      </c>
      <c r="E147" s="61">
        <v>2</v>
      </c>
      <c r="F147" s="61">
        <v>2</v>
      </c>
      <c r="G147" s="61">
        <v>1</v>
      </c>
      <c r="H147" s="61"/>
      <c r="I147" s="61" t="s">
        <v>131</v>
      </c>
      <c r="J147" s="102" t="s">
        <v>754</v>
      </c>
      <c r="K147" s="61"/>
    </row>
    <row r="148" spans="1:11">
      <c r="A148" s="61">
        <v>144</v>
      </c>
      <c r="B148" s="61" t="s">
        <v>249</v>
      </c>
      <c r="C148" s="61" t="s">
        <v>114</v>
      </c>
      <c r="D148" s="61" t="s">
        <v>110</v>
      </c>
      <c r="E148" s="61">
        <v>2</v>
      </c>
      <c r="F148" s="61">
        <v>3</v>
      </c>
      <c r="G148" s="61">
        <v>3</v>
      </c>
      <c r="H148" s="61"/>
      <c r="I148" s="61" t="s">
        <v>110</v>
      </c>
      <c r="J148" s="102" t="s">
        <v>751</v>
      </c>
      <c r="K148" s="61"/>
    </row>
    <row r="149" spans="1:11">
      <c r="A149" s="61"/>
      <c r="B149" s="61"/>
      <c r="C149" s="61"/>
      <c r="D149" s="61"/>
      <c r="E149" s="61"/>
      <c r="F149" s="61"/>
      <c r="G149" s="61"/>
      <c r="H149" s="61"/>
      <c r="I149" s="61"/>
      <c r="J149" s="61"/>
      <c r="K149" s="61"/>
    </row>
    <row r="150" spans="1:11">
      <c r="A150" s="61"/>
      <c r="B150" s="61"/>
      <c r="C150" s="61"/>
      <c r="D150" s="61"/>
      <c r="E150" s="61"/>
      <c r="F150" s="61"/>
      <c r="G150" s="61"/>
      <c r="H150" s="61"/>
      <c r="I150" s="61"/>
      <c r="J150" s="61"/>
      <c r="K150" s="61"/>
    </row>
    <row r="151" spans="1:11">
      <c r="A151" s="127" t="s">
        <v>181</v>
      </c>
      <c r="B151" s="128"/>
      <c r="C151" s="128"/>
      <c r="D151" s="128"/>
      <c r="E151" s="128"/>
      <c r="F151" s="128"/>
      <c r="G151" s="129"/>
      <c r="J151" s="72"/>
      <c r="K151" s="72"/>
    </row>
    <row r="152" spans="1:11">
      <c r="A152" s="39"/>
      <c r="B152" s="39"/>
      <c r="C152" s="39"/>
      <c r="D152" s="39"/>
      <c r="E152" s="71"/>
      <c r="F152" s="71"/>
      <c r="G152" s="71"/>
      <c r="J152" s="72"/>
      <c r="K152" s="72"/>
    </row>
    <row r="153" spans="1:11">
      <c r="A153" s="39"/>
      <c r="B153" s="39"/>
      <c r="C153" s="39"/>
      <c r="D153" s="39"/>
      <c r="E153" s="71"/>
      <c r="F153" s="71"/>
      <c r="G153" s="71"/>
      <c r="J153" s="72"/>
      <c r="K153" s="72"/>
    </row>
    <row r="154" spans="1:11">
      <c r="A154" s="39"/>
      <c r="B154" s="126" t="s">
        <v>182</v>
      </c>
      <c r="C154" s="126"/>
      <c r="D154" s="126"/>
      <c r="E154" s="126"/>
      <c r="F154" s="126"/>
      <c r="G154" s="126"/>
    </row>
    <row r="155" spans="1:11">
      <c r="A155" s="39"/>
      <c r="B155" s="121" t="s">
        <v>183</v>
      </c>
      <c r="C155" s="121"/>
      <c r="D155" s="121"/>
      <c r="E155" s="121"/>
      <c r="F155" s="121"/>
      <c r="G155" s="121"/>
    </row>
    <row r="156" spans="1:11">
      <c r="A156" s="39"/>
      <c r="B156" s="121" t="s">
        <v>184</v>
      </c>
      <c r="C156" s="121"/>
      <c r="D156" s="121"/>
      <c r="E156" s="121"/>
      <c r="F156" s="121"/>
      <c r="G156" s="121"/>
    </row>
    <row r="157" spans="1:11">
      <c r="A157" s="39"/>
      <c r="B157" s="121" t="s">
        <v>185</v>
      </c>
      <c r="C157" s="121"/>
      <c r="D157" s="121"/>
      <c r="E157" s="121"/>
      <c r="F157" s="121"/>
      <c r="G157" s="121"/>
    </row>
  </sheetData>
  <mergeCells count="8">
    <mergeCell ref="B155:G155"/>
    <mergeCell ref="B156:G156"/>
    <mergeCell ref="B157:G157"/>
    <mergeCell ref="A1:G1"/>
    <mergeCell ref="A2:G2"/>
    <mergeCell ref="A3:G3"/>
    <mergeCell ref="A151:G151"/>
    <mergeCell ref="B154:G154"/>
  </mergeCells>
  <pageMargins left="0.7" right="0.7" top="0.75" bottom="0.75" header="0.3" footer="0.3"/>
  <pageSetup orientation="portrait" horizontalDpi="300"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'7-AssetGroups&amp;Threats'!$B$4:$B$8</xm:f>
          </x14:formula1>
          <xm:sqref>C149</xm:sqref>
        </x14:dataValidation>
        <x14:dataValidation type="list" allowBlank="1" showInputMessage="1" showErrorMessage="1">
          <x14:formula1>
            <xm:f>'7-AssetGroups&amp;Threats'!$B$4:$B$9</xm:f>
          </x14:formula1>
          <xm:sqref>C5:C129 C138:C148 B127</xm:sqref>
        </x14:dataValidation>
        <x14:dataValidation type="list" allowBlank="1" showInputMessage="1" showErrorMessage="1">
          <x14:formula1>
            <xm:f>'[1]7-AssetGroups&amp;Threats'!#REF!</xm:f>
          </x14:formula1>
          <xm:sqref>C134:C136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31" workbookViewId="0">
      <selection activeCell="E8" sqref="E8"/>
    </sheetView>
  </sheetViews>
  <sheetFormatPr defaultColWidth="11.42578125" defaultRowHeight="15"/>
  <cols>
    <col min="1" max="1" width="6.7109375" style="36" customWidth="1"/>
    <col min="2" max="2" width="27" style="36" customWidth="1"/>
    <col min="3" max="3" width="40.42578125" style="36" customWidth="1"/>
    <col min="4" max="4" width="27.7109375" style="36" customWidth="1"/>
    <col min="5" max="5" width="62.42578125" style="36" customWidth="1"/>
    <col min="6" max="16384" width="11.42578125" style="36"/>
  </cols>
  <sheetData>
    <row r="1" spans="1:5" ht="15.75">
      <c r="A1" s="130" t="s">
        <v>250</v>
      </c>
      <c r="B1" s="131"/>
      <c r="C1" s="131"/>
    </row>
    <row r="2" spans="1:5" ht="15.75" customHeight="1">
      <c r="A2" s="132" t="s">
        <v>251</v>
      </c>
      <c r="B2" s="133"/>
      <c r="C2" s="133"/>
    </row>
    <row r="3" spans="1:5">
      <c r="A3" s="53" t="s">
        <v>252</v>
      </c>
      <c r="B3" s="53" t="s">
        <v>253</v>
      </c>
      <c r="C3" s="53" t="s">
        <v>254</v>
      </c>
    </row>
    <row r="4" spans="1:5" ht="45">
      <c r="A4" s="54">
        <v>1</v>
      </c>
      <c r="B4" s="54" t="s">
        <v>121</v>
      </c>
      <c r="C4" s="54" t="s">
        <v>255</v>
      </c>
    </row>
    <row r="5" spans="1:5" ht="75">
      <c r="A5" s="54">
        <v>2</v>
      </c>
      <c r="B5" s="54" t="s">
        <v>114</v>
      </c>
      <c r="C5" s="54" t="s">
        <v>256</v>
      </c>
    </row>
    <row r="6" spans="1:5" ht="45">
      <c r="A6" s="54">
        <v>3</v>
      </c>
      <c r="B6" s="54" t="s">
        <v>116</v>
      </c>
      <c r="C6" s="54" t="s">
        <v>257</v>
      </c>
    </row>
    <row r="7" spans="1:5">
      <c r="A7" s="54">
        <v>4</v>
      </c>
      <c r="B7" s="54" t="s">
        <v>109</v>
      </c>
      <c r="C7" s="54" t="s">
        <v>258</v>
      </c>
    </row>
    <row r="8" spans="1:5" ht="45">
      <c r="A8" s="54">
        <v>5</v>
      </c>
      <c r="B8" s="54" t="s">
        <v>128</v>
      </c>
      <c r="C8" s="54" t="s">
        <v>259</v>
      </c>
    </row>
    <row r="9" spans="1:5" ht="30">
      <c r="A9" s="54">
        <v>6</v>
      </c>
      <c r="B9" s="54" t="s">
        <v>166</v>
      </c>
      <c r="C9" s="54" t="s">
        <v>260</v>
      </c>
    </row>
    <row r="10" spans="1:5">
      <c r="A10" s="55"/>
      <c r="B10" s="55"/>
      <c r="C10" s="55"/>
    </row>
    <row r="13" spans="1:5">
      <c r="A13" s="134" t="s">
        <v>261</v>
      </c>
      <c r="B13" s="134"/>
      <c r="C13" s="134"/>
      <c r="D13" s="134"/>
      <c r="E13" s="135"/>
    </row>
    <row r="14" spans="1:5" ht="58.5" customHeight="1">
      <c r="A14" s="136" t="s">
        <v>262</v>
      </c>
      <c r="B14" s="136"/>
      <c r="C14" s="136"/>
      <c r="D14" s="136"/>
      <c r="E14" s="137"/>
    </row>
    <row r="15" spans="1:5" ht="38.25" customHeight="1">
      <c r="A15" s="1" t="s">
        <v>15</v>
      </c>
      <c r="B15" s="1" t="s">
        <v>253</v>
      </c>
      <c r="C15" s="1" t="s">
        <v>263</v>
      </c>
      <c r="D15" s="1" t="s">
        <v>264</v>
      </c>
      <c r="E15" s="1" t="s">
        <v>265</v>
      </c>
    </row>
    <row r="16" spans="1:5" ht="38.25" customHeight="1">
      <c r="A16" s="40">
        <v>1</v>
      </c>
      <c r="B16" s="40" t="s">
        <v>112</v>
      </c>
      <c r="C16" s="56" t="s">
        <v>266</v>
      </c>
      <c r="D16" s="39" t="s">
        <v>267</v>
      </c>
      <c r="E16" s="39" t="s">
        <v>268</v>
      </c>
    </row>
    <row r="17" spans="1:5" ht="38.25" customHeight="1">
      <c r="A17" s="40">
        <v>2</v>
      </c>
      <c r="B17" s="40" t="s">
        <v>269</v>
      </c>
      <c r="C17" s="56" t="s">
        <v>270</v>
      </c>
      <c r="D17" s="39" t="s">
        <v>271</v>
      </c>
      <c r="E17" s="39" t="s">
        <v>272</v>
      </c>
    </row>
    <row r="18" spans="1:5" ht="38.25" customHeight="1">
      <c r="A18" s="40">
        <v>3</v>
      </c>
      <c r="B18" s="40" t="s">
        <v>269</v>
      </c>
      <c r="C18" s="56" t="s">
        <v>273</v>
      </c>
      <c r="D18" s="39" t="s">
        <v>271</v>
      </c>
      <c r="E18" s="39" t="s">
        <v>272</v>
      </c>
    </row>
    <row r="19" spans="1:5" ht="38.25" customHeight="1">
      <c r="A19" s="40">
        <v>4</v>
      </c>
      <c r="B19" s="40" t="s">
        <v>274</v>
      </c>
      <c r="C19" s="56" t="s">
        <v>275</v>
      </c>
      <c r="D19" s="39" t="s">
        <v>271</v>
      </c>
      <c r="E19" s="39" t="s">
        <v>272</v>
      </c>
    </row>
    <row r="20" spans="1:5" ht="38.25" customHeight="1">
      <c r="A20" s="40">
        <v>5</v>
      </c>
      <c r="B20" s="40" t="s">
        <v>269</v>
      </c>
      <c r="C20" s="56" t="s">
        <v>276</v>
      </c>
      <c r="D20" s="39" t="s">
        <v>271</v>
      </c>
      <c r="E20" s="39" t="s">
        <v>272</v>
      </c>
    </row>
    <row r="21" spans="1:5" ht="38.25" customHeight="1">
      <c r="A21" s="40">
        <v>6</v>
      </c>
      <c r="B21" s="40" t="s">
        <v>277</v>
      </c>
      <c r="C21" s="56" t="s">
        <v>278</v>
      </c>
      <c r="D21" s="39" t="s">
        <v>271</v>
      </c>
      <c r="E21" s="39" t="s">
        <v>272</v>
      </c>
    </row>
    <row r="22" spans="1:5" ht="38.25" customHeight="1">
      <c r="A22" s="40">
        <v>7</v>
      </c>
      <c r="B22" s="40"/>
      <c r="C22" s="56" t="s">
        <v>279</v>
      </c>
      <c r="D22" s="39" t="s">
        <v>271</v>
      </c>
      <c r="E22" s="39" t="s">
        <v>272</v>
      </c>
    </row>
    <row r="23" spans="1:5" ht="38.25" customHeight="1">
      <c r="A23" s="40">
        <v>8</v>
      </c>
      <c r="B23" s="40" t="s">
        <v>269</v>
      </c>
      <c r="C23" s="56" t="s">
        <v>280</v>
      </c>
      <c r="D23" s="39" t="s">
        <v>271</v>
      </c>
      <c r="E23" s="39" t="s">
        <v>272</v>
      </c>
    </row>
    <row r="24" spans="1:5" ht="38.25" customHeight="1">
      <c r="A24" s="40">
        <v>9</v>
      </c>
      <c r="B24" s="40" t="s">
        <v>274</v>
      </c>
      <c r="C24" s="56" t="s">
        <v>281</v>
      </c>
      <c r="D24" s="39" t="s">
        <v>271</v>
      </c>
      <c r="E24" s="39" t="s">
        <v>272</v>
      </c>
    </row>
    <row r="25" spans="1:5" ht="38.25" customHeight="1">
      <c r="A25" s="40">
        <v>10</v>
      </c>
      <c r="B25" s="40" t="s">
        <v>282</v>
      </c>
      <c r="C25" s="56" t="s">
        <v>283</v>
      </c>
      <c r="D25" s="39" t="s">
        <v>271</v>
      </c>
      <c r="E25" s="39" t="s">
        <v>272</v>
      </c>
    </row>
    <row r="26" spans="1:5" ht="38.25" customHeight="1">
      <c r="A26" s="40">
        <v>11</v>
      </c>
      <c r="B26" s="40" t="s">
        <v>282</v>
      </c>
      <c r="C26" s="56" t="s">
        <v>284</v>
      </c>
      <c r="D26" s="39" t="s">
        <v>271</v>
      </c>
      <c r="E26" s="39" t="s">
        <v>272</v>
      </c>
    </row>
    <row r="27" spans="1:5" ht="38.25" customHeight="1">
      <c r="A27" s="40">
        <v>12</v>
      </c>
      <c r="B27" s="40" t="s">
        <v>269</v>
      </c>
      <c r="C27" s="56" t="s">
        <v>285</v>
      </c>
      <c r="D27" s="39" t="s">
        <v>271</v>
      </c>
      <c r="E27" s="39" t="s">
        <v>272</v>
      </c>
    </row>
    <row r="28" spans="1:5" ht="38.25" customHeight="1">
      <c r="A28" s="40">
        <v>13</v>
      </c>
      <c r="B28" s="40" t="s">
        <v>274</v>
      </c>
      <c r="C28" s="56" t="s">
        <v>140</v>
      </c>
      <c r="D28" s="39" t="s">
        <v>271</v>
      </c>
      <c r="E28" s="39" t="s">
        <v>272</v>
      </c>
    </row>
    <row r="29" spans="1:5" ht="38.25" customHeight="1">
      <c r="A29" s="40">
        <v>14</v>
      </c>
      <c r="B29" s="40" t="s">
        <v>274</v>
      </c>
      <c r="C29" s="56" t="s">
        <v>286</v>
      </c>
      <c r="D29" s="39" t="s">
        <v>271</v>
      </c>
      <c r="E29" s="39" t="s">
        <v>272</v>
      </c>
    </row>
    <row r="30" spans="1:5" ht="38.25" customHeight="1">
      <c r="A30" s="40">
        <v>15</v>
      </c>
      <c r="B30" s="40" t="s">
        <v>274</v>
      </c>
      <c r="C30" s="56" t="s">
        <v>287</v>
      </c>
      <c r="D30" s="39" t="s">
        <v>271</v>
      </c>
      <c r="E30" s="39" t="s">
        <v>272</v>
      </c>
    </row>
    <row r="31" spans="1:5" ht="38.25" customHeight="1">
      <c r="A31" s="40">
        <v>16</v>
      </c>
      <c r="B31" s="40" t="s">
        <v>282</v>
      </c>
      <c r="C31" s="56" t="s">
        <v>288</v>
      </c>
      <c r="D31" s="39" t="s">
        <v>267</v>
      </c>
      <c r="E31" s="39" t="s">
        <v>289</v>
      </c>
    </row>
    <row r="32" spans="1:5" ht="38.25" customHeight="1">
      <c r="A32" s="40">
        <v>17</v>
      </c>
      <c r="B32" s="40" t="s">
        <v>282</v>
      </c>
      <c r="C32" s="56" t="s">
        <v>290</v>
      </c>
      <c r="D32" s="39" t="s">
        <v>271</v>
      </c>
      <c r="E32" s="39" t="s">
        <v>272</v>
      </c>
    </row>
    <row r="33" spans="1:5" ht="38.25" customHeight="1">
      <c r="A33" s="40">
        <v>18</v>
      </c>
      <c r="B33" s="40" t="s">
        <v>274</v>
      </c>
      <c r="C33" s="56" t="s">
        <v>291</v>
      </c>
      <c r="D33" s="39" t="s">
        <v>271</v>
      </c>
      <c r="E33" s="39" t="s">
        <v>272</v>
      </c>
    </row>
    <row r="34" spans="1:5" ht="38.25" customHeight="1">
      <c r="A34" s="40">
        <v>19</v>
      </c>
      <c r="B34" s="40" t="s">
        <v>274</v>
      </c>
      <c r="C34" s="56" t="s">
        <v>292</v>
      </c>
      <c r="D34" s="39" t="s">
        <v>271</v>
      </c>
      <c r="E34" s="39" t="s">
        <v>272</v>
      </c>
    </row>
    <row r="35" spans="1:5" ht="38.25" customHeight="1">
      <c r="A35" s="40">
        <v>20</v>
      </c>
      <c r="B35" s="40" t="s">
        <v>269</v>
      </c>
      <c r="C35" s="56" t="s">
        <v>293</v>
      </c>
      <c r="D35" s="39" t="s">
        <v>294</v>
      </c>
      <c r="E35" s="39" t="s">
        <v>295</v>
      </c>
    </row>
    <row r="36" spans="1:5" ht="38.25" customHeight="1">
      <c r="A36" s="40">
        <v>21</v>
      </c>
      <c r="B36" s="40" t="s">
        <v>274</v>
      </c>
      <c r="C36" s="56" t="s">
        <v>296</v>
      </c>
      <c r="D36" s="39" t="s">
        <v>271</v>
      </c>
      <c r="E36" s="39" t="s">
        <v>272</v>
      </c>
    </row>
    <row r="37" spans="1:5" ht="38.25" customHeight="1">
      <c r="A37" s="40">
        <v>22</v>
      </c>
      <c r="B37" s="40" t="s">
        <v>274</v>
      </c>
      <c r="C37" s="56" t="s">
        <v>297</v>
      </c>
      <c r="D37" s="39" t="s">
        <v>271</v>
      </c>
      <c r="E37" s="39" t="s">
        <v>272</v>
      </c>
    </row>
    <row r="38" spans="1:5" ht="38.25" customHeight="1">
      <c r="A38" s="40">
        <v>23</v>
      </c>
      <c r="B38" s="40" t="s">
        <v>274</v>
      </c>
      <c r="C38" s="56" t="s">
        <v>298</v>
      </c>
      <c r="D38" s="39" t="s">
        <v>271</v>
      </c>
      <c r="E38" s="39" t="s">
        <v>272</v>
      </c>
    </row>
    <row r="39" spans="1:5" ht="38.25" customHeight="1">
      <c r="A39" s="40">
        <v>24</v>
      </c>
      <c r="B39" s="40" t="s">
        <v>166</v>
      </c>
      <c r="C39" s="56" t="s">
        <v>299</v>
      </c>
      <c r="D39" s="39" t="s">
        <v>271</v>
      </c>
      <c r="E39" s="39" t="s">
        <v>272</v>
      </c>
    </row>
    <row r="40" spans="1:5" ht="38.25" customHeight="1">
      <c r="C40" s="138" t="s">
        <v>300</v>
      </c>
      <c r="D40" s="138"/>
      <c r="E40" s="138"/>
    </row>
  </sheetData>
  <mergeCells count="5">
    <mergeCell ref="A1:C1"/>
    <mergeCell ref="A2:C2"/>
    <mergeCell ref="A13:E13"/>
    <mergeCell ref="A14:E14"/>
    <mergeCell ref="C40:E40"/>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Version history</vt:lpstr>
      <vt:lpstr>Overview</vt:lpstr>
      <vt:lpstr>1 - Information Types</vt:lpstr>
      <vt:lpstr>2- Infor Rating Vs Sec Obj</vt:lpstr>
      <vt:lpstr>3-CIA Methodology</vt:lpstr>
      <vt:lpstr>4-Team Rating</vt:lpstr>
      <vt:lpstr>5-All Rating</vt:lpstr>
      <vt:lpstr>6 - Asset-Vulnerabilities</vt:lpstr>
      <vt:lpstr>7-AssetGroups&amp;Threats</vt:lpstr>
      <vt:lpstr>8-Risk Acceptence Criteria</vt:lpstr>
      <vt:lpstr>9 - RA Field Descriptions</vt:lpstr>
      <vt:lpstr>10-Threatwise_RART</vt:lpstr>
      <vt:lpstr>10-Threatwise_RART(2019_20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SAWANT</dc:creator>
  <cp:lastModifiedBy>weelcome</cp:lastModifiedBy>
  <dcterms:created xsi:type="dcterms:W3CDTF">2018-02-26T10:22:00Z</dcterms:created>
  <dcterms:modified xsi:type="dcterms:W3CDTF">2024-08-20T12:02:53Z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6270A36E841542CC8C72B141FF21A918</vt:lpwstr>
  </property>
  <property fmtid="{D5CDD505-2E9C-101B-9397-08002B2CF9AE}" pid="3" name="KSOProductBuildVer">
    <vt:lpwstr>1033-11.2.0.11440</vt:lpwstr>
  </property>
</Properties>
</file>