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vitamin_d_biofortification\objective_3\website_1\excel_data\processing\test\Thermal_parameters.xlsx 2024-02-27 06-50-27\"/>
    </mc:Choice>
  </mc:AlternateContent>
  <xr:revisionPtr revIDLastSave="0" documentId="8_{90488B21-415C-422C-906F-D4881C595D00}" xr6:coauthVersionLast="47" xr6:coauthVersionMax="47" xr10:uidLastSave="{00000000-0000-0000-0000-000000000000}"/>
  <bookViews>
    <workbookView xWindow="-108" yWindow="-14508" windowWidth="23256" windowHeight="13896" xr2:uid="{2881A5C5-1E04-4AB9-AEB8-DED4F53FBF6A}"/>
  </bookViews>
  <sheets>
    <sheet name="7_DR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" i="1" l="1"/>
  <c r="C51" i="1"/>
  <c r="G50" i="1"/>
  <c r="C50" i="1"/>
  <c r="G49" i="1"/>
  <c r="C49" i="1"/>
  <c r="G48" i="1"/>
  <c r="C48" i="1"/>
  <c r="G47" i="1"/>
  <c r="C47" i="1"/>
  <c r="G46" i="1"/>
  <c r="C46" i="1"/>
  <c r="G45" i="1"/>
  <c r="C45" i="1"/>
  <c r="G44" i="1"/>
  <c r="C44" i="1"/>
  <c r="G43" i="1"/>
  <c r="C43" i="1"/>
  <c r="G42" i="1"/>
  <c r="C42" i="1"/>
  <c r="G41" i="1"/>
  <c r="C41" i="1"/>
  <c r="G40" i="1"/>
  <c r="C40" i="1"/>
  <c r="G39" i="1"/>
  <c r="C39" i="1"/>
  <c r="G38" i="1"/>
  <c r="C38" i="1"/>
  <c r="G37" i="1"/>
  <c r="C37" i="1"/>
  <c r="G36" i="1"/>
  <c r="C36" i="1"/>
  <c r="G35" i="1"/>
  <c r="C35" i="1"/>
  <c r="G34" i="1"/>
  <c r="C34" i="1"/>
  <c r="G33" i="1"/>
  <c r="C33" i="1"/>
  <c r="G32" i="1"/>
  <c r="C32" i="1"/>
  <c r="G31" i="1"/>
  <c r="C31" i="1"/>
  <c r="G30" i="1"/>
  <c r="C30" i="1"/>
  <c r="G29" i="1"/>
  <c r="C29" i="1"/>
  <c r="G28" i="1"/>
  <c r="C28" i="1"/>
  <c r="G27" i="1"/>
  <c r="C27" i="1"/>
  <c r="G26" i="1"/>
  <c r="C26" i="1"/>
  <c r="G25" i="1"/>
  <c r="C25" i="1"/>
  <c r="G24" i="1"/>
  <c r="C24" i="1"/>
  <c r="G23" i="1"/>
  <c r="C23" i="1"/>
  <c r="G22" i="1"/>
  <c r="C22" i="1"/>
  <c r="G21" i="1"/>
  <c r="C21" i="1"/>
  <c r="G20" i="1"/>
  <c r="C20" i="1"/>
  <c r="G19" i="1"/>
  <c r="C19" i="1"/>
  <c r="G18" i="1"/>
  <c r="C18" i="1"/>
  <c r="G17" i="1"/>
  <c r="C17" i="1"/>
  <c r="G16" i="1"/>
  <c r="C16" i="1"/>
  <c r="G15" i="1"/>
  <c r="C15" i="1"/>
  <c r="G14" i="1"/>
  <c r="C14" i="1"/>
  <c r="G13" i="1"/>
  <c r="C13" i="1"/>
  <c r="G12" i="1"/>
  <c r="C12" i="1"/>
  <c r="G11" i="1"/>
  <c r="C11" i="1"/>
  <c r="G10" i="1"/>
  <c r="C10" i="1"/>
  <c r="G9" i="1"/>
  <c r="C9" i="1"/>
  <c r="G8" i="1"/>
  <c r="C8" i="1"/>
  <c r="G7" i="1"/>
  <c r="C7" i="1"/>
  <c r="G6" i="1"/>
  <c r="C6" i="1"/>
  <c r="G5" i="1"/>
  <c r="C5" i="1"/>
  <c r="G4" i="1"/>
  <c r="C4" i="1"/>
</calcChain>
</file>

<file path=xl/sharedStrings.xml><?xml version="1.0" encoding="utf-8"?>
<sst xmlns="http://schemas.openxmlformats.org/spreadsheetml/2006/main" count="158" uniqueCount="143">
  <si>
    <t>GenInfo Identifier</t>
  </si>
  <si>
    <t>acession_id</t>
  </si>
  <si>
    <t>organism</t>
  </si>
  <si>
    <t>local_id</t>
  </si>
  <si>
    <t>Sequence</t>
  </si>
  <si>
    <t>amino acid residue length</t>
  </si>
  <si>
    <t>average pLDDT score for modelled structure</t>
  </si>
  <si>
    <t>Thermal parameter predicted by ScooP</t>
  </si>
  <si>
    <t>No. salt_bridge</t>
  </si>
  <si>
    <t xml:space="preserve">
Δ Hm</t>
  </si>
  <si>
    <t xml:space="preserve">
Δ Cp</t>
  </si>
  <si>
    <t>Tm</t>
  </si>
  <si>
    <t xml:space="preserve">
Δ Gr</t>
  </si>
  <si>
    <t xml:space="preserve">Temprature range </t>
  </si>
  <si>
    <t>Vigna unguiculata</t>
  </si>
  <si>
    <t>7_DR1_20</t>
  </si>
  <si>
    <t>MKKKTMVQSKSGNGNSDTVHSPIVTYASMISLLTLCPPFVILLWYTMTGADGSVTETWNYLKQNGVQGFLQIWPRPTATACKIIVVYAVFEAALQLLLPAKTVYGPISPTGHQPVYKANGVAAYLVTLITYTALWWFGIFNPTVVYDHLGEIYSALIFGSFVFCIFLYIKGHLAPSSTDSGSSGNIIIDFYWGMELYPRIGKYFDIKVFTNCRFGMMSWAVLALTYCIKQYEENGKVSDSMLVNTALMLVYVTKFFWWEAGYWNTMDIAHDRAGFYICWGCLVWVPSVYTSPGMYLVNHPVNLGIELAISILLAGILCIFINYDCDRQRQEFRRTNGKSTVWGKAPSKIEASYTTTTGETKRSLLLTSGWWGLSRHFHYVPEILAAFFWTVPALFNHFLPYFYVIFLTILLFDRAKRDDDRCRSKYGKYWKLYCDKHLNLAAGFYICWGCLVWVPSVYTSPGMYLVNHPVNLGIELAISILLAGILCIFINYDCDRQRQEFRRTNGKSTVWGKAPSKIEASYTTTTGETKRSLLLTSGWWGLSRHFHYVPEILAAFFWTVPALFNHFLPYFYVIFLTILLFDRAKRDDDRCRSKYGKYWKLYCDKHLNLAAGFYICWGCLVWVPSVYTSPGMYLVNHPVNLGIELAISILLAGILCIFINYDCDRQRQEFRRTNGKSTVWGKAPSKIEASYTTTTGETKRSLLLTSGWWGLSRHFHYVPEILAAFFWTVPALFNHFLPYFYVIFLTILLFDRAKRDDDRCRSKYGKYWKLYCDKHLNLAAGFYICWGCLVWVPSVYTSPGMYLVNHPVNLGIELAISILLAGILCIFINYDCDRQRQEFRRTNGKSTVWGKAPSKIEASYTTTTGETKRSLLLTSGWWGLSRHFHYVPEILAAFFWTVPALFNHFLPYFYVIFLTILLFDRAKRDDDRCRSKYGKYWKLYCDKVIELPIKHPELFESLGIAQPKGVLLYGPPGTGKTLLARAVAHHTDCTFIRVSGSELVQKYIGEGSRMVRELFVMAREHAPSIIFMDEIDSIGSARMESGSGNGDSEVQRTMLELLNQLDGFEASNKIKVLMATNRIDILDQALLRPGRIDRKIEFPNPNEESRLDILKIHSRRMNLMRGIDLKKIAEKMNGASGAELKAVCTEAGMFALRERRVHVTQEDFEMAVAKVMKKETEKNMSLRKLWK</t>
  </si>
  <si>
    <t>Triticum urartu</t>
  </si>
  <si>
    <t>7_DR1_43</t>
  </si>
  <si>
    <t>MVTLFSLCPPFVILLWYTVVHADGSVARTYEHLRDHGILEGLKAIWPMPTVLAGKIILAFALFEAALQLLLPGKRFEGPISPAGNVPVYKANGLLAYAVTLVTYLSLWWFGIFNPAIVYDHLGEIYSALVFGSLVFCLCLYIKGHVAPSSSDSGSSGNAFIDFYWGMELYPRIGKHFDIKVFTNCRFGMMSWAVLAVTYCIKQYEMNGRVADSMLVNTALMLIYITKFFWWESGYWCTMDIAHDREGVQVKEMVTPNSHILASARDFNLTMPHKARNAFLAKRSQQLYSRTGFYICWGCLVWVPSTYTSPGMYLVNHPVNLGPQLAISILLAGILCIYINYDCDRQRQEFRRTNGKASVWGKAPSKIVASYQTTKGETKTSLLLTSGWWGFSRHFHYVPEILAAFFWSVPALFDHFLPYFYVLHLTILLLDRAKRDDDRCSTKLIFFFLKGTASTGRCTATEYRTGLFLVFTEWELRRDVGQKPAAEAQKRAVIVQVGRRQVVVPLPPGDTSSDAEAVAPSARAAAAAGREEVDVVPSDFVPWLSCPLCRTAISQPQDARSNNTVVPEQGAGGGPEVVWVAAGSGGASKLPKLGHGHKLKSTLD</t>
  </si>
  <si>
    <t>Vigna angularis</t>
  </si>
  <si>
    <t>7_DR1_4</t>
  </si>
  <si>
    <t>MKKKTVAQPKSGDGDTVHSPLVTYASMISLLTLCPPFVILLWYTMTAADGSVSETWNYLKQNGVQGFLDIWPRPTATAYKIIVVYGVFEAALQLLLPAKTVYGPISPTGHQPVYKANGVAAYLVTLITYMALWWFGIFNPTVVYDHLGEIYSALIFGSLVFCILLYIKGHLAPSSTDSGSSGNIIIDFYWGMELYPRIGKYFDIKVFTNCRFGMMSWAVLALTYCIKQYEENGKVSDSMLVNTALMLVYVTKFFWWEAGYWNTMDIAHDRAGFYICWGCLVWVPSVYTSPGMYLVNHPLNLGIQLAISILLAGILCIFINYDCDRQRQEFRRTNGKSTIWGKAPSKIEASYTTTTGETKRSLLLTSGWWGLSRHFHYVPEILAAFFWTVPALFNHFLPYFYVIFLTILLFDRAKRDDDRCRSNLSFLWIMTIANEVEIFHGMQVWQVLETILRQEMSSYDNVVGGKLKLKGKALDVAGGVKKKKKKNKRNQDQLLQVAEDEISAGGSAEQGKDSNEEDTNTEREMSSGKGKVAHYDDHLTPAERRYIEQREQLDVHRLAKISNKSHRDRIQDFNQYLANMSEHYDIPKVGPG</t>
  </si>
  <si>
    <t>Capsicum chinense</t>
  </si>
  <si>
    <t>7_DR1_15</t>
  </si>
  <si>
    <t>MICAALAKEFSDVLSTVVQKSLDEEMLYNCTNFGPSWATCRWYTNVHADGSILKTFNYLRENGLQGLINIWPKPTAIAGKLIICYALFEAALQLLLPGKRVEGPISPTGHRPVYKANGMQAYAVTLITYISLWWFGIFNPAIVYDHLGEIFSTLIFGSLIFCFFLYIKGHVAPSSTDSGSSGNMIVDFYWGMELYPRIGKHFDIKVFTNCRFGMMSWAVLAVTYCIKQHEEYGRVSDSMLVNTILMLVYVTKFFWWEAGYWNTMDIAHDRAGFYICWGCLVWVPSIYTSPGMYLVKQPVNLGLQLALYILVAGLLCIYINYDCDRQRQEFRRTNGKCTVWGKTPSKIVATYTTTSGEKKTSLLLTSGWWGLARHFHYVPEILAAFFWSVPALFNHFIPYFYVVYLIILLFDRAKRDDDRCKAKYGKYWKLYCEKVPYRIIPGLY</t>
  </si>
  <si>
    <t>Zea mays</t>
  </si>
  <si>
    <t>7_DR1_47</t>
  </si>
  <si>
    <t>MPSQIGIGNTHSVTPLQRCFLSQVASPYCRPLLLLSSHLTTHRSPMLALLSLCPPFVILLWYTMVHADGSVVRTYEHLRDHGVLEGLKAIWPMPTLVAWKIIFGFGLFEAVLQLLLPGKRFEGPISPAGNVPVYKANGLQAYAVTLITYLGLWWFGIFNPAIVYDHLGEIYSALVFGSFVFCIFLYIKGHVFPSSSDSGSSGNVIIDFYWGMELYPRIGKYFDIKVFTNCRFGMMSWAVLAVTYCIKQYEMNGRVADSMLVNTALMLIYITKFFWWESGYWCTMDIAHDRAGFYICWGCLVWVPSIYTSPGMYLVNHPLNLGPQLALSILLAGMLCIYINYDCDRQRQEFRRTNGKCSVWGKAPSKIVASYQTTKGETKTSLLLTSGWWGLSRHFHYVPEILSAFFWTVPALFNHFLPYFYVIFLTILLFDRAKRDDDRCSSKYGKYWKIYCNKVPYRVIPGIY</t>
  </si>
  <si>
    <t>Hordeum vulgare</t>
  </si>
  <si>
    <t>7_DR1_28</t>
  </si>
  <si>
    <t>MGKQQQQPKPAPAAPPPQPSKTAHSPLLTYASMVTLLSLCPPFVILLWYTMVHADGSVLQIYEHLRDHGILEGLKAIWPAPTLVAGKIILGFALFEAALQLLLPGKRFEGPISPSGNVPVYKANGLLAYAVTLLTYLSLWWFGIFNPAIVYDHLGEIYSALVFGSLVFCLLLYIKGHVAPSSSDSGSAGNVIIDFYWGMELYPRIGKHFDIKVFTNCRFGMMSWAVLAVTYCIKQYEMNGRVADSMLVNTALMLIYITKFFWWESGYWCTMDIAHDRAGFYICWGCLVWVPSIYTSPGMYLVNHPVNLGPQLALSILLAGILCIYINYDCDRQRQEFRRTNGKATVWGKAPSKIIASYQTTEGETKTSLLLTSGWWGFSRHFHYAPEILAAFFWTVPALFTHFMPYFYVIFLTILLLDRAKRDDDRCSTKYGKYWKMYCNRVPYRVVPGIY</t>
  </si>
  <si>
    <t>Capsicum baccatum</t>
  </si>
  <si>
    <t>7_DR1_13</t>
  </si>
  <si>
    <t>MAETKLVHSPLLTYASMLTLLSFTPPFVILMWYTNVHADGSILKTFNYLRENGLQGLINIWPKPTAIAGKLIICYALFEAALQLLLPGKRVEGPISPTGHRPVYKANGMQAYAVTLITYISLWWFGIFNPAIVYDHLGEIFSTLIFGSLIFCFFLYIKGHVAPSSTDSGSSGNIIVDFYWGMELYPRIGKHFDIKVFTNCRFGMMSWAVLAVTYCIKQHEEYGRVSDSMLVNTILMLVYVTKFFWWEAGYWNTMDIAHDRAGFYICWGCLVWVPSIYTSPGMYLVKQPVNLGLQLALYILVAGLLCIYINYDCDRQRQEFRRTNGKCTVWGKTPSKIVATYTTTSGEKKTSLLLTSGWWGLARHFHYVPEILAAFFWSVPALFNHFIPYFYVVFLIILLFDRAKRDDDRCKAKYGKYWKLYCEKVPYRIIPGIY</t>
  </si>
  <si>
    <t>Oryza sativa Japonica Group</t>
  </si>
  <si>
    <t>7_DR1_29</t>
  </si>
  <si>
    <t>MAKPRASAAAAKAPASTPPKTVHSALVTYASMLSLLSLCPPFVILLWYTMVHADGSVVRAYEHLREHGVLEGLKAIWPMPTMAAWKIIFGFGLFEAALQLLLPGKRFEGPVSPSGNVPVYKANGLQAYAVTLITYLSLWWFGIFNPAIVYDHLGEIYSALVFGSFVFCIFLYIKGHLAPSSSDSGSSGNVIIDFYWGMELYPRIGKHFDIKVFTNCRFGMMSWAVLAVTYCIKQYEMNGRVADSMLVNTALMLIYVTKFFWWESGYWCTMDIAHDRAGFYICWGCLVWVPSIYTSPGMYLVNHPVNLGPQLALSILLAGILCIYINYDCDRQRQEFRRTNGKCSIWGKAPSKIVASYQTTNGETKSSLLLTSGWWGLSRHFHYVPEILSAFFWTVPALFDHFLPYFYVIFLTILLFDRAKRDDDRCSSKYGKYWKMYCNKVPCRVIPGIY</t>
  </si>
  <si>
    <t>Arabidopsis thaliana</t>
  </si>
  <si>
    <t>7_DR1_38</t>
  </si>
  <si>
    <t>MAETVHSPIVTYASMLSLLAFCPPFVILLWYTMVHQDGSVTQTFGFFWENGVQGLINIWPRPTLIAWKIIFCYGAFEAILQLLLPGKRVEGPISPAGNRPVYKANGLAAYFVTLATYLGLWWFGIFNPAIVYDHLGEIFSALIFGSFIFCVLLYIKGHVAPSSSDSGSCGNLIIDFYWGMELYPRIGKSFDIKVFTNCRFGMMSWAVLAVTYCIKQYEINGKVSDSMLVNTILMLVYVTKFFWWEAGYWNTMDIAHDRAGFYICWGCLVWVPSVYTSPGMYLVNHPVELGTQLAIYILVAGILCIYINYDCDRQRQEFRRTNGKCLVWGRAPSKIVASYTTTSGETKTSLLLTSGWWGLARHFHYVPEILSAFFWTVPALFDNFLAYFYVIFLTLLLFDRAKRDDDRCRSKYGKYWKLYCEKVKYRIIPGIY</t>
  </si>
  <si>
    <t>Solanum lycopersicum</t>
  </si>
  <si>
    <t>7_DR1_39</t>
  </si>
  <si>
    <t>MVENKLVHSPLITYGSMLSLLSFTPPFVILMWYTNVHADGSILKTFNHLRENGLQGLIDIWPKPTAIAGKLIICYALFEAALQLLLPGKTVEGPISPTGHRPVYKANGMAAYAVTLITYISLWWFGIFNPAIVYDHLGEIFSTLIFGSLVFCVLLYIKGHVAPSSTDSGSSGNIIVDFYWGMELYPRIGKHFDIKVFTNCRFGMMSWAVLAVTYCIKQHEEYGRVSDSMLVNTILMLVYVTKFFWWEAGYWNTMDIAHDRAGFYICWGCLVWVPSIYTSPGMYLVKQPVNLGLQLSLYILVAGLLCIYINYDCDRQRQEFRRTNGKCTVWGKTPSKIVAAYTTTSGEKKTSLLLTSGWWGLARHFHYVPEILAAFFWSVPALFNHFIPYFYVIFLIILLLDRAKRDDDRCKAKYGKYWKLYCEKVPYRVIPGIY</t>
  </si>
  <si>
    <t>7_DR1_45</t>
  </si>
  <si>
    <t>MAKPKPSSAGAKPTAAAPPVTVHSALVTYTSMLALLSLCPPFVILLWYTMVHADGSVVRTYEHLRDHGVLEGLKAIWPMPTLVAWKIIFGFGLFEAVLQLLLPGKRFEGPISPAGNVPVYKANGLQAYAVTLITYLGLWWFGIFNPAIVYDHLGEIYSALVFGSFVFCIFLYIKGHVFPSSSDSGSSGNVIIDFYWGMELYPRIGKYFDIKVFTNCRFGMMSWAVLAVTYCIKQYEMNGRVADSMLVNTALMLIYITKFFWWESGYWCTMDIAHDRAGFYICWGCLLALSILLAGMLCIYINYDCDRQRQEFRRTNGKCSVWGKAPSKIVASYQTTKGETKTSLLLTSGWWGLSRHFHYVPEILSAFFWTVPALFNHFLPYFYVIFLTILLFDRAKRDDDRCSSKYGKYWKIYCNKVPYRVIPGIY</t>
  </si>
  <si>
    <t>Capsicum annuum</t>
  </si>
  <si>
    <t>7_DR1_11</t>
  </si>
  <si>
    <t>MAETKLVHSPLLTYASMLTLLSFTPPFVILMWYTNVHADGSILKTFNYLRENGLQGLINIWPKPTAIAGKLIICYALFEAALQLLLPGKRVEGPISPTGHRPVYKANGMQAYAVTLITYISLWWRDRVKNEIIPEKVGVALVEVKMREVRLRWFGHVMRRCTDAPVWRCERLTMDGFKWGHVAPSSTDSGSSGNIIVDFYWGMELYPRIGKHFDIKVFTNCRFGMMSWAVLAVTYCIKQHEEYGRVSDSMLVNTILMLVYVTKFFWWEAGYWNTMDIAHDRAGFYICWGCLVWVPSIYTSPGMYLVKQPVHLGLQLALYILVAGLLCIYINYDCDRQRQEFRRTNGKCTVWGKTPSKIVATYTTTSGEKKTSLLLTSGWWGLARHFHYVPEILAAFFWSVPALFNHFIPYFYVVFLMILLFDRAKRDDDRCKAKYGKYWKLYCEKVPYRIIPGIY</t>
  </si>
  <si>
    <t>Dichanthelium oligosanthes</t>
  </si>
  <si>
    <t>7_DR1_23</t>
  </si>
  <si>
    <t>MAKAKPSSSAAAPAPPATVHSALVTYSSMLALLSLCPPFVILLWYTMVHADGSVVRTYEHLRDHGVLEGLKTIWPMPTMVAWKIIFGFGLFEAVLQLLLPGKRFEGPISPAGNVPVYKANGLQAYAVTLITYISLWWFGIFNPAIVYDHLGEIYSALVFGSFVFCIFLYIKGHVAPSSTDSGSSGNAIIDFYWGMELYPRIGKYFDIKVFTNCRFGMMSWAVLAVTYCIKQYEMNGEVADSMLVNTALMLIYITKFFWWESGYWCTMDIAHDRAGFYICWGCLVWVPSIYTSPGMYLVNHPVNLGPQLALSILLAGILCIYINYDCDRQRQEFRRTNGKCSVWGKAPSKIVASYQTTKGDTKTSLLLTSGWWGLSRHFHYVPEILSAFFWTVPALFSHFLPYFYVVFLTILLFDRAKRDDDRCSSKKLISRILVTHSAVNISLINNLTSYLRSHRYAKYWKMYCNKVPYRVIPGIY</t>
  </si>
  <si>
    <t>Pyrus ussuriensis x Pyrus communis</t>
  </si>
  <si>
    <t>7_DR1_33</t>
  </si>
  <si>
    <t>MGETKTVHSPLVTYASMLSLLSLCPPFVILLWYTMVHADGSILQTWDHLRQHGLQGFIEIWPRPTATAWKIIACYGTFEAALQLLLPGKRVEGPISPAGNQPVYKANGMAAYFVTLTTYLGLWWFGIFNPTVVYDHLGEIFSALIFGSFIFCIFLYIKGHVAPSSTDSGSSGNAIIDFYWGMELYPRIGKYFDIKVFTNCRFGMMSWAVLAVTYCIKQYEVNGRIADSMLVNTILMLVYVTKFFWWEAGYWNTMDIAHDRAGFYICWGCLVWVPSIYTSPGMYLVNHPVNLGTQLALFILAAGILCIYINYDCDRQRQEFRRTNGKCLVWGRAPSKIVASYTTTSGETKTSLLLTSGWWGLSRHFHYVPEISAAFFWTVPALFNHFLPYFYVIFLTILLLDRAKRDDDRCRTKYGKYWKSYCQKVPYRVVPGIY</t>
  </si>
  <si>
    <t>7_DR1_44</t>
  </si>
  <si>
    <t>MAKPKPSSAGAKPTAAAPPVTVHSALVTYTSMLALLSLCPPFVILLWYTMVHADGSVVRTYEHLRDHGVLEGLKAIWPMPTLVAWKIIFGFGLFEAVLQLLLPGKRFEGPISPAGNVPVYKANGLQAYAVTLITYLGLWWFGIFNPAIVYDHLGEIYSALVFGSFVFCIFLYIKGHVFPSSSDSGSSGNVIIDFYWGMELYPRIGKYFDIKVFTNCRFGMMSWAVLAVTYCIKQYEMNGRVADSMLVNTALMLIYITKFFWWESGYWCTMDIAHDRAGFYICWGCLVWVPSIYTSPGMYLVNHPLNLGPQLALSILLAGMLCIYINYDCDRQRQEFRRTNGKCSVWGKAPSKIVASYQTTKGETKTSLLLTSGWWGLSRHFHYVPEILSAFFWTVPALFNHFLPYFYVIFLTILLFDRAKRDDDRCSSKYGKYWKIYCNKVPYRVIPGIY</t>
  </si>
  <si>
    <t>7_DR1_10</t>
  </si>
  <si>
    <t>MAETKLVHSPLLTYASMLTLLSFTPPFVILMWYTNVHADGSILKTFNYLRENGLQGLINIWPKPTAIAGKLIICYALFEAALQLLLPGKRVEGPISPTGHRPVYKANGMQAYAVTLITYISLWWFGIFNPAIVYDHLGEIFSTLIFGSLIFCFFLYIKGHVAPSSTDSGSSGNIIVDFYWGMELYPRIGKHFDIKVFTNCRFGMMSWAVLAVTYCIKQHEEYGRVSDSMLVNTILMLVYVTKFFWWEAGYWNTMDIAHDRAGFYICWGCLVWVPSIYTSPGMYLVKQPVHLGLQLALYILVAGLLCIYINYDCDRQRQEFRRTNGKCTVWGKTPSKIVATYTTTSGEKKTSLLLTSGWWGLARHFHYVPEILAAFFWSVPALFNHFIPYFYVVFLMILLFDRAKRDDDRCKAKYGKYWKLYCEKVPYRIIPGIY</t>
  </si>
  <si>
    <t>Cocos nucifera</t>
  </si>
  <si>
    <t>7_DR1_19</t>
  </si>
  <si>
    <t>MGESKNVHSALVTYTSMISLLTLCPPFVILLWYTMVHADGSVLKTYEYLRQHELQGFKNIWPTPSPIAWKIIACFGAFEAFLQLALPGKRVEGPVSPSGNIPVYKANGLQAYGVTLITYLSLWWFGIFDPAIVYDHLGEIYAALIVGSFVFCIFLYIKGHLAPSSSDSGSSGNVIIDFYWGMELYPRIGKNFDIKVFTNCRFGMMSWAVLSVTYCIKQYELYGRVADSMLVNTVLMLLYVTKFFWWEAGYWCTMDIAHDRAGFYICWGCLVWVPSVYTSHGMYLVNHPVILGTQLALFIFVIGLLCIYINYDCDRQRQEFRRTNGRCLVWGKAPSKIVASYQTTRGETKTSLLLTSGWWGLSRHFHYVPEILAAFCWTVPALFNHFLPYFYVLFLTILLFDRAKRDDDRCSSKYGKYWKMYCDKVPYRIIPGIY</t>
  </si>
  <si>
    <t>7_DR1_32</t>
  </si>
  <si>
    <t>MLPAFSVNQPYKETELSLHSQKSERRKMGETKTVHSPLVTYASMLSLLSLCPPFVILLWYTMVHADGSILQTWDYLRQHGLQGFIKIWPIPTATAWKIIACYGAFEAALQLLLPGKRVEGPISPAGNRPVYKANGMAAYFVTLTTYLGLWWFGIFNPSVVYDHLGEIFSALIFGSFIFCIFLYIKGHVAPSSTDSGSSGNAIIDFYWGMELYPRIGKYFDIKVFTNCRFGMMSWAVLAVTYCIKQYEVNGRVADSMLVNTILMLVYVTKFFWWEAGYWNTMDIAHDRAGFYICWGCLVWVPSIYTSPGMYLVNHPINLGTQLALFILVAGILCIYINYDCDRQRQEFRRTNGKCLVWGRAPSKIVASYTTTSGETKTSLLLTSGWWGLSRHFHYVPEISAAFFWTVPALFNHFLPYFYVVFLTTLLLDRAKRDDDRCRSKYGKYWKLYCQKVSYRVIPGIY</t>
  </si>
  <si>
    <t>Actinidia chinensis var. chinensis</t>
  </si>
  <si>
    <t>7_DR1_2</t>
  </si>
  <si>
    <t>MGESKMVHSPPVTYASMLSLLTLCPPFVILLWYTMIHADGSICQTGGYLRQHGLQGFLNIWPMPTAIAWKIIACYAAFEAALQLFLPGKRVEGPISPAGNRPIYKANGVAAYLVTLITYVSLWWFGIFNPSVVYDHLGEIFSALIFGSFIFCIFLYIKGMELYPRIGKNFDIKVFTNCRFGMISWGVLPLTYCIKQYEENGRVADSMLVNTILMLVYVTKFFWWEDGYWNTMDIAHDRAGFYICWGCLVWVPSVYTSPGMYLVNHPVNLGTQLAIYILVAGILCIYINYDCDRQRQEFRRTNGKCLVWGKAPSKIQASYTTATGETKMSLLLTSGWWGICRHFHYVPEILAAFFWTVPALFNHFLPYFYVVFLTILLFDRAKRDDDRCRSKYRKYWKLYCEKVPYRIVPGIY</t>
  </si>
  <si>
    <t>7_DR1_18</t>
  </si>
  <si>
    <t>MGESKTVHSALVTYISMISLLTLCPPFVILLWYTMVHADGSVLQTYEYLKQHGLQGFKNIWPLPSAVACKIIGCFGAFEAFLQLALPGKRVEGPVSPSGNKPVYKANGLQAYVVTLITYVSIWWFGVFDPAVVYDHLGEIYAALIVGSFVFCIFLYIKGHLAPSSADSGTLGNVVIDFYWGMELYPRIGKSFDIKVFTNCRFGMMSWAVLAVTYCIKQYEENGLVADSMLVNTVLMLVYITKFFWWEAGYWCTMDIAHDRAGFYICWGCLVWVPSVYTSPGVYLVTHPVNLGTQLALSILVAGLLCVYINYDCDRQRQEFRRTNGKCLVWGKAPSKIIASYWTTNGETKSSLLLTSGWWGLSRHFHYVPEILAAFYWTVPALFNHFLPYFYLLFLTILLFDRAKRDDDRCSSKYGKYWKMYCEKVPYRIIPGIY</t>
  </si>
  <si>
    <t>Cajanus cajan</t>
  </si>
  <si>
    <t>7_DR1_31</t>
  </si>
  <si>
    <t>MISLLTLCPPFVILLWYTMTLAHGSLLQTFDYLSQNGLQGFLLIWPKPTATACKIIAIYAAFEAALQLLLPGNTVYGPISPTGHRPVYKANGVAAYLVTLVTYIALWWFEIFDPTIVYDRLGEIFSALIFGSFVFCVFLYIKGHLAPSSTDSGSSGNIIIDFYWGMELYPRIGKYFDIKVFTNCRFGMMSWAVLALTYCIKQYEENGKVADSMLVNTALMLVYITKFFWWEAGYWNTMDIAHDRAGFYICWGCLVWVPSVYTSPGMYLVNHPVYLGTQLAVTILVAGILCIYINYDCDRQRQEFRRTNGKCTVWGKAPSKIEASYTTTAGETKRSLLLTSGWWGLSRHFHYVPEILAAFFWTVPALFNHFLPYFYVIFLTILLFDRAKRDDDRCRSKYGKFWKLYCDKVPYRIIPGMY</t>
  </si>
  <si>
    <t>Tetraselmis sp. GSL018</t>
  </si>
  <si>
    <t>7_DR1_37</t>
  </si>
  <si>
    <t>MKRASKTPDTASKGREPLSEPHTNGVAKASNKTSWAESNGIGDRDGFMGLSGAAGHAVALLGTVVLLVGCPAFVFVLWYINCRLDGSVSEFVALAAREGAVGLWQRWPTPTAEAWAIIGTFGAVEAFLQLALPGKKFLGPVSPKGNVPVYKANGMQAYVTTLVLFFAVWGSGIYNPARVYDLMGEILAALNIFSLLFCLFLNIKGHVAPSSTDSGSTGSLLYDYYWGMELYPRIGRSFDIKTWTNCRVGMMGWGILILCYAAKQVEEAGFLSDSMAVSVILMHVYIAKFFWWETGYWKTMDIMHDRAGYYICWGCLVWIPSMYTSPTMFLVKHPMVLGPTLTGAVLAAGLLCIYINYDADRQRQVFRESNGKALIWGRKPKKIEAQYTTADGQTKTSLLLVSGWWGVSRHFHYLPEILASVFWSVPAQTDYAMAYLYSAYLTILLVDRAFRDDLRCASKYGKHWVEYCRQVPHKIVPYIF</t>
  </si>
  <si>
    <t>7_DR1_40</t>
  </si>
  <si>
    <t>MAESQLVHPPLFTYISMITLLTLVPPFVILMWYTNVHADGSVLQTYNYLKENGLQGLIDIWPRPTAIAGKIIICYALFEATLQLLLPGKRVEGPISPTGHRPVYKANGMAAYTVTLITYLSLWWFGIFNPTIVYDHLGEILSTLNFGSLIFCLFLYIKGHVAPSSTDHGSSGNIIVDYYWGMELYPRIGKHFDIKVFTNCRFGMISWGLLPITYCIKQYEEYGSLSDSMLIHTIITLVYVTKFFWWEAGYWNTMDIAHDRAGFYICWGCLVFLPCMYTSPGMYLVKHPVNLGPQLAISILVAGILCVYINYDCDRQRQEFRRTNGKALVWGKAPSKIVASYTTTTGETKTSILLTSGWWGLSRHFHYVPEILASFFWSVPALLNHFMPYIYVIYLTGLLLDRAKRDDERCKSKYGKYWKKYCEKVPYRVVPGIY</t>
  </si>
  <si>
    <t>Tripterygium wilfordii</t>
  </si>
  <si>
    <t>7_DR1_42</t>
  </si>
  <si>
    <t>MAEAKTVHSPLVTYVSMLSLLSMCPPFVILLWYTMVHADGSVCQTWEYLKEHGLQELISIWPRPTVTAWKIIACYAAFEALLLLFLPGKRVEGPISPSGNRPVYKANGMAAYIITLVTYLSLWWFGVFNPSIVYDHLGEIFSALIFGSFFFCILLYIKGHLAPSSTDSGSCGNIIIDFYWGMELYPRIGKNFDIKVFTNCRFGMMSWAVLAVTYCIKQYEEYGKVADSMLVNTVLMLVYVTKFFWWEAGYWSTMDIAHDRAGFYICWGCLVWVPSIYTSPGLYLVNHPVNLGAQLATYILLAGILCIFINYDCDRQRQEFRRTNGKCLVWGKAPSKIVASYTTTSGEKKTSLLLTSGWWGLSRHFHYVPEISAAFFWTVPALFNHFIPYFYVIFLTILLFDRAKRDDDRCGSKYGKFWKLYCEKVPYRIIPGIY</t>
  </si>
  <si>
    <t>7_DR1_3</t>
  </si>
  <si>
    <t>MGESKMVHSPLVTYASMLSLLTFCPPIVILLWYTMVHADGSISQTLSYLRQHGLQGFLNIWPMPTAIAWKIIVCYAAFEAALQLFLPGKRVEGPISPAGNRPIYKANGVAAYSVTLITYLSLWWFGIFNPSVVYDHLGEIFSALIFGSFVFCIFLYIKGHVAPSSTDSGSCGNLIIDFYWGMELYPRIGKNFDIKVFTNCRFGMMSWGVLPLTYCIKQYEENGRVADSMLVNTILMLVYVTKFFWWEDGYWNTMDIAHDRAGFYICWGCLVWVPSVYTSPGMYLVNHPVNLGVQLAIYILVAGILCIYINYDCDRQRQEFRRTNGKCLVWGKAPSKIQASYTTATGETKTSLLLTSGWWGLSRHFHYVPEILAAFFWTVPALFNHFLPYFYVVFLTILLFDRAKRDDDRCRSKYGKYWKLYCEKVPYRIVPGIY</t>
  </si>
  <si>
    <t>Cucurbita argyrosperma subsp. argyrosperma</t>
  </si>
  <si>
    <t>7_DR1_22</t>
  </si>
  <si>
    <t>MAEGSNTVHSPLVTYASMLSLLTLCPPFVIFLWYTMVHADGSVSQTMAYLYHNGLRGFVDIWPPPSATAFKLIGSYAAFEAALQLLLPGKTVYGPISPTGNQPVYKANGVAAYVVTLVTYIALWWFGIFNPTVVYDHLGEIFSALIIGSFIFCIVLYIKGCVAPSSSDSGSSGNIIIDFYWGMELYPRIGKHFDIKVFTNCRFGMMSWAVLAVTYCIKQYEKNGTIADSMLVNTALMLAYVTKFFWWEAGYWNTMDIAHDRAGFYICWGCLVWVPSVYTSPGMYLVNHPVHLGTQLAVYILVAGMLCIYINYDCDRQRQEFRRKNGKCLVWGKAPSKIVASYTTTSGETKTSLLLTSGWWGLARHFHYVPEILAAFFWTVPALFSHFLPYFYVIFLTILLVDRAKRDDDRCRSKYGKYWKLYCEKVPYRIVPGIC</t>
  </si>
  <si>
    <t>7_DR1_41</t>
  </si>
  <si>
    <t>MAEAKTVHSPLVTYVSMLSLLSMCPPFVILLWYTMVHADGSVCQTWDYLKEHGLQGLISIWPRPTATAWKIIACYAAFEAVLLLFLPGKRIEGPISPSGNRPIYKANGVAAYVITLVTYLSLWWFGVVNPSIVYDHLGEIFSALIFGSFIFCILLYIKGHLAPSSTDSGSCGNIIIDFYWGMELYPRIGKNFDIKVFTNCRFGMMSWAVLAVTYSIKQYEENGKVADSMLVNTILMLVYVTKFFWWEAGYWSTMDIAHDRAGFYICWGCLVWVPSIYTSPGMYLVNHPVNLGTQLAIYILLAGILCIFINYDCDRQRQEFRRTNGKCLVWGKAPSKIVASYTTTSGEKKTSLLLTSGWWGLSRHFHYVPEISAAFFWTVPALFNHFIPYFYVIFLTILLFDRAKRDDDRCRSKYGKFWKLYCEKVPYRIIPGLY</t>
  </si>
  <si>
    <t>Cinnamomum micranthum f. kanehirae</t>
  </si>
  <si>
    <t>7_DR1_16</t>
  </si>
  <si>
    <t>MAESKTVHSPMLTYVSMLSLLTLCPPFVILLWYTLVHADGSVALTWEYLKQNGVEGFRSIWPKPSAVAWKIIACFAAFEAILQLALPGQRVEGPISPTGNRPVYKANGLAAYAVTLITYLSLWWFGIFNPAIVYDHLGEIFSALIMGSFVFCIFLYIKGHLAPSSSDSGSSGNILIDFYWGMELYPRIGKSFDIKVFTNCRFGMMSWAVLALTYCIKQYEVNGRVSDSMLVNTALMVVYVTKFFLWEAGYWNTMDIAHDRAGFYICWGCLVWVPSVYTSPGLYLVNHPVNLGTQLALFILAAGILCIYVNYDCDRQRQEFRKTNGKCLIWGKAPSKITAMYTTSNGETKSSLLLTSGWWGLSRHFHYVPEILAAFSWTVPALFNHFLPYFYVVFLTILLFDRAKRDDDRCLSKYQKYWKQYCEKVPYRIIPGIY</t>
  </si>
  <si>
    <t>Dioscorea alata</t>
  </si>
  <si>
    <t>7_DR1_24</t>
  </si>
  <si>
    <t>MVESKTVHSALITYTSMISLLSLCPPFVILLWYTMVHADGSVMQTFEYLKQNGLEGLKTIWPSPSLIAWKIIAVFGVFEAFLQLALPGKRFEGPVSPTGHVPVYKANGLQAYAVTLITYLGLWWFGIFNPAIVYDHLGEIYSALVTGSLVFCVFLYIKGHLAPSSSDSGSSGNVIIDFYWGMELYPRIGKHFDIKVFTNCRFGMMSWAVLALTYCIKQNGRVADSMLVNTALMLVYITKFFWWESGYWCTMDIAHDRAGFYICWGCLVWVPSIYTSPGMYLVNHPVNLGTQLALSILAAGLLCIYINYDCDRQRQEFRRTNGKCKIWGKAPSKIVASYKTTKGETKTSLLLTSGWWGLARHFHYVPEISAAFFWTVPALFSHFLPYFYVIFLTILLFDRAKRDDDRCSSKYGKYWKMYCDKVPYRIVPGIY</t>
  </si>
  <si>
    <t>7_DR1_25</t>
  </si>
  <si>
    <t>MVESKTVHSALITYTSMISLLSLCPPFVILLWYTMVHADGSVMQTFEYLKQNGLEGLKTIWPSPSLIAWKIIAVFGVFEAFLQLALPGKRFEGPVSPTGHVPVYKANGLQAYAVTLITYLGLWWFGIFNPAIVYDHLGEIYSALVTGSLVFCVFLYIKGHLAPSSSDSGSSGNVIIDFYWGMELYPRIGKHFDIKVFTNCRFGMMSWAVLALTYCIKQYEQNGRVADSMLVNTALMLVYITKFFWWESGYWCTMDIAHDRAGFYICWGCLVWVPSIYTSPGMYLVNHPVNLGTQLALSILAAGLLCIYINYDCDRQRQEFRRTNGKCKIWGKAPSKIVASYKTTKGETKTSLLLTSGWWGLARHFHYVPEISAAFFWTVPALFSHFLPYFYVIFLTILLFDRAKRDDDRCSSKYGKYWKMYCDKVPYRIVPGIY</t>
  </si>
  <si>
    <t>Quercus suber</t>
  </si>
  <si>
    <t>7_DR1_34</t>
  </si>
  <si>
    <t>MAESKTVHSPLVTYFSMLSLLTLCPPFVILLWYTMVHADGSVSQTFDYLKQHRLQGLIDIWPRPTATAWKIIACYSAFEAALQLLLPGKRVEGPVSPMGNQPVYKANGMAAYVVTLVTYLGLWWFGIFNPTVVYDHLGEIFSALIFGSFVFCIFLYIKGHVAPSSTDSGSSGNVIIDFYWGMELYPRIGKHFDIKVFTNCRFGMMSWAVLAVTYCIKQYEVNGRVADSMLVNTVLMLVYVTKFFWWEAGYWSTMDIAHDRAGFYICWGCLVWVPSIYTSPGMYLVNHPVNLGTQLALYILVAGILCIYINYDCDRQRQEFRRTNGKCLVWGKGPSKIVASYTTTSGETKNSLLLTSGWWGLSRHFHYVPEILSAFFWTVPALFNHFLPFFYVIFLTILLFDRAKRDDDRCRSKYGKYWKLYCEKVPYRIIPGIY</t>
  </si>
  <si>
    <t>7_DR1_46</t>
  </si>
  <si>
    <t>MAKPKPSSAGAKPTAAAPPVTVHSALVTYTSMLALLSLCPPFVILLWYTMVHADGSVVRTYEHLRDHGVLEGLKAIWPMPTLVAWKIIFGFGLFEAVLQLLLPGKRFEGPISPAGNVPVYKANGLQAYAVTLITYLGLWWFGIFNPAIVYDHLGEIYSALVFGSFVFCIFLYIKGHVFPSSSDSGSSGNVIIDFYWGMELYPRIGKYFDIKVFTNCRFGMMSWAVLAVTYCIKQYEMNGRVADSMLVNTALMLIYITKFFWWESGYWCTMDIAHDRGTQLYCSLVPDSQWINICFLQILMQLALSILLAGMLCIYINYDCDRQRQEFRRTNGKCSVWGKAPSKIVASYQTTKGETKTSLLLTSGWWGLSRHFHYVPEILSAFFWTVPALFNHFLPYFYVIFLTILLFDRAKRDDDRCSSKYGKYWKIYCNKVPYRVIPGIY</t>
  </si>
  <si>
    <t>Acacia crassicarpa</t>
  </si>
  <si>
    <t>7_DR1_1</t>
  </si>
  <si>
    <t>MAESQTVHSPLVTYFSMLSLLSLCPPFVIFLWYTMTQADGSVLQTWDYLKQNGLQGFLNIWPRPTATAWKIIGVYAASEAALQLLLPGKRVEGPISPTGNQPVYKENGVAAYVVTLITYLGLWWFGIFNPTIVYDHLGEIYSALIFGSFVFCIFLYLKGHIAPSSTDSGSSGNIIIDFYWGMELYPRIGKNFDIKVFTNSRFGMMSWAVLALTYCIKQYEETGKVADSMLVNTALMLVYVSKFFWWEAGYWNSMDIAHDRAGFYICWGCLVWVPSVYTSPGMYLVNHPVNLGTQLAIFILVAGILCIYINYDCDRQRQEFRRTNGKCLVWGKPPSKIEASYTTSTGETKSSLLLTSGWWGLARHFHYVPEILSAFFWTVPALFNHFLPYFYVIFLTILLFDRAKRDDDRCKSKYGKYWKLYCNKVPYKIISGIY</t>
  </si>
  <si>
    <t>Coccomyxa sp. Obi</t>
  </si>
  <si>
    <t>7_DR1_17</t>
  </si>
  <si>
    <t>MVTTRAAARAQTPLGKAPPSDDLHSSEQSLPTQNGKKTWAETAGAGEHIGAWGIGGTAGHVLAYLGTLALMIGCPAFAIYMWFTLTHLDGSVVELVQFAQKAGFQGVRASWPWPSPEAWAIIASFGGLQAFLQLALPGAVHKGPVSPKGNVPVYKANGVLAYFTTLALFVLGWQLKVFSPARVYDLFGEILSGLNMFSLLFCLFLYFKGKYFPSSSDSGSTGSLIYDYYWGMELYPRIGRHFDLKTWTNCRMGMMGWGVLVLCYAVKQYELYGYLTNSMAVSVLLMHLYIFKFFLWETGYWGTMDIAHDRAGYYLCWGCLNWVPAIYTSPALYLVEKPIQWSAPAAIAIAVAGTLAIYINYDSDRQRQVFRATSGKALVWGKPPKIISAKYVTGDGKQKTSLLLASGWWGLARHFHYLPEILAAFFWTLPAGLSHALPYFYVFFLTLLLTDRAFRDDVRCSSKYGEYWQKYTKAVPYKMIPYVF</t>
  </si>
  <si>
    <t>Spatholobus suberectus</t>
  </si>
  <si>
    <t>7_DR1_36</t>
  </si>
  <si>
    <t>MGQSKSNTDTVHSPLVTYASMISLLTLCPPFVILLWYTMTLADGSVSQTWDYLRQNGVQGFLHIWPKPTASACKIIAIYAAFEAALQLLLPGKTVYGPISPTGHRPVYKANGVAAYLVTLTTYLALWWFGIFNPTIVYDHLGEIYSALIFGSFVFCIFLYIKGHLAPSSTDSGSSGNIIIDFYWGMELYPRIGKYFDIKVFTNCRFGMMSWAVLALTYCIKQYEENGKVADSMLVNTTLMLVYVTKFFWWEAGYLNTMDIAHDRAGFYICWGCLVWVPSVYTSPGMYLVNHPVNLGTQLALSIFVAGILCIYINYDCDRQRQEFRRTNGKGTVWGKAPSKIEASYTTTAGETKRSLLLTSGWWGLSRHFHYVPEILAAFFWTVPAVFNHFLPYFYVIFLTILLFDRAKRDDDRCRSKYSKYWKLYCDKVPYRIIPGIY</t>
  </si>
  <si>
    <t>7_DR1_9</t>
  </si>
  <si>
    <t>MGDSQLVHPPLFTYISMLTLLTIVPPFVILMWYTNVHADGSVLQTFNFLKENGLQGLIDIWPRPTAVAGKIIICYALFEAILQLLLPGKRVEGPISPTGHRPVYKANGVAAYIVTLITYLSLWWFGIFNPTIVYDHLGEILSTLNFGSLIFCLFLYIKGHVAPSSTDHGSSGNIIIDYYWGMELYPRIGKHFDIKVFTNCRFGMISWAVLPITYCIKQYEEYGNLSDSMLVHTIITLVYVTKFFWWEAGYWNTMDIAHDRAGFYICWGCLVFLPCIYTSPGMYLVKHPVNLGPQLAISILVAGILCVYINYDCDRQRQEFRKTNGKALVWGRPPSKIVASYTTTTGETKTSLLLTSGWWGLSRHFHYVPEILASFFWCVPALFNHFIPYFYVIYLIVLLLDRAKRDDERCKSKYGKYWKKYCDKVPYRVIPGIY</t>
  </si>
  <si>
    <t>7_DR1_12</t>
  </si>
  <si>
    <t>MGDSQLVHPPLFTYISMLTLLTIVPPFVILMWYTNVHADGSVLQTFNFLKENGLQGLIDIWPRPTAVAGKIIICYALFEAILQLLLPGKRVEGPISPTGHRPVYKANGVAAYIVTLITYLSLWWFGIFNPTIVYDHLGEILSTLNFGSLIFCLFLYIKGHVAPSSTDHGSSGNIIIDYYWGMELYPRIGKHFDIKVFTNCRFGMISWAVLPITYCIKQYEEYGSLSDSMLVHTIITLVYVTKFFWWEAGYWNTMDIAHDRAGFYICWGCLVFLPCIYTSPGMYLVKHPVNLGPQLAISILVAGILCVYINYDCDRQRQEFRRTNGKALVWGRPPSKIVASYTTTTGETKTSLLLTSGWWGLSRHFHYVPEILASFFWCVPALFNHFIPYFYVIYLIVLLLDRAKRDDERCKSKYGKYWKKYCDKVPYRVIPGIY</t>
  </si>
  <si>
    <t>Cucumis melo var. makuwa</t>
  </si>
  <si>
    <t>7_DR1_21</t>
  </si>
  <si>
    <t>MAEGSNTVHSPFLTYVSMLSLLTLCPPFVILLWYTMVHADGSVSQTWNYLYQNGFEGFINIWPSPSATACKIIGCYAAFEAALQLLLPGKRVLGPVSPTGNQPVYKANGVAAYIVTLVTYVALWRFGIFDPAIVYDHLGEIFSTLIFGSFIFCILLYIKGHVAPSSSDSGSSGNIILDFYWGMELYPRIGKHFDIKVFTNCRFGMMSWAVLAVTYCIKQYEKNGILADSMLVNTALMLVYVTKFFWWEAGYWNTMDIAHDRAGFYICWGCLVWVPSVYTSPGMYLVNHPVNLGTQLAVSILVAGILCIYINYDCDRQRQEFRRKNGKRLVWGKAPSKIVASYTTTSGETRTSLLLTSGWWGLARHFHYVPEILAAFFWTVPALFHHFLPYFYVIFLTILLFDRAKRDDDRCRSKYGKYWKLYCEKVPYKIIPGIY</t>
  </si>
  <si>
    <t>Hibiscus syriacus</t>
  </si>
  <si>
    <t>7_DR1_27</t>
  </si>
  <si>
    <t>MGAAEGKTVHSPALTYFSMISLLSLCPPFVILLWYTMVHADGSIVQTWNFLKKQGLQGFLEIWPRPSAIAWKIIFVYGTFEAALQLILPGKRVEGPISPTGHRPVYKANGMAAYFVTLVTYISLWWFEIFNPTVVYDHLGEIYSALIFGSLIFCVFLYIKGHVAPSSTDSGSSGNLIIDFYWGMELYPRIGKSFDIKVFTNCRFGMMSWAVLAVTYCIKQYEANGKVSDSMLVNTTLMLVYVTKFYWWEAGYWNTMDIAHDRAGFYICWGCLVWVPSIYTSPGMYLVNHPVNLGTQLALYILVAGILCIYINYDCDKQRQEFRRTNGKCKIWGKAPSKIEATYTTSGETKTSLLLTSGWWGLARHFHYVPEILAAFFWTVPALFNHFLPYFYVVFLTILLFDRAKRDDDRCRSKYGKYWKLYCNKVPYKIIPGIY</t>
  </si>
  <si>
    <t>Morus notabilis</t>
  </si>
  <si>
    <t>7_DR1_30</t>
  </si>
  <si>
    <t>MAESKTVHSPIVTYVSMLSLLTLCPPFVILLWYTMVHADGSILQTFDYLKQHGLQGFINIWPRPTAIAWKLIACYAAFEAALMLLLPGKRVEGPISPAGNRPVYKANGMAAYFVTLATYLGLWWFGIFNPSIVYDHLGEIFSSLIFGSLVFCVFLYIKGHVAPSSTDSGSSGNIIIDFYWGMELYPRIGKNFDIKVFTNCRFGMMSWAVLAVTYCIKQYEANGRVADSMLVNTILMLVYVTKFFWWEAGYWNTMDIAHDRAGFYICWGCLVWVPSVYTSPGMYLVNHPVNLGTQLALYILIAGILCIYINYDCDRQRQEFRRTNGKALVWGKAPSKIVASYTTTSGETKNSILLTSGWWGLSRHFHYVPEILAAFFWTVPALFNHFLPYFYVVFLIILLFDRAKRDDDRCRSKYGKYWKLYCEKVPYRIIPGLY</t>
  </si>
  <si>
    <t>Auxenochlorella protothecoides</t>
  </si>
  <si>
    <t>7_DR1_8</t>
  </si>
  <si>
    <t>MAASEGLARATVVVEAASVAAACTKWATSHGTGDRSTFCAVSGRAGVLVHRAGTWGILTLFPLFAVYAWYINEHCDGSLLGFLGRLEAGGWAFLVEAYPSPSWAAVRYILGFGLLQGVLQVWLPGPVHRGPTTPRGNVPTYTANGVPTLATTLLIFLATWRAGLFDPGAVYDCMGSIVSTSNIMSLILCTLLYLKANDFSFGWLAPSSTDSGTTGSLLYDFYWGMELYPRIGAFDIKVWTNCRMGMMGWSVITLCYAVKQAQLYGAPATSMLLSVALVQVYIFKFFLWETGYWSSMDIAHDRAGFYLCWGCLVWIPAVYTSPAMYLVRRPVNLPLSLTLVLGFLGLAAIYINYDSDRQRQEFRQSDGKALVWGAPPQAIRAQYRTGDGRTKTSLLLVSGWWGLARHFHYLPELVAAAIWSMPAFHFAIMPFVYLAFLTILLLDRAYRDDARCSAKYGKYWDQYCQRVPYRVVPYLF</t>
  </si>
  <si>
    <t>Glycine max</t>
  </si>
  <si>
    <t>7_DR1_35</t>
  </si>
  <si>
    <t>MGATVHSPLVTYASVISLLTLCPPFVILLWYTMTLADGSVSETFHYLRQNGLQGLLHIWPTPTPTACKIIAVYAAFEAALQLLLPGKTVYGPISPTGHRPVYKANGLQAYFVTLITYFALWWFGIFNPTIVYHHLGEIYSALIFGSFLFCVFLYIKGHLAPSSTDSGSSGNLIIDFYWGMELYPRIGKHFDIKVFTNCRFGMMSWAVLALTYCIKQYEENGKVADSMLVNTALMLVYVTKFFWWEAGYWSTMDIAHDRAGFYICWGCLVWVPSVYTSPGMYLVNHPVNLGIKLALSILVAGILCIYINYDCDRQRQEFRRTNGKGTVWGKAPSKIEATYTTTSGETKRSLLLTSGWWGLSRHFHYVPEILAAFFWTVPALFEHFLPYFYVIFLTILLFDRAKRDDDRCRSKYGKYWKLYCDKVPYRIIPGIY</t>
  </si>
  <si>
    <t>Zostera marina</t>
  </si>
  <si>
    <t>7_DR1_48</t>
  </si>
  <si>
    <t>MHTRWREAEIPVFSVQVEGRKRGRKKMTELQIVHSPIVTYSSVIALLLLCPPFVIFVWYTMVLADGSVLLTIDHFKEYGYQGFMNKLPQPSLIAFKIIACFAVFEAALQLALPGKTVQGPVSPAGNIPIYKANGMAAYLVTIITYISLWWFGVFNPAIVYDHLGSIFSSLLVGSFFFCILLHIKGHMAPSSTDSGSSGNLILDFYWGMELYPRIGKSFDIKVFTNCRFGMMSWAVLAVSYCIKQFEQNGRVADSMLVSTILMLVYISKFFLWESGYFCTMDIAHDRAGFYLCWGCLVWVPSIYTSPGMYLVNHPVNLGILTSLSVLAAGLLCIYINYDCDRQRQQFRQTNGKCLVWGRPPSKITASYRTTKGEVKSSLLLTSGWWGLSRHFHYAPEILAAFFWSVPALFDNFIPYFYVVFLTILLFDRAKRDDDRCASKYGKYWKLYCNKVPYRVIPGIY</t>
  </si>
  <si>
    <t>Anthurium amnicola</t>
  </si>
  <si>
    <t>7_DR1_5</t>
  </si>
  <si>
    <t>MGDSEKGESEKGTTVHSMLVTLTSMISLLTLCPPFVILLWYTMVHADGSVALAWEYFRQHGYRGFINIWPTPSPIAWKIIFSFAIFEAVLQLVLPGERVEGPVSPNGNIPVYKANGLAAYAVTLMTYFSLWWFGIFNPAIVYDHLGEIYAALIVGSFVFCIFLHVKGHLAPSSTDSGSSGNIIIDFYWGMELHPRIGKRFDIKVFTNCRFGMMSWAVLSLTYCIKQYEENGQIADSMLVNTTLMLVYISKFFLWESGYWRTMDIAHDRAGFYICWGCLVWVPSVYTSPGMYLVNHPVNLGTSLAISILVAGLLCIYINYDCDWQRQQFRKTNAKCLIWGRTPSKIVASYRTTKGETKTSLLLTSGWWGLSRHFHYVPEILAAFFWTVPALFNHCLPYFYVVYLTILLFDRAKRDDDRCSSKYGKYWKLYCQKVPYKIIPGIY</t>
  </si>
  <si>
    <t>7_DR1_6</t>
  </si>
  <si>
    <t>MMATQRRRHSQNSDTTVEKSKGENEKIVAQTGTTWGRDRDVTTFNVILSSTILFTTPLFVLYFWLVCTHYECALSTPIVAFIRNGLTYDTFEDVFLNKLPQFSWHGMQIFYTWLVFQGVLYAVLPGNIGYGQRTPAGHILPYNVNGIYAWSISHIVYLVGAYYLSLWSPSIIHDNWGSLLIAANIYGFFLTFFVYFKAHYFPTHPEDRKYSGSVLYDLMMGIEMNPRFGELWDFKLFHNGRPGIVAWTMINLSFAAAQYQAIGYVTNSMVLLNLLHATYVLDFFYNEDWYLRTIDIAHDHFGFYLAWGDTVWLPWMYTLQSHYLVRNPVDLSTPYFLFVLAIGLSGYYIFRAVNHQKDYVRRKDGNCEVWGKPATFIRTKFVTSDGTEHSSTLITCGFWGLSRHFNYIGDLLISFAMCLTCGFKHLLPYFYIIYMLILLIHRIIRDDARCRGKYGRYWDEYTKIVKWKLLPYVY</t>
  </si>
  <si>
    <t>7_DR1_14</t>
  </si>
  <si>
    <t>MGDSQLVHPPLFTYISMLTLLTIVPPFVILMWYTNVHADGSVLQTFNFLKENGLQGLIDIWPRPTAVAGKIIICYALFEAILQLLLPGKRVEGPISPTGHRPVYKANGVAAYIVTLITYLSLWWFGIFNPTIVYDHLGEILSTLNFGSLIFCLFLYIKGHVAPSSTDHGSSGNIIIDYYWGMELYPRIGKHFDIKVFTNCRFGMISWAVLPITYCIKQYEEYGSLSDSMLVHTIITLVYVTKFFWWEAGYWNTMDIAHDRAGFYICWGCLVFLPCIYTSPGMYLVKHPVNLGPQLAISILVAGILCVYINYDCDRQRQEFRKTNGKALVWGRPPSKIVASYTTTTGETKTSLLLTSGWWGLSRHFHYVPEILASFFWCVPALFNHFIPYFYVIYLIVLLLDRAKRDDERCKSKYGKYWKKYCDKVPYRVIPGIY</t>
  </si>
  <si>
    <t>7_DR1_7</t>
  </si>
  <si>
    <t>MGDSEKGESEKGTTVHSMLVTLTSMISLLTLCPPFVILLWYTMVHADGSVALAWEYFRQHGYRGFINIWPTPSPIAWKIIFSFAIFEAVLQLVLPGERVEGPVSPNGNIPVYKANGLAAYAVTLMTYFSLWWFGIFNPAIVYDHLGEIYAALIVGSFVFCIFLHVKGHLAPSSTDSGSSGNIIIDFYWGMELHPRIGKRFDIKVFTNCRFGMMSWAVLSLTYCIKQYEENGQIADSMLVNTTLMLVYISKFFLWESGYWRTMDIAHDRAGFYICWGCLVWVPSVYTSPGMYLVNHPVNLGTSLAISILVAGLLCIYINYDCDWQRQQFRKTNAKCLIWGRTPSKIVASYRTTKGETKTSLLLTSGWWGLSRHFHYVPEILAAFFWTVPALFNHCLPYFYVVYLTILLFDRAKRDDDRCSSNFLTMPSSCEASVPLRIAKQLGCVASYWYGKYWKLYCQKVPYKIIPGIY</t>
  </si>
  <si>
    <t>Glycine soja</t>
  </si>
  <si>
    <t>7_DR1_26</t>
  </si>
  <si>
    <t>MGATVHSPLVTYASVISLLTLCPPFVVLLWYTMTLADGSVSETFHYLRQNGLQGLLHIWPTPTPTACKIIAVYAAFEAALQLLLPGKTVYGPISPTGHRPVYKANGLQAYFVTLITYFALWWFGIFNPTIVYHHLGEIYSALIFGSFLFCVFLYIKGHLAPSSTDSGSSGNLIIDFYWGMELYPRIGKHFDIKVFTNCRFGMMSWAVLALTYCIKQYEENGKVADSMLVNTALMLVYVTKFFWWEAGYWSTMDIAHDRAGFYICWGCLVWVPSVYTSPGMYLVNHPVNLGIKLALSILVAGILCIYINYDCDRQRQEFRRTNGKGTVWGKAPSKIEATYTTTSGETKRSLLLTSGWWGLSRHFHYVPEILAAFFWTVPALFEHFLPYFYVIFLTILLFDRAKRDDDRCRSKYGKYWKLYCDKVPYRIIPGI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</si>
</sst>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202124"/>
      <name val="Arial"/>
      <family val="2"/>
      <charset val="1"/>
    </font>
    <font>
      <u/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/>
    <xf numFmtId="0" fontId="4" fillId="0" borderId="1" xfId="0" applyFont="1" applyBorder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FD1B4-DF05-4F06-89F6-97E01291A03C}">
  <sheetPr codeName="Sheet17"/>
  <dimension ref="B2:O51"/>
  <sheetViews>
    <sheetView tabSelected="1" workbookViewId="0">
      <selection activeCell="I2" sqref="I2:N3"/>
    </sheetView>
  </sheetViews>
  <sheetFormatPr defaultRowHeight="14.4" x14ac:dyDescent="0.3"/>
  <cols>
    <col min="2" max="2" width="16" bestFit="1" customWidth="1"/>
    <col min="3" max="3" width="15" bestFit="1" customWidth="1"/>
    <col min="4" max="4" width="38.44140625" bestFit="1" customWidth="1"/>
  </cols>
  <sheetData>
    <row r="2" spans="2:15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2" t="s">
        <v>5</v>
      </c>
      <c r="H2" s="2" t="s">
        <v>6</v>
      </c>
      <c r="I2" s="3" t="s">
        <v>7</v>
      </c>
      <c r="J2" s="3"/>
      <c r="K2" s="3"/>
      <c r="L2" s="3"/>
      <c r="M2" s="3"/>
      <c r="N2" s="3"/>
      <c r="O2" s="4" t="s">
        <v>8</v>
      </c>
    </row>
    <row r="3" spans="2:15" ht="28.2" x14ac:dyDescent="0.3">
      <c r="B3" s="1"/>
      <c r="C3" s="1"/>
      <c r="D3" s="1"/>
      <c r="E3" s="1"/>
      <c r="F3" s="1"/>
      <c r="G3" s="2"/>
      <c r="H3" s="2"/>
      <c r="I3" s="5" t="s">
        <v>9</v>
      </c>
      <c r="J3" s="5" t="s">
        <v>10</v>
      </c>
      <c r="K3" s="6" t="s">
        <v>11</v>
      </c>
      <c r="L3" s="5" t="s">
        <v>12</v>
      </c>
      <c r="M3" s="3" t="s">
        <v>13</v>
      </c>
      <c r="N3" s="3"/>
      <c r="O3" s="7"/>
    </row>
    <row r="4" spans="2:15" x14ac:dyDescent="0.3">
      <c r="B4" s="8">
        <v>1626653908</v>
      </c>
      <c r="C4" s="9" t="str">
        <f>HYPERLINK("https://www.ncbi.nlm.nih.gov/protein/QCE02192.1", "QCE02192.1")</f>
        <v>QCE02192.1</v>
      </c>
      <c r="D4" s="10" t="s">
        <v>14</v>
      </c>
      <c r="E4" s="8" t="s">
        <v>15</v>
      </c>
      <c r="F4" s="8" t="s">
        <v>16</v>
      </c>
      <c r="G4" s="8">
        <f t="shared" ref="G4:G51" si="0">LEN(F4)</f>
        <v>1187</v>
      </c>
      <c r="H4" s="8">
        <v>45.521000000000001</v>
      </c>
      <c r="I4" s="8">
        <v>-819.4</v>
      </c>
      <c r="J4" s="8">
        <v>-30.86</v>
      </c>
      <c r="K4" s="8">
        <v>50.3</v>
      </c>
      <c r="L4" s="8">
        <v>-32.700000000000003</v>
      </c>
      <c r="M4" s="8">
        <v>-5.71</v>
      </c>
      <c r="N4" s="8">
        <v>65.28</v>
      </c>
      <c r="O4" s="8">
        <v>69</v>
      </c>
    </row>
    <row r="5" spans="2:15" x14ac:dyDescent="0.3">
      <c r="B5" s="8">
        <v>473957353</v>
      </c>
      <c r="C5" s="9" t="str">
        <f>HYPERLINK("https://www.ncbi.nlm.nih.gov/protein/EMS50961.1", "EMS50961.1")</f>
        <v>EMS50961.1</v>
      </c>
      <c r="D5" s="10" t="s">
        <v>17</v>
      </c>
      <c r="E5" s="8" t="s">
        <v>18</v>
      </c>
      <c r="F5" s="8" t="s">
        <v>19</v>
      </c>
      <c r="G5" s="8">
        <f t="shared" si="0"/>
        <v>604</v>
      </c>
      <c r="H5" s="8">
        <v>68.713399999999993</v>
      </c>
      <c r="I5" s="8">
        <v>142.6</v>
      </c>
      <c r="J5" s="8">
        <v>3.43</v>
      </c>
      <c r="K5" s="8">
        <v>76.900000000000006</v>
      </c>
      <c r="L5" s="8">
        <v>7.3</v>
      </c>
      <c r="M5" s="8">
        <v>-6.59</v>
      </c>
      <c r="N5" s="8">
        <v>91.91</v>
      </c>
      <c r="O5" s="8">
        <v>35</v>
      </c>
    </row>
    <row r="6" spans="2:15" x14ac:dyDescent="0.3">
      <c r="B6" s="8">
        <v>1973582140</v>
      </c>
      <c r="C6" s="9" t="str">
        <f>HYPERLINK("https://www.ncbi.nlm.nih.gov/protein/KAG2379687.1", "KAG2379687.1")</f>
        <v>KAG2379687.1</v>
      </c>
      <c r="D6" s="10" t="s">
        <v>20</v>
      </c>
      <c r="E6" s="8" t="s">
        <v>21</v>
      </c>
      <c r="F6" s="8" t="s">
        <v>22</v>
      </c>
      <c r="G6" s="8">
        <f t="shared" si="0"/>
        <v>592</v>
      </c>
      <c r="H6" s="8">
        <v>75.256200000000007</v>
      </c>
      <c r="I6" s="8">
        <v>115.7</v>
      </c>
      <c r="J6" s="8">
        <v>2.64</v>
      </c>
      <c r="K6" s="8">
        <v>80.599999999999994</v>
      </c>
      <c r="L6" s="8">
        <v>6</v>
      </c>
      <c r="M6" s="8">
        <v>-6.73</v>
      </c>
      <c r="N6" s="8">
        <v>95.58</v>
      </c>
      <c r="O6" s="8">
        <v>34</v>
      </c>
    </row>
    <row r="7" spans="2:15" x14ac:dyDescent="0.3">
      <c r="B7" s="8">
        <v>1271216485</v>
      </c>
      <c r="C7" s="9" t="str">
        <f>HYPERLINK("https://www.ncbi.nlm.nih.gov/protein/PHU29683.1", "PHU29683.1")</f>
        <v>PHU29683.1</v>
      </c>
      <c r="D7" s="10" t="s">
        <v>23</v>
      </c>
      <c r="E7" s="8" t="s">
        <v>24</v>
      </c>
      <c r="F7" s="8" t="s">
        <v>25</v>
      </c>
      <c r="G7" s="8">
        <f t="shared" si="0"/>
        <v>444</v>
      </c>
      <c r="H7" s="8">
        <v>87.780600000000007</v>
      </c>
      <c r="I7" s="8">
        <v>-71.900000000000006</v>
      </c>
      <c r="J7" s="8">
        <v>-1.61</v>
      </c>
      <c r="K7" s="8">
        <v>82.3</v>
      </c>
      <c r="L7" s="8">
        <v>-3.7</v>
      </c>
      <c r="M7" s="8">
        <v>-6.8</v>
      </c>
      <c r="N7" s="8">
        <v>97.27</v>
      </c>
      <c r="O7" s="8">
        <v>31</v>
      </c>
    </row>
    <row r="8" spans="2:15" x14ac:dyDescent="0.3">
      <c r="B8" s="8">
        <v>1142706943</v>
      </c>
      <c r="C8" s="9" t="str">
        <f>HYPERLINK("https://www.ncbi.nlm.nih.gov/protein/AQK70867.1", "AQK70867.1")</f>
        <v>AQK70867.1</v>
      </c>
      <c r="D8" s="10" t="s">
        <v>26</v>
      </c>
      <c r="E8" s="8" t="s">
        <v>27</v>
      </c>
      <c r="F8" s="8" t="s">
        <v>28</v>
      </c>
      <c r="G8" s="8">
        <f t="shared" si="0"/>
        <v>464</v>
      </c>
      <c r="H8" s="8">
        <v>88.225899999999996</v>
      </c>
      <c r="I8" s="8">
        <v>-5</v>
      </c>
      <c r="J8" s="8">
        <v>-0.11</v>
      </c>
      <c r="K8" s="8">
        <v>83.7</v>
      </c>
      <c r="L8" s="8">
        <v>-0.3</v>
      </c>
      <c r="M8" s="8">
        <v>-6.86</v>
      </c>
      <c r="N8" s="8">
        <v>98.72</v>
      </c>
      <c r="O8" s="8">
        <v>31</v>
      </c>
    </row>
    <row r="9" spans="2:15" x14ac:dyDescent="0.3">
      <c r="B9" s="8">
        <v>1779388498</v>
      </c>
      <c r="C9" s="9" t="str">
        <f>HYPERLINK("https://www.ncbi.nlm.nih.gov/protein/KAE8798778.1", "KAE8798778.1")</f>
        <v>KAE8798778.1</v>
      </c>
      <c r="D9" s="10" t="s">
        <v>29</v>
      </c>
      <c r="E9" s="8" t="s">
        <v>30</v>
      </c>
      <c r="F9" s="8" t="s">
        <v>31</v>
      </c>
      <c r="G9" s="8">
        <f t="shared" si="0"/>
        <v>451</v>
      </c>
      <c r="H9" s="8">
        <v>91.403899999999993</v>
      </c>
      <c r="I9" s="8">
        <v>-34.200000000000003</v>
      </c>
      <c r="J9" s="8">
        <v>-0.75</v>
      </c>
      <c r="K9" s="8">
        <v>84.2</v>
      </c>
      <c r="L9" s="8">
        <v>-1.8</v>
      </c>
      <c r="M9" s="8">
        <v>-6.88</v>
      </c>
      <c r="N9" s="8">
        <v>99.21</v>
      </c>
      <c r="O9" s="8">
        <v>30</v>
      </c>
    </row>
    <row r="10" spans="2:15" x14ac:dyDescent="0.3">
      <c r="B10" s="8">
        <v>1271039923</v>
      </c>
      <c r="C10" s="9" t="str">
        <f>HYPERLINK("https://www.ncbi.nlm.nih.gov/protein/PHT58847.1", "PHT58847.1")</f>
        <v>PHT58847.1</v>
      </c>
      <c r="D10" s="10" t="s">
        <v>32</v>
      </c>
      <c r="E10" s="8" t="s">
        <v>33</v>
      </c>
      <c r="F10" s="8" t="s">
        <v>34</v>
      </c>
      <c r="G10" s="8">
        <f t="shared" si="0"/>
        <v>434</v>
      </c>
      <c r="H10" s="8">
        <v>93.896799999999999</v>
      </c>
      <c r="I10" s="8">
        <v>-70.900000000000006</v>
      </c>
      <c r="J10" s="8">
        <v>-1.61</v>
      </c>
      <c r="K10" s="8">
        <v>81.3</v>
      </c>
      <c r="L10" s="8">
        <v>-3.7</v>
      </c>
      <c r="M10" s="8">
        <v>-6.76</v>
      </c>
      <c r="N10" s="8">
        <v>96.32</v>
      </c>
      <c r="O10" s="8">
        <v>29</v>
      </c>
    </row>
    <row r="11" spans="2:15" x14ac:dyDescent="0.3">
      <c r="B11" s="8">
        <v>113536340</v>
      </c>
      <c r="C11" s="9" t="str">
        <f>HYPERLINK("https://www.ncbi.nlm.nih.gov/protein/BAF08723.1", "BAF08723.1")</f>
        <v>BAF08723.1</v>
      </c>
      <c r="D11" s="10" t="s">
        <v>35</v>
      </c>
      <c r="E11" s="8" t="s">
        <v>36</v>
      </c>
      <c r="F11" s="8" t="s">
        <v>37</v>
      </c>
      <c r="G11" s="8">
        <f t="shared" si="0"/>
        <v>450</v>
      </c>
      <c r="H11" s="8">
        <v>91.808099999999996</v>
      </c>
      <c r="I11" s="8">
        <v>-18</v>
      </c>
      <c r="J11" s="8">
        <v>-0.41</v>
      </c>
      <c r="K11" s="8">
        <v>81.5</v>
      </c>
      <c r="L11" s="8">
        <v>-0.9</v>
      </c>
      <c r="M11" s="8">
        <v>-6.77</v>
      </c>
      <c r="N11" s="8">
        <v>96.52</v>
      </c>
      <c r="O11" s="8">
        <v>29</v>
      </c>
    </row>
    <row r="12" spans="2:15" x14ac:dyDescent="0.3">
      <c r="B12" s="8">
        <v>20140296</v>
      </c>
      <c r="C12" s="9" t="str">
        <f>HYPERLINK("https://www.ncbi.nlm.nih.gov/protein/Q9LDU6.1", "Q9LDU6.1")</f>
        <v>Q9LDU6.1</v>
      </c>
      <c r="D12" s="10" t="s">
        <v>38</v>
      </c>
      <c r="E12" s="8" t="s">
        <v>39</v>
      </c>
      <c r="F12" s="8" t="s">
        <v>40</v>
      </c>
      <c r="G12" s="8">
        <f t="shared" si="0"/>
        <v>432</v>
      </c>
      <c r="H12" s="8">
        <v>93.696899999999999</v>
      </c>
      <c r="I12" s="8">
        <v>-64</v>
      </c>
      <c r="J12" s="8">
        <v>-1.41</v>
      </c>
      <c r="K12" s="8">
        <v>83.1</v>
      </c>
      <c r="L12" s="8">
        <v>-3.3</v>
      </c>
      <c r="M12" s="8">
        <v>-6.84</v>
      </c>
      <c r="N12" s="8">
        <v>98.13</v>
      </c>
      <c r="O12" s="8">
        <v>29</v>
      </c>
    </row>
    <row r="13" spans="2:15" x14ac:dyDescent="0.3">
      <c r="B13" s="8">
        <v>1480771397</v>
      </c>
      <c r="C13" s="9" t="str">
        <f>HYPERLINK("https://www.ncbi.nlm.nih.gov/protein/NP_001353044.1", "NP_001353044.1")</f>
        <v>NP_001353044.1</v>
      </c>
      <c r="D13" s="10" t="s">
        <v>41</v>
      </c>
      <c r="E13" s="8" t="s">
        <v>42</v>
      </c>
      <c r="F13" s="8" t="s">
        <v>43</v>
      </c>
      <c r="G13" s="8">
        <f t="shared" si="0"/>
        <v>434</v>
      </c>
      <c r="H13" s="8">
        <v>94.095799999999997</v>
      </c>
      <c r="I13" s="8">
        <v>-69.2</v>
      </c>
      <c r="J13" s="8">
        <v>-1.54</v>
      </c>
      <c r="K13" s="8">
        <v>82.5</v>
      </c>
      <c r="L13" s="8">
        <v>-3.6</v>
      </c>
      <c r="M13" s="8">
        <v>-6.81</v>
      </c>
      <c r="N13" s="8">
        <v>97.46</v>
      </c>
      <c r="O13" s="8">
        <v>29</v>
      </c>
    </row>
    <row r="14" spans="2:15" x14ac:dyDescent="0.3">
      <c r="B14" s="8">
        <v>1142706935</v>
      </c>
      <c r="C14" s="9" t="str">
        <f>HYPERLINK("https://www.ncbi.nlm.nih.gov/protein/AQK70859.1", "AQK70859.1")</f>
        <v>AQK70859.1</v>
      </c>
      <c r="D14" s="10" t="s">
        <v>26</v>
      </c>
      <c r="E14" s="8" t="s">
        <v>44</v>
      </c>
      <c r="F14" s="8" t="s">
        <v>45</v>
      </c>
      <c r="G14" s="8">
        <f t="shared" si="0"/>
        <v>426</v>
      </c>
      <c r="H14" s="8">
        <v>83.393799999999999</v>
      </c>
      <c r="I14" s="8">
        <v>-38.299999999999997</v>
      </c>
      <c r="J14" s="8">
        <v>-0.9</v>
      </c>
      <c r="K14" s="8">
        <v>76.099999999999994</v>
      </c>
      <c r="L14" s="8">
        <v>-2.1</v>
      </c>
      <c r="M14" s="8">
        <v>-8.94</v>
      </c>
      <c r="N14" s="8">
        <v>91.1</v>
      </c>
      <c r="O14" s="8">
        <v>29</v>
      </c>
    </row>
    <row r="15" spans="2:15" x14ac:dyDescent="0.3">
      <c r="B15" s="8">
        <v>1824397787</v>
      </c>
      <c r="C15" s="9" t="str">
        <f>HYPERLINK("https://www.ncbi.nlm.nih.gov/protein/KAF3656328.1", "KAF3656328.1")</f>
        <v>KAF3656328.1</v>
      </c>
      <c r="D15" s="10" t="s">
        <v>46</v>
      </c>
      <c r="E15" s="8" t="s">
        <v>47</v>
      </c>
      <c r="F15" s="8" t="s">
        <v>48</v>
      </c>
      <c r="G15" s="8">
        <f t="shared" si="0"/>
        <v>455</v>
      </c>
      <c r="H15" s="8">
        <v>82.742599999999996</v>
      </c>
      <c r="I15" s="8">
        <v>-56.5</v>
      </c>
      <c r="J15" s="8">
        <v>-0.7</v>
      </c>
      <c r="K15" s="8">
        <v>77.2</v>
      </c>
      <c r="L15" s="8">
        <v>-5.6</v>
      </c>
      <c r="M15" s="8">
        <v>-72.400000000000006</v>
      </c>
      <c r="N15" s="8">
        <v>92.2</v>
      </c>
      <c r="O15" s="8">
        <v>28</v>
      </c>
    </row>
    <row r="16" spans="2:15" x14ac:dyDescent="0.3">
      <c r="B16" s="8">
        <v>1070941466</v>
      </c>
      <c r="C16" s="9" t="str">
        <f>HYPERLINK("https://www.ncbi.nlm.nih.gov/protein/OEL23172.1", "OEL23172.1")</f>
        <v>OEL23172.1</v>
      </c>
      <c r="D16" s="10" t="s">
        <v>49</v>
      </c>
      <c r="E16" s="8" t="s">
        <v>50</v>
      </c>
      <c r="F16" s="8" t="s">
        <v>51</v>
      </c>
      <c r="G16" s="8">
        <f t="shared" si="0"/>
        <v>476</v>
      </c>
      <c r="H16" s="8">
        <v>87.955799999999996</v>
      </c>
      <c r="I16" s="8">
        <v>-8.4</v>
      </c>
      <c r="J16" s="8">
        <v>-0.19</v>
      </c>
      <c r="K16" s="8">
        <v>82</v>
      </c>
      <c r="L16" s="8">
        <v>-0.4</v>
      </c>
      <c r="M16" s="8">
        <v>-6.79</v>
      </c>
      <c r="N16" s="8">
        <v>97.03</v>
      </c>
      <c r="O16" s="8">
        <v>28</v>
      </c>
    </row>
    <row r="17" spans="2:15" x14ac:dyDescent="0.3">
      <c r="B17" s="8">
        <v>1759369565</v>
      </c>
      <c r="C17" s="9" t="str">
        <f>HYPERLINK("https://www.ncbi.nlm.nih.gov/protein/KAB2613232.1", "KAB2613232.1")</f>
        <v>KAB2613232.1</v>
      </c>
      <c r="D17" s="10" t="s">
        <v>52</v>
      </c>
      <c r="E17" s="8" t="s">
        <v>53</v>
      </c>
      <c r="F17" s="8" t="s">
        <v>54</v>
      </c>
      <c r="G17" s="8">
        <f t="shared" si="0"/>
        <v>434</v>
      </c>
      <c r="H17" s="8">
        <v>94.050200000000004</v>
      </c>
      <c r="I17" s="8">
        <v>-46.4</v>
      </c>
      <c r="J17" s="8">
        <v>-1.02</v>
      </c>
      <c r="K17" s="8">
        <v>83.7</v>
      </c>
      <c r="L17" s="8">
        <v>-2.4</v>
      </c>
      <c r="M17" s="8">
        <v>-6.86</v>
      </c>
      <c r="N17" s="8">
        <v>98.75</v>
      </c>
      <c r="O17" s="8">
        <v>28</v>
      </c>
    </row>
    <row r="18" spans="2:15" x14ac:dyDescent="0.3">
      <c r="B18" s="8">
        <v>195619702</v>
      </c>
      <c r="C18" s="9" t="str">
        <f>HYPERLINK("https://www.ncbi.nlm.nih.gov/protein/ACG31681.1", "ACG31681.1")</f>
        <v>ACG31681.1</v>
      </c>
      <c r="D18" s="10" t="s">
        <v>26</v>
      </c>
      <c r="E18" s="8" t="s">
        <v>55</v>
      </c>
      <c r="F18" s="8" t="s">
        <v>56</v>
      </c>
      <c r="G18" s="8">
        <f t="shared" si="0"/>
        <v>450</v>
      </c>
      <c r="H18" s="8">
        <v>92.130300000000005</v>
      </c>
      <c r="I18" s="8">
        <v>-30.9</v>
      </c>
      <c r="J18" s="8">
        <v>-0.7</v>
      </c>
      <c r="K18" s="8">
        <v>81.3</v>
      </c>
      <c r="L18" s="8">
        <v>-1.6</v>
      </c>
      <c r="M18" s="8">
        <v>-6.76</v>
      </c>
      <c r="N18" s="8">
        <v>96.3</v>
      </c>
      <c r="O18" s="8">
        <v>28</v>
      </c>
    </row>
    <row r="19" spans="2:15" x14ac:dyDescent="0.3">
      <c r="B19" s="8">
        <v>1271105346</v>
      </c>
      <c r="C19" s="9" t="str">
        <f>HYPERLINK("https://www.ncbi.nlm.nih.gov/protein/PHT93979.1", "PHT93979.1")</f>
        <v>PHT93979.1</v>
      </c>
      <c r="D19" s="10" t="s">
        <v>46</v>
      </c>
      <c r="E19" s="8" t="s">
        <v>57</v>
      </c>
      <c r="F19" s="8" t="s">
        <v>58</v>
      </c>
      <c r="G19" s="8">
        <f t="shared" si="0"/>
        <v>434</v>
      </c>
      <c r="H19" s="8">
        <v>94.1965</v>
      </c>
      <c r="I19" s="8">
        <v>-66</v>
      </c>
      <c r="J19" s="8">
        <v>-1.49</v>
      </c>
      <c r="K19" s="8">
        <v>81.7</v>
      </c>
      <c r="L19" s="8">
        <v>-3.4</v>
      </c>
      <c r="M19" s="8">
        <v>-6.78</v>
      </c>
      <c r="N19" s="8">
        <v>96.68</v>
      </c>
      <c r="O19" s="8">
        <v>27</v>
      </c>
    </row>
    <row r="20" spans="2:15" x14ac:dyDescent="0.3">
      <c r="B20" s="8">
        <v>1954376906</v>
      </c>
      <c r="C20" s="9" t="str">
        <f>HYPERLINK("https://www.ncbi.nlm.nih.gov/protein/KAG1364508.1", "KAG1364508.1")</f>
        <v>KAG1364508.1</v>
      </c>
      <c r="D20" s="10" t="s">
        <v>59</v>
      </c>
      <c r="E20" s="8" t="s">
        <v>60</v>
      </c>
      <c r="F20" s="8" t="s">
        <v>61</v>
      </c>
      <c r="G20" s="8">
        <f t="shared" si="0"/>
        <v>434</v>
      </c>
      <c r="H20" s="8">
        <v>93.803700000000006</v>
      </c>
      <c r="I20" s="8">
        <v>-38.299999999999997</v>
      </c>
      <c r="J20" s="8">
        <v>-0.82</v>
      </c>
      <c r="K20" s="8">
        <v>85.6</v>
      </c>
      <c r="L20" s="8">
        <v>-2</v>
      </c>
      <c r="M20" s="8">
        <v>-6.94</v>
      </c>
      <c r="N20" s="8">
        <v>100.64</v>
      </c>
      <c r="O20" s="8">
        <v>27</v>
      </c>
    </row>
    <row r="21" spans="2:15" x14ac:dyDescent="0.3">
      <c r="B21" s="8">
        <v>1759367414</v>
      </c>
      <c r="C21" s="9" t="str">
        <f>HYPERLINK("https://www.ncbi.nlm.nih.gov/protein/KAB2611110.1", "KAB2611110.1")</f>
        <v>KAB2611110.1</v>
      </c>
      <c r="D21" s="10" t="s">
        <v>52</v>
      </c>
      <c r="E21" s="8" t="s">
        <v>62</v>
      </c>
      <c r="F21" s="8" t="s">
        <v>63</v>
      </c>
      <c r="G21" s="8">
        <f t="shared" si="0"/>
        <v>461</v>
      </c>
      <c r="H21" s="8">
        <v>89.761600000000001</v>
      </c>
      <c r="I21" s="8">
        <v>-21.4</v>
      </c>
      <c r="J21" s="8">
        <v>-0.48</v>
      </c>
      <c r="K21" s="8">
        <v>82.2</v>
      </c>
      <c r="L21" s="8">
        <v>-1.1000000000000001</v>
      </c>
      <c r="M21" s="8">
        <v>-6.8</v>
      </c>
      <c r="N21" s="8">
        <v>97.23</v>
      </c>
      <c r="O21" s="8">
        <v>27</v>
      </c>
    </row>
    <row r="22" spans="2:15" x14ac:dyDescent="0.3">
      <c r="B22" s="8">
        <v>1371499924</v>
      </c>
      <c r="C22" s="9" t="str">
        <f>HYPERLINK("https://www.ncbi.nlm.nih.gov/protein/PSR96244.1", "PSR96244.1")</f>
        <v>PSR96244.1</v>
      </c>
      <c r="D22" s="10" t="s">
        <v>64</v>
      </c>
      <c r="E22" s="8" t="s">
        <v>65</v>
      </c>
      <c r="F22" s="8" t="s">
        <v>66</v>
      </c>
      <c r="G22" s="8">
        <f t="shared" si="0"/>
        <v>412</v>
      </c>
      <c r="H22" s="8">
        <v>92.538899999999998</v>
      </c>
      <c r="I22" s="8">
        <v>-3.8</v>
      </c>
      <c r="J22" s="8">
        <v>-0.09</v>
      </c>
      <c r="K22" s="8">
        <v>76.900000000000006</v>
      </c>
      <c r="L22" s="8">
        <v>-0.2</v>
      </c>
      <c r="M22" s="8">
        <v>-6.59</v>
      </c>
      <c r="N22" s="8">
        <v>91.89</v>
      </c>
      <c r="O22" s="8">
        <v>26</v>
      </c>
    </row>
    <row r="23" spans="2:15" x14ac:dyDescent="0.3">
      <c r="B23" s="8">
        <v>1954344393</v>
      </c>
      <c r="C23" s="9" t="str">
        <f>HYPERLINK("https://www.ncbi.nlm.nih.gov/protein/KAG1331971.1", "KAG1331971.1")</f>
        <v>KAG1331971.1</v>
      </c>
      <c r="D23" s="10" t="s">
        <v>59</v>
      </c>
      <c r="E23" s="8" t="s">
        <v>67</v>
      </c>
      <c r="F23" s="8" t="s">
        <v>68</v>
      </c>
      <c r="G23" s="8">
        <f t="shared" si="0"/>
        <v>434</v>
      </c>
      <c r="H23" s="8">
        <v>93.885400000000004</v>
      </c>
      <c r="I23" s="8">
        <v>-51.6</v>
      </c>
      <c r="J23" s="8">
        <v>-1.1000000000000001</v>
      </c>
      <c r="K23" s="8">
        <v>86.1</v>
      </c>
      <c r="L23" s="8">
        <v>-2.7</v>
      </c>
      <c r="M23" s="8">
        <v>-6.96</v>
      </c>
      <c r="N23" s="8">
        <v>101.06</v>
      </c>
      <c r="O23" s="8">
        <v>26</v>
      </c>
    </row>
    <row r="24" spans="2:15" x14ac:dyDescent="0.3">
      <c r="B24" s="8">
        <v>1012342684</v>
      </c>
      <c r="C24" s="9" t="str">
        <f>HYPERLINK("https://www.ncbi.nlm.nih.gov/protein/KYP53876.1", "KYP53876.1")</f>
        <v>KYP53876.1</v>
      </c>
      <c r="D24" s="10" t="s">
        <v>69</v>
      </c>
      <c r="E24" s="8" t="s">
        <v>70</v>
      </c>
      <c r="F24" s="8" t="s">
        <v>71</v>
      </c>
      <c r="G24" s="8">
        <f t="shared" si="0"/>
        <v>418</v>
      </c>
      <c r="H24" s="8">
        <v>95.343500000000006</v>
      </c>
      <c r="I24" s="8">
        <v>-61.1</v>
      </c>
      <c r="J24" s="8">
        <v>-1.37</v>
      </c>
      <c r="K24" s="8">
        <v>82.1</v>
      </c>
      <c r="L24" s="8">
        <v>-3.2</v>
      </c>
      <c r="M24" s="8">
        <v>-6.79</v>
      </c>
      <c r="N24" s="8">
        <v>97.11</v>
      </c>
      <c r="O24" s="8">
        <v>26</v>
      </c>
    </row>
    <row r="25" spans="2:15" x14ac:dyDescent="0.3">
      <c r="B25" s="8">
        <v>654175665</v>
      </c>
      <c r="C25" s="9" t="str">
        <f>HYPERLINK("https://www.ncbi.nlm.nih.gov/protein/JAC78771.1", "JAC78771.1")</f>
        <v>JAC78771.1</v>
      </c>
      <c r="D25" s="10" t="s">
        <v>72</v>
      </c>
      <c r="E25" s="8" t="s">
        <v>73</v>
      </c>
      <c r="F25" s="8" t="s">
        <v>74</v>
      </c>
      <c r="G25" s="8">
        <f t="shared" si="0"/>
        <v>480</v>
      </c>
      <c r="H25" s="8">
        <v>88.135900000000007</v>
      </c>
      <c r="I25" s="8">
        <v>-51.7</v>
      </c>
      <c r="J25" s="8">
        <v>-0.59</v>
      </c>
      <c r="K25" s="8">
        <v>76</v>
      </c>
      <c r="L25" s="8">
        <v>-5.2</v>
      </c>
      <c r="M25" s="8">
        <v>-84.66</v>
      </c>
      <c r="N25" s="8">
        <v>90.96</v>
      </c>
      <c r="O25" s="8">
        <v>26</v>
      </c>
    </row>
    <row r="26" spans="2:15" x14ac:dyDescent="0.3">
      <c r="B26" s="8">
        <v>1480771492</v>
      </c>
      <c r="C26" s="9" t="str">
        <f>HYPERLINK("https://www.ncbi.nlm.nih.gov/protein/NP_001353043.1", "NP_001353043.1")</f>
        <v>NP_001353043.1</v>
      </c>
      <c r="D26" s="10" t="s">
        <v>41</v>
      </c>
      <c r="E26" s="8" t="s">
        <v>75</v>
      </c>
      <c r="F26" s="8" t="s">
        <v>76</v>
      </c>
      <c r="G26" s="8">
        <f t="shared" si="0"/>
        <v>434</v>
      </c>
      <c r="H26" s="8">
        <v>93.938599999999994</v>
      </c>
      <c r="I26" s="8">
        <v>-72.599999999999994</v>
      </c>
      <c r="J26" s="8">
        <v>-1.58</v>
      </c>
      <c r="K26" s="8">
        <v>84.4</v>
      </c>
      <c r="L26" s="8">
        <v>-3.8</v>
      </c>
      <c r="M26" s="8">
        <v>-6.89</v>
      </c>
      <c r="N26" s="8">
        <v>99.38</v>
      </c>
      <c r="O26" s="8">
        <v>26</v>
      </c>
    </row>
    <row r="27" spans="2:15" x14ac:dyDescent="0.3">
      <c r="B27" s="8">
        <v>1868657789</v>
      </c>
      <c r="C27" s="9" t="str">
        <f>HYPERLINK("https://www.ncbi.nlm.nih.gov/protein/KAF5741628.1", "KAF5741628.1")</f>
        <v>KAF5741628.1</v>
      </c>
      <c r="D27" s="10" t="s">
        <v>77</v>
      </c>
      <c r="E27" s="8" t="s">
        <v>78</v>
      </c>
      <c r="F27" s="8" t="s">
        <v>79</v>
      </c>
      <c r="G27" s="8">
        <f t="shared" si="0"/>
        <v>434</v>
      </c>
      <c r="H27" s="8">
        <v>93.327600000000004</v>
      </c>
      <c r="I27" s="8">
        <v>-49.5</v>
      </c>
      <c r="J27" s="8">
        <v>-1.1000000000000001</v>
      </c>
      <c r="K27" s="8">
        <v>82.8</v>
      </c>
      <c r="L27" s="8">
        <v>-2.6</v>
      </c>
      <c r="M27" s="8">
        <v>-6.82</v>
      </c>
      <c r="N27" s="8">
        <v>97.84</v>
      </c>
      <c r="O27" s="8">
        <v>26</v>
      </c>
    </row>
    <row r="28" spans="2:15" x14ac:dyDescent="0.3">
      <c r="B28" s="8">
        <v>1371500673</v>
      </c>
      <c r="C28" s="9" t="str">
        <f>HYPERLINK("https://www.ncbi.nlm.nih.gov/protein/PSR96993.1", "PSR96993.1")</f>
        <v>PSR96993.1</v>
      </c>
      <c r="D28" s="10" t="s">
        <v>64</v>
      </c>
      <c r="E28" s="8" t="s">
        <v>80</v>
      </c>
      <c r="F28" s="8" t="s">
        <v>81</v>
      </c>
      <c r="G28" s="8">
        <f t="shared" si="0"/>
        <v>434</v>
      </c>
      <c r="H28" s="8">
        <v>93.608699999999999</v>
      </c>
      <c r="I28" s="8">
        <v>-36.700000000000003</v>
      </c>
      <c r="J28" s="8">
        <v>-0.86</v>
      </c>
      <c r="K28" s="8">
        <v>79.099999999999994</v>
      </c>
      <c r="L28" s="8">
        <v>-1.9</v>
      </c>
      <c r="M28" s="8">
        <v>-6.67</v>
      </c>
      <c r="N28" s="8">
        <v>94.07</v>
      </c>
      <c r="O28" s="8">
        <v>25</v>
      </c>
    </row>
    <row r="29" spans="2:15" x14ac:dyDescent="0.3">
      <c r="B29" s="8">
        <v>2053607651</v>
      </c>
      <c r="C29" s="9" t="str">
        <f>HYPERLINK("https://www.ncbi.nlm.nih.gov/protein/KAG7025947.1", "KAG7025947.1")</f>
        <v>KAG7025947.1</v>
      </c>
      <c r="D29" s="10" t="s">
        <v>82</v>
      </c>
      <c r="E29" s="8" t="s">
        <v>83</v>
      </c>
      <c r="F29" s="8" t="s">
        <v>84</v>
      </c>
      <c r="G29" s="8">
        <f t="shared" si="0"/>
        <v>435</v>
      </c>
      <c r="H29" s="8">
        <v>93.662499999999994</v>
      </c>
      <c r="I29" s="8">
        <v>-50.8</v>
      </c>
      <c r="J29" s="8">
        <v>-1.1499999999999999</v>
      </c>
      <c r="K29" s="8">
        <v>81.400000000000006</v>
      </c>
      <c r="L29" s="8">
        <v>-2.6</v>
      </c>
      <c r="M29" s="8">
        <v>-6.77</v>
      </c>
      <c r="N29" s="8">
        <v>96.38</v>
      </c>
      <c r="O29" s="8">
        <v>25</v>
      </c>
    </row>
    <row r="30" spans="2:15" x14ac:dyDescent="0.3">
      <c r="B30" s="8">
        <v>1868655367</v>
      </c>
      <c r="C30" s="9" t="str">
        <f>HYPERLINK("https://www.ncbi.nlm.nih.gov/protein/KAF5739208.1", "KAF5739208.1")</f>
        <v>KAF5739208.1</v>
      </c>
      <c r="D30" s="10" t="s">
        <v>77</v>
      </c>
      <c r="E30" s="8" t="s">
        <v>85</v>
      </c>
      <c r="F30" s="8" t="s">
        <v>86</v>
      </c>
      <c r="G30" s="8">
        <f t="shared" si="0"/>
        <v>434</v>
      </c>
      <c r="H30" s="8">
        <v>92.931700000000006</v>
      </c>
      <c r="I30" s="8">
        <v>-52.5</v>
      </c>
      <c r="J30" s="8">
        <v>-1.1499999999999999</v>
      </c>
      <c r="K30" s="8">
        <v>83.7</v>
      </c>
      <c r="L30" s="8">
        <v>-2.7</v>
      </c>
      <c r="M30" s="8">
        <v>-6.86</v>
      </c>
      <c r="N30" s="8">
        <v>98.67</v>
      </c>
      <c r="O30" s="8">
        <v>25</v>
      </c>
    </row>
    <row r="31" spans="2:15" x14ac:dyDescent="0.3">
      <c r="B31" s="8">
        <v>1557869436</v>
      </c>
      <c r="C31" s="9" t="str">
        <f>HYPERLINK("https://www.ncbi.nlm.nih.gov/protein/RWR91505.1", "RWR91505.1")</f>
        <v>RWR91505.1</v>
      </c>
      <c r="D31" s="10" t="s">
        <v>87</v>
      </c>
      <c r="E31" s="8" t="s">
        <v>88</v>
      </c>
      <c r="F31" s="8" t="s">
        <v>89</v>
      </c>
      <c r="G31" s="8">
        <f t="shared" si="0"/>
        <v>434</v>
      </c>
      <c r="H31" s="8">
        <v>93.524900000000002</v>
      </c>
      <c r="I31" s="8">
        <v>-59.3</v>
      </c>
      <c r="J31" s="8">
        <v>-1.26</v>
      </c>
      <c r="K31" s="8">
        <v>86.2</v>
      </c>
      <c r="L31" s="8">
        <v>-3.1</v>
      </c>
      <c r="M31" s="8">
        <v>-6.96</v>
      </c>
      <c r="N31" s="8">
        <v>101.17</v>
      </c>
      <c r="O31" s="8">
        <v>24</v>
      </c>
    </row>
    <row r="32" spans="2:15" x14ac:dyDescent="0.3">
      <c r="B32" s="8">
        <v>2136707277</v>
      </c>
      <c r="C32" s="9" t="str">
        <f>HYPERLINK("https://www.ncbi.nlm.nih.gov/protein/KAH7688025.1", "KAH7688025.1")</f>
        <v>KAH7688025.1</v>
      </c>
      <c r="D32" s="10" t="s">
        <v>90</v>
      </c>
      <c r="E32" s="8" t="s">
        <v>91</v>
      </c>
      <c r="F32" s="8" t="s">
        <v>92</v>
      </c>
      <c r="G32" s="8">
        <f t="shared" si="0"/>
        <v>431</v>
      </c>
      <c r="H32" s="8">
        <v>94.061300000000003</v>
      </c>
      <c r="I32" s="8">
        <v>-51.5</v>
      </c>
      <c r="J32" s="8">
        <v>-1.1000000000000001</v>
      </c>
      <c r="K32" s="8">
        <v>85.9</v>
      </c>
      <c r="L32" s="8">
        <v>-2.7</v>
      </c>
      <c r="M32" s="8">
        <v>-6.95</v>
      </c>
      <c r="N32" s="8">
        <v>100.92</v>
      </c>
      <c r="O32" s="8">
        <v>24</v>
      </c>
    </row>
    <row r="33" spans="2:15" x14ac:dyDescent="0.3">
      <c r="B33" s="8">
        <v>2136707278</v>
      </c>
      <c r="C33" s="9" t="str">
        <f>HYPERLINK("https://www.ncbi.nlm.nih.gov/protein/KAH7688026.1", "KAH7688026.1")</f>
        <v>KAH7688026.1</v>
      </c>
      <c r="D33" s="10" t="s">
        <v>90</v>
      </c>
      <c r="E33" s="8" t="s">
        <v>93</v>
      </c>
      <c r="F33" s="8" t="s">
        <v>94</v>
      </c>
      <c r="G33" s="8">
        <f t="shared" si="0"/>
        <v>434</v>
      </c>
      <c r="H33" s="8">
        <v>93.864999999999995</v>
      </c>
      <c r="I33" s="8">
        <v>-53</v>
      </c>
      <c r="J33" s="8">
        <v>-1.1399999999999999</v>
      </c>
      <c r="K33" s="8">
        <v>85.6</v>
      </c>
      <c r="L33" s="8">
        <v>-2.8</v>
      </c>
      <c r="M33" s="8">
        <v>-6.94</v>
      </c>
      <c r="N33" s="8">
        <v>100.59</v>
      </c>
      <c r="O33" s="8">
        <v>24</v>
      </c>
    </row>
    <row r="34" spans="2:15" x14ac:dyDescent="0.3">
      <c r="B34" s="8">
        <v>1336403802</v>
      </c>
      <c r="C34" s="9" t="str">
        <f>HYPERLINK("https://www.ncbi.nlm.nih.gov/protein/POF24943.1", "POF24943.1")</f>
        <v>POF24943.1</v>
      </c>
      <c r="D34" s="10" t="s">
        <v>95</v>
      </c>
      <c r="E34" s="8" t="s">
        <v>96</v>
      </c>
      <c r="F34" s="8" t="s">
        <v>97</v>
      </c>
      <c r="G34" s="8">
        <f t="shared" si="0"/>
        <v>434</v>
      </c>
      <c r="H34" s="8">
        <v>93.685299999999998</v>
      </c>
      <c r="I34" s="8">
        <v>-43.8</v>
      </c>
      <c r="J34" s="8">
        <v>-0.97</v>
      </c>
      <c r="K34" s="8">
        <v>82.8</v>
      </c>
      <c r="L34" s="8">
        <v>-2.2999999999999998</v>
      </c>
      <c r="M34" s="8">
        <v>-6.82</v>
      </c>
      <c r="N34" s="8">
        <v>97.8</v>
      </c>
      <c r="O34" s="8">
        <v>24</v>
      </c>
    </row>
    <row r="35" spans="2:15" x14ac:dyDescent="0.3">
      <c r="B35" s="8">
        <v>1142706942</v>
      </c>
      <c r="C35" s="9" t="str">
        <f>HYPERLINK("https://www.ncbi.nlm.nih.gov/protein/AQK70866.1", "AQK70866.1")</f>
        <v>AQK70866.1</v>
      </c>
      <c r="D35" s="10" t="s">
        <v>26</v>
      </c>
      <c r="E35" s="8" t="s">
        <v>98</v>
      </c>
      <c r="F35" s="8" t="s">
        <v>99</v>
      </c>
      <c r="G35" s="8">
        <f t="shared" si="0"/>
        <v>441</v>
      </c>
      <c r="H35" s="8">
        <v>83.719499999999996</v>
      </c>
      <c r="I35" s="8">
        <v>-40.4</v>
      </c>
      <c r="J35" s="8">
        <v>-0.95</v>
      </c>
      <c r="K35" s="8">
        <v>78.400000000000006</v>
      </c>
      <c r="L35" s="8">
        <v>-2.1</v>
      </c>
      <c r="M35" s="8">
        <v>-6.65</v>
      </c>
      <c r="N35" s="8">
        <v>93.4</v>
      </c>
      <c r="O35" s="8">
        <v>24</v>
      </c>
    </row>
    <row r="36" spans="2:15" x14ac:dyDescent="0.3">
      <c r="B36" s="8">
        <v>2236179350</v>
      </c>
      <c r="C36" s="9" t="str">
        <f>HYPERLINK("https://www.ncbi.nlm.nih.gov/protein/LAG09714.1", "LAG09714.1")</f>
        <v>LAG09714.1</v>
      </c>
      <c r="D36" s="10" t="s">
        <v>100</v>
      </c>
      <c r="E36" s="8" t="s">
        <v>101</v>
      </c>
      <c r="F36" s="8" t="s">
        <v>102</v>
      </c>
      <c r="G36" s="8">
        <f t="shared" si="0"/>
        <v>434</v>
      </c>
      <c r="H36" s="8">
        <v>93.854900000000001</v>
      </c>
      <c r="I36" s="8">
        <v>-65.099999999999994</v>
      </c>
      <c r="J36" s="8">
        <v>-1.43</v>
      </c>
      <c r="K36" s="8">
        <v>83.7</v>
      </c>
      <c r="L36" s="8">
        <v>-3.4</v>
      </c>
      <c r="M36" s="8">
        <v>-6.86</v>
      </c>
      <c r="N36" s="8">
        <v>98.71</v>
      </c>
      <c r="O36" s="8">
        <v>23</v>
      </c>
    </row>
    <row r="37" spans="2:15" x14ac:dyDescent="0.3">
      <c r="B37" s="8">
        <v>2106294212</v>
      </c>
      <c r="C37" s="9" t="str">
        <f>HYPERLINK("https://www.ncbi.nlm.nih.gov/protein/BDA44014.1", "BDA44014.1")</f>
        <v>BDA44014.1</v>
      </c>
      <c r="D37" s="10" t="s">
        <v>103</v>
      </c>
      <c r="E37" s="8" t="s">
        <v>104</v>
      </c>
      <c r="F37" s="8" t="s">
        <v>105</v>
      </c>
      <c r="G37" s="8">
        <f t="shared" si="0"/>
        <v>484</v>
      </c>
      <c r="H37" s="8">
        <v>88.052099999999996</v>
      </c>
      <c r="I37" s="8">
        <v>-25.8</v>
      </c>
      <c r="J37" s="8">
        <v>-0.24</v>
      </c>
      <c r="K37" s="8">
        <v>86.6</v>
      </c>
      <c r="L37" s="8">
        <v>-3.1</v>
      </c>
      <c r="M37" s="8">
        <v>-102.45</v>
      </c>
      <c r="N37" s="8">
        <v>101.57</v>
      </c>
      <c r="O37" s="8">
        <v>23</v>
      </c>
    </row>
    <row r="38" spans="2:15" x14ac:dyDescent="0.3">
      <c r="B38" s="8">
        <v>1654059192</v>
      </c>
      <c r="C38" s="9" t="str">
        <f>HYPERLINK("https://www.ncbi.nlm.nih.gov/protein/TKY64698.1", "TKY64698.1")</f>
        <v>TKY64698.1</v>
      </c>
      <c r="D38" s="10" t="s">
        <v>106</v>
      </c>
      <c r="E38" s="8" t="s">
        <v>107</v>
      </c>
      <c r="F38" s="8" t="s">
        <v>108</v>
      </c>
      <c r="G38" s="8">
        <f t="shared" si="0"/>
        <v>438</v>
      </c>
      <c r="H38" s="8">
        <v>93.265600000000006</v>
      </c>
      <c r="I38" s="8">
        <v>-43.8</v>
      </c>
      <c r="J38" s="8">
        <v>-0.97</v>
      </c>
      <c r="K38" s="8">
        <v>83.2</v>
      </c>
      <c r="L38" s="8">
        <v>-2.2999999999999998</v>
      </c>
      <c r="M38" s="8">
        <v>-6.84</v>
      </c>
      <c r="N38" s="8">
        <v>98.19</v>
      </c>
      <c r="O38" s="8">
        <v>23</v>
      </c>
    </row>
    <row r="39" spans="2:15" x14ac:dyDescent="0.3">
      <c r="B39" s="8">
        <v>1271080033</v>
      </c>
      <c r="C39" s="9" t="str">
        <f>HYPERLINK("https://www.ncbi.nlm.nih.gov/protein/PHT79986.1", "PHT79986.1")</f>
        <v>PHT79986.1</v>
      </c>
      <c r="D39" s="10" t="s">
        <v>46</v>
      </c>
      <c r="E39" s="8" t="s">
        <v>109</v>
      </c>
      <c r="F39" s="8" t="s">
        <v>110</v>
      </c>
      <c r="G39" s="8">
        <f t="shared" si="0"/>
        <v>434</v>
      </c>
      <c r="H39" s="8">
        <v>93.783000000000001</v>
      </c>
      <c r="I39" s="8">
        <v>-60</v>
      </c>
      <c r="J39" s="8">
        <v>-1.34</v>
      </c>
      <c r="K39" s="8">
        <v>82.3</v>
      </c>
      <c r="L39" s="8">
        <v>-3.1</v>
      </c>
      <c r="M39" s="8">
        <v>-6.8</v>
      </c>
      <c r="N39" s="8">
        <v>97.25</v>
      </c>
      <c r="O39" s="8">
        <v>22</v>
      </c>
    </row>
    <row r="40" spans="2:15" x14ac:dyDescent="0.3">
      <c r="B40" s="8">
        <v>1271014628</v>
      </c>
      <c r="C40" s="9" t="str">
        <f>HYPERLINK("https://www.ncbi.nlm.nih.gov/protein/PHT46439.1", "PHT46439.1")</f>
        <v>PHT46439.1</v>
      </c>
      <c r="D40" s="10" t="s">
        <v>32</v>
      </c>
      <c r="E40" s="8" t="s">
        <v>111</v>
      </c>
      <c r="F40" s="8" t="s">
        <v>112</v>
      </c>
      <c r="G40" s="8">
        <f t="shared" si="0"/>
        <v>434</v>
      </c>
      <c r="H40" s="8">
        <v>93.899600000000007</v>
      </c>
      <c r="I40" s="8">
        <v>-67.5</v>
      </c>
      <c r="J40" s="8">
        <v>-1.52</v>
      </c>
      <c r="K40" s="8">
        <v>81.8</v>
      </c>
      <c r="L40" s="8">
        <v>-3.5</v>
      </c>
      <c r="M40" s="8">
        <v>-6.78</v>
      </c>
      <c r="N40" s="8">
        <v>96.84</v>
      </c>
      <c r="O40" s="8">
        <v>22</v>
      </c>
    </row>
    <row r="41" spans="2:15" x14ac:dyDescent="0.3">
      <c r="B41" s="8">
        <v>1731016183</v>
      </c>
      <c r="C41" s="9" t="str">
        <f>HYPERLINK("https://www.ncbi.nlm.nih.gov/protein/TYK03988.1", "TYK03988.1")</f>
        <v>TYK03988.1</v>
      </c>
      <c r="D41" s="10" t="s">
        <v>113</v>
      </c>
      <c r="E41" s="8" t="s">
        <v>114</v>
      </c>
      <c r="F41" s="8" t="s">
        <v>115</v>
      </c>
      <c r="G41" s="8">
        <f t="shared" si="0"/>
        <v>435</v>
      </c>
      <c r="H41" s="8">
        <v>93.475300000000004</v>
      </c>
      <c r="I41" s="8">
        <v>-44.5</v>
      </c>
      <c r="J41" s="8">
        <v>-0.97</v>
      </c>
      <c r="K41" s="8">
        <v>84.5</v>
      </c>
      <c r="L41" s="8">
        <v>-2.2999999999999998</v>
      </c>
      <c r="M41" s="8">
        <v>-6.89</v>
      </c>
      <c r="N41" s="8">
        <v>99.49</v>
      </c>
      <c r="O41" s="8">
        <v>22</v>
      </c>
    </row>
    <row r="42" spans="2:15" x14ac:dyDescent="0.3">
      <c r="B42" s="8">
        <v>1776527093</v>
      </c>
      <c r="C42" s="9" t="str">
        <f>HYPERLINK("https://www.ncbi.nlm.nih.gov/protein/KAE8664558.1", "KAE8664558.1")</f>
        <v>KAE8664558.1</v>
      </c>
      <c r="D42" s="10" t="s">
        <v>116</v>
      </c>
      <c r="E42" s="8" t="s">
        <v>117</v>
      </c>
      <c r="F42" s="8" t="s">
        <v>118</v>
      </c>
      <c r="G42" s="8">
        <f t="shared" si="0"/>
        <v>435</v>
      </c>
      <c r="H42" s="8">
        <v>93.477999999999994</v>
      </c>
      <c r="I42" s="8">
        <v>-49.1</v>
      </c>
      <c r="J42" s="8">
        <v>-1.08</v>
      </c>
      <c r="K42" s="8">
        <v>83.6</v>
      </c>
      <c r="L42" s="8">
        <v>-2.6</v>
      </c>
      <c r="M42" s="8">
        <v>-6.85</v>
      </c>
      <c r="N42" s="8">
        <v>98.56</v>
      </c>
      <c r="O42" s="8">
        <v>22</v>
      </c>
    </row>
    <row r="43" spans="2:15" x14ac:dyDescent="0.3">
      <c r="B43" s="8">
        <v>587847017</v>
      </c>
      <c r="C43" s="9" t="str">
        <f>HYPERLINK("https://www.ncbi.nlm.nih.gov/protein/EXB37443.1", "EXB37443.1")</f>
        <v>EXB37443.1</v>
      </c>
      <c r="D43" s="10" t="s">
        <v>119</v>
      </c>
      <c r="E43" s="8" t="s">
        <v>120</v>
      </c>
      <c r="F43" s="8" t="s">
        <v>121</v>
      </c>
      <c r="G43" s="8">
        <f t="shared" si="0"/>
        <v>434</v>
      </c>
      <c r="H43" s="8">
        <v>93.938100000000006</v>
      </c>
      <c r="I43" s="8">
        <v>-42.2</v>
      </c>
      <c r="J43" s="8">
        <v>-0.95</v>
      </c>
      <c r="K43" s="8">
        <v>82</v>
      </c>
      <c r="L43" s="8">
        <v>-2.2000000000000002</v>
      </c>
      <c r="M43" s="8">
        <v>-6.79</v>
      </c>
      <c r="N43" s="8">
        <v>96.98</v>
      </c>
      <c r="O43" s="8">
        <v>22</v>
      </c>
    </row>
    <row r="44" spans="2:15" x14ac:dyDescent="0.3">
      <c r="B44" s="8">
        <v>675354932</v>
      </c>
      <c r="C44" s="9" t="str">
        <f>HYPERLINK("https://www.ncbi.nlm.nih.gov/protein/KFM27372.1", "KFM27372.1")</f>
        <v>KFM27372.1</v>
      </c>
      <c r="D44" s="10" t="s">
        <v>122</v>
      </c>
      <c r="E44" s="8" t="s">
        <v>123</v>
      </c>
      <c r="F44" s="8" t="s">
        <v>124</v>
      </c>
      <c r="G44" s="8">
        <f t="shared" si="0"/>
        <v>476</v>
      </c>
      <c r="H44" s="8">
        <v>87.452799999999996</v>
      </c>
      <c r="I44" s="8">
        <v>-63.8</v>
      </c>
      <c r="J44" s="8">
        <v>-0.55000000000000004</v>
      </c>
      <c r="K44" s="8">
        <v>80.099999999999994</v>
      </c>
      <c r="L44" s="8">
        <v>-7.5</v>
      </c>
      <c r="M44" s="8">
        <v>-123.7</v>
      </c>
      <c r="N44" s="8">
        <v>95.09</v>
      </c>
      <c r="O44" s="8">
        <v>21</v>
      </c>
    </row>
    <row r="45" spans="2:15" x14ac:dyDescent="0.3">
      <c r="B45" s="8">
        <v>2113342713</v>
      </c>
      <c r="C45" s="9" t="str">
        <f>HYPERLINK("https://www.ncbi.nlm.nih.gov/protein/KAH1238153.1", "KAH1238153.1")</f>
        <v>KAH1238153.1</v>
      </c>
      <c r="D45" s="10" t="s">
        <v>125</v>
      </c>
      <c r="E45" s="8" t="s">
        <v>126</v>
      </c>
      <c r="F45" s="8" t="s">
        <v>127</v>
      </c>
      <c r="G45" s="8">
        <f t="shared" si="0"/>
        <v>432</v>
      </c>
      <c r="H45" s="8">
        <v>93.869100000000003</v>
      </c>
      <c r="I45" s="8">
        <v>-58.4</v>
      </c>
      <c r="J45" s="8">
        <v>-1.32</v>
      </c>
      <c r="K45" s="8">
        <v>81.3</v>
      </c>
      <c r="L45" s="8">
        <v>-3</v>
      </c>
      <c r="M45" s="8">
        <v>-6.76</v>
      </c>
      <c r="N45" s="8">
        <v>96.28</v>
      </c>
      <c r="O45" s="8">
        <v>21</v>
      </c>
    </row>
    <row r="46" spans="2:15" x14ac:dyDescent="0.3">
      <c r="B46" s="8">
        <v>901815644</v>
      </c>
      <c r="C46" s="9" t="str">
        <f>HYPERLINK("https://www.ncbi.nlm.nih.gov/protein/KMZ69960.1", "KMZ69960.1")</f>
        <v>KMZ69960.1</v>
      </c>
      <c r="D46" s="10" t="s">
        <v>128</v>
      </c>
      <c r="E46" s="8" t="s">
        <v>129</v>
      </c>
      <c r="F46" s="8" t="s">
        <v>130</v>
      </c>
      <c r="G46" s="8">
        <f t="shared" si="0"/>
        <v>460</v>
      </c>
      <c r="H46" s="8">
        <v>88.481999999999999</v>
      </c>
      <c r="I46" s="8">
        <v>-53.3</v>
      </c>
      <c r="J46" s="8">
        <v>-1.21</v>
      </c>
      <c r="K46" s="8">
        <v>81.2</v>
      </c>
      <c r="L46" s="8">
        <v>-2.8</v>
      </c>
      <c r="M46" s="8">
        <v>-6.76</v>
      </c>
      <c r="N46" s="8">
        <v>96.19</v>
      </c>
      <c r="O46" s="8">
        <v>21</v>
      </c>
    </row>
    <row r="47" spans="2:15" x14ac:dyDescent="0.3">
      <c r="B47" s="8">
        <v>1063006353</v>
      </c>
      <c r="C47" s="9" t="str">
        <f>HYPERLINK("https://www.ncbi.nlm.nih.gov/protein/JAT41334.1", "JAT41334.1")</f>
        <v>JAT41334.1</v>
      </c>
      <c r="D47" s="10" t="s">
        <v>131</v>
      </c>
      <c r="E47" s="8" t="s">
        <v>132</v>
      </c>
      <c r="F47" s="8" t="s">
        <v>133</v>
      </c>
      <c r="G47" s="8">
        <f t="shared" si="0"/>
        <v>442</v>
      </c>
      <c r="H47" s="8">
        <v>92.591499999999996</v>
      </c>
      <c r="I47" s="8">
        <v>-35.799999999999997</v>
      </c>
      <c r="J47" s="8">
        <v>-0.81</v>
      </c>
      <c r="K47" s="8">
        <v>81.7</v>
      </c>
      <c r="L47" s="8">
        <v>-1.9</v>
      </c>
      <c r="M47" s="8">
        <v>-6.78</v>
      </c>
      <c r="N47" s="8">
        <v>96.74</v>
      </c>
      <c r="O47" s="8">
        <v>20</v>
      </c>
    </row>
    <row r="48" spans="2:15" x14ac:dyDescent="0.3">
      <c r="B48" s="8">
        <v>1063009535</v>
      </c>
      <c r="C48" s="9" t="str">
        <f>HYPERLINK("https://www.ncbi.nlm.nih.gov/protein/JAT42925.1", "JAT42925.1")</f>
        <v>JAT42925.1</v>
      </c>
      <c r="D48" s="10" t="s">
        <v>131</v>
      </c>
      <c r="E48" s="8" t="s">
        <v>134</v>
      </c>
      <c r="F48" s="8" t="s">
        <v>135</v>
      </c>
      <c r="G48" s="8">
        <f t="shared" si="0"/>
        <v>474</v>
      </c>
      <c r="H48" s="8">
        <v>90.785499999999999</v>
      </c>
      <c r="I48" s="8">
        <v>-36.700000000000003</v>
      </c>
      <c r="J48" s="8">
        <v>-0.8</v>
      </c>
      <c r="K48" s="8">
        <v>82.2</v>
      </c>
      <c r="L48" s="8">
        <v>-2</v>
      </c>
      <c r="M48" s="8">
        <v>-9.3000000000000007</v>
      </c>
      <c r="N48" s="8">
        <v>97.23</v>
      </c>
      <c r="O48" s="8">
        <v>20</v>
      </c>
    </row>
    <row r="49" spans="2:15" x14ac:dyDescent="0.3">
      <c r="B49" s="8">
        <v>1271198847</v>
      </c>
      <c r="C49" s="9" t="str">
        <f>HYPERLINK("https://www.ncbi.nlm.nih.gov/protein/PHU16050.1", "PHU16050.1")</f>
        <v>PHU16050.1</v>
      </c>
      <c r="D49" s="10" t="s">
        <v>23</v>
      </c>
      <c r="E49" s="8" t="s">
        <v>136</v>
      </c>
      <c r="F49" s="8" t="s">
        <v>137</v>
      </c>
      <c r="G49" s="8">
        <f t="shared" si="0"/>
        <v>434</v>
      </c>
      <c r="H49" s="8">
        <v>93.952200000000005</v>
      </c>
      <c r="I49" s="8">
        <v>-57.9</v>
      </c>
      <c r="J49" s="8">
        <v>-1.3</v>
      </c>
      <c r="K49" s="8">
        <v>82.2</v>
      </c>
      <c r="L49" s="8">
        <v>-3</v>
      </c>
      <c r="M49" s="8">
        <v>-6.8</v>
      </c>
      <c r="N49" s="8">
        <v>97.2</v>
      </c>
      <c r="O49" s="8">
        <v>20</v>
      </c>
    </row>
    <row r="50" spans="2:15" x14ac:dyDescent="0.3">
      <c r="B50" s="8">
        <v>1063050712</v>
      </c>
      <c r="C50" s="9" t="str">
        <f>HYPERLINK("https://www.ncbi.nlm.nih.gov/protein/JAT63513.1", "JAT63513.1")</f>
        <v>JAT63513.1</v>
      </c>
      <c r="D50" s="10" t="s">
        <v>131</v>
      </c>
      <c r="E50" s="8" t="s">
        <v>138</v>
      </c>
      <c r="F50" s="8" t="s">
        <v>139</v>
      </c>
      <c r="G50" s="8">
        <f t="shared" si="0"/>
        <v>469</v>
      </c>
      <c r="H50" s="8">
        <v>88.496799999999993</v>
      </c>
      <c r="I50" s="8">
        <v>-9.6</v>
      </c>
      <c r="J50" s="8">
        <v>-0.21</v>
      </c>
      <c r="K50" s="8">
        <v>84.2</v>
      </c>
      <c r="L50" s="8">
        <v>-0.5</v>
      </c>
      <c r="M50" s="8">
        <v>-6.88</v>
      </c>
      <c r="N50" s="8">
        <v>99.2</v>
      </c>
      <c r="O50" s="8">
        <v>19</v>
      </c>
    </row>
    <row r="51" spans="2:15" x14ac:dyDescent="0.3">
      <c r="B51" s="8">
        <v>1572909696</v>
      </c>
      <c r="C51" s="9" t="str">
        <f>HYPERLINK("https://www.ncbi.nlm.nih.gov/protein/RZB98271.1", "RZB98271.1")</f>
        <v>RZB98271.1</v>
      </c>
      <c r="D51" s="10" t="s">
        <v>140</v>
      </c>
      <c r="E51" s="8" t="s">
        <v>141</v>
      </c>
      <c r="F51" s="8" t="s">
        <v>142</v>
      </c>
      <c r="G51" s="8">
        <f t="shared" si="0"/>
        <v>432</v>
      </c>
      <c r="H51" s="8">
        <v>93.753600000000006</v>
      </c>
      <c r="I51" s="8">
        <v>-58.2</v>
      </c>
      <c r="J51" s="8">
        <v>-1.29</v>
      </c>
      <c r="K51" s="8">
        <v>82.7</v>
      </c>
      <c r="L51" s="8">
        <v>-3</v>
      </c>
      <c r="M51" s="8">
        <v>-6.82</v>
      </c>
      <c r="N51" s="8">
        <v>97.68</v>
      </c>
      <c r="O51" s="8">
        <v>18</v>
      </c>
    </row>
  </sheetData>
  <mergeCells count="10">
    <mergeCell ref="H2:H3"/>
    <mergeCell ref="I2:N2"/>
    <mergeCell ref="O2:O3"/>
    <mergeCell ref="M3:N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7_DR1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N u</dc:creator>
  <cp:lastModifiedBy>Vinod N u</cp:lastModifiedBy>
  <dcterms:created xsi:type="dcterms:W3CDTF">2024-02-27T01:20:35Z</dcterms:created>
  <dcterms:modified xsi:type="dcterms:W3CDTF">2024-02-27T01:20:36Z</dcterms:modified>
</cp:coreProperties>
</file>