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itamin_d_biofortification\objective_3\website_1\excel_data\processing\test\Thermal_parameters.xlsx 2024-02-27 06-50-27\"/>
    </mc:Choice>
  </mc:AlternateContent>
  <xr:revisionPtr revIDLastSave="0" documentId="8_{9391E693-1696-4777-A14D-B3DF154DC982}" xr6:coauthVersionLast="47" xr6:coauthVersionMax="47" xr10:uidLastSave="{00000000-0000-0000-0000-000000000000}"/>
  <bookViews>
    <workbookView xWindow="-108" yWindow="-14508" windowWidth="23256" windowHeight="13896" xr2:uid="{E445FAC8-A309-4CC6-A758-07014925EF22}"/>
  </bookViews>
  <sheets>
    <sheet name="7_DR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</calcChain>
</file>

<file path=xl/sharedStrings.xml><?xml version="1.0" encoding="utf-8"?>
<sst xmlns="http://schemas.openxmlformats.org/spreadsheetml/2006/main" count="164" uniqueCount="135">
  <si>
    <t>GenInfo Identifier</t>
  </si>
  <si>
    <t>acession_id</t>
  </si>
  <si>
    <t>organism</t>
  </si>
  <si>
    <t>local_id</t>
  </si>
  <si>
    <t>Sequence</t>
  </si>
  <si>
    <t>amino acid residue length</t>
  </si>
  <si>
    <t>average pLDDT score for modelled structure</t>
  </si>
  <si>
    <t>Thermal parameter predicted by ScooP</t>
  </si>
  <si>
    <t>No. salt_bridge</t>
  </si>
  <si>
    <t xml:space="preserve">
Δ Hm</t>
  </si>
  <si>
    <t xml:space="preserve">
Δ Cp</t>
  </si>
  <si>
    <t>Tm</t>
  </si>
  <si>
    <t xml:space="preserve">
Δ Gr</t>
  </si>
  <si>
    <t xml:space="preserve">Temprature range </t>
  </si>
  <si>
    <t>Vigna unguiculata</t>
  </si>
  <si>
    <t>7_DR2_14</t>
  </si>
  <si>
    <t>MKKKTMVQSKSGNGNSDTVHSPIVTYASMISLLTLCPPFVILLWYTMTGADGSVTETWNYLKQNGVQGFLQIWPRPTATACKIIVVYAVFEAALQLLLPAKTVYGPISPTGHQPVYKANGVAAYLVTLITYTALWWFGIFNPTVVYDHLGEIYSALIFGSFVFCIFLYIKGHLAPSSTDSGSSGNIIIDFYWGMELYPRIGKYFDIKVFTNCRFGMMSWAVLALTYCIKQYEENGKVSDSMLVNTALMLVYVTKFFWWEAGYWNTMDIAHDRAGFYICWGCLVWVPSVYTSPGMYLVNHPVNLGIELAISILLAGILCIFINYDCDRQRQEFRRTNGKSTVWGKAPSKIEASYTTTTGETKRSLLLTSGWWGLSRHFHYVPEILAAFFWTVPALFNHFLPYFYVIFLTILLFDRAKRDDDRCRSKYGKYWKLYCDKHLNLAAGFYICWGCLVWVPSVYTSPGMYLVNHPVNLGIELAISILLAGILCIFINYDCDRQRQEFRRTNGKSTVWGKAPSKIEASYTTTTGETKRSLLLTSGWWGLSRHFHYVPEILAAFFWTVPALFNHFLPYFYVIFLTILLFDRAKRDDDRCRSKYGKYWKLYCDKHLNLAAGFYICWGCLVWVPSVYTSPGMYLVNHPVNLGIELAISILLAGILCIFINYDCDRQRQEFRRTNGKSTVWGKAPSKIEASYTTTTGETKRSLLLTSGWWGLSRHFHYVPEILAAFFWTVPALFNHFLPYFYVIFLTILLFDRAKRDDDRCRSKYGKYWKLYCDKHLNLAAGFYICWGCLVWVPSVYTSPGMYLVNHPVNLGIELAISILLAGILCIFINYDCDRQRQEFRRTNGKSTVWGKAPSKIEASYTTTTGETKRSLLLTSGWWGLSRHFHYVPEILAAFFWTVPALFNHFLPYFYVIFLTILLFDRAKRDDDRCRSKYGKYWKLYCDKVIELPIKHPELFESLGIAQPKGVLLYGPPGTGKTLLARAVAHHTDCTFIRVSGSELVQKYIGEGSRMVRELFVMAREHAPSIIFMDEIDSIGSARMESGSGNGDSEVQRTMLELLNQLDGFEASNKIKVLMATNRIDILDQALLRPGRIDRKIEFPNPNEESRLDILKIHSRRMNLMRGIDLKKIAEKMNGASGAELKAVCTEAGMFALRERRVHVTQEDFEMAVAKVMKKETEKNMSLRKLWK</t>
  </si>
  <si>
    <t>Citrus sinensis</t>
  </si>
  <si>
    <t>7_DR2_39</t>
  </si>
  <si>
    <t>MAAATESKTVHSAAVTYVSMISLLTLCPPFVILLWYTMVHADGSVIKSWDYLRQNGLQGFIDIWPIPTAVAWKLIACFGAFEAALQLLLPGKRVEGPISPTGHRPVYKANGVASYAVTLITYLSLWWFGIFNPTIVYDHLGEIYSALIFGSFIFCIFLYIKGMELYPRIGKNFDIKVFTNCRFGMMSWAVLAVTYCIKQYEANGKVEDSMLVNTILMLIYVTKFFLWEAGYWSTMDIAHDRAGFYICWGCLVWVPSVYTSPGMYLVNHPVHLGTQLALFILAAGILCIYINYDCDRQRQEFRRTNGRCLVWGKAPSKIVASYTTSSGETKQSLLLTSGWWGLARHFHYVPEILAAFFWTVPALFNHFLPYFYVIFLTILLFDRAKRDDDRCRSNIVSEAEGKQPGTLCGGLFCPLHAPSSTTRPEVGLCKMSAYDNVVGGKLKLKGKALDVKAGGTKKKKKHKKNHDQIAQVIEDDLSAGGSTEVLADPDEKETNDATKEIGEEKPAPYDDNLTPAERRYIEQRQKLDVNRLAKEANKSHRDRIQDFNQYLANMSEHYDIPKVGPG</t>
  </si>
  <si>
    <t>7_DR2_27</t>
  </si>
  <si>
    <t>MAAATESKTVHSAAVTYVSMISLLTLCPPFVILLWYTMVHADGSVIKSWDYLRQNGLQGFIDIWPRPTAVAWKLIACFGAFEAALQLLLPGKRVEGPISPTGHRPVYKANGVAAYAVTLITYLSLWWPVIFDAIPTVAGFYICWGCLVWVPSVYTSPGMYLVNHPVHLGTQLALFILAAGILCIYINYDCDRQRQEFRRTNGRCLVWGKAPSKIVASYTTSSGETKQSLLLTSGWWGLARHFHYVPEILAAFFWTVPALFNHFLPYFYVIFLTILLFDRAKRDDDRCRSKFPTGSFLESTETFINVESLTVAHFKFLGLFISDGYVRKMSAYDNVVGGKLKLKGKALDVKAGGMKKKKKHKKNHDQIAQVIEDDLSAGGSTEVLADPDEKETNDATKEIGEEKPAPYDDNLTPAERRYIEQRQKLDVNRLAKEANKSHRDRIQDFNQYLANMSEHYDIPKVGPG</t>
  </si>
  <si>
    <t>7_DR2_40</t>
  </si>
  <si>
    <t>MAAATESKTVHSAAVTYVSMISLLTLCPPFVILLWYTMVHADGSVIKSWDYLRQNGLQGFIDIWPIPTAVAWKLIACFGAFEAALQLLLPGKRVEGPISPTGHRPVYKGMELYPRIGKNFDIKVFTNCRFGMMSWAVLAVTYCIKQYEANGKVEDSMLVNTILMLIYVTKFFLWEAGYWSTMDIAHDRAGFYICWGCLVWVPSVYTSPGMYLVNHPVHLGTQLALFILAAGILCIYINYDCDRQRQEFRRTNGRCLVWGKAPSKIVASYTTSSGETKQSLLLTSGWWGLARHFHYVPEILAAFFWTVPALFNHFLPYFYVIFLTILLFDRAKRDDDRCRSNIVSEAEGKQPGTLCGGLFCPLHAPSSTTRPEVGLCKMSAYDNVVGGKLKLKGKALDVKAGGTKKKKKHKKNHDQIAQVIEDDLSAGGSTEVLADPDEKETNDATKEIGEEKPAPYDDNLTPAERRYIEQRQKLDVNRLAKEANKSHRDRIQDFNQYLANMSEHYDIPKVGPG</t>
  </si>
  <si>
    <t>Tetraselmis sp. GSL018</t>
  </si>
  <si>
    <t>7_DR2_49</t>
  </si>
  <si>
    <t>MKRASKTPDTASKGREPLSEPHTNGVAKASNKTSWAESNGIGDRDGFMGLSGAAGHAVALLGTVVLLVGCPAFVFVLWYINCRLDGSVSEFVALAAREGAVGLWQRWPTPTAEAWAIIGTFGAVEAFLQLALPGKKFLGPVSPKGNVPVYKANGMQAYVTTLVLFFAVWGSGIYNPARVYDLMGEILAALNIFSLLFCLFLNIKGHVAPSSTDSGSTGSLLYDYYWGMELYPRIGRSFDIKTWTNCRVGMMGWGILILCYAAKQVEEAGFLSDSMAVSVILMHVYIAKFFWWETGYWKTMDIMHDRAGYYICWGCLVWIPSMYTSPTMFLVKHPMVLGPTLTGAVLAAGLLCIYINYDADRQRQVFRESNGKALIWGRKPKKIEAQYTTADGQTKTSLLLVSGWWGVSRHFHYLPEILASVFWSVPAQTDYAMAYLYSAYLTILLVDRAFRDDLRCASKYGKHWVEYCRQVPHKIVPYIF</t>
  </si>
  <si>
    <t>Dorcoceras hygrometricum</t>
  </si>
  <si>
    <t>7_DR2_18</t>
  </si>
  <si>
    <t>MGSESNMVHSPMVTYASMLSLLSLCPPFVILLWYTMVHADGSAMQTWNNLREQGLQGFVNIWPKPTATAWKIIACYAAFEAALQIFLPGKRVEGPISPAGNRPVYKANGVLAYAVTLTTYIGFWWFKIFEPSLVYDHLGEIFSALIFGSFVFCILLYIKGQIAPSSSDSGSSGNIVIDFYWGMELYPRIGKNFDIKVFTNCRFGMMSWAVLAVTYCIKQYETYGRLADSMLVNTILMLVYVTKFFWWEAGYWNTMDIAHDRAGFYICWGCLVWVPSVYTSPGMYLVNHPIDLGIQLALYILVAGILCIYINYDCDRQRQEFRRTNGKCLVWGKAPSKIVASYTTSTGETKTSLLLTSGWWGLARHFHYVPEILGAFFWTLPALFGHFLPYFYVVFLTILLFDRAKRDDDRCRSKYGKYWKLYCEKVPSKIVPGIY</t>
  </si>
  <si>
    <t>7_DR2_25</t>
  </si>
  <si>
    <t>MAAATESKTVHSAAVTYVSMISLLTLCPPFVILLWYTMVHADGSVIKSWDYLRQNGLQGFIDIWPRPTAVAWKLIACFGAFEAALQLLLPGKRVEGPISPTGHRPVYKANGVAAYAVTLITYLSLWWFGIFNPTIVYDHLGEIYSALIFGSFIFCIFLYIKGHLAPSSTDSGSCGNIIIDFYWGMELYPRIGKNFDIKVFTNCRFGMMSWAVLAVTYCIKQYEANAKVEDSMLVNTILMLIYVTKFFLWEAGYWSTMDIAHDRAGFYICWGCLVWVPSVYTSPGMYLVNHPVHLGTQLALFILAAGILCIYINYDCDRQRQEFRRTNGRCLVWGKAPSKIVASYTTSSGETKQSLLLTSGWWGLARHFHYVPEILAAFFWTVPALFNHFLPYFYVIFLTILLFDRAKRDDDRCRSKYGKYWKIYCQKVPYRIIPGIY</t>
  </si>
  <si>
    <t>Solanum lycopersicum</t>
  </si>
  <si>
    <t>7_DR2_51</t>
  </si>
  <si>
    <t>MVENKLVHSPLITYGSMLSLLSFTPPFVILMWYTNVHADGSILKTFNHLRENGLQGLIDIWPKPTAIAGKLIICYALFEAALQLLLPGKTVEGPISPTGHRPVYKANGMAAYAVTLITYISLWWFGIFNPAIVYDHLGEIFSTLIFGSLVFCVLLYIKGHVAPSSTDSGSSGNIIVDFYWGMELYPRIGKHFDIKVFTNCRFGMMSWAVLAVTYCIKQHEEYGRVSDSMLVNTILMLVYVTKFFWWEAGYWNTMDIAHDRAGFYICWGCLVWVPSIYTSPGMYLVKQPVNLGLQLSLYILVAGLLCIYINYDCDRQRQEFRRTNGKCTVWGKTPSKIVAAYTTTSGEKKTSLLLTSGWWGLARHFHYVPEILAAFFWSVPALFNHFIPYFYVIFLIILLLDRAKRDDDRCKAKYGKYWKLYCEKVPYRVIPGIY</t>
  </si>
  <si>
    <t>Cocos nucifera</t>
  </si>
  <si>
    <t>7_DR2_12</t>
  </si>
  <si>
    <t>MGESKTVHSALVTYISMISLLTLCPPFVILLWYTMVHADGSVLQTYEYLKQHGLQGFKNIWPLPSAVACKIIGCFGAFEAFLQLALPGKRVEGPVSPSGNKPVYKANGLQAYVVTLITYVSIWWFGVFDPAVVYDHLGEIYAALIVGSFVFCIFLYIKGHLAPSSADSGTLGNVVIDFYWGMELYPRIGKSFDIKVFTNCRFGMMSWAVLAVTYCIKQYEENGLVADSMLVNTVLMLVYITKFFWWEAGYWCTMDIAHDRAGFYICWGCLVWVPSVYTSPGVYLVTHPVNLGTQLALSILVAGLLCVYINYDCDRQRQEFRRTNGKCLVWGKAPSKIIASYWTTNGETKSSLLLTSGWWGLSRHFHYVPEILAAFYWTVPALFNHFLPYFYLLFLTILLFDRAKRDDDRCSSKYGKYWKMYCEKVPYRIIPGIY</t>
  </si>
  <si>
    <t>Hordeum vulgare</t>
  </si>
  <si>
    <t>7_DR2_20</t>
  </si>
  <si>
    <t>MGKQQQQPKPAPAAPPPQPSKTAHSPLLTYASMVTLLSLCPPFVILLWYTMVHADGSVLQIYEHLRDHGILEGLKAIWPAPTLVAGKIILGFALFEAALQLLLPGKRFEGPISPSGNVPVYKANGLLAYAVTLLTYLSLWWFGIFNPAIVYDHLGEIYSALVFGSLVFCLLLYIKGHVAPSSSDSGSAGNVIIDFYWGMELYPRIGKHFDIKVFTNCRFGMMSWAVLAVTYCIKQYEMNGRVADSMLVNTALMLIYITKFFWWESGYWCTMDIAHDRAGFYICWGCLVWVPSIYTSPGMYLVNHPVNLGPQLALSILLAGILCIYINYDCDRQRQEFRRTNGKATVWGKAPSKIIASYQTTEGETKTSLLLTSGWWGFSRHFHYAPEILAAFFWTVPALFTHFMPYFYVIFLTILLLDRAKRDDDRCSTKYGKYWKMYCNRVPYRVVPGIY</t>
  </si>
  <si>
    <t>7_DR2_28</t>
  </si>
  <si>
    <t>MAAATESKTVHSAAVTYVSMISLLTLCPPFVILLWYTMVHADGSVIKSWDYLRQNGLQGFIDIWPRPTAVAWKLIACFGAFEAALQLLLPGKRVEGPISPTGHRPVYKGMELYPRIGKNFDIKVFTNCRFGMMSWAVLAVTYCIKQYEANAKVEDSMLVNTILMLIYVTKFFLWEAGYWSTMDIAHDRAGFYICWGCLVWVPSVYTSPGMYLVNHPVHLGTQLALFILAAGILCIYINYDCDRQRQEFRRTNGRCLVWGKAPSKIVASYTTSSGETKQSLLLTSGCFYHTSTLYFLRSFFSTELKETMIDVDPNTGNTGKYTARRFPTGSFLESTETFINVESLTVAHFKFLGLFISDGYVRKMSAYDNVVGGKLKLKGKALDVKAGGMKKKKKHKKNHDQIAQVIEDDLSAGGSTEVLADPDEKETNDATKEIGEEKPAPYDDNLTPAERRYIEQRQKLDVNRLAKEANKSHRDRIQDFNQYLANMSEHYDIPKVGPG</t>
  </si>
  <si>
    <t>7_DR2_37</t>
  </si>
  <si>
    <t>MVHADGSVIKSWDYLRQNGLQGFIDIWPRPTAVAWKLIACFGAFEAALQLLLPGKRVEGPISPTGHRPVYKANGVAAYAVTLITYLSLWWFGIFNPTIVYDHLGEIYSALIFGSFIFCIFLYIKGHLAPSSTDSGSCGNIIIDFYWGMELYPRIGKNFDIKVFTNCRFGMMSWAVLAVTYCIKQYEANAKVEDSMLVNTILMLIYVTKFFLWEAGYWSTMDIAHDRAGFYICWGCLVWVPSVYTSPGMYLVNHPVHLGTQLALFILAAGILCIYINYDCDRQRQEFRRTNGRCLVWGKAPSKIVASYTTSSGETKQSLLLTSGWWGLARHFHYVPEILAAFFWTVPALFNHFLPYFYVIFLTILLFDRAKRDDDRCRSKYGKYWKIYCQKVPYRIIPGIY</t>
  </si>
  <si>
    <t>7_DR2_38</t>
  </si>
  <si>
    <t>MAAATESKTVHSAAVTYVSMISLLTLCPPFVILLWYTMVHADGSVIKSWDYLRQNGLQGFIDIWPIPTAVAWKLIACFGAFEAALQLLLPGKRVEGPISPTGHRPVYKANGVASYAVTLITYLSLWWFGIFNPTIVYDHLGEIYSALIFGSFIFCIFLYIKGHLAPSSTDSGSCGNIIIDFYWGMELYPRIGKNFDIKVFTNCRFGMMSWAVLAVTYCIKQYEANGKVEDSMLVNTILMLIYVTKFFLWEAGYWSTMDIAHDRAGFYICWGCLVWVPSVYTSPGMYLVNHPVHLGTQLALFILAAGILCIYINYDCDRQRQEFRRTNGRCLVWGKAPSKIVASYTTSSGETKQSLLLTSGWWGLARHFHYVPEILAAFFWTVPALFNHFLPYFYVIFLTILLFDRAKRDDDRCRSKYGKYWKIYCQKVPYRIIPGIY</t>
  </si>
  <si>
    <t>7_DR2_41</t>
  </si>
  <si>
    <t>MAAATESKTVHSAAVTYVSMISLLTLCPPFVILLWYTMVHADGSVIKSWDYLRQNGLQGFIDIWPIPTAVAWKLIACFGAFEAALQLLLPGKRVEGPISPTGHRPVYKANGVASYAVTLITYLSLWWPVIFDAIPTYEANGKVEDSMLVNTILMLIYVTKFFLWEAGYWSTMDIAHDRAGFYICWGCLVWVPSVYTSPGMYLVNHPVHLGTQLALFILAAGILCIYINYDCDRQRQEFRRTNGRCLVWGKAPSKIVASYTTSSGETKQSLLLTSGWWGLARHFHYVPEILAAFFWTVPALFNHFLPYFYVIFLTILLFDRAKRDDDRCRSNIVSEAEGKQPGTLCGGLFCPLHAPSSTTRPEVGLCKMSAYDNVVGGKLKLKGKALDVKAGGTKKKKKHKKNHDQIAQVIEDDLSAGGSTEVLADPDEKETNDATKEIGEEKPAPYDDNLTPAERRYIEQRQKLDVNRLAKEANKSHRDRIQDFNQYLANMSEHYDIPKVGPG</t>
  </si>
  <si>
    <t>7_DR2_45</t>
  </si>
  <si>
    <t>MVHADGSVIKSWDYLRQNGLQGFIDIWPIPTAVAWKLIACFGAFEAALQLLLPGKRVEGPISPTGHRPVYKANGVASYAVTLITYLSLWWFGIFNPTIVYDHLGEIYSALIFGSFIFCIFLYIKGHLAPSSTDSGSCGNIIIDFYWGMELYPRIGKNFDIKVFTNCRFGMMSWAVLAVTYCIKQYEANGKVEDSMLVNTILMLIYVTKFFLWEAGYWSTMDIAHDRAGFYICWGCLVWVPSVYTSPGMYLVNHPVHLGTQLALFILAAGILCIYINYDCDRQRQEFRRTNGRCLVWGKAPSKIVASYTTSSGETKQSLLLTSGWWGLARHFHYVPEILAAFFWTVPALFNHFLPYFYVIFLTILLFDRAKRDDDRCRSKYGKYWKIYCQKVPYRIIPGIY</t>
  </si>
  <si>
    <t>Capsicum annuum</t>
  </si>
  <si>
    <t>7_DR2_4</t>
  </si>
  <si>
    <t>MAETKLVHSPLLTYASMLTLLSFTPPFVILMWYTNVHADGSILKTFNYLRENGLQGLINIWPKPTAIAGKLIICYALFEAALQLLLPGKRVEGPISPTGHRPVYKANGMQAYAVTLITYISLWWFGIFNPAIVYDHLGEIFSTLIFGSLIFCFFLYIKGHVAPSSTDSGSSGNIIVDFYWGMELYPRIGKHFDIKVFTNCRFGMMSWAVLAVTYCIKQHEEYGRVSDSMLVNTILMLVYVTKFFWWEAGYWNTMDIAHDRAGFYICWGCLVWVPSIYTSPGMYLVKQPVHLGLQLALYILVAGLLCIYINYDCDRQRQEFRRTNGKCTVWGKTPSKIVATYTTTSGEKKTSLLLTSGWWGLARHFHYVPEILAAFFWSVPALFNHFIPYFYVVFLMILLFDRAKRDDDRCKAKYGKYWKLYCEKVPYRIIPGIY</t>
  </si>
  <si>
    <t>Noccaea caerulescens</t>
  </si>
  <si>
    <t>7_DR2_22</t>
  </si>
  <si>
    <t>MTELAHSPIFTYASMLTLFTLCPPFVILLWYTLAHQDGSVTQTYGFLSQNGVQGLIDVWPRPTAIAWKIIFCYAAFEATLQLLLPGKRVEGPISPTGNRPVYKANGMAAYFVTLATYLALWWFGIFNPAIVYDHLGEIFSALVFGSLVFCILLYVKGHVAPSSSDSGSCGNLLIDFYWGMELYPRIGKNFDIKVFTNCRFGMMSWAVLAVTYCIKQFETNGKVSDSMLVNTILMLVYITKFFWWEAGYWNTMDIAHDRAGFYICWGCMVWVPCVYTSPGMYLVNHPVELGTQLAIYILVAGFLCIYINYDCDRQRQEFRRTNGKCSVWGKAPSKIVATYTTTSGETKTSLLLTSGWWGLARHFHYVPEILGSFFWSVPALFSNFLPYFYVIHLTIMLVDRAMRDDDRCRSKYGKYWKLYCEKVRYRIVPGIY</t>
  </si>
  <si>
    <t>7_DR2_26</t>
  </si>
  <si>
    <t>MAAATESKTVHSAAVTYVSMISLLTLCPPFVILLWYTMVHADGSVIKSWDYLRQNGLQGFIDIWPRPTAVAWKLIACFGAFEAALQLLLPGKRVEGPISPTGHRPVYKANGVAAYAVTLITYLSLWWFGIFNPTIVYDHLGEIYSALIFGSFIFCIFLYIKGMELYPRIGKNFDIKVFTNCRFGMMSWAVLAVTYCIKQYEANAKVEDSMLVNTILMLIYVTKFFLWEAGYWSTMDIAHDRAGFYICWGCLVWVPSVYTSPGMYLVNHPVHLGTQIVASYTTSSGETKQSLLLTSGCFYHTSTLYFLRSFFSTELKETMIDVDPNTGNTGKYTARRFPTGSFLESTETFINVESLTVAHFKFLGLFISDGYVRKMSAYDNVVGGKLKLKGKALDVKAGGMKKKKKHKKNHDQIAQVIEDDLSAGGSTEVLADPDEKETNDATKEIGEEKPAPYDDNLTPAERRYIEQRQKLDVNRLAKEANKSHRDRIQDFNQYLANMSEHYDIPKVGPG</t>
  </si>
  <si>
    <t>7_DR2_43</t>
  </si>
  <si>
    <t>MAAATESKTVHSAAVTYVSMISLLTLCPPFVILLWYTMVHADGSVIKSWDYLRQNGLQGFIDIWPIPTAVAWKLIACFGAFEAALQLLLPGKRVEGPISPTGHRPVYKANGVASYAVTLITYLSLWWPVIFDAIPTVAGYWSTMDIAHDRAGFYICWGCLVWVPSVYTSPGMYLVNHPVHLGTQLALFILAAGILCIYINYDCDRQRQEFRRTNGRCLVWGKAPSKIVASYTTSSGETKQSLLLTSGWWGLARHFHYVPEILAAFFWTVPALFNHFLPYFYVIFLTILLFDRAKRDDDRCRSNIVSEAEGKQPGTLCGGLFCPLHAPSSTTRPEVGLCKMSAYDNVVGGKLKLKGKALDVKAGGTKKKKKHKKNHDQIAQVIEDDLSAGGSTEVLADPDEKETNDATKEIGEEKPAPYDDNLTPAERRYIEQRQKLDVNRLAKEANKSHRDRIQDFNQYLANMSEHYDIPKVGPG</t>
  </si>
  <si>
    <t>Capsicum baccatum</t>
  </si>
  <si>
    <t>7_DR2_8</t>
  </si>
  <si>
    <t>MAETKLVHSPLLTYASMLTLLSFTPPFVILMWYTNVHADGSILKTFNYLRENGLQGLINIWPKPTAIAGKLIICYALFEAALQLLLPGKRVEGPISPTGHRPVYKANGMQAYAVTLITYISLWWFGIFNPAIVYDHLGEIFSTLIFGSLIFCFFLYIKGHVAPSSTDSGSSGNIIVDFYWGMELYPRIGKHFDIKVFTNCRFGMMSWAVLAVTYCIKQHEEYGRVSDSMLVNTILMLVYVTKFFWWEAGYWNTMDIAHDRAGFYICWGCLVWVPSIYTSPGMYLVKQPVNLGLQLALYILVAGLLCIYINYDCDRQRQEFRRTNGKCTVWGKTPSKIVATYTTTSGEKKTSLLLTSGWWGLARHFHYVPEILAAFFWSVPALFNHFIPYFYVVFLIILLFDRAKRDDDRCKAKYGKYWKLYCEKVPYRIIPGIY</t>
  </si>
  <si>
    <t>7_DR2_13</t>
  </si>
  <si>
    <t>MGESKNVHSALVTYTSMISLLTLCPPFVILLWYTMVHADGSVLKTYEYLRQHELQGFKNIWPTPSPIAWKIIACFGAFEAFLQLALPGKRVEGPVSPSGNIPVYKANGLQAYGVTLITYLSLWWFGIFDPAIVYDHLGEIYAALIVGSFVFCIFLYIKGHLAPSSSDSGSSGNVIIDFYWGMELYPRIGKNFDIKVFTNCRFGMMSWAVLSVTYCIKQYELYGRVADSMLVNTVLMLLYVTKFFWWEAGYWCTMDIAHDRAGFYICWGCLVWVPSVYTSHGMYLVNHPVILGTQLALFIFVIGLLCIYINYDCDRQRQEFRRTNGRCLVWGKAPSKIVASYQTTRGETKTSLLLTSGWWGLSRHFHYVPEILAAFCWTVPALFNHFLPYFYVLFLTILLFDRAKRDDDRCSSKYGKYWKMYCDKVPYRIIPGIY</t>
  </si>
  <si>
    <t>Cucurbita argyrosperma subsp. argyrosperma</t>
  </si>
  <si>
    <t>7_DR2_16</t>
  </si>
  <si>
    <t>MAEGSNTVHSPLVTYASMLSLLTLCPPFVIFLWYTMVHADGSVSQTMAYLYHNGLRGFVDIWPPPSATAFKLIGSYAAFEAALQLLLPGKTVYGPISPTGNQPVYKANGVAAYVVTLVTYIALWWFGIFNPTVVYDHLGEIFSALIIGSFIFCIVLYIKGCVAPSSSDSGSSGNIIIDFYWGMELYPRIGKHFDIKVFTNCRFGMMSWAVLAVTYCIKQYEKNGTIADSMLVNTALMLAYVTKFFWWEAGYWNTMDIAHDRAGFYICWGCLVWVPSVYTSPGMYLVNHPVHLGTQLAVYILVAGMLCIYINYDCDRQRQEFRRKNGKCLVWGKAPSKIVASYTTTSGETKTSLLLTSGWWGLARHFHYVPEILAAFFWTVPALFSHFLPYFYVIFLTILLVDRAKRDDDRCRSKYGKYWKLYCEKVPYRIVPGIC</t>
  </si>
  <si>
    <t>Quercus suber</t>
  </si>
  <si>
    <t>7_DR2_24</t>
  </si>
  <si>
    <t>MAESKTVHSPLVTYFSMLSLLTLCPPFVILLWYTMVHADGSVSQTFDYLKQHRLQGLIDIWPRPTATAWKIIACYSAFEAALQLLLPGKRVEGPVSPMGNQPVYKANGMAAYVVTLVTYLGLWWFGIFNPTVVYDHLGEIFSALIFGSFVFCIFLYIKGHVAPSSTDSGSSGNVIIDFYWGMELYPRIGKHFDIKVFTNCRFGMMSWAVLAVTYCIKQYEVNGRVADSMLVNTVLMLVYVTKFFWWEAGYWSTMDIAHDRAGFYICWGCLVWVPSIYTSPGMYLVNHPVNLGTQLALYILVAGILCIYINYDCDRQRQEFRRTNGKCLVWGKGPSKIVASYTTTSGETKNSLLLTSGWWGLSRHFHYVPEILSAFFWTVPALFNHFLPFFYVIFLTILLFDRAKRDDDRCRSKYGKYWKLYCEKVPYRIIPGIY</t>
  </si>
  <si>
    <t>7_DR2_42</t>
  </si>
  <si>
    <t>MVHADGSVIKSWDYLRQNGLQGFIDIWPIPTAVAWKLIACFGAFEAALQLLLPGKRVEGPISPTGHRPVYKGMELYPRIGKNFDIKVFTNCRFGMMSWAVLAVTYCIKQYEANGKVEDSMLVNTILMLIYVTKFFLWEAGYWSTMDIAHDRAGFYICWGCLVWVPSVYTSPGMYLVNHPVHLGTQLALFILAAGILCIYINYDCDRQRQEFRRTNGRCLVWGKAPSKIVASYTTSSGETKQSLLLTSGWWGLARHFHYVPEILAAFFWTVPALFNHFLPYFYVIFLTILLFDRAKRDDDRCRSNIVSEAEGKQPGTLCGGLFCPLHAPSSTTRPEVGLCKMSAYDNVVGGKLKLKGKALDVKAGGTKKKKKHKKNHDQIAQVIEDDLSAGGSTEVLADPDEKETNDATKEIGEEKPAPYDDNLTPAERRYIEQRQKLDVNRLAKEANKSHRDRIQDFNQYLANMSEHYDIPKVGPG</t>
  </si>
  <si>
    <t>Actinidia chinensis var. chinensis</t>
  </si>
  <si>
    <t>7_DR2_2</t>
  </si>
  <si>
    <t>MGESKMVHSPLVTYASMLSLLTFCPPIVILLWYTMVHADGSISQTLSYLRQHGLQGFLNIWPMPTAIAWKIIVCYAAFEAALQLFLPGKRVEGPISPAGNRPIYKANGVAAYSVTLITYLSLWWFGIFNPSVVYDHLGEIFSALIFGSFVFCIFLYIKGHVAPSSTDSGSCGNLIIDFYWGMELYPRIGKNFDIKVFTNCRFGMMSWGVLPLTYCIKQYEENGRVADSMLVNTILMLVYVTKFFWWEDGYWNTMDIAHDRAGFYICWGCLVWVPSVYTSPGMYLVNHPVNLGVQLAIYILVAGILCIYINYDCDRQRQEFRRTNGKCLVWGKAPSKIQASYTTATGETKTSLLLTSGWWGLSRHFHYVPEILAAFFWTVPALFNHFLPYFYVVFLTILLFDRAKRDDDRCRSKYGKYWKLYCEKVPYRIVPGIY</t>
  </si>
  <si>
    <t>Capsicum chinense</t>
  </si>
  <si>
    <t>7_DR2_10</t>
  </si>
  <si>
    <t>MICAALAKEFSDVLSTVVQKSLDEEMLYNCTNFGPSWATCRWYTNVHADGSILKTFNYLRENGLQGLINIWPKPTAIAGKLIICYALFEAALQLLLPGKRVEGPISPTGHRPVYKANGMQAYAVTLITYISLWWFGIFNPAIVYDHLGEIFSTLIFGSLIFCFFLYIKGHVAPSSTDSGSSGNMIVDFYWGMELYPRIGKHFDIKVFTNCRFGMMSWAVLAVTYCIKQHEEYGRVSDSMLVNTILMLVYVTKFFWWEAGYWNTMDIAHDRAGFYICWGCLVWVPSIYTSPGMYLVKQPVNLGLQLALYILVAGLLCIYINYDCDRQRQEFRRTNGKCTVWGKTPSKIVATYTTTSGEKKTSLLLTSGWWGLARHFHYVPEILAAFFWSVPALFNHFIPYFYVVYLIILLFDRAKRDDDRCKAKYGKYWKLYCEKVPYRIIPGLY</t>
  </si>
  <si>
    <t>Dioscorea alata</t>
  </si>
  <si>
    <t>7_DR2_17</t>
  </si>
  <si>
    <t>MVESKTVHSALITYTSMISLLSLCPPFVILLWYTMVHADGSVMQTFEYLKQNGLEGLKTIWPSPSLIAWKIIAVFGVFEAFLQLALPGKRFEGPVSPTGHVPVYKANGLQAYAVTLITYLGLWWFGIFNPAIVYDHLGEIYSALVTGSLVFCVFLYIKGHLAPSSSDSGSSGNVIIDFYWGMELYPRIGKHFDIKVFTNCRFGMMSWAVLALTYCIKQNGRVADSMLVNTALMLVYITKFFWWESGYWCTMDIAHDRAGFYICWGCLVWVPSIYTSPGMYLVNHPVNLGTQLALSILAAGLLCIYINYDCDRQRQEFRRTNGKCKIWGKAPSKIVASYKTTKGETKTSLLLTSGWWGLARHFHYVPEISAAFFWTVPALFSHFLPYFYVIFLTILLFDRAKRDDDRCSSKYGKYWKMYCDKVPYRIVPGIY</t>
  </si>
  <si>
    <t>Fritillaria cirrhosa</t>
  </si>
  <si>
    <t>7_DR2_19</t>
  </si>
  <si>
    <t>MGEAGKTVHSALLTYTSMISLLTLCPPFVMLLWYTMVHADGSVIQTYEHLKQHGLQGLKEVFPLPSSPTPWIIIGSFAAFEAVLQLVLPGKRFEGPISPAGNIPVYKANGLQAYAVTLITYISLWWFGIFDPAIVYDHLGEIFAALIVESFMFCIFLYIKGHVAPSSSDSGSSGNIIIDFYWGMELYPRIGKNFDIKVFTNCRFGMMSWAVLAVTYCIKQYEENGSVSDSMLVNTVLMLVYITKFFWWESGYWCTMDIAHDRAGFYICWGCLVWVPSIYTSPGMYLVNHPVNLGTPLALSILAAGLLCIYINYDCDRQRQEFRRTNGKCTIWGRAPSKIVATYKTEKGETKTSLLLTSGWWGLSRHFHYVPEISAAFFWTVPALFNHFLPYFYVIFLTILLFDRAKRDDDRCSSKYQKYWKLYCNKVRYRIIPGIY</t>
  </si>
  <si>
    <t>Oryza sativa Japonica Group</t>
  </si>
  <si>
    <t>7_DR2_21</t>
  </si>
  <si>
    <t>MAKPRASAAAAKAPASTPPKTVHSALVTYASMLSLLSLCPPFVILLWYTMVHADGSVVRAYEHLREHGVLEGLKAIWPMPTMAAWKIIFGFGLFEAALQLLLPGKRFEGPVSPSGNVPVYKANGLQAYAVTLITYLSLWWFGIFNPAIVYDHLGEIYSALVFGSFVFCIFLYIKGHLAPSSSDSGSSGNVIIDFYWGMELYPRIGKHFDIKVFTNCRFGMMSWAVLAVTYCIKQYEMNGRVADSMLVNTALMLIYVTKFFWWESGYWCTMDIAHDRAGFYICWGCLVWVPSIYTSPGMYLVNHPVNLGPQLALSILLAGILCIYINYDCDRQRQEFRRTNGKCSIWGKAPSKIVASYQTTNGETKSSLLLTSGWWGLSRHFHYVPEILSAFFWTVPALFDHFLPYFYVIFLTILLFDRAKRDDDRCSSKYGKYWKMYCNKVPCRVIPGIY</t>
  </si>
  <si>
    <t>7_DR2_1</t>
  </si>
  <si>
    <t>MGESKMVHSPPVTYASMLSLLTLCPPFVILLWYTMIHADGSICQTGGYLRQHGLQGFLNIWPMPTAIAWKIIACYAAFEAALQLFLPGKRVEGPISPAGNRPIYKANGVAAYLVTLITYVSLWWFGIFNPSVVYDHLGEIFSALIFGSFIFCIFLYIKGMELYPRIGKNFDIKVFTNCRFGMISWGVLPLTYCIKQYEENGRVADSMLVNTILMLVYVTKFFWWEDGYWNTMDIAHDRAGFYICWGCLVWVPSVYTSPGMYLVNHPVNLGTQLAIYILVAGILCIYINYDCDRQRQEFRRTNGKCLVWGKAPSKIQASYTTATGETKMSLLLTSGWWGICRHFHYVPEILAAFFWTVPALFNHFLPYFYVVFLTILLFDRAKRDDDRCRSKYRKYWKLYCEKVPYRIVPGIY</t>
  </si>
  <si>
    <t>Cinnamomum micranthum f. kanehirae</t>
  </si>
  <si>
    <t>7_DR2_11</t>
  </si>
  <si>
    <t>MAESKTVHSPMLTYVSMLSLLTLCPPFVILLWYTLVHADGSVALTWEYLKQNGVEGFRSIWPKPSAVAWKIIACFAAFEAILQLALPGQRVEGPISPTGNRPVYKANGLAAYAVTLITYLSLWWFGIFNPAIVYDHLGEIFSALIMGSFVFCIFLYIKGHLAPSSSDSGSSGNILIDFYWGMELYPRIGKSFDIKVFTNCRFGMMSWAVLALTYCIKQYEVNGRVSDSMLVNTALMVVYVTKFFLWEAGYWNTMDIAHDRAGFYICWGCLVWVPSVYTSPGLYLVNHPVNLGTQLALFILAAGILCIYVNYDCDRQRQEFRKTNGKCLIWGKAPSKITAMYTTSNGETKSSLLLTSGWWGLSRHFHYVPEILAAFSWTVPALFNHFLPYFYVVFLTILLFDRAKRDDDRCLSKYQKYWKQYCEKVPYRIIPGIY</t>
  </si>
  <si>
    <t>Ananas comosus</t>
  </si>
  <si>
    <t>7_DR2_23</t>
  </si>
  <si>
    <t>MISLLTLCPPFVILLWYTMVHADGSVLKTYEYLKQNGLEGLKNIWPMPTPTAWKIIACFGAFEAFLQLVLPGKRFEGPVSPNGNVPIYKANGLQAYAVTLITYLSLWWFGIFNPAIVYDHLGEIYSALVVGSFVFCIFLYIKGHLAPSSSDSGSSGNVIIDFYWGMELYPRIGKHFDIKVFTNCRFGMMSWAVLAVTYCIKQYELYGKVSDSMLVNTALMLVYITKFFLWESGYWCTMDIAHDRAGFYICWGCLVWVPSIYTSPGMYLVNHPVNLGTQLALSILIAGLLCIYINYDCDRQRQEFRRTNGKCTIWGKAPSKIVAQYRTTKGETKNSLLLTSGWWGLSRHFHYVPEILAAFFWTVPALFNHFLPYFYVVFLTILLFDRAKRDDDRCSSKNLTSNSSISSGMENIGRCTVTKSLTGLYLGSTESFGNSVGCMSLFTRAARADMSDSVNWHDNSCTEIGWPRGSSKPVDVALEFRGTFWLAHHHPCIYPLSYLMKTYVTC</t>
  </si>
  <si>
    <t>7_DR2_47</t>
  </si>
  <si>
    <t>MVHADGSVIKSWDYLRQNGLQGFIDIWPIPTAVAWKLIACFGAFEAALQLLLPGKRVEGPISPTGHRPVYKANGVASYAVTLITYLSLWWPVIFDAIPTVAGFYICWGCLVWVPSVYTSPGMYLVNHPVHLGTQLALFILAAGILCIYINYDCDRQRQEFRRTNGRCLVWGKAPSKIVASYTTSSGETKQSLLLTSGWWGLARHFHYVPEILAAFFWTVPALFNHFLPYFYVIFLTILLFDRAKRDDDRCRSNIVSEAEGKQPGTLCGGLFCPLHAPSSTTRPEVGLCKMSAYDNVVGGKLKLKGKALDVKAGGTKKKKKHKKNHDQIAQVIEDDLSAGGSTEVLADPDEKETNDATKEIGEEKPAPYDDNLTPAERRYIEQRQKLDVNRLAKEANKSHRDRIQDFNQYLANMSEHYDIPKVGPG</t>
  </si>
  <si>
    <t>7_DR2_5</t>
  </si>
  <si>
    <t>MAETKLVHSPLLTYASMLTLLSFTPPFVILMWYTNVHADGSILKTFNYLRENGLQGLINIWPKPTAIAGKLIICYALFEAALQLLLPGKRVEGPISPTGHRPVYKANGMQAYAVTLITYISLWWRDRVKNEIIPEKVGVALVEVKMREVRLRWFGHVMRRCTDAPVWRCERLTMDGFKWGHVAPSSTDSGSSGNIIVDFYWGMELYPRIGKHFDIKVFTNCRFGMMSWAVLAVTYCIKQHEEYGRVSDSMLVNTILMLVYVTKFFWWEAGYWNTMDIAHDRAGFYICWGCLVWVPSIYTSPGMYLVKQPVHLGLQLALYILVAGLLCIYINYDCDRQRQEFRRTNGKCTVWGKTPSKIVATYTTTSGEKKTSLLLTSGWWGLARHFHYVPEILAAFFWSVPALFNHFIPYFYVVFLMILLFDRAKRDDDRCKAKYGKYWKLYCEKVPYRIIPGIY</t>
  </si>
  <si>
    <t>7_DR2_44</t>
  </si>
  <si>
    <t>MAAATESKTVHSAAVTYVSMISLLTLCPPFVILLWYTMVHADGSVIKSWDYLRQNGLQGFIDIWPIPTAVAWKLIACFGAFEAALQLLLPGKRVEGPISPTGHRPVYKANGVASYAVTLITYLSLWWPVIFDAIPTVAGFYICWGCLVWVPSVYTSPGMYLVNHPVHLGTQLALFILAAGILCIYINYDCDRQRQEFRRTNGRCLVWGKAPSKIVASYTTSSGETKQSLLLTSGWWGLARHFHYVPEILAAFFWTVPALFNHFLPYFYVIFLTILLFDRAKRDDDRCRSNIVSEAEGKQPGTLCGGLFCPLHAPSSTTRPEVGLCKMSAYDNVVGGKLKLKGKALDVKAGGTKKKKKHKKNHDQIAQVIEDDLSAGGSTEVLADPDEKETNDATKEIGEEKPAPYDDNLTPAERRYIEQRQKLDVNRLAKEANKSHRDRIQDFNQYLANMSEHYDIPKVGPG</t>
  </si>
  <si>
    <t>7_DR2_9</t>
  </si>
  <si>
    <t>MGDSQLVHPPLFTYISMLTLLTIVPPFVILMWYTNVHADGSVLQTFNFLKENGLQGLIDIWPRPTAVAGKIIICYALFEAILQLLLPGKRVEGPISPTGHRPVYKANGVAAYIVTLITYLSLWWFGIFNPTIVYDHLGEILSTLNFGSLIFCLFLYIKGHVAPSSTDHGSSGNIIIDYYWGMELYPRIGKHFDIKVFTNCRFGMISWAVLPITYCIKQYEEYGSLSDSMLVHTIITLVYVTKFFWWEAGYWNTMDIAHDRAGFYICWGCLVFLPCIYTSPGMYLVKHPVNLGPQLAISILVAGILCVYINYDCDRQRQEFRKTNGKALVWGRPPSKIVASYTTTTGETKTSLLLTSGWWGLSRHFHYVPEILASFFWCVPALFNHFIPYFYVIYLIVLLLDRAKRDDERCKSKYGKYWKKYCDKVPYRVIPGIY</t>
  </si>
  <si>
    <t>7_DR2_6</t>
  </si>
  <si>
    <t>MGDSQLVHPPLFTYISMLTLLTIVPPFVILMWYTNVHADGSVLQTFNFLKENGLQGLIDIWPRPTAVAGKIIICYALFEAILQLLLPGKRVEGPISPTGHRPVYKANGVAAYIVTLITYLSLWWFGIFNPTIVYDHLGEILSTLNFGSLIFCLFLYIKGHVAPSSTDHGSSGNIIIDYYWGMELYPRIGKHFDIKVFTNCRFGMISWAVLPITYCIKQYEEYGNLSDSMLVHTIITLVYVTKFFWWEAGYWNTMDIAHDRAGFYICWGCLVFLPCIYTSPGMYLVKHPVNLGPQLAISILVAGILCVYINYDCDRQRQEFRKTNGKALVWGRPPSKIVASYTTTTGETKTSLLLTSGWWGLSRHFHYVPEILASFFWCVPALFNHFIPYFYVIYLIVLLLDRAKRDDERCKSKYGKYWKKYCDKVPYRVIPGIY</t>
  </si>
  <si>
    <t>7_DR2_7</t>
  </si>
  <si>
    <t>MGDSQLVHPPLFTYISMLTLLTIVPPFVILMWYTNVHADGSVLQTFNFLKENGLQGLIDIWPRPTAVAGKIIICYALFEAILQLLLPGKRVEGPISPTGHRPVYKANGVAAYIVTLITYLSLWWFGIFNPTIVYDHLGEILSTLNFGSLIFCLFLYIKGHVAPSSTDHGSSGNIIIDYYWGMELYPRIGKHFDIKVFTNCRFGMISWAVLPITYCIKQYEEYGSLSDSMLVHTIITLVYVTKFFWWEAGYWNTMDIAHDRAGFYICWGCLVFLPCIYTSPGMYLVKHPVNLGPQLAISILVAGILCVYINYDCDRQRQEFRRTNGKALVWGRPPSKIVASYTTTTGETKTSLLLTSGWWGLSRHFHYVPEILASFFWCVPALFNHFIPYFYVIYLIVLLLDRAKRDDERCKSKYGKYWKKYCDKVPYRVIPGIY</t>
  </si>
  <si>
    <t>Cucumis melo var. makuwa</t>
  </si>
  <si>
    <t>7_DR2_15</t>
  </si>
  <si>
    <t>MAEGSNTVHSPFLTYVSMLSLLTLCPPFVILLWYTMVHADGSVSQTWNYLYQNGFEGFINIWPSPSATACKIIGCYAAFEAALQLLLPGKRVLGPVSPTGNQPVYKANGVAAYIVTLVTYVALWRFGIFDPAIVYDHLGEIFSTLIFGSFIFCILLYIKGHVAPSSSDSGSSGNIILDFYWGMELYPRIGKHFDIKVFTNCRFGMMSWAVLAVTYCIKQYEKNGILADSMLVNTALMLVYVTKFFWWEAGYWNTMDIAHDRAGFYICWGCLVWVPSVYTSPGMYLVNHPVNLGTQLAVSILVAGILCIYINYDCDRQRQEFRRKNGKRLVWGKAPSKIVASYTTTSGETRTSLLLTSGWWGLARHFHYVPEILAAFFWTVPALFHHFLPYFYVIFLTILLFDRAKRDDDRCRSKYGKYWKLYCEKVPYKIIPGIY</t>
  </si>
  <si>
    <t>7_DR2_30</t>
  </si>
  <si>
    <t>MAAATESKTVHSAAVTYVSMISLLTLCPPFVILLWYTMVHADGSVIKSWDYLRQNGLQGFIDIWPRPTAVAWKLIACFGAFEAALQLLLPGKRVEGPISPTGHRPVYKANGVAAYAVTLITYLSLWWPVIFDAIPTVAGYWSTMDIAHDRAGFYICWGCLVWVPSVYTSPGMYLVNHPVHLGTQLALFILAAGILCIYINYDCDRQRQEFRRTNGRCLVWGKAPSKIVASYTTSSGETKQSLLLTSGCFYHTSTLYFLRSFFSTELKETMIDVDPNTGNTGKYTARRFPTGSFLESTETFINVESLTVAHFKFLGLFISDGYVRKMSAYDNVVGGKLKLKGKALDVKAGGMKKKKKHKKNHDQIAQVIEDDLSAGGSTEVLADPDEKETNDATKEIGEEKPAPYDDNLTPAERRYIEQRQKLDVNRLAKEANKSHRDRIQDFNQYLANMSEHYDIPKVGPG</t>
  </si>
  <si>
    <t>7_DR2_32</t>
  </si>
  <si>
    <t>MAAATESKTVHSAAVTYVSMISLLTLCPPFVILLWYTMVHADGSVIKSWDYLRQNGLQGFIDIWPRPTAVAWKLIACFGAFEAALQLLLPGKRVEGPISPTGHRPVYKANGVAAYAVTLITYLSLWWPVIFDAIPTVAGFYICWGCLVWVPSVYTSPGMYLVNHPVHLGTQLALFILAAGILCIYINYDCDRQRQEFRRTNGRCLVWGKAPSKIVASYTTSSGETKQSLLLTSGCFYHTSTLYFLRSFFSTELKETMIDVDPNTGNTGKYTARRFPTGSFLESTETFINVESLTVAHFKFLGLFISDGYVRKMSAYDNVVGGKLKLKGKALDVKAGGMKKKKKHKKNHDQIAQVIEDDLSAGVGKALVTLLEILDAFSSLSLTCVLFAVVIRPSFGKIGRWSYNHNIYYWCVNTFCSGGSTEVLADPDEKETNDATKEIGEEKPAPYDDNLTPAERRYIEQRQKLDVNRLAKEANKSHRDRIQDFNQYLANMSEHYDIPKVGPG</t>
  </si>
  <si>
    <t>Auxenochlorella protothecoides</t>
  </si>
  <si>
    <t>7_DR2_3</t>
  </si>
  <si>
    <t>MAASEGLARATVVVEAASVAAACTKWATSHGTGDRSTFCAVSGRAGVLVHRAGTWGILTLFPLFAVYAWYINEHCDGSLLGFLGRLEAGGWAFLVEAYPSPSWAAVRYILGFGLLQGVLQVWLPGPVHRGPTTPRGNVPTYTANGVPTLATTLLIFLATWRAGLFDPGAVYDCMGSIVSTSNIMSLILCTLLYLKANDFSFGWLAPSSTDSGTTGSLLYDFYWGMELYPRIGAFDIKVWTNCRMGMMGWSVITLCYAVKQAQLYGAPATSMLLSVALVQVYIFKFFLWETGYWSSMDIAHDRAGFYLCWGCLVWIPAVYTSPAMYLVRRPVNLPLSLTLVLGFLGLAAIYINYDSDRQRQEFRQSDGKALVWGAPPQAIRAQYRTGDGRTKTSLLLVSGWWGLARHFHYLPELVAAAIWSMPAFHFAIMPFVYLAFLTILLLDRAYRDDARCSAKYGKYWDQYCQRVPYRVVPYLF</t>
  </si>
  <si>
    <t>7_DR2_29</t>
  </si>
  <si>
    <t>MAAATESKTVHSAAVTYVSMISLLTLCPPFVILLWYTMVHADGSVIKSWDYLRQNGLQGFIDIWPRPTAVAWKLIACFGAFEAALQLLLPGKRVEGPISPTGHRPVYKANGVAAYAVTLITYLSLWWPVIFDAIPTVAGFYICWGCLVWVPSVYTSPGMYLVNHPVHLGTQIVASYTTSSGETKQSLLLTSGWWGLARHFHYVPEILAAFFWTVPALFNHFLPYFYVIFLTILLFDRAKRDDDRCRSKFPTGSFLESTETFINVESLTVAHFKFLGLFISDGYVRKMSAYDNVVGGKLKLKGKALDVKAGGMKKKKKHKKNHDQIAQVIEDDLSAGGSTEVLADPDEKETNDATKEIGEEKPAPYDDNLTPAERRYIEQRQKLDVNRLAKEANKSHRDRIQDFNQYLANMSEHYDIPKVGPG</t>
  </si>
  <si>
    <t>7_DR2_33</t>
  </si>
  <si>
    <t>MAAATESKTVHSAAVTYVSMISLLTLCPPFVILLWYTMVHADGSVIKSWDYLRQNGLQGFIDIWPRPTAVAWKLIACFGAFEAALQLLLPGKRVEGPISPTGHRPVYKANGVAAYAVTLITYLSLWWPVIFDAIPTVAGFYICWGCLVWVPSVYTSPGMYLVNHPVHLGTQLALFILAAGILCIYINYDCDRQRQEFRRTNGRCLVWGKAPSKIVASYTTSSGETKQSLLLTSGCFYHTSTLYFLRSFFSTELKETMIDVDPNTGNTGKYTARRFPTGSFLESTETFINVESLTVAHFKFLGLFISDGYVRPEVFLCLFFIGKMSAYDNVVGGKLKLKGKALDVKAGGMKKKKKHKKNHDQIAQVIEDDLSAGGSTEVLADPDEKETNDATKEIGEEKPAPYDDNLTPAERRYIEQRQKLDVNRLAKEANKSHRDRIQDFNQYLANMSEHYDIPKVGPG</t>
  </si>
  <si>
    <t>7_DR2_48</t>
  </si>
  <si>
    <t>MAAATESKTVHSAAVTYVSMISLLTLCPPFVILLWYTMVHADGSVIKSWDYLRQNGLQGFIDIWPIPTAVAWKLIACFGAFEAALQLLLPGKRVEGPISPTGHRPVYKANGVASYAVTLITYLSLWWPVIFDAIPTVAGFYICWGCLVWVPSVYTSPGMYLVNHPVHLGTQIVASYTTSSGETKQSLLLTSGWWGLARHFHYVPEILAAFFWTVPALFNHFLPYFYVIFLTILLFDRAKRDDDRCRSNIVSEAEGKQPGTLCGGLFCPLHAPSSTTRPEVGLCFGKMSAYDNVVGGKLKLKGKALDVKAGGTKKKKKHKKNHDQIAQVIEDDLSAGGSTEVLADPDEKETNDATKEIGEEKPAPYDDNLTPAERRYIEQRQKLDVNRLAKEANKSHRDRIQDFNQYLANMSEHYDIPKVGPG</t>
  </si>
  <si>
    <t>7_DR2_31</t>
  </si>
  <si>
    <t>MAAATESKTVHSAAVTYVSMISLLTLCPPFVILLWYTMVHADGSVIKSWDYLRQNGLQGFIDIWPRPTAVAWKLIACFGAFEAALQLLLPGKRVEGPISPTGHRPVYKGMELYPRIGKNFDIKVFTNCRFGMMSWAVLAVTYCIKQYEANAKVEDSMLVNTILMLIYVTKFFLWEAGYWSTMDIAHDRAGFYICWGCLVWVPSVYTSPGMYLVNHPVHLGTQIVASYTTSSGETKQSLLLTSGCFYHTSTLYFLRSFFSTELKETMIDVDPNTGNTGKYTARRFPTGSFLESTETFINVESLTVAHFKFLGLFISDGYVRKMSAYDNVVGGKLKLKGKALDVKAGGMKKKKKHKKNHDQIAQVIEDDLSAGGSTEVLADPDEKETNDATKEIGEEKPAPYDDNLTPAERRYIEQRQKLDVNRLAKEANKSHRDRIQDFNQYLANMSEHYDIPKVGPG</t>
  </si>
  <si>
    <t>7_DR2_46</t>
  </si>
  <si>
    <t>MAAATESKTVHSAAVTYVSMISLLTLCPPFVILLWYTMVHADGSVIKSWDYLRQNGLQGFIDIWPIPTAVAWKLIACFGAFEAALQLLLPGKRVEGPISPTGHRPVYKANGVASYAVTLITYLSLWWPVIFDAIPTVAGYWSTMDIAHDRAGFYICWGCLVWVPSVYTSPGMYLVNHPVHLGTQIVASYTTSSGETKQSLLLTSGWWGLARHFHYVPEILAAFFWTVPALFNHFLPYFYVIFLTILLFDRAKRDDDRCRSNIVSEAEGKQPGTLCGGLFCPLHAPSSTTRPEVGLCKMSAYDNVVGGKLKLKGKALDVKAGGTKKKKKHKKNHDQIAQVIEDDLSAGGSTEVLADPDEKETNDATKEIGEEKPAPYDDNLTPAERRYIEQRQKLDVNRLAKEANKSHRDRIQDFNQYLANMSEHYDIPKVGPG</t>
  </si>
  <si>
    <t>7_DR2_34</t>
  </si>
  <si>
    <t>MAAATESKTVHSAAVTYVSMISLLTLCPPFVILLWYTMVHADGSVIKSWDYLRQNGLQGFIDIWPRPTAVAWKLIACFGAFEAALQLLLPGKRVEGPISPTGHRPVYKANGVAAYAVTLITYLSLWWPVIFDAIPTVAGFYICWGCLVWVPSVYTSPGMYLVNHPVHLGTQLALFILAAGILCIYINYDCDRQRQEFRRTNGRCLVWGKAPSKIVASYTTSSGETKQSLLLTSGCFYHTSTLYFLRSFFSTELKETMIDVDPNTGNTGKYTARRFPTGSFLESTETFINVESLTVAHFKFLGLFISDGYVRKMSAYDNVVGGKLKLKGKALDVKAGGMKKKKKHKKNHDQIAQVIEDDLSAGGSTEVLADPDEKETNDATKEIGEEKPAPYDDNLTPAERRYIEQRQKLDVNRLAKEANKSHRDRIQDFNQYLANMSEHYDIPKVGPG</t>
  </si>
  <si>
    <t>7_DR2_36</t>
  </si>
  <si>
    <t>MAAATESKTVHSAAVTYVSMISLLTLCPPFVILLWYTMVHADGSVIKSWDYLRQNGLQGFIDIWPRPTAVAWKLIACFGAFEAALQLLLPGKRVEGPISPTGHRPVYKANGVAAYAVTLITYLSLWWPVIFDAIPTVAGFYICWGCLVWVPSVYTSPGMYLVNHPVHLGTQIVASYTTSSGETKQSLLLTSGCFYHTSTLYFLRSFFSTELKETMIDVDPNTGNTGKYTARRFPTGSFLESTETFINVESLTVAHFKFLGLFISDGYVRKMSAYDNVVGGKLKLKGKALDVKAGGMKKKKKHKKNHDQIAQVIEDDLSAGGSTEVLADPDEKETNDATKEIGEEKPAPYDDNLTPAERRYIEQRQKLDVNRLAKEANKSHRDRIQDFNQYLANMSEHYDIPKVGPG</t>
  </si>
  <si>
    <t>7_DR2_35</t>
  </si>
  <si>
    <t>MAAATESKTVHSAAVTYVSMISLLTLCPPFVILLWYTMVHADGSVIKSWDYLRQNGLQGFIDIWPRPTAVAWKLIACFGAFEAALQLLLPGKRVEGPISPTGHRPVYKANGVAAYAVTLITYLSLWWPVIFDAIPTVAGYWSTMDIAHDRAGFYICWGCLVWVPSVYTSPGMYLVNHPVHLGTQIVASYTTSSGETKQSLLLTSGCFYHTSTLYFLRSFFSTELKETMIDVDPNTGNTGKYTARRFPTGSFLESTETFINVESLTVAHFKFLGLFISDGYVRKMSAYDNVVGGKLKLKGKALDVKAGGMKKKKKHKKNHDQIAQVIEDDLSAGGSTEVLADPDEKETNDATKEIGEEKPAPYDDNLTPAERRYIEQRQKLDVNRLAKEANKSHRDRIQDFNQYLANMSEHYDIPKVG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</si>
</sst>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202124"/>
      <name val="Arial"/>
      <family val="2"/>
      <charset val="1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A4B3-0BE4-413C-954A-8C57D4037FB8}">
  <sheetPr codeName="Sheet15"/>
  <dimension ref="B3:O54"/>
  <sheetViews>
    <sheetView tabSelected="1" workbookViewId="0">
      <selection activeCell="I3" sqref="I3:N4"/>
    </sheetView>
  </sheetViews>
  <sheetFormatPr defaultRowHeight="14.4" x14ac:dyDescent="0.3"/>
  <cols>
    <col min="2" max="2" width="16" bestFit="1" customWidth="1"/>
    <col min="3" max="3" width="15" bestFit="1" customWidth="1"/>
    <col min="4" max="4" width="38.44140625" bestFit="1" customWidth="1"/>
  </cols>
  <sheetData>
    <row r="3" spans="2:15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2" t="s">
        <v>6</v>
      </c>
      <c r="I3" s="3" t="s">
        <v>7</v>
      </c>
      <c r="J3" s="3"/>
      <c r="K3" s="3"/>
      <c r="L3" s="3"/>
      <c r="M3" s="3"/>
      <c r="N3" s="3"/>
      <c r="O3" s="4" t="s">
        <v>8</v>
      </c>
    </row>
    <row r="4" spans="2:15" ht="28.2" x14ac:dyDescent="0.3">
      <c r="B4" s="1"/>
      <c r="C4" s="1"/>
      <c r="D4" s="1"/>
      <c r="E4" s="1"/>
      <c r="F4" s="1"/>
      <c r="G4" s="2"/>
      <c r="H4" s="2"/>
      <c r="I4" s="5" t="s">
        <v>9</v>
      </c>
      <c r="J4" s="5" t="s">
        <v>10</v>
      </c>
      <c r="K4" s="6" t="s">
        <v>11</v>
      </c>
      <c r="L4" s="5" t="s">
        <v>12</v>
      </c>
      <c r="M4" s="3" t="s">
        <v>13</v>
      </c>
      <c r="N4" s="3"/>
      <c r="O4" s="7"/>
    </row>
    <row r="5" spans="2:15" x14ac:dyDescent="0.3">
      <c r="B5" s="8">
        <v>1626653908</v>
      </c>
      <c r="C5" s="9" t="str">
        <f>HYPERLINK("https://www.ncbi.nlm.nih.gov/protein/QCE02192.1", "QCE02192.1")</f>
        <v>QCE02192.1</v>
      </c>
      <c r="D5" s="10" t="s">
        <v>14</v>
      </c>
      <c r="E5" s="8" t="s">
        <v>15</v>
      </c>
      <c r="F5" s="8" t="s">
        <v>16</v>
      </c>
      <c r="G5" s="8">
        <f t="shared" ref="G5:G54" si="0">LEN(F5)</f>
        <v>1187</v>
      </c>
      <c r="H5" s="8">
        <v>46.264899999999997</v>
      </c>
      <c r="I5" s="8">
        <v>-689.6</v>
      </c>
      <c r="J5" s="8">
        <v>-21.96</v>
      </c>
      <c r="K5" s="8">
        <v>59</v>
      </c>
      <c r="L5" s="8">
        <v>-31</v>
      </c>
      <c r="M5" s="8">
        <v>-5.96</v>
      </c>
      <c r="N5" s="8">
        <v>73.97</v>
      </c>
      <c r="O5" s="8">
        <v>73</v>
      </c>
    </row>
    <row r="6" spans="2:15" x14ac:dyDescent="0.3">
      <c r="B6" s="8">
        <v>2192268393</v>
      </c>
      <c r="C6" s="9" t="str">
        <f>HYPERLINK("https://www.ncbi.nlm.nih.gov/protein/KAH9716342.1", "KAH9716342.1")</f>
        <v>KAH9716342.1</v>
      </c>
      <c r="D6" s="10" t="s">
        <v>17</v>
      </c>
      <c r="E6" s="8" t="s">
        <v>18</v>
      </c>
      <c r="F6" s="8" t="s">
        <v>19</v>
      </c>
      <c r="G6" s="8">
        <f t="shared" si="0"/>
        <v>566</v>
      </c>
      <c r="H6" s="8">
        <v>73.561700000000002</v>
      </c>
      <c r="I6" s="8">
        <v>139.9</v>
      </c>
      <c r="J6" s="8">
        <v>3.18</v>
      </c>
      <c r="K6" s="8">
        <v>80.900000000000006</v>
      </c>
      <c r="L6" s="8">
        <v>7.2</v>
      </c>
      <c r="M6" s="8">
        <v>-6.74</v>
      </c>
      <c r="N6" s="8">
        <v>95.89</v>
      </c>
      <c r="O6" s="8">
        <v>37</v>
      </c>
    </row>
    <row r="7" spans="2:15" x14ac:dyDescent="0.3">
      <c r="B7" s="8">
        <v>2192219906</v>
      </c>
      <c r="C7" s="9" t="str">
        <f>HYPERLINK("https://www.ncbi.nlm.nih.gov/protein/KAH9667877.1", "KAH9667877.1")</f>
        <v>KAH9667877.1</v>
      </c>
      <c r="D7" s="10" t="s">
        <v>17</v>
      </c>
      <c r="E7" s="8" t="s">
        <v>20</v>
      </c>
      <c r="F7" s="8" t="s">
        <v>21</v>
      </c>
      <c r="G7" s="8">
        <f t="shared" si="0"/>
        <v>464</v>
      </c>
      <c r="H7" s="8">
        <v>67.702799999999996</v>
      </c>
      <c r="I7" s="8">
        <v>182.1</v>
      </c>
      <c r="J7" s="8">
        <v>5.04</v>
      </c>
      <c r="K7" s="8">
        <v>67.3</v>
      </c>
      <c r="L7" s="8">
        <v>8.8000000000000007</v>
      </c>
      <c r="M7" s="8">
        <v>-6.23</v>
      </c>
      <c r="N7" s="8">
        <v>82.3</v>
      </c>
      <c r="O7" s="8">
        <v>32</v>
      </c>
    </row>
    <row r="8" spans="2:15" x14ac:dyDescent="0.3">
      <c r="B8" s="8">
        <v>2192268394</v>
      </c>
      <c r="C8" s="9" t="str">
        <f>HYPERLINK("https://www.ncbi.nlm.nih.gov/protein/KAH9716343.1", "KAH9716343.1")</f>
        <v>KAH9716343.1</v>
      </c>
      <c r="D8" s="10" t="s">
        <v>17</v>
      </c>
      <c r="E8" s="8" t="s">
        <v>22</v>
      </c>
      <c r="F8" s="8" t="s">
        <v>23</v>
      </c>
      <c r="G8" s="8">
        <f t="shared" si="0"/>
        <v>513</v>
      </c>
      <c r="H8" s="8">
        <v>68.183099999999996</v>
      </c>
      <c r="I8" s="8">
        <v>135.9</v>
      </c>
      <c r="J8" s="8">
        <v>3.52</v>
      </c>
      <c r="K8" s="8">
        <v>71.7</v>
      </c>
      <c r="L8" s="8">
        <v>6.7</v>
      </c>
      <c r="M8" s="8">
        <v>-6.39</v>
      </c>
      <c r="N8" s="8">
        <v>86.67</v>
      </c>
      <c r="O8" s="8">
        <v>31</v>
      </c>
    </row>
    <row r="9" spans="2:15" x14ac:dyDescent="0.3">
      <c r="B9" s="8">
        <v>654175665</v>
      </c>
      <c r="C9" s="9" t="str">
        <f>HYPERLINK("https://www.ncbi.nlm.nih.gov/protein/JAC78771.1", "JAC78771.1")</f>
        <v>JAC78771.1</v>
      </c>
      <c r="D9" s="10" t="s">
        <v>24</v>
      </c>
      <c r="E9" s="8" t="s">
        <v>25</v>
      </c>
      <c r="F9" s="8" t="s">
        <v>26</v>
      </c>
      <c r="G9" s="8">
        <f t="shared" si="0"/>
        <v>480</v>
      </c>
      <c r="H9" s="8">
        <v>88.076400000000007</v>
      </c>
      <c r="I9" s="8">
        <v>-48.3</v>
      </c>
      <c r="J9" s="8">
        <v>-0.84</v>
      </c>
      <c r="K9" s="8">
        <v>76.900000000000006</v>
      </c>
      <c r="L9" s="8">
        <v>-3.8</v>
      </c>
      <c r="M9" s="8">
        <v>-34.17</v>
      </c>
      <c r="N9" s="8">
        <v>91.91</v>
      </c>
      <c r="O9" s="8">
        <v>30</v>
      </c>
    </row>
    <row r="10" spans="2:15" x14ac:dyDescent="0.3">
      <c r="B10" s="8">
        <v>1024057057</v>
      </c>
      <c r="C10" s="9" t="str">
        <f>HYPERLINK("https://www.ncbi.nlm.nih.gov/protein/KZV54256.1", "KZV54256.1")</f>
        <v>KZV54256.1</v>
      </c>
      <c r="D10" s="10" t="s">
        <v>27</v>
      </c>
      <c r="E10" s="8" t="s">
        <v>28</v>
      </c>
      <c r="F10" s="8" t="s">
        <v>29</v>
      </c>
      <c r="G10" s="8">
        <f t="shared" si="0"/>
        <v>435</v>
      </c>
      <c r="H10" s="8">
        <v>93.689300000000003</v>
      </c>
      <c r="I10" s="8">
        <v>-61.2</v>
      </c>
      <c r="J10" s="8">
        <v>-1.33</v>
      </c>
      <c r="K10" s="8">
        <v>84.3</v>
      </c>
      <c r="L10" s="8">
        <v>-3.2</v>
      </c>
      <c r="M10" s="8">
        <v>-6.89</v>
      </c>
      <c r="N10" s="8">
        <v>99.34</v>
      </c>
      <c r="O10" s="8">
        <v>29</v>
      </c>
    </row>
    <row r="11" spans="2:15" x14ac:dyDescent="0.3">
      <c r="B11" s="8">
        <v>2192219904</v>
      </c>
      <c r="C11" s="9" t="str">
        <f>HYPERLINK("https://www.ncbi.nlm.nih.gov/protein/KAH9667875.1", "KAH9667875.1")</f>
        <v>KAH9667875.1</v>
      </c>
      <c r="D11" s="10" t="s">
        <v>17</v>
      </c>
      <c r="E11" s="8" t="s">
        <v>30</v>
      </c>
      <c r="F11" s="8" t="s">
        <v>31</v>
      </c>
      <c r="G11" s="8">
        <f t="shared" si="0"/>
        <v>437</v>
      </c>
      <c r="H11" s="8">
        <v>93.440600000000003</v>
      </c>
      <c r="I11" s="8">
        <v>-40.9</v>
      </c>
      <c r="J11" s="8">
        <v>-0.88</v>
      </c>
      <c r="K11" s="8">
        <v>85.2</v>
      </c>
      <c r="L11" s="8">
        <v>-2.1</v>
      </c>
      <c r="M11" s="8">
        <v>-6.93</v>
      </c>
      <c r="N11" s="8">
        <v>100.24</v>
      </c>
      <c r="O11" s="8">
        <v>29</v>
      </c>
    </row>
    <row r="12" spans="2:15" x14ac:dyDescent="0.3">
      <c r="B12" s="8">
        <v>1480771397</v>
      </c>
      <c r="C12" s="9" t="str">
        <f>HYPERLINK("https://www.ncbi.nlm.nih.gov/protein/NP_001353044.1", "NP_001353044.1")</f>
        <v>NP_001353044.1</v>
      </c>
      <c r="D12" s="10" t="s">
        <v>32</v>
      </c>
      <c r="E12" s="8" t="s">
        <v>33</v>
      </c>
      <c r="F12" s="8" t="s">
        <v>34</v>
      </c>
      <c r="G12" s="8">
        <f t="shared" si="0"/>
        <v>434</v>
      </c>
      <c r="H12" s="8">
        <v>94.005399999999995</v>
      </c>
      <c r="I12" s="8">
        <v>-59.4</v>
      </c>
      <c r="J12" s="8">
        <v>-1.33</v>
      </c>
      <c r="K12" s="8">
        <v>82.2</v>
      </c>
      <c r="L12" s="8">
        <v>-3.1</v>
      </c>
      <c r="M12" s="8">
        <v>-6.8</v>
      </c>
      <c r="N12" s="8">
        <v>97.21</v>
      </c>
      <c r="O12" s="8">
        <v>29</v>
      </c>
    </row>
    <row r="13" spans="2:15" x14ac:dyDescent="0.3">
      <c r="B13" s="8">
        <v>1954344393</v>
      </c>
      <c r="C13" s="9" t="str">
        <f>HYPERLINK("https://www.ncbi.nlm.nih.gov/protein/KAG1331971.1", "KAG1331971.1")</f>
        <v>KAG1331971.1</v>
      </c>
      <c r="D13" s="10" t="s">
        <v>35</v>
      </c>
      <c r="E13" s="8" t="s">
        <v>36</v>
      </c>
      <c r="F13" s="8" t="s">
        <v>37</v>
      </c>
      <c r="G13" s="8">
        <f t="shared" si="0"/>
        <v>434</v>
      </c>
      <c r="H13" s="8">
        <v>93.573400000000007</v>
      </c>
      <c r="I13" s="8">
        <v>-51.7</v>
      </c>
      <c r="J13" s="8">
        <v>-1.1200000000000001</v>
      </c>
      <c r="K13" s="8">
        <v>84.7</v>
      </c>
      <c r="L13" s="8">
        <v>-2.7</v>
      </c>
      <c r="M13" s="8">
        <v>-6.9</v>
      </c>
      <c r="N13" s="8">
        <v>99.67</v>
      </c>
      <c r="O13" s="8">
        <v>28</v>
      </c>
    </row>
    <row r="14" spans="2:15" x14ac:dyDescent="0.3">
      <c r="B14" s="8">
        <v>1779388498</v>
      </c>
      <c r="C14" s="9" t="str">
        <f>HYPERLINK("https://www.ncbi.nlm.nih.gov/protein/KAE8798778.1", "KAE8798778.1")</f>
        <v>KAE8798778.1</v>
      </c>
      <c r="D14" s="10" t="s">
        <v>38</v>
      </c>
      <c r="E14" s="8" t="s">
        <v>39</v>
      </c>
      <c r="F14" s="8" t="s">
        <v>40</v>
      </c>
      <c r="G14" s="8">
        <f t="shared" si="0"/>
        <v>451</v>
      </c>
      <c r="H14" s="8">
        <v>91.1892</v>
      </c>
      <c r="I14" s="8">
        <v>-32.1</v>
      </c>
      <c r="J14" s="8">
        <v>-0.7</v>
      </c>
      <c r="K14" s="8">
        <v>84.3</v>
      </c>
      <c r="L14" s="8">
        <v>-1.7</v>
      </c>
      <c r="M14" s="8">
        <v>-6.89</v>
      </c>
      <c r="N14" s="8">
        <v>99.33</v>
      </c>
      <c r="O14" s="8">
        <v>28</v>
      </c>
    </row>
    <row r="15" spans="2:15" x14ac:dyDescent="0.3">
      <c r="B15" s="8">
        <v>2192219907</v>
      </c>
      <c r="C15" s="9" t="str">
        <f>HYPERLINK("https://www.ncbi.nlm.nih.gov/protein/KAH9667878.1", "KAH9667878.1")</f>
        <v>KAH9667878.1</v>
      </c>
      <c r="D15" s="10" t="s">
        <v>17</v>
      </c>
      <c r="E15" s="8" t="s">
        <v>41</v>
      </c>
      <c r="F15" s="8" t="s">
        <v>42</v>
      </c>
      <c r="G15" s="8">
        <f t="shared" si="0"/>
        <v>499</v>
      </c>
      <c r="H15" s="8">
        <v>63.297899999999998</v>
      </c>
      <c r="I15" s="8">
        <v>172.6</v>
      </c>
      <c r="J15" s="8">
        <v>4.68</v>
      </c>
      <c r="K15" s="8">
        <v>68.7</v>
      </c>
      <c r="L15" s="8">
        <v>8.4</v>
      </c>
      <c r="M15" s="8">
        <v>-6.28</v>
      </c>
      <c r="N15" s="8">
        <v>83.69</v>
      </c>
      <c r="O15" s="8">
        <v>28</v>
      </c>
    </row>
    <row r="16" spans="2:15" x14ac:dyDescent="0.3">
      <c r="B16" s="8">
        <v>2192219916</v>
      </c>
      <c r="C16" s="9" t="str">
        <f>HYPERLINK("https://www.ncbi.nlm.nih.gov/protein/KAH9667887.1", "KAH9667887.1")</f>
        <v>KAH9667887.1</v>
      </c>
      <c r="D16" s="10" t="s">
        <v>17</v>
      </c>
      <c r="E16" s="8" t="s">
        <v>43</v>
      </c>
      <c r="F16" s="8" t="s">
        <v>44</v>
      </c>
      <c r="G16" s="8">
        <f t="shared" si="0"/>
        <v>400</v>
      </c>
      <c r="H16" s="8">
        <v>94.200299999999999</v>
      </c>
      <c r="I16" s="8">
        <v>-71.8</v>
      </c>
      <c r="J16" s="8">
        <v>-1.68</v>
      </c>
      <c r="K16" s="8">
        <v>79</v>
      </c>
      <c r="L16" s="8">
        <v>-3.7</v>
      </c>
      <c r="M16" s="8">
        <v>-6.67</v>
      </c>
      <c r="N16" s="8">
        <v>93.99</v>
      </c>
      <c r="O16" s="8">
        <v>28</v>
      </c>
    </row>
    <row r="17" spans="2:15" x14ac:dyDescent="0.3">
      <c r="B17" s="8">
        <v>2192268392</v>
      </c>
      <c r="C17" s="9" t="str">
        <f>HYPERLINK("https://www.ncbi.nlm.nih.gov/protein/KAH9716341.1", "KAH9716341.1")</f>
        <v>KAH9716341.1</v>
      </c>
      <c r="D17" s="10" t="s">
        <v>17</v>
      </c>
      <c r="E17" s="8" t="s">
        <v>45</v>
      </c>
      <c r="F17" s="8" t="s">
        <v>46</v>
      </c>
      <c r="G17" s="8">
        <f t="shared" si="0"/>
        <v>437</v>
      </c>
      <c r="H17" s="8">
        <v>93.232299999999995</v>
      </c>
      <c r="I17" s="8">
        <v>-41.4</v>
      </c>
      <c r="J17" s="8">
        <v>-0.91</v>
      </c>
      <c r="K17" s="8">
        <v>83.7</v>
      </c>
      <c r="L17" s="8">
        <v>-2.2000000000000002</v>
      </c>
      <c r="M17" s="8">
        <v>-6.86</v>
      </c>
      <c r="N17" s="8">
        <v>98.66</v>
      </c>
      <c r="O17" s="8">
        <v>28</v>
      </c>
    </row>
    <row r="18" spans="2:15" x14ac:dyDescent="0.3">
      <c r="B18" s="8">
        <v>2192268395</v>
      </c>
      <c r="C18" s="9" t="str">
        <f>HYPERLINK("https://www.ncbi.nlm.nih.gov/protein/KAH9716344.1", "KAH9716344.1")</f>
        <v>KAH9716344.1</v>
      </c>
      <c r="D18" s="10" t="s">
        <v>17</v>
      </c>
      <c r="E18" s="8" t="s">
        <v>47</v>
      </c>
      <c r="F18" s="8" t="s">
        <v>48</v>
      </c>
      <c r="G18" s="8">
        <f t="shared" si="0"/>
        <v>503</v>
      </c>
      <c r="H18" s="8">
        <v>70.282700000000006</v>
      </c>
      <c r="I18" s="8">
        <v>178.1</v>
      </c>
      <c r="J18" s="8">
        <v>4.71</v>
      </c>
      <c r="K18" s="8">
        <v>70.3</v>
      </c>
      <c r="L18" s="8">
        <v>8.8000000000000007</v>
      </c>
      <c r="M18" s="8">
        <v>-6.34</v>
      </c>
      <c r="N18" s="8">
        <v>85.27</v>
      </c>
      <c r="O18" s="8">
        <v>28</v>
      </c>
    </row>
    <row r="19" spans="2:15" x14ac:dyDescent="0.3">
      <c r="B19" s="8">
        <v>2192268399</v>
      </c>
      <c r="C19" s="9" t="str">
        <f>HYPERLINK("https://www.ncbi.nlm.nih.gov/protein/KAH9716348.1", "KAH9716348.1")</f>
        <v>KAH9716348.1</v>
      </c>
      <c r="D19" s="10" t="s">
        <v>17</v>
      </c>
      <c r="E19" s="8" t="s">
        <v>49</v>
      </c>
      <c r="F19" s="8" t="s">
        <v>50</v>
      </c>
      <c r="G19" s="8">
        <f t="shared" si="0"/>
        <v>400</v>
      </c>
      <c r="H19" s="8">
        <v>94.620800000000003</v>
      </c>
      <c r="I19" s="8">
        <v>-78.099999999999994</v>
      </c>
      <c r="J19" s="8">
        <v>-1.78</v>
      </c>
      <c r="K19" s="8">
        <v>80.900000000000006</v>
      </c>
      <c r="L19" s="8">
        <v>-4</v>
      </c>
      <c r="M19" s="8">
        <v>-6.75</v>
      </c>
      <c r="N19" s="8">
        <v>95.89</v>
      </c>
      <c r="O19" s="8">
        <v>28</v>
      </c>
    </row>
    <row r="20" spans="2:15" x14ac:dyDescent="0.3">
      <c r="B20" s="8">
        <v>1824395062</v>
      </c>
      <c r="C20" s="9" t="str">
        <f>HYPERLINK("https://www.ncbi.nlm.nih.gov/protein/KAF3654194.1", "KAF3654194.1")</f>
        <v>KAF3654194.1</v>
      </c>
      <c r="D20" s="10" t="s">
        <v>51</v>
      </c>
      <c r="E20" s="8" t="s">
        <v>52</v>
      </c>
      <c r="F20" s="8" t="s">
        <v>53</v>
      </c>
      <c r="G20" s="8">
        <f t="shared" si="0"/>
        <v>434</v>
      </c>
      <c r="H20" s="8">
        <v>94.238500000000002</v>
      </c>
      <c r="I20" s="8">
        <v>-76.599999999999994</v>
      </c>
      <c r="J20" s="8">
        <v>-1.75</v>
      </c>
      <c r="K20" s="8">
        <v>80.599999999999994</v>
      </c>
      <c r="L20" s="8">
        <v>-4</v>
      </c>
      <c r="M20" s="8">
        <v>-6.74</v>
      </c>
      <c r="N20" s="8">
        <v>95.65</v>
      </c>
      <c r="O20" s="8">
        <v>27</v>
      </c>
    </row>
    <row r="21" spans="2:15" x14ac:dyDescent="0.3">
      <c r="B21" s="8">
        <v>1099019894</v>
      </c>
      <c r="C21" s="9" t="str">
        <f>HYPERLINK("https://www.ncbi.nlm.nih.gov/protein/JAU40603.1", "JAU40603.1")</f>
        <v>JAU40603.1</v>
      </c>
      <c r="D21" s="10" t="s">
        <v>54</v>
      </c>
      <c r="E21" s="8" t="s">
        <v>55</v>
      </c>
      <c r="F21" s="8" t="s">
        <v>56</v>
      </c>
      <c r="G21" s="8">
        <f t="shared" si="0"/>
        <v>432</v>
      </c>
      <c r="H21" s="8">
        <v>93.941500000000005</v>
      </c>
      <c r="I21" s="8">
        <v>-49.9</v>
      </c>
      <c r="J21" s="8">
        <v>-1.1499999999999999</v>
      </c>
      <c r="K21" s="8">
        <v>79.8</v>
      </c>
      <c r="L21" s="8">
        <v>-2.6</v>
      </c>
      <c r="M21" s="8">
        <v>-6.7</v>
      </c>
      <c r="N21" s="8">
        <v>94.8</v>
      </c>
      <c r="O21" s="8">
        <v>27</v>
      </c>
    </row>
    <row r="22" spans="2:15" x14ac:dyDescent="0.3">
      <c r="B22" s="8">
        <v>2192219905</v>
      </c>
      <c r="C22" s="9" t="str">
        <f>HYPERLINK("https://www.ncbi.nlm.nih.gov/protein/KAH9667876.1", "KAH9667876.1")</f>
        <v>KAH9667876.1</v>
      </c>
      <c r="D22" s="10" t="s">
        <v>17</v>
      </c>
      <c r="E22" s="8" t="s">
        <v>57</v>
      </c>
      <c r="F22" s="8" t="s">
        <v>58</v>
      </c>
      <c r="G22" s="8">
        <f t="shared" si="0"/>
        <v>510</v>
      </c>
      <c r="H22" s="8">
        <v>67.697400000000002</v>
      </c>
      <c r="I22" s="8">
        <v>200.2</v>
      </c>
      <c r="J22" s="8">
        <v>5.2</v>
      </c>
      <c r="K22" s="8">
        <v>71.400000000000006</v>
      </c>
      <c r="L22" s="8">
        <v>9.9</v>
      </c>
      <c r="M22" s="8">
        <v>-6.38</v>
      </c>
      <c r="N22" s="8">
        <v>86.45</v>
      </c>
      <c r="O22" s="8">
        <v>27</v>
      </c>
    </row>
    <row r="23" spans="2:15" x14ac:dyDescent="0.3">
      <c r="B23" s="8">
        <v>2192268397</v>
      </c>
      <c r="C23" s="9" t="str">
        <f>HYPERLINK("https://www.ncbi.nlm.nih.gov/protein/KAH9716346.1", "KAH9716346.1")</f>
        <v>KAH9716346.1</v>
      </c>
      <c r="D23" s="10" t="s">
        <v>17</v>
      </c>
      <c r="E23" s="8" t="s">
        <v>59</v>
      </c>
      <c r="F23" s="8" t="s">
        <v>60</v>
      </c>
      <c r="G23" s="8">
        <f t="shared" si="0"/>
        <v>475</v>
      </c>
      <c r="H23" s="8">
        <v>67.2547</v>
      </c>
      <c r="I23" s="8">
        <v>164.4</v>
      </c>
      <c r="J23" s="8">
        <v>4.47</v>
      </c>
      <c r="K23" s="8">
        <v>68.5</v>
      </c>
      <c r="L23" s="8">
        <v>8</v>
      </c>
      <c r="M23" s="8">
        <v>-6.28</v>
      </c>
      <c r="N23" s="8">
        <v>83.5</v>
      </c>
      <c r="O23" s="8">
        <v>27</v>
      </c>
    </row>
    <row r="24" spans="2:15" x14ac:dyDescent="0.3">
      <c r="B24" s="8">
        <v>1271039923</v>
      </c>
      <c r="C24" s="9" t="str">
        <f>HYPERLINK("https://www.ncbi.nlm.nih.gov/protein/PHT58847.1", "PHT58847.1")</f>
        <v>PHT58847.1</v>
      </c>
      <c r="D24" s="10" t="s">
        <v>61</v>
      </c>
      <c r="E24" s="8" t="s">
        <v>62</v>
      </c>
      <c r="F24" s="8" t="s">
        <v>63</v>
      </c>
      <c r="G24" s="8">
        <f t="shared" si="0"/>
        <v>434</v>
      </c>
      <c r="H24" s="8">
        <v>93.847499999999997</v>
      </c>
      <c r="I24" s="8">
        <v>-72.2</v>
      </c>
      <c r="J24" s="8">
        <v>-1.64</v>
      </c>
      <c r="K24" s="8">
        <v>81.2</v>
      </c>
      <c r="L24" s="8">
        <v>-3.7</v>
      </c>
      <c r="M24" s="8">
        <v>-6.76</v>
      </c>
      <c r="N24" s="8">
        <v>96.2</v>
      </c>
      <c r="O24" s="8">
        <v>26</v>
      </c>
    </row>
    <row r="25" spans="2:15" x14ac:dyDescent="0.3">
      <c r="B25" s="8">
        <v>1954376906</v>
      </c>
      <c r="C25" s="9" t="str">
        <f>HYPERLINK("https://www.ncbi.nlm.nih.gov/protein/KAG1364508.1", "KAG1364508.1")</f>
        <v>KAG1364508.1</v>
      </c>
      <c r="D25" s="10" t="s">
        <v>35</v>
      </c>
      <c r="E25" s="8" t="s">
        <v>64</v>
      </c>
      <c r="F25" s="8" t="s">
        <v>65</v>
      </c>
      <c r="G25" s="8">
        <f t="shared" si="0"/>
        <v>434</v>
      </c>
      <c r="H25" s="8">
        <v>93.671000000000006</v>
      </c>
      <c r="I25" s="8">
        <v>-32</v>
      </c>
      <c r="J25" s="8">
        <v>-0.7</v>
      </c>
      <c r="K25" s="8">
        <v>84.2</v>
      </c>
      <c r="L25" s="8">
        <v>-1.7</v>
      </c>
      <c r="M25" s="8">
        <v>-6.88</v>
      </c>
      <c r="N25" s="8">
        <v>99.23</v>
      </c>
      <c r="O25" s="8">
        <v>26</v>
      </c>
    </row>
    <row r="26" spans="2:15" x14ac:dyDescent="0.3">
      <c r="B26" s="8">
        <v>2053607651</v>
      </c>
      <c r="C26" s="9" t="str">
        <f>HYPERLINK("https://www.ncbi.nlm.nih.gov/protein/KAG7025947.1", "KAG7025947.1")</f>
        <v>KAG7025947.1</v>
      </c>
      <c r="D26" s="10" t="s">
        <v>66</v>
      </c>
      <c r="E26" s="8" t="s">
        <v>67</v>
      </c>
      <c r="F26" s="8" t="s">
        <v>68</v>
      </c>
      <c r="G26" s="8">
        <f t="shared" si="0"/>
        <v>435</v>
      </c>
      <c r="H26" s="8">
        <v>93.700999999999993</v>
      </c>
      <c r="I26" s="8">
        <v>-48.8</v>
      </c>
      <c r="J26" s="8">
        <v>-1.0900000000000001</v>
      </c>
      <c r="K26" s="8">
        <v>82.3</v>
      </c>
      <c r="L26" s="8">
        <v>-2.5</v>
      </c>
      <c r="M26" s="8">
        <v>-6.8</v>
      </c>
      <c r="N26" s="8">
        <v>97.33</v>
      </c>
      <c r="O26" s="8">
        <v>26</v>
      </c>
    </row>
    <row r="27" spans="2:15" x14ac:dyDescent="0.3">
      <c r="B27" s="8">
        <v>1336403802</v>
      </c>
      <c r="C27" s="9" t="str">
        <f>HYPERLINK("https://www.ncbi.nlm.nih.gov/protein/POF24943.1", "POF24943.1")</f>
        <v>POF24943.1</v>
      </c>
      <c r="D27" s="10" t="s">
        <v>69</v>
      </c>
      <c r="E27" s="8" t="s">
        <v>70</v>
      </c>
      <c r="F27" s="8" t="s">
        <v>71</v>
      </c>
      <c r="G27" s="8">
        <f t="shared" si="0"/>
        <v>434</v>
      </c>
      <c r="H27" s="8">
        <v>93.990700000000004</v>
      </c>
      <c r="I27" s="8">
        <v>-47.8</v>
      </c>
      <c r="J27" s="8">
        <v>-1.05</v>
      </c>
      <c r="K27" s="8">
        <v>83.3</v>
      </c>
      <c r="L27" s="8">
        <v>-2.5</v>
      </c>
      <c r="M27" s="8">
        <v>-6.84</v>
      </c>
      <c r="N27" s="8">
        <v>98.26</v>
      </c>
      <c r="O27" s="8">
        <v>26</v>
      </c>
    </row>
    <row r="28" spans="2:15" x14ac:dyDescent="0.3">
      <c r="B28" s="8">
        <v>2192268396</v>
      </c>
      <c r="C28" s="9" t="str">
        <f>HYPERLINK("https://www.ncbi.nlm.nih.gov/protein/KAH9716345.1", "KAH9716345.1")</f>
        <v>KAH9716345.1</v>
      </c>
      <c r="D28" s="10" t="s">
        <v>17</v>
      </c>
      <c r="E28" s="8" t="s">
        <v>72</v>
      </c>
      <c r="F28" s="8" t="s">
        <v>73</v>
      </c>
      <c r="G28" s="8">
        <f t="shared" si="0"/>
        <v>476</v>
      </c>
      <c r="H28" s="8">
        <v>66.626499999999993</v>
      </c>
      <c r="I28" s="8">
        <v>112.3</v>
      </c>
      <c r="J28" s="8">
        <v>3.07</v>
      </c>
      <c r="K28" s="8">
        <v>68.2</v>
      </c>
      <c r="L28" s="8">
        <v>5.5</v>
      </c>
      <c r="M28" s="8">
        <v>-6.26</v>
      </c>
      <c r="N28" s="8">
        <v>83.2</v>
      </c>
      <c r="O28" s="8">
        <v>26</v>
      </c>
    </row>
    <row r="29" spans="2:15" x14ac:dyDescent="0.3">
      <c r="B29" s="8">
        <v>1371500673</v>
      </c>
      <c r="C29" s="9" t="str">
        <f>HYPERLINK("https://www.ncbi.nlm.nih.gov/protein/PSR96993.1", "PSR96993.1")</f>
        <v>PSR96993.1</v>
      </c>
      <c r="D29" s="10" t="s">
        <v>74</v>
      </c>
      <c r="E29" s="8" t="s">
        <v>75</v>
      </c>
      <c r="F29" s="8" t="s">
        <v>76</v>
      </c>
      <c r="G29" s="8">
        <f t="shared" si="0"/>
        <v>434</v>
      </c>
      <c r="H29" s="8">
        <v>93.860799999999998</v>
      </c>
      <c r="I29" s="8">
        <v>-44.6</v>
      </c>
      <c r="J29" s="8">
        <v>-1.02</v>
      </c>
      <c r="K29" s="8">
        <v>80.7</v>
      </c>
      <c r="L29" s="8">
        <v>-2.2999999999999998</v>
      </c>
      <c r="M29" s="8">
        <v>-6.74</v>
      </c>
      <c r="N29" s="8">
        <v>95.66</v>
      </c>
      <c r="O29" s="8">
        <v>25</v>
      </c>
    </row>
    <row r="30" spans="2:15" x14ac:dyDescent="0.3">
      <c r="B30" s="8">
        <v>1271216485</v>
      </c>
      <c r="C30" s="9" t="str">
        <f>HYPERLINK("https://www.ncbi.nlm.nih.gov/protein/PHU29683.1", "PHU29683.1")</f>
        <v>PHU29683.1</v>
      </c>
      <c r="D30" s="10" t="s">
        <v>77</v>
      </c>
      <c r="E30" s="8" t="s">
        <v>78</v>
      </c>
      <c r="F30" s="8" t="s">
        <v>79</v>
      </c>
      <c r="G30" s="8">
        <f t="shared" si="0"/>
        <v>444</v>
      </c>
      <c r="H30" s="8">
        <v>87.697999999999993</v>
      </c>
      <c r="I30" s="8">
        <v>-57.1</v>
      </c>
      <c r="J30" s="8">
        <v>-1.3</v>
      </c>
      <c r="K30" s="8">
        <v>80.599999999999994</v>
      </c>
      <c r="L30" s="8">
        <v>-2.9</v>
      </c>
      <c r="M30" s="8">
        <v>-6.73</v>
      </c>
      <c r="N30" s="8">
        <v>95.58</v>
      </c>
      <c r="O30" s="8">
        <v>25</v>
      </c>
    </row>
    <row r="31" spans="2:15" x14ac:dyDescent="0.3">
      <c r="B31" s="8">
        <v>2136707277</v>
      </c>
      <c r="C31" s="9" t="str">
        <f>HYPERLINK("https://www.ncbi.nlm.nih.gov/protein/KAH7688025.1", "KAH7688025.1")</f>
        <v>KAH7688025.1</v>
      </c>
      <c r="D31" s="10" t="s">
        <v>80</v>
      </c>
      <c r="E31" s="8" t="s">
        <v>81</v>
      </c>
      <c r="F31" s="8" t="s">
        <v>82</v>
      </c>
      <c r="G31" s="8">
        <f t="shared" si="0"/>
        <v>431</v>
      </c>
      <c r="H31" s="8">
        <v>93.550299999999993</v>
      </c>
      <c r="I31" s="8">
        <v>-48</v>
      </c>
      <c r="J31" s="8">
        <v>-1.03</v>
      </c>
      <c r="K31" s="8">
        <v>85.2</v>
      </c>
      <c r="L31" s="8">
        <v>-2.5</v>
      </c>
      <c r="M31" s="8">
        <v>-6.92</v>
      </c>
      <c r="N31" s="8">
        <v>100.2</v>
      </c>
      <c r="O31" s="8">
        <v>25</v>
      </c>
    </row>
    <row r="32" spans="2:15" x14ac:dyDescent="0.3">
      <c r="B32" s="8">
        <v>1130478510</v>
      </c>
      <c r="C32" s="9" t="str">
        <f>HYPERLINK("https://www.ncbi.nlm.nih.gov/protein/APU50917.1", "APU50917.1")</f>
        <v>APU50917.1</v>
      </c>
      <c r="D32" s="10" t="s">
        <v>83</v>
      </c>
      <c r="E32" s="8" t="s">
        <v>84</v>
      </c>
      <c r="F32" s="8" t="s">
        <v>85</v>
      </c>
      <c r="G32" s="8">
        <f t="shared" si="0"/>
        <v>436</v>
      </c>
      <c r="H32" s="8">
        <v>93.215000000000003</v>
      </c>
      <c r="I32" s="8">
        <v>-35.4</v>
      </c>
      <c r="J32" s="8">
        <v>-0.78</v>
      </c>
      <c r="K32" s="8">
        <v>83.8</v>
      </c>
      <c r="L32" s="8">
        <v>-1.8</v>
      </c>
      <c r="M32" s="8">
        <v>-6.86</v>
      </c>
      <c r="N32" s="8">
        <v>98.75</v>
      </c>
      <c r="O32" s="8">
        <v>25</v>
      </c>
    </row>
    <row r="33" spans="2:15" x14ac:dyDescent="0.3">
      <c r="B33" s="8">
        <v>113536340</v>
      </c>
      <c r="C33" s="9" t="str">
        <f>HYPERLINK("https://www.ncbi.nlm.nih.gov/protein/BAF08723.1", "BAF08723.1")</f>
        <v>BAF08723.1</v>
      </c>
      <c r="D33" s="10" t="s">
        <v>86</v>
      </c>
      <c r="E33" s="8" t="s">
        <v>87</v>
      </c>
      <c r="F33" s="8" t="s">
        <v>88</v>
      </c>
      <c r="G33" s="8">
        <f t="shared" si="0"/>
        <v>450</v>
      </c>
      <c r="H33" s="8">
        <v>91.796999999999997</v>
      </c>
      <c r="I33" s="8">
        <v>-17.2</v>
      </c>
      <c r="J33" s="8">
        <v>-0.39</v>
      </c>
      <c r="K33" s="8">
        <v>81.3</v>
      </c>
      <c r="L33" s="8">
        <v>-0.9</v>
      </c>
      <c r="M33" s="8">
        <v>-6.76</v>
      </c>
      <c r="N33" s="8">
        <v>96.28</v>
      </c>
      <c r="O33" s="8">
        <v>25</v>
      </c>
    </row>
    <row r="34" spans="2:15" x14ac:dyDescent="0.3">
      <c r="B34" s="8">
        <v>1371499924</v>
      </c>
      <c r="C34" s="9" t="str">
        <f>HYPERLINK("https://www.ncbi.nlm.nih.gov/protein/PSR96244.1", "PSR96244.1")</f>
        <v>PSR96244.1</v>
      </c>
      <c r="D34" s="10" t="s">
        <v>74</v>
      </c>
      <c r="E34" s="8" t="s">
        <v>89</v>
      </c>
      <c r="F34" s="8" t="s">
        <v>90</v>
      </c>
      <c r="G34" s="8">
        <f t="shared" si="0"/>
        <v>412</v>
      </c>
      <c r="H34" s="8">
        <v>92.2744</v>
      </c>
      <c r="I34" s="8">
        <v>-10.7</v>
      </c>
      <c r="J34" s="8">
        <v>-0.26</v>
      </c>
      <c r="K34" s="8">
        <v>76.7</v>
      </c>
      <c r="L34" s="8">
        <v>-0.5</v>
      </c>
      <c r="M34" s="8">
        <v>-6.58</v>
      </c>
      <c r="N34" s="8">
        <v>91.66</v>
      </c>
      <c r="O34" s="8">
        <v>24</v>
      </c>
    </row>
    <row r="35" spans="2:15" x14ac:dyDescent="0.3">
      <c r="B35" s="8">
        <v>1557869436</v>
      </c>
      <c r="C35" s="9" t="str">
        <f>HYPERLINK("https://www.ncbi.nlm.nih.gov/protein/RWR91505.1", "RWR91505.1")</f>
        <v>RWR91505.1</v>
      </c>
      <c r="D35" s="10" t="s">
        <v>91</v>
      </c>
      <c r="E35" s="8" t="s">
        <v>92</v>
      </c>
      <c r="F35" s="8" t="s">
        <v>93</v>
      </c>
      <c r="G35" s="8">
        <f t="shared" si="0"/>
        <v>434</v>
      </c>
      <c r="H35" s="8">
        <v>93.671099999999996</v>
      </c>
      <c r="I35" s="8">
        <v>-57.4</v>
      </c>
      <c r="J35" s="8">
        <v>-1.22</v>
      </c>
      <c r="K35" s="8">
        <v>86.1</v>
      </c>
      <c r="L35" s="8">
        <v>-3</v>
      </c>
      <c r="M35" s="8">
        <v>-6.96</v>
      </c>
      <c r="N35" s="8">
        <v>101.08</v>
      </c>
      <c r="O35" s="8">
        <v>24</v>
      </c>
    </row>
    <row r="36" spans="2:15" x14ac:dyDescent="0.3">
      <c r="B36" s="8">
        <v>1035962760</v>
      </c>
      <c r="C36" s="9" t="str">
        <f>HYPERLINK("https://www.ncbi.nlm.nih.gov/protein/OAY83334.1", "OAY83334.1")</f>
        <v>OAY83334.1</v>
      </c>
      <c r="D36" s="10" t="s">
        <v>94</v>
      </c>
      <c r="E36" s="8" t="s">
        <v>95</v>
      </c>
      <c r="F36" s="8" t="s">
        <v>96</v>
      </c>
      <c r="G36" s="8">
        <f t="shared" si="0"/>
        <v>506</v>
      </c>
      <c r="H36" s="8">
        <v>79.161199999999994</v>
      </c>
      <c r="I36" s="8">
        <v>-47.1</v>
      </c>
      <c r="J36" s="8">
        <v>-1.01</v>
      </c>
      <c r="K36" s="8">
        <v>85.8</v>
      </c>
      <c r="L36" s="8">
        <v>-2.5</v>
      </c>
      <c r="M36" s="8">
        <v>-6.95</v>
      </c>
      <c r="N36" s="8">
        <v>100.84</v>
      </c>
      <c r="O36" s="8">
        <v>24</v>
      </c>
    </row>
    <row r="37" spans="2:15" x14ac:dyDescent="0.3">
      <c r="B37" s="8">
        <v>2192268401</v>
      </c>
      <c r="C37" s="9" t="str">
        <f>HYPERLINK("https://www.ncbi.nlm.nih.gov/protein/KAH9716350.1", "KAH9716350.1")</f>
        <v>KAH9716350.1</v>
      </c>
      <c r="D37" s="10" t="s">
        <v>17</v>
      </c>
      <c r="E37" s="8" t="s">
        <v>97</v>
      </c>
      <c r="F37" s="8" t="s">
        <v>98</v>
      </c>
      <c r="G37" s="8">
        <f t="shared" si="0"/>
        <v>425</v>
      </c>
      <c r="H37" s="8">
        <v>65.827200000000005</v>
      </c>
      <c r="I37" s="8">
        <v>162.9</v>
      </c>
      <c r="J37" s="8">
        <v>4.67</v>
      </c>
      <c r="K37" s="8">
        <v>65.099999999999994</v>
      </c>
      <c r="L37" s="8">
        <v>7.7</v>
      </c>
      <c r="M37" s="8">
        <v>-6.16</v>
      </c>
      <c r="N37" s="8">
        <v>80.09</v>
      </c>
      <c r="O37" s="8">
        <v>24</v>
      </c>
    </row>
    <row r="38" spans="2:15" x14ac:dyDescent="0.3">
      <c r="B38" s="8">
        <v>1824397787</v>
      </c>
      <c r="C38" s="9" t="str">
        <f>HYPERLINK("https://www.ncbi.nlm.nih.gov/protein/KAF3656328.1", "KAF3656328.1")</f>
        <v>KAF3656328.1</v>
      </c>
      <c r="D38" s="10" t="s">
        <v>51</v>
      </c>
      <c r="E38" s="8" t="s">
        <v>99</v>
      </c>
      <c r="F38" s="8" t="s">
        <v>100</v>
      </c>
      <c r="G38" s="8">
        <f t="shared" si="0"/>
        <v>455</v>
      </c>
      <c r="H38" s="8">
        <v>82.482200000000006</v>
      </c>
      <c r="I38" s="8">
        <v>-38.4</v>
      </c>
      <c r="J38" s="8">
        <v>-0.47</v>
      </c>
      <c r="K38" s="8">
        <v>78.3</v>
      </c>
      <c r="L38" s="8">
        <v>-3.8</v>
      </c>
      <c r="M38" s="8">
        <v>-71.36</v>
      </c>
      <c r="N38" s="8">
        <v>93.25</v>
      </c>
      <c r="O38" s="8">
        <v>23</v>
      </c>
    </row>
    <row r="39" spans="2:15" x14ac:dyDescent="0.3">
      <c r="B39" s="8">
        <v>2192268398</v>
      </c>
      <c r="C39" s="9" t="str">
        <f>HYPERLINK("https://www.ncbi.nlm.nih.gov/protein/KAH9716347.1", "KAH9716347.1")</f>
        <v>KAH9716347.1</v>
      </c>
      <c r="D39" s="10" t="s">
        <v>17</v>
      </c>
      <c r="E39" s="8" t="s">
        <v>101</v>
      </c>
      <c r="F39" s="8" t="s">
        <v>102</v>
      </c>
      <c r="G39" s="8">
        <f t="shared" si="0"/>
        <v>462</v>
      </c>
      <c r="H39" s="8">
        <v>67.486000000000004</v>
      </c>
      <c r="I39" s="8">
        <v>187.8</v>
      </c>
      <c r="J39" s="8">
        <v>5.05</v>
      </c>
      <c r="K39" s="8">
        <v>69.2</v>
      </c>
      <c r="L39" s="8">
        <v>9.1999999999999993</v>
      </c>
      <c r="M39" s="8">
        <v>-6.3</v>
      </c>
      <c r="N39" s="8">
        <v>84.2</v>
      </c>
      <c r="O39" s="8">
        <v>23</v>
      </c>
    </row>
    <row r="40" spans="2:15" x14ac:dyDescent="0.3">
      <c r="B40" s="8">
        <v>1271198847</v>
      </c>
      <c r="C40" s="9" t="str">
        <f>HYPERLINK("https://www.ncbi.nlm.nih.gov/protein/PHU16050.1", "PHU16050.1")</f>
        <v>PHU16050.1</v>
      </c>
      <c r="D40" s="10" t="s">
        <v>77</v>
      </c>
      <c r="E40" s="8" t="s">
        <v>103</v>
      </c>
      <c r="F40" s="8" t="s">
        <v>104</v>
      </c>
      <c r="G40" s="8">
        <f t="shared" si="0"/>
        <v>434</v>
      </c>
      <c r="H40" s="8">
        <v>93.716399999999993</v>
      </c>
      <c r="I40" s="8">
        <v>-62.2</v>
      </c>
      <c r="J40" s="8">
        <v>-1.41</v>
      </c>
      <c r="K40" s="8">
        <v>81.2</v>
      </c>
      <c r="L40" s="8">
        <v>-3.2</v>
      </c>
      <c r="M40" s="8">
        <v>-6.76</v>
      </c>
      <c r="N40" s="8">
        <v>96.2</v>
      </c>
      <c r="O40" s="8">
        <v>22</v>
      </c>
    </row>
    <row r="41" spans="2:15" x14ac:dyDescent="0.3">
      <c r="B41" s="8">
        <v>1824408949</v>
      </c>
      <c r="C41" s="9" t="str">
        <f>HYPERLINK("https://www.ncbi.nlm.nih.gov/protein/KAF3665292.1", "KAF3665292.1")</f>
        <v>KAF3665292.1</v>
      </c>
      <c r="D41" s="10" t="s">
        <v>51</v>
      </c>
      <c r="E41" s="8" t="s">
        <v>105</v>
      </c>
      <c r="F41" s="8" t="s">
        <v>106</v>
      </c>
      <c r="G41" s="8">
        <f t="shared" si="0"/>
        <v>434</v>
      </c>
      <c r="H41" s="8">
        <v>94.130799999999994</v>
      </c>
      <c r="I41" s="8">
        <v>-61.4</v>
      </c>
      <c r="J41" s="8">
        <v>-1.39</v>
      </c>
      <c r="K41" s="8">
        <v>81.2</v>
      </c>
      <c r="L41" s="8">
        <v>-3.2</v>
      </c>
      <c r="M41" s="8">
        <v>-6.76</v>
      </c>
      <c r="N41" s="8">
        <v>96.22</v>
      </c>
      <c r="O41" s="8">
        <v>21</v>
      </c>
    </row>
    <row r="42" spans="2:15" x14ac:dyDescent="0.3">
      <c r="B42" s="8">
        <v>1271014628</v>
      </c>
      <c r="C42" s="9" t="str">
        <f>HYPERLINK("https://www.ncbi.nlm.nih.gov/protein/PHT46439.1", "PHT46439.1")</f>
        <v>PHT46439.1</v>
      </c>
      <c r="D42" s="10" t="s">
        <v>61</v>
      </c>
      <c r="E42" s="8" t="s">
        <v>107</v>
      </c>
      <c r="F42" s="8" t="s">
        <v>108</v>
      </c>
      <c r="G42" s="8">
        <f t="shared" si="0"/>
        <v>434</v>
      </c>
      <c r="H42" s="8">
        <v>93.504000000000005</v>
      </c>
      <c r="I42" s="8">
        <v>-56.4</v>
      </c>
      <c r="J42" s="8">
        <v>-1.26</v>
      </c>
      <c r="K42" s="8">
        <v>82.2</v>
      </c>
      <c r="L42" s="8">
        <v>-2.9</v>
      </c>
      <c r="M42" s="8">
        <v>-6.8</v>
      </c>
      <c r="N42" s="8">
        <v>97.17</v>
      </c>
      <c r="O42" s="8">
        <v>21</v>
      </c>
    </row>
    <row r="43" spans="2:15" x14ac:dyDescent="0.3">
      <c r="B43" s="8">
        <v>1731016183</v>
      </c>
      <c r="C43" s="9" t="str">
        <f>HYPERLINK("https://www.ncbi.nlm.nih.gov/protein/TYK03988.1", "TYK03988.1")</f>
        <v>TYK03988.1</v>
      </c>
      <c r="D43" s="10" t="s">
        <v>109</v>
      </c>
      <c r="E43" s="8" t="s">
        <v>110</v>
      </c>
      <c r="F43" s="8" t="s">
        <v>111</v>
      </c>
      <c r="G43" s="8">
        <f t="shared" si="0"/>
        <v>435</v>
      </c>
      <c r="H43" s="8">
        <v>93.730599999999995</v>
      </c>
      <c r="I43" s="8">
        <v>-45.8</v>
      </c>
      <c r="J43" s="8">
        <v>-0.98</v>
      </c>
      <c r="K43" s="8">
        <v>85.4</v>
      </c>
      <c r="L43" s="8">
        <v>-2.4</v>
      </c>
      <c r="M43" s="8">
        <v>-6.93</v>
      </c>
      <c r="N43" s="8">
        <v>100.39</v>
      </c>
      <c r="O43" s="8">
        <v>21</v>
      </c>
    </row>
    <row r="44" spans="2:15" x14ac:dyDescent="0.3">
      <c r="B44" s="8">
        <v>2192219909</v>
      </c>
      <c r="C44" s="9" t="str">
        <f>HYPERLINK("https://www.ncbi.nlm.nih.gov/protein/KAH9667880.1", "KAH9667880.1")</f>
        <v>KAH9667880.1</v>
      </c>
      <c r="D44" s="10" t="s">
        <v>17</v>
      </c>
      <c r="E44" s="8" t="s">
        <v>112</v>
      </c>
      <c r="F44" s="8" t="s">
        <v>113</v>
      </c>
      <c r="G44" s="8">
        <f t="shared" si="0"/>
        <v>461</v>
      </c>
      <c r="H44" s="8">
        <v>60.153100000000002</v>
      </c>
      <c r="I44" s="8">
        <v>215.8</v>
      </c>
      <c r="J44" s="8">
        <v>6.29</v>
      </c>
      <c r="K44" s="8">
        <v>64.099999999999994</v>
      </c>
      <c r="L44" s="8">
        <v>10.199999999999999</v>
      </c>
      <c r="M44" s="8">
        <v>-6.12</v>
      </c>
      <c r="N44" s="8">
        <v>79.11</v>
      </c>
      <c r="O44" s="8">
        <v>21</v>
      </c>
    </row>
    <row r="45" spans="2:15" x14ac:dyDescent="0.3">
      <c r="B45" s="8">
        <v>2192219911</v>
      </c>
      <c r="C45" s="9" t="str">
        <f>HYPERLINK("https://www.ncbi.nlm.nih.gov/protein/KAH9667882.1", "KAH9667882.1")</f>
        <v>KAH9667882.1</v>
      </c>
      <c r="D45" s="10" t="s">
        <v>17</v>
      </c>
      <c r="E45" s="8" t="s">
        <v>114</v>
      </c>
      <c r="F45" s="8" t="s">
        <v>115</v>
      </c>
      <c r="G45" s="8">
        <f t="shared" si="0"/>
        <v>504</v>
      </c>
      <c r="H45" s="8">
        <v>54.888599999999997</v>
      </c>
      <c r="I45" s="8">
        <v>237.5</v>
      </c>
      <c r="J45" s="8">
        <v>6.92</v>
      </c>
      <c r="K45" s="8">
        <v>64.2</v>
      </c>
      <c r="L45" s="8">
        <v>11.2</v>
      </c>
      <c r="M45" s="8">
        <v>-6.13</v>
      </c>
      <c r="N45" s="8">
        <v>79.180000000000007</v>
      </c>
      <c r="O45" s="8">
        <v>21</v>
      </c>
    </row>
    <row r="46" spans="2:15" x14ac:dyDescent="0.3">
      <c r="B46" s="8">
        <v>675354932</v>
      </c>
      <c r="C46" s="9" t="str">
        <f>HYPERLINK("https://www.ncbi.nlm.nih.gov/protein/KFM27372.1", "KFM27372.1")</f>
        <v>KFM27372.1</v>
      </c>
      <c r="D46" s="10" t="s">
        <v>116</v>
      </c>
      <c r="E46" s="8" t="s">
        <v>117</v>
      </c>
      <c r="F46" s="8" t="s">
        <v>118</v>
      </c>
      <c r="G46" s="8">
        <f t="shared" si="0"/>
        <v>476</v>
      </c>
      <c r="H46" s="8">
        <v>87.461200000000005</v>
      </c>
      <c r="I46" s="8">
        <v>-45.5</v>
      </c>
      <c r="J46" s="8">
        <v>-0.6</v>
      </c>
      <c r="K46" s="8">
        <v>81.3</v>
      </c>
      <c r="L46" s="8">
        <v>-4.4000000000000004</v>
      </c>
      <c r="M46" s="8">
        <v>-60.18</v>
      </c>
      <c r="N46" s="8">
        <v>96.31</v>
      </c>
      <c r="O46" s="8">
        <v>20</v>
      </c>
    </row>
    <row r="47" spans="2:15" x14ac:dyDescent="0.3">
      <c r="B47" s="8">
        <v>2192219908</v>
      </c>
      <c r="C47" s="9" t="str">
        <f>HYPERLINK("https://www.ncbi.nlm.nih.gov/protein/KAH9667879.1", "KAH9667879.1")</f>
        <v>KAH9667879.1</v>
      </c>
      <c r="D47" s="10" t="s">
        <v>17</v>
      </c>
      <c r="E47" s="8" t="s">
        <v>119</v>
      </c>
      <c r="F47" s="8" t="s">
        <v>120</v>
      </c>
      <c r="G47" s="8">
        <f t="shared" si="0"/>
        <v>422</v>
      </c>
      <c r="H47" s="8">
        <v>65.062600000000003</v>
      </c>
      <c r="I47" s="8">
        <v>199.7</v>
      </c>
      <c r="J47" s="8">
        <v>5.78</v>
      </c>
      <c r="K47" s="8">
        <v>64.5</v>
      </c>
      <c r="L47" s="8">
        <v>9.4</v>
      </c>
      <c r="M47" s="8">
        <v>-6.14</v>
      </c>
      <c r="N47" s="8">
        <v>79.55</v>
      </c>
      <c r="O47" s="8">
        <v>18</v>
      </c>
    </row>
    <row r="48" spans="2:15" x14ac:dyDescent="0.3">
      <c r="B48" s="8">
        <v>2192219912</v>
      </c>
      <c r="C48" s="9" t="str">
        <f>HYPERLINK("https://www.ncbi.nlm.nih.gov/protein/KAH9667883.1", "KAH9667883.1")</f>
        <v>KAH9667883.1</v>
      </c>
      <c r="D48" s="10" t="s">
        <v>17</v>
      </c>
      <c r="E48" s="8" t="s">
        <v>121</v>
      </c>
      <c r="F48" s="8" t="s">
        <v>122</v>
      </c>
      <c r="G48" s="8">
        <f t="shared" si="0"/>
        <v>459</v>
      </c>
      <c r="H48" s="8">
        <v>57.846299999999999</v>
      </c>
      <c r="I48" s="8">
        <v>194.5</v>
      </c>
      <c r="J48" s="8">
        <v>5.66</v>
      </c>
      <c r="K48" s="8">
        <v>64.2</v>
      </c>
      <c r="L48" s="8">
        <v>9.1999999999999993</v>
      </c>
      <c r="M48" s="8">
        <v>-6.13</v>
      </c>
      <c r="N48" s="8">
        <v>79.16</v>
      </c>
      <c r="O48" s="8">
        <v>18</v>
      </c>
    </row>
    <row r="49" spans="2:15" x14ac:dyDescent="0.3">
      <c r="B49" s="8">
        <v>2192268402</v>
      </c>
      <c r="C49" s="9" t="str">
        <f>HYPERLINK("https://www.ncbi.nlm.nih.gov/protein/KAH9716351.1", "KAH9716351.1")</f>
        <v>KAH9716351.1</v>
      </c>
      <c r="D49" s="10" t="s">
        <v>17</v>
      </c>
      <c r="E49" s="8" t="s">
        <v>123</v>
      </c>
      <c r="F49" s="8" t="s">
        <v>124</v>
      </c>
      <c r="G49" s="8">
        <f t="shared" si="0"/>
        <v>422</v>
      </c>
      <c r="H49" s="8">
        <v>61.957299999999996</v>
      </c>
      <c r="I49" s="8">
        <v>183.9</v>
      </c>
      <c r="J49" s="8">
        <v>5.0999999999999996</v>
      </c>
      <c r="K49" s="8">
        <v>67.2</v>
      </c>
      <c r="L49" s="8">
        <v>8.9</v>
      </c>
      <c r="M49" s="8">
        <v>-6.23</v>
      </c>
      <c r="N49" s="8">
        <v>82.22</v>
      </c>
      <c r="O49" s="8">
        <v>17</v>
      </c>
    </row>
    <row r="50" spans="2:15" x14ac:dyDescent="0.3">
      <c r="B50" s="8">
        <v>2192219910</v>
      </c>
      <c r="C50" s="9" t="str">
        <f>HYPERLINK("https://www.ncbi.nlm.nih.gov/protein/KAH9667881.1", "KAH9667881.1")</f>
        <v>KAH9667881.1</v>
      </c>
      <c r="D50" s="10" t="s">
        <v>17</v>
      </c>
      <c r="E50" s="8" t="s">
        <v>125</v>
      </c>
      <c r="F50" s="8" t="s">
        <v>126</v>
      </c>
      <c r="G50" s="8">
        <f t="shared" si="0"/>
        <v>457</v>
      </c>
      <c r="H50" s="8">
        <v>61.487699999999997</v>
      </c>
      <c r="I50" s="8">
        <v>195.6</v>
      </c>
      <c r="J50" s="8">
        <v>5.89</v>
      </c>
      <c r="K50" s="8">
        <v>62.1</v>
      </c>
      <c r="L50" s="8">
        <v>9.1</v>
      </c>
      <c r="M50" s="8">
        <v>-6.06</v>
      </c>
      <c r="N50" s="8">
        <v>77.13</v>
      </c>
      <c r="O50" s="8">
        <v>16</v>
      </c>
    </row>
    <row r="51" spans="2:15" x14ac:dyDescent="0.3">
      <c r="B51" s="8">
        <v>2192268400</v>
      </c>
      <c r="C51" s="9" t="str">
        <f>HYPERLINK("https://www.ncbi.nlm.nih.gov/protein/KAH9716349.1", "KAH9716349.1")</f>
        <v>KAH9716349.1</v>
      </c>
      <c r="D51" s="10" t="s">
        <v>17</v>
      </c>
      <c r="E51" s="8" t="s">
        <v>127</v>
      </c>
      <c r="F51" s="8" t="s">
        <v>128</v>
      </c>
      <c r="G51" s="8">
        <f t="shared" si="0"/>
        <v>433</v>
      </c>
      <c r="H51" s="8">
        <v>63.735900000000001</v>
      </c>
      <c r="I51" s="8">
        <v>224.2</v>
      </c>
      <c r="J51" s="8">
        <v>6.27</v>
      </c>
      <c r="K51" s="8">
        <v>66.599999999999994</v>
      </c>
      <c r="L51" s="8">
        <v>10.8</v>
      </c>
      <c r="M51" s="8">
        <v>-6.21</v>
      </c>
      <c r="N51" s="8">
        <v>81.63</v>
      </c>
      <c r="O51" s="8">
        <v>16</v>
      </c>
    </row>
    <row r="52" spans="2:15" x14ac:dyDescent="0.3">
      <c r="B52" s="8">
        <v>2192219913</v>
      </c>
      <c r="C52" s="9" t="str">
        <f>HYPERLINK("https://www.ncbi.nlm.nih.gov/protein/KAH9667884.1", "KAH9667884.1")</f>
        <v>KAH9667884.1</v>
      </c>
      <c r="D52" s="10" t="s">
        <v>17</v>
      </c>
      <c r="E52" s="8" t="s">
        <v>129</v>
      </c>
      <c r="F52" s="8" t="s">
        <v>130</v>
      </c>
      <c r="G52" s="8">
        <f t="shared" si="0"/>
        <v>448</v>
      </c>
      <c r="H52" s="8">
        <v>59.281700000000001</v>
      </c>
      <c r="I52" s="8">
        <v>178.5</v>
      </c>
      <c r="J52" s="8">
        <v>5.38</v>
      </c>
      <c r="K52" s="8">
        <v>62.1</v>
      </c>
      <c r="L52" s="8">
        <v>8.3000000000000007</v>
      </c>
      <c r="M52" s="8">
        <v>-6.06</v>
      </c>
      <c r="N52" s="8">
        <v>77.11</v>
      </c>
      <c r="O52" s="8">
        <v>15</v>
      </c>
    </row>
    <row r="53" spans="2:15" x14ac:dyDescent="0.3">
      <c r="B53" s="8">
        <v>2192219915</v>
      </c>
      <c r="C53" s="9" t="str">
        <f>HYPERLINK("https://www.ncbi.nlm.nih.gov/protein/KAH9667886.1", "KAH9667886.1")</f>
        <v>KAH9667886.1</v>
      </c>
      <c r="D53" s="10" t="s">
        <v>17</v>
      </c>
      <c r="E53" s="8" t="s">
        <v>131</v>
      </c>
      <c r="F53" s="8" t="s">
        <v>132</v>
      </c>
      <c r="G53" s="8">
        <f t="shared" si="0"/>
        <v>406</v>
      </c>
      <c r="H53" s="8">
        <v>55.988700000000001</v>
      </c>
      <c r="I53" s="8">
        <v>190.4</v>
      </c>
      <c r="J53" s="8">
        <v>5.73</v>
      </c>
      <c r="K53" s="8">
        <v>62.2</v>
      </c>
      <c r="L53" s="8">
        <v>8.8000000000000007</v>
      </c>
      <c r="M53" s="8">
        <v>-6.06</v>
      </c>
      <c r="N53" s="8">
        <v>77.25</v>
      </c>
      <c r="O53" s="8">
        <v>14</v>
      </c>
    </row>
    <row r="54" spans="2:15" x14ac:dyDescent="0.3">
      <c r="B54" s="8">
        <v>2192219914</v>
      </c>
      <c r="C54" s="9" t="str">
        <f>HYPERLINK("https://www.ncbi.nlm.nih.gov/protein/KAH9667885.1", "KAH9667885.1")</f>
        <v>KAH9667885.1</v>
      </c>
      <c r="D54" s="10" t="s">
        <v>17</v>
      </c>
      <c r="E54" s="8" t="s">
        <v>133</v>
      </c>
      <c r="F54" s="8" t="s">
        <v>134</v>
      </c>
      <c r="G54" s="8">
        <f t="shared" si="0"/>
        <v>419</v>
      </c>
      <c r="H54" s="8">
        <v>58.000900000000001</v>
      </c>
      <c r="I54" s="8">
        <v>187.8</v>
      </c>
      <c r="J54" s="8">
        <v>5.61</v>
      </c>
      <c r="K54" s="8">
        <v>62.7</v>
      </c>
      <c r="L54" s="8">
        <v>8.6999999999999993</v>
      </c>
      <c r="M54" s="8">
        <v>-6.08</v>
      </c>
      <c r="N54" s="8">
        <v>77.67</v>
      </c>
      <c r="O54" s="8">
        <v>8</v>
      </c>
    </row>
  </sheetData>
  <mergeCells count="10">
    <mergeCell ref="H3:H4"/>
    <mergeCell ref="I3:N3"/>
    <mergeCell ref="O3:O4"/>
    <mergeCell ref="M4:N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7_DR2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2024-02-27T01:20:34Z</dcterms:created>
  <dcterms:modified xsi:type="dcterms:W3CDTF">2024-02-27T01:20:35Z</dcterms:modified>
</cp:coreProperties>
</file>