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45B78BEF-FABB-422F-9CCD-D29C84BECCA5}" xr6:coauthVersionLast="47" xr6:coauthVersionMax="47" xr10:uidLastSave="{00000000-0000-0000-0000-000000000000}"/>
  <bookViews>
    <workbookView xWindow="-108" yWindow="-14508" windowWidth="23256" windowHeight="13896" xr2:uid="{FC92AAF4-7A91-48D2-9B30-58D32DACEC51}"/>
  </bookViews>
  <sheets>
    <sheet name="AA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<sst xmlns="http://schemas.openxmlformats.org/spreadsheetml/2006/main" count="110" uniqueCount="101">
  <si>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</si>
  <si>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</si>
  <si>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</si>
  <si>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</si>
  <si>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</si>
  <si>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</si>
  <si>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</si>
  <si>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</si>
  <si>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</si>
  <si>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</si>
  <si>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</si>
  <si>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</si>
  <si>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</si>
  <si>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</si>
  <si>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Chloropicon primus</t>
  </si>
  <si>
    <t>AACT_3</t>
  </si>
  <si>
    <t>MAGAGSGVVIVGAARTPLGSFGGALSALSCTELGTAAIEGALRSVKDRTTRETVVHEVKGHVEEAIMGNVLSAGLGQAPARQAVLGAKLKPETCCTTVNKVCSSGLKAITYAAQSIQLGDASCVVAGGMESMSRVPYYLPMNRGEARYRMGDKQVWDGMIMDGLWDPYDNIHMGSCGEKCAQEFTISRKEQDDFSIESLRRALQAHRSGVFTSEIAPVQVKHGRKVVEVSEDESLMHLNEVNEEKIRSLKPAFDRKNGTITAANASTISDGAAALVLMSEEKSEEINVLPLARIVGYADAEQEPVKFPTTPSKAIEKLMAKHPHLSLNDVSAFEINEAFAAVVIANMRLLGIPHDKVNQRGGACALGHPIGCSGARILVTLLSVLKEGEYGIATLCNGGGGATAVLVQKTNAAV</t>
  </si>
  <si>
    <t>Striga asiatica</t>
  </si>
  <si>
    <t>AACT_20</t>
  </si>
  <si>
    <t>MAPAAAAGDSIKPRDVCIVGVARTPMGGFLGSLSSLAATKLGSIAIESALKRANIDPSLVQEVFFGNVLSANLGQAPARQAALGAGIPNTVVCTTVNKVCASGMKATMLAAQSIQLGINDVVVAGGMESMSNVPKYLAEARKGSRLGHDSLVDGMLKDGLWDAYSDVGMGVCAELCAEHHSITREQQDDYAVQSFERGIAAQEAGAFAWEIVPVEVSGGRGRPSTIVDKDEGLGKFDAAKLRKLRPSFKETGGTVTAGNASSISDGAAALVFVSGEKALQLGLEVIARISGYADAAHAPELFTTAPSLAIPKAISNAGLEASKIDYYEINEAFAVVALANQKLLGLSTEKVNVNGGAVALGHPLGCSGARILVTLLGVLKQKNGKYGVGGVCNGGGGASALVLELL</t>
  </si>
  <si>
    <t>Zea mays</t>
  </si>
  <si>
    <t>AACT_33</t>
  </si>
  <si>
    <t>MASNGIAPRDVCVVGVARTPLGGFLGALSSLPATKLGSIAIEAALKRANVDPALVQEVFFGNVLSANLGQAPARQAALGAGIPNTVVCTTVNKVCASGMKATMFAAQSIQLGINDIVVAGGMESMSNAPKYIAEARKGSRFGHDTLVDAMLKDGLWDVYNDCAMGMCAELCADNHALTREDQDAFAIQSNQRGIAARDSGAFAWEIVPIEVPVGRGKPPVLIEKDESLDKFDPAKLKKLRPSFKENGGTVTAGNASSISDGAAALVLVSGQKAQELGLQVLARIRGYADAAQAPELFTTTPALAIPKAISNAGLESSHVDFFEINEAFSAVALANQKLLGIPSEKINVHGGAVSLGHPLGCSGARILVTLLGVLREKGGKIGVAGVCNGGGGASALVLELA</t>
  </si>
  <si>
    <t>AACT_19</t>
  </si>
  <si>
    <t>MAPAAAAGDSIMPRDVCIVGVARTPMGGLLGSLSSLAATKLGSIAIESALKRANIDPSLVQEVFFGNVLSANLGQAPARQAALGAGIPNTVVCTTVNKVCASGMKATMLAAQSIQLGINDVVVAGGMESMSNVPKYLAEARKGSRFGDDSLVDGMLKDGLRDAYSDNRMGDCAELCAEHHSITREQQDDYAVQSYERGIAAQEAGAFAWEIVPVEVSGGRGRPSTIVDKDEGLKKFDAANLRNLRPSFKETGGTVTAGNASIISDGAAALVLVSGEKALQLGLEVIARISGYADAAHEPELFTTAPSLAIPKAISNAGLEASEIDYYEINEAFAVVALANQKLLGLSTEKVNVNGGAVALGHPLGCSGARILVTLLGVLKQKNGKYGVGGVCNGGGGASALVLELL</t>
  </si>
  <si>
    <t>Capsicum annuum</t>
  </si>
  <si>
    <t>AACT_11</t>
  </si>
  <si>
    <t>MFEISDVCIVGVARTPMGGFLGSLSSLSATELGSLAIRAALKRANVDPSLVQEVFFGNVLSANLGQAPARQAALGAGLPNSVICTTINKVCSSGLKATMIAAQTIQSGTNDIVVSGGMESMSNVPKYLPQARKGSRLGHDTVVDGMTKDGLWDVYNDFGMGVCGELCADQFKITREEQDSYAIQSFERGIAAQRSGAFAWEIVPVEISGGRGKPSRIVDKDEGLIKFDASRLRKLRPSFKENGGSITAGNASIISDGAAALVLVSGQKALELRLQVIGRIRGFADAAQAPELFPTAPAIAIPKAIKNSGLESSQIDYYEINEAFSVVALANQRLLNLNSGQFNAHGGAVSLGHPLGCSGARILVLKHKNGKFGVAGICNGGGGASALVVELIIRCSRDTLRTSGSVKLHVETKLRCIDVHSRSCRAYLPAELQLNSSLLWRLNTPTYKTACADGGAFITLKLENLLSRYLRQR</t>
  </si>
  <si>
    <t>Withania somnifera</t>
  </si>
  <si>
    <t>AACT_1</t>
  </si>
  <si>
    <t>MAPAAADTIKPRDVCIVGVARTPMGGFLGSLSSLPATKLGSVAIEGALKKANVDPSLVEEVFFGNVLSANLGQAPARQAALGAGIPNTVICTTVNKVCASGLKATMLAAQSIQLGINEVVVAGGMESMSNVPKYIAEARKGSRLGHDSLVDGMLKDGLTDVYKDCGMGVCAEICADNHKITREEQDDYAIQSFERGIAAQEAGAFAWEIVPVEVPGGRGKPSIIVDKDDGLGKFDGAKLRKLRPSFKEKDGTVTAGNASSISDGAAALVLVSGEKAIKLGLNVIAKISGYADAAQEPELFTTTPALAIPKAIKSASLDASQIDFYEINEAFAVVSLANQKLLGLNPEKVNVHGGAVSLGHPLGCSGARILVTLIGVLRQKNGKYGAAGVCNGGGGASALVLELV</t>
  </si>
  <si>
    <t>Arabidopsis thaliana</t>
  </si>
  <si>
    <t>AACT_35</t>
  </si>
  <si>
    <t>MAPPVSDDSLQPRDVCVVGVARTPIGDFLGSLSSLTATRLGSIAIQAALKRAHVDPALVEEVFFGNVLTANLGQAPARQAALGAGIPYSVICTTINKVCAAGMKSVMLASQSIQLGLNDIVVAGGMESMSNVPKYLPDARRGSRLGHDTVVDGMMKDGLWDVYNDFGMGVCGEICADQYRITREEQDAYAIQSFERGIAAQNTQLFAWEIVPVEVSTGRGRPSVVIDKDEGLGKFDAAKLKKLRPSFKEDGGSVTAGNASSISDGAAALVLVSGEKALELGLHVIAKIRGYADAAQAPELFTTTPALAIPKAIKRAGLDASQVDYYEINEAFSVVALANQKLLGLDPERLNAHGGAVSLGHPLGCSGARILVTLLGVLRAKKGKYGVASICNGGGGASALVLEFMSEKTIGYSAL</t>
  </si>
  <si>
    <t>AACT_31</t>
  </si>
  <si>
    <t>MASDGIGPRDVCVVGVARTPMGGFLGALSPLPATKLGSIVIQAALERANVDPALVQEVYFGNVLSANLGQAPARQAALGAGIPNSVVCTTVNKVCASGMKATMFAAQSIQLGINDIVVAGGMESMSNAPKYIAEARKGSRFGHDTLVDAMLKDGLWDVYNDCAMGMCAELCADNHALTREDQDAFAIQSNERGIAARDSGAFAWEIIPVQVPVGRGKPPTLIERDESLDKFDPVKLKKLRPSFKENGGTVTAGNASSISDGAAALVLVSGQKAQELGLQVLARIKGYADAAQAPELFTTTPALAIPKAIANAGLESSRVDFYEINEAFSAVALANQKLLGIPSEKINVHGGAVSLGHPLGCSGARILVTLIGVLRAKSGKIGVAGVCNGGGGASALVLELA</t>
  </si>
  <si>
    <t>Ginkgo biloba</t>
  </si>
  <si>
    <t>AACT_26</t>
  </si>
  <si>
    <t>MGSTSGSDLLKSRDVCIVGVARTPIGGLSGSLSTLSATKLGSIAIEAALKRAGVEPRLVQEVFFGNVLSANLGQAPARQAALGAGIPDSVICTTINKVCASGMKATMLAAQTVQLGTNDIVVAGGMESMSNAPYCLPNARKGYRLGHGTFVDGMLKDGLWDVYNDIGMGVCAELCADQHHISREEQDNYAVQSFEQGISAQNSGAFAWEIVPVEISGGKGKPSTIIEKDEGLAKFDAAKLRKLRPAFKEGGTVTAGNASTISDGAAAIVLMSGEKALELGVKVIAKVAGYADAAQAPEHFTTAPSIAIPKSISKAGLEALQIDYYEINEAFSVVALANQKILGLKPETVNVHGGAVSLGHPLGCSGARILVTLLGVLRERNGKYGVAGVCNGGGGASAVVLELM</t>
  </si>
  <si>
    <t>Santalum album</t>
  </si>
  <si>
    <t>AACT_4</t>
  </si>
  <si>
    <t>MAPSGTKASYSIRPRDVCIVGVARTPIGDFLGSLSSFSATKLGSIAIECALRRANIDPSLVQEVFFGNVLSANLGQAPARQAALGAGLPNSVVCTTINKVCSSGMKATMFAAHSIQLGINDIVVAGGMESMSNAPKYLAEARKGSKMGHDTIVDGMLKDGLWDVYNDFGMGVCGELCAEQHRITREEQDAYAIQSFERGTIAQNSGAFSWEIVPVEVTGGRGRLSTVSKDEGLGKFDPAKLRKLRPSFKDGGSVTAGNASSISDGAAALVLVSGEKVQKLGLRVIARITGFADAAQAPELFPTAPALAIPKAISNAGLEASRIDFYEINEAFSVVALANQKLLGLDPEKVNVHGGAVSLGHPLGCSGARIMITLLGVLRERKGKYGVAAICNGGGGASSVVLELMPVLRVGPSKL</t>
  </si>
  <si>
    <t>Lepidium apetalum</t>
  </si>
  <si>
    <t>AACT_27</t>
  </si>
  <si>
    <t>MAHTAHSVNPRDVCIVGVARTPMGGFLGSLSSLPATKLGSLAIAAALKRANVDPSLVQEVVFGNVLSANLGQAPARQAALGAGIPNSVVCTTVNKVCASGMKAVMFAAQSIQLGINDVVVAGGMESMSNAPKYLAEARKGSRFGHDSLVDGMLKDGLWDVYNDCGMGSCAELCAEKHNITREQQDDYAVQSFERGIAAQEAGAFTWEIVPVEVSGGRGRPSTIVEKDEGLGKFDAAKLRKLRPSFKENGGTVTAGNASSISDGAAALVLVSGEKALQLGLPILAKVKGYGDAAQEPEFFTTAPALAIPKAIAHAGLEPSKVDFYEINEAFAVVALANQKLLGITPEKVNVNGGAVSLGHPLGCSGARILITLLGILKTRNGKYGVGGVCNGGGGASALVLELL</t>
  </si>
  <si>
    <t>Scutellaria barbata</t>
  </si>
  <si>
    <t>AACT_15</t>
  </si>
  <si>
    <t>MATPGGSIKPRDVCIVGVARTPMGGFLGSLSSLSATKLGSIAIESALKRANIDPSLVQEVIFGNVLSANLGQAPARQAAIGAGIPNTVICTTVNKVCASGMKATMLASQSIQLGHNDVVVAGGMECMSNVPKYLAEARKGSRLGHDSLVDGMLKDGLWDVYSDVGMGVCAELCAENHSITREQQDDFAIQSFERGIAAQDAGSFAWEIVPVEVSGGRGRPSTIVDKDEGLGKFDPAKLKKLRPSFKETGGTVTAGNASSISDGAAALVLVSGQKALELGLKVIAKISGYADAAHAPELFTTAPSLAIPKAISNAGLDASKIDYYEINEAFAVVALANQKLLGLSPEKVNVNGGAVSLGHPLGCSGARILVTLLGVLRQKNAKYGVGGICNGGGGASALVVELL</t>
  </si>
  <si>
    <t>Vigna angularis</t>
  </si>
  <si>
    <t>AACT_9</t>
  </si>
  <si>
    <t>MAPAAAAPSDYIKPRDVCIVGVARTPMGGFLGTLSSLSATKLGSIAIEAALKRANVDPSLVEEVIFGNVLSANLGQAPARQAALGAGIPNSVVCTTVNKVCASGMKATMLAAQSIQLGTNDVVVAGGMESMSNVPKYLAEARKGSRLGHDSLVDGMLKDGLWDVYKDVGMGVCAELCADNHAFTRDDQDNYAIQSFERGIAAQDSGAFKWEIVPVEVSGGRGKPSTVVDRDEGIGKFDAAKLRKLRPSFKETGGSVTAGNASSISDGAAALVLVSGEKALKLGLQVIAKITGFADAAQEPELFTTAPSLAIPKAISNAGLEASQIDFYEINEAFAVVALANQKLLGLNSEKVNVHGGAVALGHPLGCSGARILVTLLGVLKQKNGKYGVGGICNGGGGASALVVELL</t>
  </si>
  <si>
    <t>Prunella vulgaris</t>
  </si>
  <si>
    <t>AACT_14</t>
  </si>
  <si>
    <t>MAPAAADSIKPRDVCIVGVARTPMGGFLGSLSSVPATKLGSVAIQSALKRANIDASLVQEVFFGNVLSANLGQAPARQAALGAGIPNSVVCTTINKVCASGMKATMLASQSIQLGINDVVVAGGMESMSNAPKYIAEARKGSRLGHDSLVDGMLKDGLWDVYNDVGMGVCAELCAEHHSITREQQDDFAVQSFERGIAAQDAGSFAWEITAVEVSGGRGRPSTIVDKDEGLGKFDPAKLRKLRPSFKETGGTVTAGNASSISDGAAAIVLVSGQKALELGLTVIAKISGYADAAHAPELFTTAPALAIPKALSNAGVEAFEVDYYEINEAFAVVALANQKLLSLDPERVNIHGGAVSLGHPLGCSGARILVTLLGVLRQKNGKYGVGGICNGGGGASALVLELV</t>
  </si>
  <si>
    <t>AACT_10</t>
  </si>
  <si>
    <t>MAPAAAASSDYIKPRDVCIVGVARTPMGGFLGTLSSLSATKLGSIAIEAALKRANVDPSLVEEVIFGNVLSANLGQAPARQAALGAGIPNSVVCTTVNKVCASGMKATMLAAQSIQLGTNDVVVAGGMESMSNVPKYLAEARKGSRLGHDSLVDGMLKDGLWDVYKDVGMGVCAELCADNHAFTREDQDNYAIQSFERGIAAQDSGAFKWEIVPVEVSGGRGKPSTVVDRDEGIGKFDAAKLRKLRPSFKETGGSVTAGNASSISDGAAALVLVSGEKALKLGLQVIAKITGFADAAQEPELFTTAPSLAIPKAISNSGLEASQIDFYEINEAFAVVALANQKLLGLNSEKVNVHGGAVALGHPLGCSGARILVTLLGVLKQKNGKYGVGGICNGGGGASALVVELL</t>
  </si>
  <si>
    <t>Carex littledalei</t>
  </si>
  <si>
    <t>AACT_12</t>
  </si>
  <si>
    <t>MAHSMFYEDLNPRDVCIAGVARTPIGALLGSLSSLSATKLGSIAIRSALERANIDPTLVQEVYFGNVLSANLGQAPARQAALGAGIPNSVVCTTVNKVCSSGMKAVMIAAQSIQLGTNDIVVAGGMESMSNAPKYIAEARKGSKFGHDTLIDGMLKDGLWDVYNNFPMGMCAELCSNQYSFSREEQDLYAIQTNKRSIAARDSGAFAWEITPVEISSGRGSSSKIIDKDESLAKFDPSKLKKLGPSFKKGGSVTAGNSSSISDGAAALVLVSGAKAKELGLQIIAKIRGFADAAQAPELFTTTPSLAIPKAISNASLNASQIDLYEINEAFAVVALANQRLLGIPSEKLNVNGGAVSLGHPIGCSGARIIVTLIGALRHRKEKYGVAGVCNGGGGASAIVVEFM</t>
  </si>
  <si>
    <t>AACT_17</t>
  </si>
  <si>
    <t>MYFQVLHDRQAIVTLPATPPPCLKTIASSRQVIGSTSAQLCFFYPTNLRPVMASVVDDSIKARDVCIVGVARTPMGSFLGSLSSLPATKLGSIAIASALKRAGVHPSLVQEVFFGNVLSANLGQAPARQAALGAGIPHSVVCTTINKVCSSGMKATMIAAQTIKLGDNDVVVVGGMESMSNAPKYIPTGRTGSRLGHDTIVDGMLKDGLWDVYNDFGMGVCAELCADQHNISREEQDAYAIQSFERGLAAESSGAFSWEIVPVEISGGRGKQSTFINKDDSLAKFDASKLRKLRPSFKENGGSVTAGNASSISDGAAALVLVSGAMAIKLGLNVIARIKGYADAAQAPELFTTAPAIAIPKAIANAGLKASDIDFYEINEAFSVVALANQRLLNIDPKRLNAHGGAVSLGHPLGCSGARILVTLLGVLRHNNGKFGVAGICNGGGGASSLVLELINNR</t>
  </si>
  <si>
    <t>AACT_34</t>
  </si>
  <si>
    <t>MAHTSESVNPRDVCIVGVARTPMGGFLGSLSSLPATKLGSLAIAAALKRANVDPALVQEVVFGNVLSANLGQAPARQAALGAGIPNSVICTTVNKVCASGMKAVMIAAQSIQLGINDVVVAGGMESMSNTPKYLAEARKGSRFGHDSLVDGMLKDGLWDVYNDCGMGSCAELCAEKFQITREQQDDYAVQSFERGIAAQEAGAFTWEIVPVEVSGGRGRPSTIVDKDEGLGKFDAAKLRKLRPSFKENGGTVTAGNASSISDGAAALVLVSGEKALQLGLLVLAKIKGYGDAAQEPEFFTTAPALAIPKAIAHAGLESSQVDYYEINEAFAVVALANQKLLGIAPEKVNVNGGAVSLGHPLGCSGARILITLLGILKKRNGKYGVGGVCNGGGGASALVLELL</t>
  </si>
  <si>
    <t>Pyrus ussuriensis x Pyrus communis</t>
  </si>
  <si>
    <t>AACT_16</t>
  </si>
  <si>
    <t>MAPVAAEACSDSIKPRDVCIVGVARTPMGGFLGALSSVPATKLGSIAIEAALKRANVDPALVEEVFFGNVLSANLGQAPARQAALGAGLPNSVICTTVNKVCASGLKATMLAAQSIQLGINDVVVAGGMESMSNVPKYFAEARKGSRLGHDSLVDGMLKDGLWDVYNDYGMGVCAELCAEQHSVTREEQDNFAVQSFERGIAAQGCDAFSWEIVPVEVSGGRGRPSTIVDKDEGLGKFDAAKLRKLRPSFKESGGSVTAGNASSISDGAAALVLASGEKVLKLGLQVIAKISGYADAAQAPELFTTAPALAIPKAISNAGLEASQIDFYEINEAFAVVALANQKLLGLNPEKVNVHGGAVALGHPLGCSGARILVTLLGVLKQKNGKYGAAGICNGGGGASALVLELL</t>
  </si>
  <si>
    <t>AACT_8</t>
  </si>
  <si>
    <t>MSTSVKSRDVCIVGVARTPMGGLLGSLSSLSATELGSIVIKNALKRANVDPSLVQEVFFGNVLSANLGQAPARQAALGAGIPTSVVCTTINKVCASGMKATMLAALTIQFGLNDIVVAGGMESMSNSPKYLAAARKGSRYGHDTIIDGMVKDGLWDVYNDFGMGACAELCADQHVITRDEQDSYAIQSFERGISAQKAGHFAWEIVPVEVSSGRGKPSTLVDRDEGLGKFDAAKLRKLRPSFKQVGGSVTAGNASSISDGAAALVLVSGEKALELGLHVIAKIKGYGDAAKAPELFTTAPALAIPKAISNAGLEASQIDYYEINEAFSVVALANQKLLGLNPEKVNAHGGAVSLGHPLGCSGARILVTLLGVLRQKRGKYGVAAICNGGGGASALVLELMPVAVGRSLL</t>
  </si>
  <si>
    <t>Coccomyxa sp. Obi</t>
  </si>
  <si>
    <t>AACT_6</t>
  </si>
  <si>
    <t>MQRESEDHRIPVVVSAVRTPFGSLQGSLSSFSATQLGSFAIQGALERASLNTDQVQEVFMGNVLSAGLGQAPARQAALGAGLPHSVICTTVNKVCASGLKAIMLAAQSIQTGVNDIVVAGGMESMSNVPYYLKGARSGLRMGHGQLTDGMISDGLWDPYSDVHMGTCAEACAAEFGISREDQDNHALASHKRAKTAQERGYTASEVIPINVAGRRGQPGKLVAEDEAPGKLDAARLRQLRPAFPLPSGEGTVTAGNASPITDGAAAVVLMSAAKAAELGLKVLGTVLGYADAAQAPKEFTTAPALAIPKALAAAGVVPSQVDCYEINEAFSVVDLVNQRLLHLDPDRVNMHGGSVALGHPIGASGAAIVVRLLTVLDANCNQGSLGVAAICNGGGGASALVLKRS</t>
  </si>
  <si>
    <t>Euphorbia helioscopia</t>
  </si>
  <si>
    <t>AACT_29</t>
  </si>
  <si>
    <t>MASSSSDPIKPRDVCIVGVARTPIGSFLGSLSSISATKLGSIAIQCALKRANVDPSLVQEVFFGNVLSANLGQAPARQAALGAGIPNSVICTTINKVCSSGMKATMLAAQTIQLGVHDIVVAGGMESMSNAPKYLPEARNGSRLGHDTIIDGILKDGLWDVYNDFGMGVCGEICADQHKITREQQDAYAIQSFERGISAQNAGLFSWEIAPVEVSAGRGKSSTIVDKDEGLGKFDAAKLRKLRPSFKKNGGSVTAGNASSISDGAAALVLVSGEKAMKLGLHVIARIRGYGDAAQAPELFTTAPALAIPIAISNAGLDASKIDYYEINEAFAVVALANQKLLNINPERLNAHGGGVSLGHPIGCSGARILVTLLGILRHKNGKYGVAGICNGGGGASALVVELMSVPLGRSSL</t>
  </si>
  <si>
    <t>Actinidia chinensis var. chinensis</t>
  </si>
  <si>
    <t>AACT_21</t>
  </si>
  <si>
    <t>MTTSSTEAYADSIKPRDVCMVGVCRTPMGGFLGSLSSLSATQLGSIAMASALKRANVDPSLVQEVFFGNVLSANLGQAPARQAALGAGIPNTVICTTVNKVCSSGMKATMLAAQTIQLGINDVVVAGGMESMSNAPKYLLEARKGSRLGHDTVIDGMLKDGLWDVYNDFGMGVCAELCADQHNITREEQDAYAIQSFDRGIAALTSGAFAWEIVPVTVSGGKGQHAILVDRDEGLGKFDAAKLRKLRPSFKENGGSVTAGNASSISDGAAALVLVSGEKALELRLHVIARIRGYADSAQAPELFPTAPALAIPKAISNAGLEASQISYYEINEAFSVVALANQRLLALDPEKLNVHGGAVSLGHPLGCSGARILVTLLGVLRHKSGKFGAAGICNGGGGASALVLELMPIVKAGHSLL</t>
  </si>
  <si>
    <t>AACT_13</t>
  </si>
  <si>
    <t>MASVGDASIMPQDVCIVGVARTPNGSLLGSLSSLPATKLGSIAIACALKRAGIDPSLVQEVFFGNVLSANLGQAPARQAALGAGIPNTVICTTINKVCASGMKATMLAAQTIKLGVNDVVVSGGMESMSNAPKYITNGRTGSRLGHDTIIDGMLKDGLWDVYNDFGMGVCAELCADQHNITREEQDSYAIQSFERGLAAESSGAFSWEMVPVEISGGRGKPSTIIDKDEGLRKFDASRLRQLRPSFKQNGGSVTAGNASSISDGAAALVLVSGAMAVKHGLDVIARIRGYADAAQAPELFTTAPAIAIPRAISSSGLKASDIDFYEINEAFSVVALANQKLLNIDPETLNVHGGGVSLGHPIGCSGARILVTLLGVLMQRKGKFGVAGICNGGGGASAVVLEFINKRAVGKVARSLL</t>
  </si>
  <si>
    <t>Gentiana rigescens</t>
  </si>
  <si>
    <t>AACT_24</t>
  </si>
  <si>
    <t>MAPATAESIKSRDVCIVGVARTPMGGFLGTLSSLSATKLGSIAIQNALKRANVDPSLVQEVFFGNVLSANVGQAPARQAAIGAGIPNTVVCTTINKVCASGMKATIIAAQSIQLGVNDVVVAGGMESMSNVPKYLADARKGSRLGHDTLVDGMMKDGLWDVYNDCGMGVCAEICAENHEISREQQDNYAVQSFERGIAAQECGAFSWEIVPVEVPGGRGKPSVVVDKDEGLGKLDAAKLRKLRPSFKETGGTVTAGNASSISDGAAALVLVSGEKALSLGLTVIAKIKGYADAAQAPELFTTAPARAIPKAIENAGLEASHIDYYEINEAFAVVALANQKLLGLDPEKVNVHGGAVALGHPLGCSGARILVTLLGVLKQKNGKYGASGVCNGGGGASALVVELL</t>
  </si>
  <si>
    <t>Gymnema sylvestre</t>
  </si>
  <si>
    <t>AACT_5</t>
  </si>
  <si>
    <t>MAPTAAEGSIKPRDVCIVGAVRTPMGGFLGSLSSLSAIKLGSIAIESALKRANVDPSLVQEVFFGNVLSANLGQAPARQAALGAGIPNTVVCTTINKVCASGMKATMLAAQTIQLGINDVVVAGGMESMSNVPKYIADARKGSRLGHDTLVDGMMKDGLWDVYNDYGMGVCAEICAEQHGITRDEQDNYAIQSFERGIAAQNAGAFSWEIASVEVPGGRGKPSIIVDKDEGLGKFDAGKLRKLRPSFKETGGSVTAGNASSISDGAAALVLVSGETAVKLGLQVIAKITGYADAAQAPELFTTAPALAIPKAISNAGLEASQVDYYEINEAFSVVALANQKLLGLDSGKVNVHGGAVSLGHPLGCSGARILVSLLGVLRQKNGKYGVGGVCNGGGGASALVIELV</t>
  </si>
  <si>
    <t>AACT_23</t>
  </si>
  <si>
    <t>MDPAAAVASSDCIKDRDVCVVGVARTPMGGFLGSLSSLPATKLGSIAISSALKRANVDPSLVQEVFFGNVLSANLGQAPARQAALGAGIPNTVVCTTINKVCASGMKATMLAAQTIQLGINDVVVAGGMESMSNVPKYLAEARKGSRLGHDSLVDGMLKDGLWDVYNDCGMGVCAELCADNHSVTREEQDNYAIQSFERGIAAQDAGAFAWEIVPVEVSGGRGKPSTIVDKDEGLGKFDAAKLRKLRPSFKQDGGSVTAGNASSISDGAAALVLVSGEKAIKLGLQVIAKITGYADAAQAPNLFTTAPAIAIPKAISSAGLEASQVDYYEINEAFAVVSLANMKLLGLNPEKVNVHGGAVSLGHPLGCSGARILVTLLGVLKQKNGKYGVGGVCNGGGGASALVVELV</t>
  </si>
  <si>
    <t>AACT_22</t>
  </si>
  <si>
    <t>MSPAAAVASSDCIKDRDVCVVGVARTPMGGFLGSLSSLPATKLGSIAISSALKRANVDPSLVQEVFFGNVLSANLGQAPARQAALGAGIPNTVVCTTINKVCASGMKATMLAAQTIQLGINDVVVAGGMESMSNVPKYLAEARKGSRLGHDSLVDGMLKDGLWDVYNDCGMGVCAELCADNHTVTREEQDNYAIQSFERGIAAQDAGAFAWEIVPVEVSGGRGKPSTIVDKDEGLGKFDAAKLRKLRPSFKQDGGSVTAGNASSISDGAAALILVSGEKAIELGLQVIAKITGYADAAQAPNLFTTSPALAIPKAISRAGLEASQVDFFEINEAFAVVSIANMKLLGLNPEKVNVHGGAVALGHPLGCSGARILVTLLGVLKQKNGKYGVGGVCNGGGGASALVVELV</t>
  </si>
  <si>
    <t>Tripterygium wilfordii</t>
  </si>
  <si>
    <t>AACT_28</t>
  </si>
  <si>
    <t>MAPSSSLNPRDVCIVGVARTPMGSFLGSLSSLSATKLGSIAIEAALRRANVDPSLVQEVFFGNVLSASLGQAPARQAALGAGIPNSVICTTINKVCASGMKATMLAALTIQLGIHDVVVTGGMESMSNVPKYLSRKGPLAGHDTIVDGMIKDGLWDVYNDFGMGMCGEICAEQYAITREEQDSYAVRSFERGITAQDGDLFSWEIVPVEVSRGRGKPSTIVDKDEGLGKFDAAKLRKLKPSFKENGGSITAGNASSISDGAAALVLVSGEKALKLGLRVIAKIKGYADGAQAPELFPTAPALAIPKAISNAGLEASQIDYYEINEAFSVVALANEKLLGLNPEILNVHGGAVALGHPLGCSGARILITLLGVLRHKNGKYGVGGICNGGGEASALVLELMSFERVGPSKL</t>
  </si>
  <si>
    <t>Pistacia terebinthus subsp. palaestina</t>
  </si>
  <si>
    <t>AACT_7</t>
  </si>
  <si>
    <t>MAPAAASSDSIKPRDVCIVGVARTPMGGFLGSLSSLPATKLGSIAIEAALNRANVDPCLVQEVYFGNVLSANLGQAPARQAALGAGIPTSVVCTTVNKVCASGMKATMLAAQSIQLGINDVVVAGGMENMSNAPKYLAEARKGSRLGHDSLVDGMLKDGLWDVYNDCGMGTCAEICADQYAITREDQDNFAVQSFERGIAAQDAGAFAWEIIPVEVSGGRGKPSTIVDKDEGLGKFDAAKLRKLRPSFKESGGTVTAGNASSISDGAAALVLVSGEMALKLGLQVIAKITGYADAAQAPEIFTTAPALAIPKAISNASLDASQVDYYEINEAFAVVALANQKLLGLNPDKVNVHGGAVSLGHPLGCSGARILVTLLGVLRQKNGKYGVGGVCNGGGGASALVLELV</t>
  </si>
  <si>
    <t>Cucurbita argyrosperma subsp. argyrosperma</t>
  </si>
  <si>
    <t>AACT_32</t>
  </si>
  <si>
    <t>MVTAAAATDSINPRDVCIVGVARTPMGGFLGSLSSLSATKLGSIAIEAALKRAKVDPSLVQEVIFGNVLSANLGQAPARQAALGAGIPNSVICTTVNKVCASGMKATMLAAQSIQLGINDVVVSGGMESMSNVPKYLAEARKGSRLGHDSLVDGMLKDGLWDVYTNSGMGNCAELCADKYEITREAQDNFAVQSFERGIAAKDSGAFEWEIVPVEVSGGRGKPSTTVNSDDGLGKFDPAKLRKLRPSFKENGGTVTAGNASSISDGAAAIVLVSGKKALELGLEVIAKIKGYADAAHAPEFFTTAPSLAVPKAISHAGLEASQIDFYEINEAFAVVALANQKLLGISPDKVNVHGGAVSLGHPLGCSGARILVTLLGVLKQKGGKYGVGGVCNGGGGASALVLELV</t>
  </si>
  <si>
    <t>Eucommia ulmoides</t>
  </si>
  <si>
    <t>AACT_25</t>
  </si>
  <si>
    <t>MSEASSDLIKPRDVCIVGVARTPMGGFLGSLSSLSATKLGSIAIKCALKRANVDPSLVQEVFFGNVLSANLGQAPARQAALGAGIPNTVICTTINKVCASGMKATMIAAQSIEFGTNDVVVTGGMESMSNAPKYLAESRKGSRLGHDSVVDGMLKDGLWDVYNDFGMGVCAELCADKYNITREEQDSYAVQSFDRGISAQRNGSFSWEIVPIEISGGRGRPPTVIDTDEGLKKFDAVKLRKLRPSFKANGGSVTAGNASLISDGAAALVLVSGEKALKLGLQVIAKIRGYADAAQAPELFTTAPALAIPKAISSAGLKASQIDYYEINEAFSVVAIANQKLLGISLDKLNVHGGAVSLGHPLGCSGARILVTLLGVLRSKNGKFGVGGICNGGGGASALVLELMPLTRFVR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</si>
</sst>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1111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4" fillId="0" borderId="0" xfId="1"/>
    <xf numFmtId="164" fontId="0" fillId="0" borderId="1" xfId="0" applyNumberFormat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121A-6C00-4318-9CA3-32398D68B275}">
  <sheetPr codeName="Sheet2"/>
  <dimension ref="A2:Q35"/>
  <sheetViews>
    <sheetView tabSelected="1" workbookViewId="0">
      <selection activeCell="I2" sqref="I2:O3"/>
    </sheetView>
  </sheetViews>
  <sheetFormatPr defaultRowHeight="14.4" x14ac:dyDescent="0.3"/>
  <cols>
    <col min="1" max="1" width="17.44140625" customWidth="1"/>
    <col min="2" max="2" width="16.88671875" bestFit="1" customWidth="1"/>
    <col min="3" max="3" width="15" bestFit="1" customWidth="1"/>
    <col min="4" max="4" width="40.5546875" bestFit="1" customWidth="1"/>
  </cols>
  <sheetData>
    <row r="2" spans="1:1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1:17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1:17" x14ac:dyDescent="0.3">
      <c r="A4" s="8"/>
      <c r="B4" s="9">
        <v>2232607691</v>
      </c>
      <c r="C4" s="10" t="str">
        <f>HYPERLINK("https://www.ncbi.nlm.nih.gov/protein/UPR02848.1", "UPR02848.1")</f>
        <v>UPR02848.1</v>
      </c>
      <c r="D4" s="11" t="s">
        <v>14</v>
      </c>
      <c r="E4" s="12" t="s">
        <v>15</v>
      </c>
      <c r="F4" s="12" t="s">
        <v>16</v>
      </c>
      <c r="G4" s="13">
        <v>414</v>
      </c>
      <c r="H4" s="13">
        <v>94.482399999999998</v>
      </c>
      <c r="I4" s="13">
        <v>-97.7</v>
      </c>
      <c r="J4" s="13">
        <v>-2.7</v>
      </c>
      <c r="K4" s="13">
        <v>67.5</v>
      </c>
      <c r="L4" s="13">
        <v>-4.7</v>
      </c>
      <c r="M4" s="13">
        <v>-6.24</v>
      </c>
      <c r="N4" s="13">
        <v>82.49</v>
      </c>
      <c r="O4" s="12">
        <v>30</v>
      </c>
      <c r="P4" s="14"/>
      <c r="Q4" s="14"/>
    </row>
    <row r="5" spans="1:17" x14ac:dyDescent="0.3">
      <c r="B5" s="9">
        <v>1746551665</v>
      </c>
      <c r="C5" s="10" t="str">
        <f>HYPERLINK("https://www.ncbi.nlm.nih.gov/protein/GER54045.1", "GER54045.1")</f>
        <v>GER54045.1</v>
      </c>
      <c r="D5" s="11" t="s">
        <v>17</v>
      </c>
      <c r="E5" s="12" t="s">
        <v>18</v>
      </c>
      <c r="F5" s="12" t="s">
        <v>19</v>
      </c>
      <c r="G5" s="13">
        <v>406</v>
      </c>
      <c r="H5" s="12">
        <v>96.128900000000002</v>
      </c>
      <c r="I5" s="13">
        <v>-149.80000000000001</v>
      </c>
      <c r="J5" s="13">
        <v>-4.42</v>
      </c>
      <c r="K5" s="13">
        <v>63.4</v>
      </c>
      <c r="L5" s="13">
        <v>-7</v>
      </c>
      <c r="M5" s="13">
        <v>-6.1</v>
      </c>
      <c r="N5" s="13">
        <v>78.44</v>
      </c>
      <c r="O5" s="12">
        <v>25</v>
      </c>
    </row>
    <row r="6" spans="1:17" x14ac:dyDescent="0.3">
      <c r="B6" s="9">
        <v>1004170607</v>
      </c>
      <c r="C6" s="10" t="str">
        <f>HYPERLINK("https://www.ncbi.nlm.nih.gov/protein/NP_001266315.2", "NP_001266315.2")</f>
        <v>NP_001266315.2</v>
      </c>
      <c r="D6" s="11" t="s">
        <v>20</v>
      </c>
      <c r="E6" s="12" t="s">
        <v>21</v>
      </c>
      <c r="F6" s="12" t="s">
        <v>22</v>
      </c>
      <c r="G6" s="13">
        <v>401</v>
      </c>
      <c r="H6" s="12">
        <v>96.738100000000003</v>
      </c>
      <c r="I6" s="13">
        <v>-158.19999999999999</v>
      </c>
      <c r="J6" s="13">
        <v>-4.7300000000000004</v>
      </c>
      <c r="K6" s="13">
        <v>62.6</v>
      </c>
      <c r="L6" s="13">
        <v>-7.4</v>
      </c>
      <c r="M6" s="13">
        <v>-6.07</v>
      </c>
      <c r="N6" s="13">
        <v>77.569999999999993</v>
      </c>
      <c r="O6" s="12">
        <v>24</v>
      </c>
    </row>
    <row r="7" spans="1:17" x14ac:dyDescent="0.3">
      <c r="B7" s="9">
        <v>1746557912</v>
      </c>
      <c r="C7" s="10" t="str">
        <f>HYPERLINK("https://www.ncbi.nlm.nih.gov/protein/GER49591.1", "GER49591.1")</f>
        <v>GER49591.1</v>
      </c>
      <c r="D7" s="11" t="s">
        <v>17</v>
      </c>
      <c r="E7" s="12" t="s">
        <v>23</v>
      </c>
      <c r="F7" s="12" t="s">
        <v>24</v>
      </c>
      <c r="G7" s="13">
        <v>406</v>
      </c>
      <c r="H7" s="12">
        <v>95.843400000000003</v>
      </c>
      <c r="I7" s="13">
        <v>-137.30000000000001</v>
      </c>
      <c r="J7" s="13">
        <v>-4.0199999999999996</v>
      </c>
      <c r="K7" s="13">
        <v>63.8</v>
      </c>
      <c r="L7" s="13">
        <v>-6.5</v>
      </c>
      <c r="M7" s="13">
        <v>-6.12</v>
      </c>
      <c r="N7" s="13">
        <v>78.83</v>
      </c>
      <c r="O7" s="12">
        <v>24</v>
      </c>
    </row>
    <row r="8" spans="1:17" x14ac:dyDescent="0.3">
      <c r="B8" s="9">
        <v>1824347393</v>
      </c>
      <c r="C8" s="10" t="str">
        <f>HYPERLINK("https://www.ncbi.nlm.nih.gov/protein/KAF3621204.1", "KAF3621204.1")</f>
        <v>KAF3621204.1</v>
      </c>
      <c r="D8" s="11" t="s">
        <v>25</v>
      </c>
      <c r="E8" s="12" t="s">
        <v>26</v>
      </c>
      <c r="F8" s="12" t="s">
        <v>27</v>
      </c>
      <c r="G8" s="13">
        <v>473</v>
      </c>
      <c r="H8" s="13">
        <v>82.537899999999993</v>
      </c>
      <c r="I8" s="13">
        <v>-8.3000000000000007</v>
      </c>
      <c r="J8" s="13">
        <v>-0.27</v>
      </c>
      <c r="K8" s="13">
        <v>58.3</v>
      </c>
      <c r="L8" s="13">
        <v>-0.4</v>
      </c>
      <c r="M8" s="13">
        <v>-5.94</v>
      </c>
      <c r="N8" s="13">
        <v>73.33</v>
      </c>
      <c r="O8" s="12">
        <v>23</v>
      </c>
    </row>
    <row r="9" spans="1:17" x14ac:dyDescent="0.3">
      <c r="B9" s="9">
        <v>1083846399</v>
      </c>
      <c r="C9" s="10" t="str">
        <f>HYPERLINK("https://www.ncbi.nlm.nih.gov/protein/AOX15268.1", "AOX15268.1")</f>
        <v>AOX15268.1</v>
      </c>
      <c r="D9" s="11" t="s">
        <v>28</v>
      </c>
      <c r="E9" s="12" t="s">
        <v>29</v>
      </c>
      <c r="F9" s="12" t="s">
        <v>30</v>
      </c>
      <c r="G9" s="13">
        <v>404</v>
      </c>
      <c r="H9" s="13">
        <v>96.424400000000006</v>
      </c>
      <c r="I9" s="13">
        <v>-130.6</v>
      </c>
      <c r="J9" s="13">
        <v>-3.65</v>
      </c>
      <c r="K9" s="13">
        <v>66.7</v>
      </c>
      <c r="L9" s="13">
        <v>-6.3</v>
      </c>
      <c r="M9" s="13">
        <v>-6.21</v>
      </c>
      <c r="N9" s="13">
        <v>81.7</v>
      </c>
      <c r="O9" s="12">
        <v>22</v>
      </c>
    </row>
    <row r="10" spans="1:17" x14ac:dyDescent="0.3">
      <c r="B10" s="9">
        <v>73919864</v>
      </c>
      <c r="C10" s="10" t="str">
        <f>HYPERLINK("https://www.ncbi.nlm.nih.gov/protein/Q9FIK7.1", "Q9FIK7.1")</f>
        <v>Q9FIK7.1</v>
      </c>
      <c r="D10" s="11" t="s">
        <v>31</v>
      </c>
      <c r="E10" s="12" t="s">
        <v>32</v>
      </c>
      <c r="F10" s="12" t="s">
        <v>33</v>
      </c>
      <c r="G10" s="13">
        <v>415</v>
      </c>
      <c r="H10" s="12">
        <v>94.906700000000001</v>
      </c>
      <c r="I10" s="13">
        <v>-116.8</v>
      </c>
      <c r="J10" s="13">
        <v>-3.78</v>
      </c>
      <c r="K10" s="13">
        <v>58</v>
      </c>
      <c r="L10" s="13">
        <v>-5.2</v>
      </c>
      <c r="M10" s="13">
        <v>-5.93</v>
      </c>
      <c r="N10" s="13">
        <v>73.03</v>
      </c>
      <c r="O10" s="12">
        <v>22</v>
      </c>
    </row>
    <row r="11" spans="1:17" x14ac:dyDescent="0.3">
      <c r="B11" s="9">
        <v>2153204726</v>
      </c>
      <c r="C11" s="10" t="str">
        <f>HYPERLINK("https://www.ncbi.nlm.nih.gov/protein/NP_001384513.1", "NP_001384513.1")</f>
        <v>NP_001384513.1</v>
      </c>
      <c r="D11" s="11" t="s">
        <v>20</v>
      </c>
      <c r="E11" s="12" t="s">
        <v>34</v>
      </c>
      <c r="F11" s="12" t="s">
        <v>35</v>
      </c>
      <c r="G11" s="13">
        <v>401</v>
      </c>
      <c r="H11" s="12">
        <v>96.502700000000004</v>
      </c>
      <c r="I11" s="13">
        <v>-141.5</v>
      </c>
      <c r="J11" s="13">
        <v>-4.1900000000000004</v>
      </c>
      <c r="K11" s="13">
        <v>63.2</v>
      </c>
      <c r="L11" s="13">
        <v>-6.6</v>
      </c>
      <c r="M11" s="13">
        <v>-6.09</v>
      </c>
      <c r="N11" s="13">
        <v>78.2</v>
      </c>
      <c r="O11" s="12">
        <v>21</v>
      </c>
    </row>
    <row r="12" spans="1:17" x14ac:dyDescent="0.3">
      <c r="B12" s="9">
        <v>1149398803</v>
      </c>
      <c r="C12" s="10" t="str">
        <f>HYPERLINK("https://www.ncbi.nlm.nih.gov/protein/AQT03467.1", "AQT03467.1")</f>
        <v>AQT03467.1</v>
      </c>
      <c r="D12" s="11" t="s">
        <v>36</v>
      </c>
      <c r="E12" s="12" t="s">
        <v>37</v>
      </c>
      <c r="F12" s="12" t="s">
        <v>38</v>
      </c>
      <c r="G12" s="13">
        <v>404</v>
      </c>
      <c r="H12" s="12">
        <v>96.397800000000004</v>
      </c>
      <c r="I12" s="13">
        <v>-132.6</v>
      </c>
      <c r="J12" s="13">
        <v>-3.92</v>
      </c>
      <c r="K12" s="13">
        <v>63.3</v>
      </c>
      <c r="L12" s="13">
        <v>-6.2</v>
      </c>
      <c r="M12" s="13">
        <v>-6.1</v>
      </c>
      <c r="N12" s="13">
        <v>78.27</v>
      </c>
      <c r="O12" s="12">
        <v>21</v>
      </c>
    </row>
    <row r="13" spans="1:17" x14ac:dyDescent="0.3">
      <c r="B13" s="9">
        <v>1612499822</v>
      </c>
      <c r="C13" s="10" t="str">
        <f>HYPERLINK("https://www.ncbi.nlm.nih.gov/protein/QBZ39490.1", "QBZ39490.1")</f>
        <v>QBZ39490.1</v>
      </c>
      <c r="D13" s="11" t="s">
        <v>39</v>
      </c>
      <c r="E13" s="12" t="s">
        <v>40</v>
      </c>
      <c r="F13" s="12" t="s">
        <v>41</v>
      </c>
      <c r="G13" s="13">
        <v>415</v>
      </c>
      <c r="H13" s="13">
        <v>93.892200000000003</v>
      </c>
      <c r="I13" s="13">
        <v>-111.8</v>
      </c>
      <c r="J13" s="13">
        <v>-3.5</v>
      </c>
      <c r="K13" s="13">
        <v>59.9</v>
      </c>
      <c r="L13" s="13">
        <v>-5.0999999999999996</v>
      </c>
      <c r="M13" s="13">
        <v>-5.99</v>
      </c>
      <c r="N13" s="13">
        <v>74.92</v>
      </c>
      <c r="O13" s="12">
        <v>21</v>
      </c>
    </row>
    <row r="14" spans="1:17" x14ac:dyDescent="0.3">
      <c r="B14" s="9">
        <v>998623354</v>
      </c>
      <c r="C14" s="10" t="str">
        <f>HYPERLINK("https://www.ncbi.nlm.nih.gov/protein/AMK51094.1", "AMK51094.1")</f>
        <v>AMK51094.1</v>
      </c>
      <c r="D14" s="11" t="s">
        <v>42</v>
      </c>
      <c r="E14" s="12" t="s">
        <v>43</v>
      </c>
      <c r="F14" s="12" t="s">
        <v>44</v>
      </c>
      <c r="G14" s="13">
        <v>403</v>
      </c>
      <c r="H14" s="12">
        <v>96.566999999999993</v>
      </c>
      <c r="I14" s="13">
        <v>-141.5</v>
      </c>
      <c r="J14" s="13">
        <v>-4.07</v>
      </c>
      <c r="K14" s="13">
        <v>65</v>
      </c>
      <c r="L14" s="13">
        <v>-6.7</v>
      </c>
      <c r="M14" s="13">
        <v>-6.15</v>
      </c>
      <c r="N14" s="13">
        <v>79.989999999999995</v>
      </c>
      <c r="O14" s="12">
        <v>20</v>
      </c>
    </row>
    <row r="15" spans="1:17" x14ac:dyDescent="0.3">
      <c r="B15" s="9">
        <v>1755164813</v>
      </c>
      <c r="C15" s="10" t="str">
        <f>HYPERLINK("https://www.ncbi.nlm.nih.gov/protein/QEY10152.1", "QEY10152.1")</f>
        <v>QEY10152.1</v>
      </c>
      <c r="D15" s="11" t="s">
        <v>45</v>
      </c>
      <c r="E15" s="12" t="s">
        <v>46</v>
      </c>
      <c r="F15" s="12" t="s">
        <v>47</v>
      </c>
      <c r="G15" s="13">
        <v>403</v>
      </c>
      <c r="H15" s="13">
        <v>96.247600000000006</v>
      </c>
      <c r="I15" s="13">
        <v>-126.8</v>
      </c>
      <c r="J15" s="13">
        <v>-3.75</v>
      </c>
      <c r="K15" s="13">
        <v>63.2</v>
      </c>
      <c r="L15" s="13">
        <v>-5.9</v>
      </c>
      <c r="M15" s="13">
        <v>-6.09</v>
      </c>
      <c r="N15" s="13">
        <v>78.2</v>
      </c>
      <c r="O15" s="12">
        <v>20</v>
      </c>
    </row>
    <row r="16" spans="1:17" x14ac:dyDescent="0.3">
      <c r="B16" s="9">
        <v>1973610797</v>
      </c>
      <c r="C16" s="10" t="str">
        <f>HYPERLINK("https://www.ncbi.nlm.nih.gov/protein/KAG2405585.1", "KAG2405585.1")</f>
        <v>KAG2405585.1</v>
      </c>
      <c r="D16" s="11" t="s">
        <v>48</v>
      </c>
      <c r="E16" s="12" t="s">
        <v>49</v>
      </c>
      <c r="F16" s="12" t="s">
        <v>50</v>
      </c>
      <c r="G16" s="13">
        <v>407</v>
      </c>
      <c r="H16" s="13">
        <v>96.159099999999995</v>
      </c>
      <c r="I16" s="13">
        <v>-137.80000000000001</v>
      </c>
      <c r="J16" s="13">
        <v>-4.05</v>
      </c>
      <c r="K16" s="13">
        <v>63.6</v>
      </c>
      <c r="L16" s="13">
        <v>-6.5</v>
      </c>
      <c r="M16" s="13">
        <v>-6.11</v>
      </c>
      <c r="N16" s="13">
        <v>78.599999999999994</v>
      </c>
      <c r="O16" s="12">
        <v>20</v>
      </c>
    </row>
    <row r="17" spans="2:15" x14ac:dyDescent="0.3">
      <c r="B17" s="9">
        <v>1751538373</v>
      </c>
      <c r="C17" s="10" t="str">
        <f>HYPERLINK("https://www.ncbi.nlm.nih.gov/protein/QEV81802.1", "QEV81802.1")</f>
        <v>QEV81802.1</v>
      </c>
      <c r="D17" s="11" t="s">
        <v>51</v>
      </c>
      <c r="E17" s="12" t="s">
        <v>52</v>
      </c>
      <c r="F17" s="12" t="s">
        <v>53</v>
      </c>
      <c r="G17" s="13">
        <v>404</v>
      </c>
      <c r="H17" s="13">
        <v>96.145200000000003</v>
      </c>
      <c r="I17" s="13">
        <v>-143.1</v>
      </c>
      <c r="J17" s="13">
        <v>-4.03</v>
      </c>
      <c r="K17" s="13">
        <v>66.2</v>
      </c>
      <c r="L17" s="13">
        <v>-6.9</v>
      </c>
      <c r="M17" s="13">
        <v>-6.19</v>
      </c>
      <c r="N17" s="13">
        <v>81.180000000000007</v>
      </c>
      <c r="O17" s="12">
        <v>20</v>
      </c>
    </row>
    <row r="18" spans="2:15" x14ac:dyDescent="0.3">
      <c r="B18" s="9">
        <v>1973593737</v>
      </c>
      <c r="C18" s="10" t="str">
        <f>HYPERLINK("https://www.ncbi.nlm.nih.gov/protein/KAG2390656.1", "KAG2390656.1")</f>
        <v>KAG2390656.1</v>
      </c>
      <c r="D18" s="11" t="s">
        <v>48</v>
      </c>
      <c r="E18" s="12" t="s">
        <v>54</v>
      </c>
      <c r="F18" s="12" t="s">
        <v>55</v>
      </c>
      <c r="G18" s="13">
        <v>407</v>
      </c>
      <c r="H18" s="13">
        <v>96.139600000000002</v>
      </c>
      <c r="I18" s="13">
        <v>-132.1</v>
      </c>
      <c r="J18" s="13">
        <v>-3.83</v>
      </c>
      <c r="K18" s="13">
        <v>64.5</v>
      </c>
      <c r="L18" s="13">
        <v>-6.2</v>
      </c>
      <c r="M18" s="13">
        <v>-6.14</v>
      </c>
      <c r="N18" s="13">
        <v>79.5</v>
      </c>
      <c r="O18" s="12">
        <v>20</v>
      </c>
    </row>
    <row r="19" spans="2:15" x14ac:dyDescent="0.3">
      <c r="B19" s="9">
        <v>1820156713</v>
      </c>
      <c r="C19" s="10" t="str">
        <f>HYPERLINK("https://www.ncbi.nlm.nih.gov/protein/KAF3329004.1", "KAF3329004.1")</f>
        <v>KAF3329004.1</v>
      </c>
      <c r="D19" s="11" t="s">
        <v>56</v>
      </c>
      <c r="E19" s="12" t="s">
        <v>57</v>
      </c>
      <c r="F19" s="12" t="s">
        <v>58</v>
      </c>
      <c r="G19" s="13">
        <v>404</v>
      </c>
      <c r="H19" s="13">
        <v>95.9696</v>
      </c>
      <c r="I19" s="13">
        <v>-119.8</v>
      </c>
      <c r="J19" s="13">
        <v>-3.66</v>
      </c>
      <c r="K19" s="13">
        <v>61.3</v>
      </c>
      <c r="L19" s="13">
        <v>-5.5</v>
      </c>
      <c r="M19" s="13">
        <v>-6.03</v>
      </c>
      <c r="N19" s="13">
        <v>76.3</v>
      </c>
      <c r="O19" s="12">
        <v>20</v>
      </c>
    </row>
    <row r="20" spans="2:15" x14ac:dyDescent="0.3">
      <c r="B20" s="9">
        <v>1746577665</v>
      </c>
      <c r="C20" s="10" t="str">
        <f>HYPERLINK("https://www.ncbi.nlm.nih.gov/protein/GER33817.1", "GER33817.1")</f>
        <v>GER33817.1</v>
      </c>
      <c r="D20" s="11" t="s">
        <v>17</v>
      </c>
      <c r="E20" s="12" t="s">
        <v>59</v>
      </c>
      <c r="F20" s="12" t="s">
        <v>60</v>
      </c>
      <c r="G20" s="13">
        <v>458</v>
      </c>
      <c r="H20" s="12">
        <v>88.264700000000005</v>
      </c>
      <c r="I20" s="13">
        <v>-50.7</v>
      </c>
      <c r="J20" s="13">
        <v>-1.68</v>
      </c>
      <c r="K20" s="13">
        <v>56.8</v>
      </c>
      <c r="L20" s="13">
        <v>-2.2000000000000002</v>
      </c>
      <c r="M20" s="13">
        <v>-5.89</v>
      </c>
      <c r="N20" s="13">
        <v>71.77</v>
      </c>
      <c r="O20" s="12">
        <v>20</v>
      </c>
    </row>
    <row r="21" spans="2:15" x14ac:dyDescent="0.3">
      <c r="B21" s="9">
        <v>73919863</v>
      </c>
      <c r="C21" s="10" t="str">
        <f>HYPERLINK("https://www.ncbi.nlm.nih.gov/protein/Q8S4Y1.1", "Q8S4Y1.1")</f>
        <v>Q8S4Y1.1</v>
      </c>
      <c r="D21" s="11" t="s">
        <v>31</v>
      </c>
      <c r="E21" s="12" t="s">
        <v>61</v>
      </c>
      <c r="F21" s="12" t="s">
        <v>62</v>
      </c>
      <c r="G21" s="13">
        <v>403</v>
      </c>
      <c r="H21" s="12">
        <v>96.130300000000005</v>
      </c>
      <c r="I21" s="13">
        <v>-141.30000000000001</v>
      </c>
      <c r="J21" s="13">
        <v>-4.1500000000000004</v>
      </c>
      <c r="K21" s="13">
        <v>63.6</v>
      </c>
      <c r="L21" s="13">
        <v>-6.6</v>
      </c>
      <c r="M21" s="13">
        <v>-6.11</v>
      </c>
      <c r="N21" s="13">
        <v>78.62</v>
      </c>
      <c r="O21" s="12">
        <v>19</v>
      </c>
    </row>
    <row r="22" spans="2:15" x14ac:dyDescent="0.3">
      <c r="B22" s="9">
        <v>1759367031</v>
      </c>
      <c r="C22" s="10" t="str">
        <f>HYPERLINK("https://www.ncbi.nlm.nih.gov/protein/KAB2610727.1", "KAB2610727.1")</f>
        <v>KAB2610727.1</v>
      </c>
      <c r="D22" s="11" t="s">
        <v>63</v>
      </c>
      <c r="E22" s="12" t="s">
        <v>64</v>
      </c>
      <c r="F22" s="12" t="s">
        <v>65</v>
      </c>
      <c r="G22" s="13">
        <v>408</v>
      </c>
      <c r="H22" s="12">
        <v>96.094899999999996</v>
      </c>
      <c r="I22" s="13">
        <v>-134.80000000000001</v>
      </c>
      <c r="J22" s="13">
        <v>-3.74</v>
      </c>
      <c r="K22" s="13">
        <v>67.2</v>
      </c>
      <c r="L22" s="13">
        <v>-6.5</v>
      </c>
      <c r="M22" s="13">
        <v>-6.23</v>
      </c>
      <c r="N22" s="13">
        <v>82.16</v>
      </c>
      <c r="O22" s="12">
        <v>19</v>
      </c>
    </row>
    <row r="23" spans="2:15" x14ac:dyDescent="0.3">
      <c r="B23" s="9">
        <v>1973613150</v>
      </c>
      <c r="C23" s="10" t="str">
        <f>HYPERLINK("https://www.ncbi.nlm.nih.gov/protein/KAG2407079.1", "KAG2407079.1")</f>
        <v>KAG2407079.1</v>
      </c>
      <c r="D23" s="11" t="s">
        <v>48</v>
      </c>
      <c r="E23" s="12" t="s">
        <v>66</v>
      </c>
      <c r="F23" s="12" t="s">
        <v>67</v>
      </c>
      <c r="G23" s="13">
        <v>409</v>
      </c>
      <c r="H23" s="13">
        <v>95.476500000000001</v>
      </c>
      <c r="I23" s="13">
        <v>-123.6</v>
      </c>
      <c r="J23" s="13">
        <v>-3.66</v>
      </c>
      <c r="K23" s="13">
        <v>63.2</v>
      </c>
      <c r="L23" s="13">
        <v>-5.8</v>
      </c>
      <c r="M23" s="13">
        <v>-6.1</v>
      </c>
      <c r="N23" s="13">
        <v>78.209999999999994</v>
      </c>
      <c r="O23" s="12">
        <v>19</v>
      </c>
    </row>
    <row r="24" spans="2:15" x14ac:dyDescent="0.3">
      <c r="B24" s="9">
        <v>2106297254</v>
      </c>
      <c r="C24" s="10" t="str">
        <f>HYPERLINK("https://www.ncbi.nlm.nih.gov/protein/BDA47052.1", "BDA47052.1")</f>
        <v>BDA47052.1</v>
      </c>
      <c r="D24" s="11" t="s">
        <v>68</v>
      </c>
      <c r="E24" s="12" t="s">
        <v>69</v>
      </c>
      <c r="F24" s="12" t="s">
        <v>70</v>
      </c>
      <c r="G24" s="13">
        <v>405</v>
      </c>
      <c r="H24" s="13">
        <v>95.343100000000007</v>
      </c>
      <c r="I24" s="13">
        <v>-134.9</v>
      </c>
      <c r="J24" s="13">
        <v>-3.84</v>
      </c>
      <c r="K24" s="13">
        <v>65.599999999999994</v>
      </c>
      <c r="L24" s="13">
        <v>-6.4</v>
      </c>
      <c r="M24" s="13">
        <v>-6.17</v>
      </c>
      <c r="N24" s="13">
        <v>80.59</v>
      </c>
      <c r="O24" s="12">
        <v>19</v>
      </c>
    </row>
    <row r="25" spans="2:15" x14ac:dyDescent="0.3">
      <c r="B25" s="9">
        <v>924864606</v>
      </c>
      <c r="C25" s="10" t="str">
        <f>HYPERLINK("https://www.ncbi.nlm.nih.gov/protein/ALC76524.1", "ALC76524.1")</f>
        <v>ALC76524.1</v>
      </c>
      <c r="D25" s="11" t="s">
        <v>71</v>
      </c>
      <c r="E25" s="12" t="s">
        <v>72</v>
      </c>
      <c r="F25" s="12" t="s">
        <v>73</v>
      </c>
      <c r="G25" s="13">
        <v>413</v>
      </c>
      <c r="H25" s="12">
        <v>94.880799999999994</v>
      </c>
      <c r="I25" s="13">
        <v>-104</v>
      </c>
      <c r="J25" s="13">
        <v>-3.41</v>
      </c>
      <c r="K25" s="13">
        <v>57.4</v>
      </c>
      <c r="L25" s="13">
        <v>-4.5999999999999996</v>
      </c>
      <c r="M25" s="13">
        <v>-5.91</v>
      </c>
      <c r="N25" s="13">
        <v>72.38</v>
      </c>
      <c r="O25" s="12">
        <v>19</v>
      </c>
    </row>
    <row r="26" spans="2:15" x14ac:dyDescent="0.3">
      <c r="B26" s="9">
        <v>1371528682</v>
      </c>
      <c r="C26" s="10" t="str">
        <f>HYPERLINK("https://www.ncbi.nlm.nih.gov/protein/PSS24754.1", "PSS24754.1")</f>
        <v>PSS24754.1</v>
      </c>
      <c r="D26" s="11" t="s">
        <v>74</v>
      </c>
      <c r="E26" s="12" t="s">
        <v>75</v>
      </c>
      <c r="F26" s="12" t="s">
        <v>76</v>
      </c>
      <c r="G26" s="13">
        <v>418</v>
      </c>
      <c r="H26" s="12">
        <v>94.179900000000004</v>
      </c>
      <c r="I26" s="13">
        <v>-115.1</v>
      </c>
      <c r="J26" s="13">
        <v>-3.4</v>
      </c>
      <c r="K26" s="13">
        <v>63.3</v>
      </c>
      <c r="L26" s="13">
        <v>-5.4</v>
      </c>
      <c r="M26" s="13">
        <v>-6.1</v>
      </c>
      <c r="N26" s="13">
        <v>78.349999999999994</v>
      </c>
      <c r="O26" s="12">
        <v>19</v>
      </c>
    </row>
    <row r="27" spans="2:15" x14ac:dyDescent="0.3">
      <c r="B27" s="9">
        <v>1751538375</v>
      </c>
      <c r="C27" s="10" t="str">
        <f>HYPERLINK("https://www.ncbi.nlm.nih.gov/protein/QEV81803.1", "QEV81803.1")</f>
        <v>QEV81803.1</v>
      </c>
      <c r="D27" s="11" t="s">
        <v>51</v>
      </c>
      <c r="E27" s="12" t="s">
        <v>77</v>
      </c>
      <c r="F27" s="12" t="s">
        <v>78</v>
      </c>
      <c r="G27" s="13">
        <v>417</v>
      </c>
      <c r="H27" s="13">
        <v>93.7</v>
      </c>
      <c r="I27" s="13">
        <v>-94.1</v>
      </c>
      <c r="J27" s="13">
        <v>-3</v>
      </c>
      <c r="K27" s="13">
        <v>58.9</v>
      </c>
      <c r="L27" s="13">
        <v>-4.2</v>
      </c>
      <c r="M27" s="13">
        <v>-5.96</v>
      </c>
      <c r="N27" s="13">
        <v>73.930000000000007</v>
      </c>
      <c r="O27" s="12">
        <v>19</v>
      </c>
    </row>
    <row r="28" spans="2:15" x14ac:dyDescent="0.3">
      <c r="B28" s="9">
        <v>766944370</v>
      </c>
      <c r="C28" s="10" t="str">
        <f>HYPERLINK("https://www.ncbi.nlm.nih.gov/protein/AJT35503.1", "AJT35503.1")</f>
        <v>AJT35503.1</v>
      </c>
      <c r="D28" s="11" t="s">
        <v>79</v>
      </c>
      <c r="E28" s="12" t="s">
        <v>80</v>
      </c>
      <c r="F28" s="12" t="s">
        <v>81</v>
      </c>
      <c r="G28" s="13">
        <v>404</v>
      </c>
      <c r="H28" s="12">
        <v>96.6511</v>
      </c>
      <c r="I28" s="13">
        <v>-120.5</v>
      </c>
      <c r="J28" s="13">
        <v>-3.5</v>
      </c>
      <c r="K28" s="13">
        <v>64.400000000000006</v>
      </c>
      <c r="L28" s="13">
        <v>-5.7</v>
      </c>
      <c r="M28" s="13">
        <v>-6.13</v>
      </c>
      <c r="N28" s="13">
        <v>79.400000000000006</v>
      </c>
      <c r="O28" s="12">
        <v>18</v>
      </c>
    </row>
    <row r="29" spans="2:15" x14ac:dyDescent="0.3">
      <c r="B29" s="9">
        <v>2147738567</v>
      </c>
      <c r="C29" s="10" t="str">
        <f>HYPERLINK("https://www.ncbi.nlm.nih.gov/protein/UES73133.1", "UES73133.1")</f>
        <v>UES73133.1</v>
      </c>
      <c r="D29" s="11" t="s">
        <v>82</v>
      </c>
      <c r="E29" s="12" t="s">
        <v>83</v>
      </c>
      <c r="F29" s="12" t="s">
        <v>84</v>
      </c>
      <c r="G29" s="13">
        <v>405</v>
      </c>
      <c r="H29" s="13">
        <v>95.8078</v>
      </c>
      <c r="I29" s="13">
        <v>-124.6</v>
      </c>
      <c r="J29" s="13">
        <v>-3.87</v>
      </c>
      <c r="K29" s="13">
        <v>60.5</v>
      </c>
      <c r="L29" s="13">
        <v>-5.7</v>
      </c>
      <c r="M29" s="13">
        <v>-6.01</v>
      </c>
      <c r="N29" s="13">
        <v>75.47</v>
      </c>
      <c r="O29" s="12">
        <v>18</v>
      </c>
    </row>
    <row r="30" spans="2:15" x14ac:dyDescent="0.3">
      <c r="B30" s="9">
        <v>1371510265</v>
      </c>
      <c r="C30" s="10" t="str">
        <f>HYPERLINK("https://www.ncbi.nlm.nih.gov/protein/PSS06469.1", "PSS06469.1")</f>
        <v>PSS06469.1</v>
      </c>
      <c r="D30" s="11" t="s">
        <v>74</v>
      </c>
      <c r="E30" s="12" t="s">
        <v>85</v>
      </c>
      <c r="F30" s="12" t="s">
        <v>86</v>
      </c>
      <c r="G30" s="13">
        <v>408</v>
      </c>
      <c r="H30" s="12">
        <v>95.761700000000005</v>
      </c>
      <c r="I30" s="13">
        <v>-124</v>
      </c>
      <c r="J30" s="13">
        <v>-3.76</v>
      </c>
      <c r="K30" s="13">
        <v>61.8</v>
      </c>
      <c r="L30" s="13">
        <v>-5.7</v>
      </c>
      <c r="M30" s="13">
        <v>-6.05</v>
      </c>
      <c r="N30" s="13">
        <v>76.760000000000005</v>
      </c>
      <c r="O30" s="12">
        <v>18</v>
      </c>
    </row>
    <row r="31" spans="2:15" x14ac:dyDescent="0.3">
      <c r="B31" s="9">
        <v>1371519960</v>
      </c>
      <c r="C31" s="10" t="str">
        <f>HYPERLINK("https://www.ncbi.nlm.nih.gov/protein/PSS16075.1", "PSS16075.1")</f>
        <v>PSS16075.1</v>
      </c>
      <c r="D31" s="11" t="s">
        <v>74</v>
      </c>
      <c r="E31" s="12" t="s">
        <v>87</v>
      </c>
      <c r="F31" s="12" t="s">
        <v>88</v>
      </c>
      <c r="G31" s="13">
        <v>408</v>
      </c>
      <c r="H31" s="12">
        <v>95.603999999999999</v>
      </c>
      <c r="I31" s="13">
        <v>-125.1</v>
      </c>
      <c r="J31" s="13">
        <v>-3.75</v>
      </c>
      <c r="K31" s="13">
        <v>62.4</v>
      </c>
      <c r="L31" s="13">
        <v>-5.8</v>
      </c>
      <c r="M31" s="13">
        <v>-6.07</v>
      </c>
      <c r="N31" s="13">
        <v>77.41</v>
      </c>
      <c r="O31" s="12">
        <v>18</v>
      </c>
    </row>
    <row r="32" spans="2:15" x14ac:dyDescent="0.3">
      <c r="B32" s="9">
        <v>982744384</v>
      </c>
      <c r="C32" s="10" t="str">
        <f>HYPERLINK("https://www.ncbi.nlm.nih.gov/protein/AMB15000.1", "AMB15000.1")</f>
        <v>AMB15000.1</v>
      </c>
      <c r="D32" s="11" t="s">
        <v>89</v>
      </c>
      <c r="E32" s="12" t="s">
        <v>90</v>
      </c>
      <c r="F32" s="12" t="s">
        <v>91</v>
      </c>
      <c r="G32" s="13">
        <v>410</v>
      </c>
      <c r="H32" s="12">
        <v>94.762699999999995</v>
      </c>
      <c r="I32" s="13">
        <v>-117.4</v>
      </c>
      <c r="J32" s="13">
        <v>-3.5</v>
      </c>
      <c r="K32" s="13">
        <v>62.8</v>
      </c>
      <c r="L32" s="13">
        <v>-5.5</v>
      </c>
      <c r="M32" s="13">
        <v>-6.08</v>
      </c>
      <c r="N32" s="13">
        <v>77.819999999999993</v>
      </c>
      <c r="O32" s="12">
        <v>18</v>
      </c>
    </row>
    <row r="33" spans="2:15" x14ac:dyDescent="0.3">
      <c r="B33" s="9">
        <v>2056468461</v>
      </c>
      <c r="C33" s="10" t="str">
        <f>HYPERLINK("https://www.ncbi.nlm.nih.gov/protein/QWX09783.1", "QWX09783.1")</f>
        <v>QWX09783.1</v>
      </c>
      <c r="D33" s="11" t="s">
        <v>92</v>
      </c>
      <c r="E33" s="12" t="s">
        <v>93</v>
      </c>
      <c r="F33" s="12" t="s">
        <v>94</v>
      </c>
      <c r="G33" s="13">
        <v>406</v>
      </c>
      <c r="H33" s="13">
        <v>96.313699999999997</v>
      </c>
      <c r="I33" s="13">
        <v>-125.9</v>
      </c>
      <c r="J33" s="13">
        <v>-3.75</v>
      </c>
      <c r="K33" s="13">
        <v>62.8</v>
      </c>
      <c r="L33" s="13">
        <v>-5.9</v>
      </c>
      <c r="M33" s="13">
        <v>-6.08</v>
      </c>
      <c r="N33" s="13">
        <v>77.819999999999993</v>
      </c>
      <c r="O33" s="12">
        <v>14</v>
      </c>
    </row>
    <row r="34" spans="2:15" x14ac:dyDescent="0.3">
      <c r="B34" s="9">
        <v>2053604219</v>
      </c>
      <c r="C34" s="10" t="str">
        <f>HYPERLINK("https://www.ncbi.nlm.nih.gov/protein/KAG7022791.1", "KAG7022791.1")</f>
        <v>KAG7022791.1</v>
      </c>
      <c r="D34" s="11" t="s">
        <v>95</v>
      </c>
      <c r="E34" s="12" t="s">
        <v>96</v>
      </c>
      <c r="F34" s="12" t="s">
        <v>97</v>
      </c>
      <c r="G34" s="13">
        <v>406</v>
      </c>
      <c r="H34" s="12">
        <v>96.088800000000006</v>
      </c>
      <c r="I34" s="13">
        <v>-138.6</v>
      </c>
      <c r="J34" s="13">
        <v>-4.17</v>
      </c>
      <c r="K34" s="13">
        <v>62.3</v>
      </c>
      <c r="L34" s="13">
        <v>-6.4</v>
      </c>
      <c r="M34" s="13">
        <v>-6.06</v>
      </c>
      <c r="N34" s="13">
        <v>77.260000000000005</v>
      </c>
      <c r="O34" s="12">
        <v>14</v>
      </c>
    </row>
    <row r="35" spans="2:15" x14ac:dyDescent="0.3">
      <c r="B35" s="9">
        <v>1160524370</v>
      </c>
      <c r="C35" s="10" t="str">
        <f>HYPERLINK("https://www.ncbi.nlm.nih.gov/protein/AQZ26752.1", "AQZ26752.1")</f>
        <v>AQZ26752.1</v>
      </c>
      <c r="D35" s="11" t="s">
        <v>98</v>
      </c>
      <c r="E35" s="12" t="s">
        <v>99</v>
      </c>
      <c r="F35" s="12" t="s">
        <v>100</v>
      </c>
      <c r="G35" s="13">
        <v>414</v>
      </c>
      <c r="H35" s="12">
        <v>94.551699999999997</v>
      </c>
      <c r="I35" s="13">
        <v>-107.7</v>
      </c>
      <c r="J35" s="13">
        <v>-3.24</v>
      </c>
      <c r="K35" s="13">
        <v>62.2</v>
      </c>
      <c r="L35" s="13">
        <v>-5</v>
      </c>
      <c r="M35" s="13">
        <v>-6.06</v>
      </c>
      <c r="N35" s="13">
        <v>77.19</v>
      </c>
      <c r="O35" s="12">
        <v>14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2024-02-27T01:20:27Z</dcterms:created>
  <dcterms:modified xsi:type="dcterms:W3CDTF">2024-02-27T01:20:27Z</dcterms:modified>
</cp:coreProperties>
</file>