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vitamin_d_biofortification\objective_3\website_1\excel_data\processing\test\Thermal_parameters.xlsx 2024-02-27 06-50-27\"/>
    </mc:Choice>
  </mc:AlternateContent>
  <xr:revisionPtr revIDLastSave="0" documentId="8_{097227EF-2911-494B-AF61-B2C1F6C436EE}" xr6:coauthVersionLast="47" xr6:coauthVersionMax="47" xr10:uidLastSave="{00000000-0000-0000-0000-000000000000}"/>
  <bookViews>
    <workbookView xWindow="-108" yWindow="-14508" windowWidth="23256" windowHeight="13896" xr2:uid="{440FB4B9-61D7-4D33-B8DE-D5459FE95788}"/>
  </bookViews>
  <sheets>
    <sheet name="BA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0" i="1" l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G46" i="1"/>
  <c r="C46" i="1"/>
  <c r="G45" i="1"/>
  <c r="C45" i="1"/>
  <c r="G44" i="1"/>
  <c r="C44" i="1"/>
  <c r="G43" i="1"/>
  <c r="C43" i="1"/>
  <c r="G42" i="1"/>
  <c r="C42" i="1"/>
  <c r="G41" i="1"/>
  <c r="C41" i="1"/>
  <c r="G40" i="1"/>
  <c r="C40" i="1"/>
  <c r="G39" i="1"/>
  <c r="C39" i="1"/>
  <c r="G38" i="1"/>
  <c r="C38" i="1"/>
  <c r="G37" i="1"/>
  <c r="C37" i="1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C6" i="1"/>
  <c r="G5" i="1"/>
  <c r="C5" i="1"/>
</calcChain>
</file>

<file path=xl/sharedStrings.xml><?xml version="1.0" encoding="utf-8"?>
<sst xmlns="http://schemas.openxmlformats.org/spreadsheetml/2006/main" count="452" uniqueCount="382">
  <si>
    <t>GenInfo Identifier</t>
  </si>
  <si>
    <t>acession_id</t>
  </si>
  <si>
    <t>organism</t>
  </si>
  <si>
    <t>local_id</t>
  </si>
  <si>
    <t>Sequence</t>
  </si>
  <si>
    <t>amino acid residue length</t>
  </si>
  <si>
    <t>average pLDDT score for modelled structure</t>
  </si>
  <si>
    <t>Thermal parameter predicted by ScooP</t>
  </si>
  <si>
    <t>No. salt_bridge</t>
  </si>
  <si>
    <t xml:space="preserve">
Δ Hm</t>
  </si>
  <si>
    <t xml:space="preserve">
Δ Cp</t>
  </si>
  <si>
    <t>Tm</t>
  </si>
  <si>
    <t xml:space="preserve">
Δ Gr</t>
  </si>
  <si>
    <t xml:space="preserve">Temprature range </t>
  </si>
  <si>
    <t>Capsicum annuum</t>
  </si>
  <si>
    <t>BAS_31</t>
  </si>
  <si>
    <t>MSYSRRLIQKKKEPIDEGVWVEDRAKVVHDEYTRLIVEYRSSQPLKSQGDPIPEHVEEELWTKAVGPGNRGHFYGFHTKFFGDNISCLSSDAYSSSSVDRETIERLKNMVSQLTKELDEQRERFAEQRERQKKTEKATASQIKMLQQQFSSFIQTAGVIPLYPSNAVRAAKGLGLLDDFSTDDDMEDEDEFDYENLMVLRMWKLKIAEGQDGPYLYSTNNYVGRQTWEFEPNAGTTEERAEIEKVRQQFWDNRYKVKPSGDLLWRMQFLQEKNFKQIIPSVKVEEVEEISHEVATIALRRAVHFFSALQANDGHWPAENAGPLFFLPPLVMCMYITGHLNTVFPVEHRKEILRYIYCHQNEDGGWGLHIEGHSTMFCTSLSYICMRILGEGPDGGENNACSRARKWILDHGSVTAIPSWGKTWLSILGVFEWIGTNPMPPEFWILPSFLPVHPAKMWCYCRMVYMPMSYLYGKRFVGPITPLILQLREELYDQPYDEINWKKVRHVCAKEDLYYPHPLVQDLMWDSLYICTEPLLTRWPFNKLRNKALEVTMKHIHYEDENSRYITIGCVEKVLCMLACWVEDPNGDYFRKHLARIPDYLWVAEDGMKMQSFGSQEWDTGFAIQALLASEMNDEISDTLKKGHDFIKQSQVKDDPSGDFKGMYRHISKGSWTFSDQDHGWQVSDCTAEALKCCLLFSTMPPELVGQAMEPARLYDSVNIILSLQSKNGGLAAWEPAGASGYLELLNPTEFFADIVIEHEYVECTASSIQALVLFKKLYPGYRTKEIKKFVDNAVKYLEDVQMPDGSWYGNWGVCFTYGSWFALGGLAAAGRSYSNCAAVRRGVEFLLRTQRSDGGWGESYRSCPDKVYRELETDDSNLVQTAWALMGLIHSGQVHRDPRPLHRAAKLLINSQMEDGDFPQQEITGVFMKNCMLHYAAYRNIYPLWGLAEYRKNVPLPLENK</t>
  </si>
  <si>
    <t>Morus notabilis</t>
  </si>
  <si>
    <t>BAS_83</t>
  </si>
  <si>
    <t>MWRLKVADGGNDPHIFSTNNFVGRQIWEFDPAAGTPEERAEVEAARLNFFNNRHQVKPSSDLLWRMQFLREKRFEQKIPPVKVEDGEVITHEKATKALRRAAHFFSALQASDGHWPAENAGPLFFVPPLVMCLYITGHLNSIITAEHRKEILRYIYYHQNEDGGWGLHIESPSTMFCTTLNYICMRILGEGPDNNGGQNNNACARARQWILEHGGVTYIPSWGKFWLSILGVFEWTGTNPIPPEFWLLPSFLPMHPAKMWCYCRMTYMPMSYLYGKRFVGPTTTLILELREELHTQPYNEINWNNVRNLCAKEDLYYPHPWIQDLFWDTLYTCAEPLLTRWPLNKFIRERALQVTMKHIHYEDENSRYITIGCVEKVLCMLACWVEDPNGDYFRKHLARISDYIWVAEDGMKMQSFGSQEWDTTFAIQALLASNLIDEVGETLARGHDFIKKSQVKENPSGDFKSMYRHISKGSWTFSDQDHGWQVSDCTADALKCCLIFSLMPPEIVGEKMEVERLYDAVNVLLSLQRLEVLQALQSPSKPPSVDNLENFFKTLFNPFPPPSQTLQSFLIHFPATFKSSFSRSHPLTVGASALSVILTPRAARDALLHSHSPPNLIHHLSRHVRSWSNLRLSPEHCSIKAPSASFSPSPLTTWLRLPPFFISRNKNGGIGAWEPSDAQAWLEVLNPVEFLEDIVIEHDYVECTSAAIQALVLFQRLYPGHRRKEIENFINNAIRYLEGKQLQDGSWYGNWAVCFIYATWFALGGMAAASKTYKNSATIRKGVEFLLGTQGDDGGWGESYLSCPKKEYVALPENRSNLVHTAWAMMGLIHAGQAERDPTPLHRAAKLIINSQMENGDFPQQNIIDEYHCLANPNSRP</t>
  </si>
  <si>
    <t>BAS_39</t>
  </si>
  <si>
    <t>MGILVRRCLKCVMGLGIIDATRLASRGKAEAVFRPDDGVGKGANMHYPALQRLLDQLTKARFNDLLDYAPKKSVKPKWILAPVWPLYLLHWSSAEYQLLSEKKRKHGHHPRVAPYIQRVPEVVLLKKTKVGEYQLMSYSRRLIQKKKEPIDEGVWVEDRAKVVHDEYTRLIVEYRSSQPLKSQGDPIPEHVEEELWTKAVGSGNRGHFYGFHTKFFGDNISCLSSDAYSSSSVDRETIERLKNMVSQLTKELDEQRERQKKTEKAIASQIKMLQQQFSSFIQTAGVIPLYPSNAVRAAKSLGLLDDFSTDDDMEDEDEFDYENLMVLRMWKLKIAEGQDGPYLYSTNNYVGRQTWEFDPNAGTTEERAEIEKARQQFWDNRYKVKPSGDFLWRMQFLQEKNFKQIIPSVKVEEVEEISHEVATIALRRAVHFFSALQANDGHWPAENAGPLFFLPPLVMCMYITGHLNTVFPVEHRKEILRYIYCHQNEDGGWGLHIEGHSTMFCTSLSYICMRILGEGPDGGENNACARARKWILDHGSVTAIPSWGKTWLSILGVFEWIGTNPMPPEFWILPSFLPVHPAKMWCYCRMVYMPMSYLYGKRFVGPITPLILQLREELYDQPYDEINWKKVRHVCAKVLCMLACWVEDPNGDYFRKHLARIPDYLWVAEDGMKMQSFGSQEWDTGFAIQALLASEMNDEISDTLKKGHDFIKQSQVKDDPSGDFKGMYRHISKGSWTFSDQDHGWQVSDCTAEALKCCLLFSTMPPELVGQAMEPAGLYDSVNIILSLQSKNGGLAAWEPAGASGYLELLNPTEFFADIVIEHEYVECTASSIQALVLFKKLYPGYRTKEIKKFVDNAVKYLEDVQMPDGSWYGNWGVCFTYGSWFALGGLAAAGRSYSNCAAVRRGVEFLLRTQRSDGGWGESYRSCPDKVYRELETDDSNLVQTAWALMGLIHSGQVHRDPRPLHRAAKLLINSQMEDGDFPQQEITGVFMKNCMLHYAAYRNIYPLWGLAEYRKNVLLPLENK</t>
  </si>
  <si>
    <t>BAS_34</t>
  </si>
  <si>
    <t>MWKLNIAKGEDGPYLYSTNNYVGRQTWEFDPNAGTTEERAEIEQARQQFWNNRSKVKPSSDLLWRMQFLREKNFKQRIPSVKIEEGEEISHEVATTALRRAVHFFSALQASDGHWPGEITGPLFFLPPLVMCMYITGHLNTVFPVEHRKEILRYLYCHQNEDGGWGLHKEGHSTMFCTSLSYLCMRILGEGPDGGKNNACARARKWILDHGSVTAIPSWGKTWLSILGVFEWLGTNPMPPEFWIFPSFLPMHPAKMMCYCRLVYMPMSYLYGKRFVGPITPLILQLREELYDQPYDAINWKRVRHVCAKEDLYYPHPWVQDLIWDSLYICAEPLLTHWPFNKLRNKALQVTMKHIHYEDENSRYITIGCVEKVLCMLACWVEDPNSDYFKKHLARLPDYLWVSEDGMKMQSFGSQTWDTSFSIQALLASEMNDEISYTLRKGHDFLKKSQVKDNPSGDFKGMYRHISKGSWTLSDQDHGWQVSDTTAEALRCCLLLSTMPSELAGEAMEPAQLYDSVDVILSLQLLNPTEFLEDLVTENEYVECTGSAIKALVCFKKQYPGYRTKEVDNFINNAVKYVEDVQKPDGSWYGCWGVCFTYASWFALEGLAAAGKSYNNCAAVRKGVEFLLRKQRSDGGWGESYRSCPDKVYRELETDHSNLVQTAWALMGLIHSGQVHRDPRPLHRAAKLLINSQMEDGGFPQQASDESLVSVYKLDSLIRNNIAPNVIKDCVLPEIEVRVRTPGSTDSVISNHPCQLNPEVWQTIASFDTLSRMSGVSFPLAHLLLLYPPSLLRKVKGVDQIESLRKERKSTGSRVV</t>
  </si>
  <si>
    <t>Quercus suber</t>
  </si>
  <si>
    <t>BAS_110</t>
  </si>
  <si>
    <t>MWKLKIAEGGNDPYIFSTNNFVGRQIWEFDPEAGSPEERAEVEKARQNFYKNRYQIKPSGDLLWRKQFLRERNFKQTITPIKIEDGQEITYENATTTLKRAVHFYSTLQASDGHWPAENAGPLFFLPPLNEDGGWGLHIEGHSTMFCTAFNYICMRMLGEGPDGGQDNACVRARKWILDHGGVTHIPSWGKTWLSILGLFEWIGSNPMPPEFWILPSFLPMHPAKMLCYCRMVYMPMSYLYGKRFVGPITSLILQLREELYTKPYNEVNWKSVRHLCAKEDNYYPHPLIQDLLWDSLYIFTEPLLTCWPFNKFVREKALQVTMKHIHYEDENSRYITIGCVEKVLCMLACWVEDPNGDYFKKHLARIPDYIWVAEDGIKMQSFGSQVWDTGFSIQALLASNLVDEIVPTLMRGHDFLKRSQVMDNPSGDFKSMHRHISKGSWTFSDQDHGWQVSDCTAEGLKCCLLFSKMPPDIVGEKMKPERFYDSINVILSLQSNSGGLPAWEPARAAKWLELLNPVEFFANTIIEHEYVECTASAIQALVLFNKLYPKHRKDEIENFIKNAVHYLEDIQMPDGSWYGNWGVCFTYGSWFALGGLAAVGKTYNNCLTMRKGVDFLLKIQRDNGGWGESYLSCPKKEYVPLEGNRSNLVQTAWAMMGLIHAGQAERDPTPLHRAAKLIINSQIEDGDFPQQISGNSARYLTTKVIAVLAVSCPPISKPMILSAISVLVSHFRLIHVPSILIEVSNICDNISCVGDALFSAKSIFLCLMIAFNSFLIKFEALIARLNAVPGKFMGIEMTPEAKKTERIFKLCNMLWIFNAQEQLAGQPKGVPICKWKHNHFLLSIPTSLKVSLCNSVHDTYISLQALCFHDVW</t>
  </si>
  <si>
    <t>BAS_33</t>
  </si>
  <si>
    <t>MWKLKIAEGKDGPYLYSTNNYVGRQTWEFDPNAGTVEEWAEIEEARQQFRKNRHKVKPSSDLLWRMQFLREKNFKQNIPSVKVDEGEEISHEVATTALRRAVHFFSALQASDGHWPAENAGALFFLPPLVICMYITGHLNTVFSTEHRKEILRYIYCHQNEDGGWGLHIEGHSTMLCTALSYICMRILGEGPDGGENNACARGRKWILDHGSVTAIPSWGKTYLSILGVFEWLGINPMPPEFWILPSFFPISPAKIWCHCRMVYMSMSYLYGKRFVGPITPLILKLREELYDQPYNEINWKKVRHLCAKEDLYCPHPWVQNLMWDSLYICTEPLLTRWPFNKLRNKALEVTMKHIHYEDENSRYITIGNVEKVFFMLACWAEDPNGDYFKKHLARIPDFLWVAEDGMKMQSFGSQAWDTSFAIQALLACKMNDEISDTLRKGHDFIKKSQVKDNPSGDFKAMYRHISKGSWTFSDQDHGWQVSDTTAEALRCCLLFSTMPSELVGEAMEPARLYDSVNIILSLQSKNGGLAAWEPAGSSEYLELLNPAEFLADIVIEHEYVECTGSSIQALVLFKKLCPGHRTKEIDDFIHNAVKYIEDVQKPDGSWYGNWGVCFTYASWFALGGLAAAGKSYRNSAAVCKGVEFLLRKQRSDGGWGESYRSCPDKVYRELETDNSNLVQTAWALMGLIHSGQVDRDSRPLHRAARLLINSQMEDGDFPQQGSWWWNEEVKKKVEIKKRTYVKLIESKNEEEKQVNKEVYKVARKEAKLAVTAAKTAVFESLYAGLDEKDGKKRLYRLAKARERKGRDLDQVKYIKGEDDSVLVEDVHIKKRWQEYFHRFLNEKGDKDMELGELEHSKESRDFSYYRHFKVEEVREAIRRMRKGRATEPNEIPIIFGSILVGQV</t>
  </si>
  <si>
    <t>Artemisia annua</t>
  </si>
  <si>
    <t>BAS_136</t>
  </si>
  <si>
    <t>MWRLKIADGGNNNPYLYSTNNFVGRQTWEFDPNYGTQEERDEVEQARLHFWNHRHDVKACSDVLWRMQFIREKQFKQTIPQVKIEDGEEISYEKVTATLMRSVRLISALQADDGHWPAESSGPNYFIQPLVMCLYITGHLNSVFTMEHRKEILRYLYCHQNEDGGWGFHIEGHSTMFGTVLSYICMRLLGEGCDGGLDGACTKARKWILDHGSATAIPSWGKTWLSVLGVCEWSGSNPMPPEFWIFPSFLPMHPGDRFGDFLFWHVSLAKMWCYTRLIYMPMSYLYGRRFVGPITPLIIQLRDELYTQPYSEISWKSIRHVCAKEDLYYPHPMMQDLIWDSLYIFTEPLFIRWPFNKLRKKALETTMNHIHYEDENSRYITIGSVEKALCMLACWIEDPNGVCFKKHLARIPDYLWVAEDGMKMQSFGSQIWDVILTTGALLATDLTSEIGTTLKKAHDFIKASQVKDNPSGDFKRMHRHISKGAWTFSDQDHGWQVSDSTAEGLKCCLLLSMMPPGIVGQKMELEQLNNAVNVILSLQSKNGGLPVWEPAGASKWYVTCTAAAMQSLTLFKGMYPEHRREEIESFLKGAGGYLEKVQMPDGSWYGEWGLCFTYGSWFALGGLAAIGKTYENCLAVRKGVDFLLKAQLEDGGWGESHRSASEKKYVPLEGGRSNLVQTAWAVMGLIYSCQEERDPTPLHRAAKLLINSQLENGDFPQQEITGAFKKNCLLHYPMFRDYFPMWALADYHKFAPEIIMLRRSQPSGAQNRKRKKHQQEYERALHGSMDGFVIKTKKNINGVAQNNDKVNVNIDNENPINNENLENDEVNANDDKENPINNENLENDEVNANDDNENIINNENLDDDEVNVSEDNENFIEENNESSKLLC</t>
  </si>
  <si>
    <t>Talinum paniculatum</t>
  </si>
  <si>
    <t>BAS_137</t>
  </si>
  <si>
    <t>MWRLKIGEGADEPYLYSTNNFVGRQTWVFDPDCGTPEEREEVEEARRRFYQHRFHVKPCGDLIWRLQFLREKKFKQTIAQVKVGDEEEITYETTTTTLKRAVNYFTALQAEDGHWPAEIAGPQFFLPPLVFCLYITGHLNSVFTEAHRVEILRSIYYHQNEDGGWGFHIEGHSTMFGTALNYICLRMLGVGPDEGDDNACPRARKWILDHGSVTHIPSWGKTWLSILGLFDWSGSNPMPPEFWILPSFLPLHPAKTWCYCRMVYMPMSYLYGKRFVGPITPLIKQLREELYNEPFEQINWKKVRHLCAPEDIYYPHPLIQDLIWDSLYIFTEPLLTRWPLNKLIRKKALEVTMKHIHYEDENSRYITIGCVEKVLCMLACWAEDPNGDHFKKHLARVPDYIWIAEDGLKMQSFGSQQWDCGFAVQALLASNLSLDEVGLALKKSHYFIKESQVKDNPSGDYKSMYRHTSKGSWTFSDQDHGWQVSDCTAEGLKCCLLLSMMPPEIVGEKMDPERLYDSVNVLLSLQSQNGGLTAWEPAAPESWLDLELLNPTEFFQDIVIEHEYVECTGSAIQALILFKKLHPGHRKKEIETFVAKAAKYLEDTQHPNGGWYGNWGVCFTYGTWFALGGLAATGRTYNNCAAIRKAVEFLLTNQKEDGGWGESYLSCPKKEYVSLKGKSNLTQTAWALMGLIHAGQMDRDPTPIHRAAKLLINSQLENGDFPQQEITGVFMKNCMLHYPMYRNIFPLWALAEYRRRVPLPSANST</t>
  </si>
  <si>
    <t>BAS_107</t>
  </si>
  <si>
    <t>MWRLKIGEGSNDPCLFSTNNFTGRQTWVFDPEAGTPEERAEVEEARQNFYKNRHQVKASSDLLWRMQFLREKNFKQTIPPVNIEDGEEITYEKATTALRRAISFFAALQSSDGHWPAENDGPMFFLPPFVICFYITGHLNTVFPIEYQKEILRYLYNHQNEDGGWGLHIEGHSIMFCTALSYICMRILGEGPDGGKDNACARAQKWILDHGSVTHIPSWGKSWLSEDLYYPHPWIQDMLWDSLYILTEPLLTRWPFNKLVREKALQVTMKHIHYEDEISRYITIGVVEKAICMLACWVEDPNGDYFKKHLARVKEFIWIAEDGIKMHSFGSQLWDTSFTIQALLASDLINEIGPVRDNPSGDFKSMYRHISKGSWTFSDQDHGLQVSDCTAHSLKCCLLFSTMPSEVVGEKMELERLFDSVNILLSLQLFNPIEFLEDIVVEHEYVECTASTIQALVLFKKLHPGHRMEEIDGSIRNGISYIENTQLPDGSWYGSWGICFIYGTWFALCGLAAVGKTYHNCPTMRKAVGFLLRTQKNNGGWGESYLSCPNKEYVPLEGNRSNLVQTAWAMMGLIHAGQAKIDPTPLHRAAKLIINSQMEDGDFPQQESTGVFFKNCMLHYAAYRNIFPLWALAEYRKFNLYCSFTKREAARKQEQRYQSALRLAKFLIERDTSWETTYPPSGQTKPILHKYRDSSMSSQAAEDGATKKLKGETKIPLFLATKSGYVEIVQEIIKLYPQSVEHVDDKGRNILHIAIKYRQLKIFELV</t>
  </si>
  <si>
    <t>Vitis vinifera</t>
  </si>
  <si>
    <t>BAS_148</t>
  </si>
  <si>
    <t>MWKLKVAEGHGPWLYSLNNYVGRQIWEFDPEAGTPEEREEVRKVQENFTKNRFRYKPNGDLLMRMQLIKENQIDLSIPPVRLGEKEEVTYEAVTTAVRKAVRLNRAIQAKDGHWPAENAGPLFFTPPLIMVLYFTGTLNIALTPEHKVELLRYITNHQNEDGGWGFHIEGHSTMLGTTLSYISMRILGVGPDDKAVAAGRKWILDRGGATYSPSWGKCYLSVFGLYEWSGCNPLPPEFWLFPSFLPMHPDKMWCYCRTVYMPMSYLYGTRFQAPITDLVLQLREEMHTKPYHEINWVKARLLCAKEDYYYPHSLIQDVLWGGLYHFGELILKHWPVSKIRERAVKKAIDIIHWEDENSRYLTPGCVEKAFHMMAVWAENPDSNSDAFKHHLARIPDYLWMAEDGMKVQSFGSQLWDTSLCIQAILESGMVEEYGTTLKKGHDYVKLSQVSYLFTPKTSTTTMLRIFIKVTAIIIPNLNCSVKKIHLVITGVGIVTFQKEPGLSLIAIMVGKSLDCTSEALRVLLLLSQFPEELVGEKAEPQRLFDAVNFLFSLQGKSGGLAVWEPAGAEEWLEKLNPSELFANIVTEHEYVECTSSAIQTLLLFKKLYPNHRRKEVDNFIEKATCYVENVQRPDGSWYGGWGVCFTYAAWFALSGLAAVGKTYSNSKTVHKGVDFLLSKQKANGGWGESYLSCPYIVYVHLEEDRTNLVQTAWCLMGLIEAGQVERDPTPLHKAAKLLINSQLDNGDFPQEEITGVYMNNCMLHYASYRNIFPTWALGMYRRRVLKPPQKL</t>
  </si>
  <si>
    <t>Dorcoceras hygrometricum</t>
  </si>
  <si>
    <t>BAS_49</t>
  </si>
  <si>
    <t>MWRLKIAEGHGPYLYSTNNFVGRQIWEYDPNGGTPEELQEFQNAREEFDKNRQKGFHSCADLFMRMQLKKESGIDLISIPPVRVGENEEITYEKATIAVKKALRLNRAVQASDGHWPAENAGPMFFTPPLIIALYISGAINTHLTSEHKKEMIRYMYNHQNEDGGWGFYIEGHSTMIGSALSYVALRMLGEGPYDGNGAVARARKWILDHGGATGIPSWGKTYLSVLGVYEWDGCNPLPAEFWLFPSIFPYHPAKMWCYCRTTYMPMSYLYGRKYHGPITDLVMSLREEIHVEPYDQINWNRARHNCCKEDVYYPHTFVQDLLWDTLNYFTEPVMRRWPLNKIRQKALDKTIKYMRYGAEESRYITIGCVEKSLQMMCWWAHDPNCDEFKHHLARVPDYLWLAEDGMKMQSFGSQIWDSTLATQAVISTGMVEEYGDCLKKAHFYIKESQIKENPKGDFQAMYRHFTKGAWTFSDQDQGWVVSDCTAEALKCLLLLSQMPTEISGEKPDVERLYEAVNVLLYLQSPLSGGFAIWEPPVPQPYLQVLNPSELFADIVVEQEHVECTASIVHALVSFKRLHPGHREKEIEISVSKALQFLEEKQWPDGSWYGYWGICFLYGTFFVLGGLAAAGKTYENSQSLRRGVNFFLSTQNEEGGWGESLESCPSMKYIPLEGNRTNLVQTSWAMLGLMYGGQAERDPTPLHKAAKLLINAQLEDGDFPQQEITGVYMKNCMLHYAQYRNIFPLWALGEYRKRVWSSQSL</t>
  </si>
  <si>
    <t>Eschenbachia blinii</t>
  </si>
  <si>
    <t>BAS_51</t>
  </si>
  <si>
    <t>MWRMNIAKGGNDPYLFSTNNYVGRQIWEFDPNYGTPEELAEVEQARAEFWNNRHKVKTSSDVLWRMQFLREKGFKQTIPLVKIEDGEEITDEKAKITLRRAVNLFSALQADDGHWPAENAGPEYFMQPLVMCLYVTGHLNSVFTEEYRKEILRYMYCHQNEDGGWGFHIEGHSIMFCTTLSYICMRLLGEGPDGGLNGACAKARKWILDHGTATANPSWGKTWLSILGLCEWSGTNPMPPEFWILPSFLPMHPAKMWCYCRLVYMPMSYLYGKRFVGPITPLILELRNEIFLQPYHEINWKSIRHVVAKEDIYYPHPLLQDLMWDSLYIFTEPLLNRWPFNKLREKALRTTMNHIHYEDENSRYITIGSVEKALCMLSCWVEDPNGICFKKHLARIPDYLWVGEDGMKMQSFGSQEWDAGFAIQALLATDLTEEIGSTLKKGHEFIKASQVKDNPSGDFKSMHRHISKGSWTFSDQDHGWQVSDCTAEGLKCCLLFSNMPPEIVGEHMKPEQLKDAVNIILSLQSKNGGLSAWEPAGSSDWLEYLNPTEFFADIVIEHEYVECTSASMQALVLFKKLYPGHRRKEIENFLPNACRYLENIQMPDGSWYGNWGVCFTYGTWFALGGLASIGKTYENCPAIRKGVKFLLETQLEDGGWGESYKSSPEKKYVPLEGGRSNLVHTAWAMMGLIHSRQEERDPTPLHRAAKLIINSQLENGDFPQQEIAGVFMKNCMLHYALYRDIYPMWALADYRKHVLPKLKRI</t>
  </si>
  <si>
    <t>Morella rubra</t>
  </si>
  <si>
    <t>BAS_81</t>
  </si>
  <si>
    <t>MWRLKIADGGNDPFLFSTNNFVGRQTWEFDPNAGTPEERAEVEEARQNYHKNRCNVKPCSDLLWRMQFLRENNFKQTIPQVKAKDGEEITHETVTTALRRAVHLFSALQASDGHWPAENSGLSYFLPPVVMCLYITGHLNTVFSAEHRKEALRFIYNHQNEDGGWGLDIESHSNMIGTVFYYVSMRILGEGPDGGQENACARARKWILDHGGVTYISSWGKIWLSMLGVFEWTGCNPIPPEFWTLHSFVRIKPGNLWCFLRLIYIPMSYLYGKRFVGPVTPLILQLREELYTQPYDSVHWSRARSLCAKEDLYHPRPWIQHLLWDSLYIIVEPFLSSWPFNKLRKNALQEAIKHIHYEDENSRYITIGVVEKPLCMLACWVEDPHGDYFKKHLARVYDFFWVAEDGLTMQTFGSQVWDASFAIQALLATNLTNDIGPTLMRGHDFLKKSQVKDNPSGDFKSMYRHISKGGWTFSDQDHGWQVSDCTAEALKCCLLLSMMPSEIVGLKTEPERLYDAVNLILSLQSKNGGVTCWEPEGGGSWLELLNPVEFAEDTVIEHEFVECTASAIQALVLFRKLYPGHREEEIDSFIINAVRYLEDSQEPDGSWYGQWGICFIYATWFALGGLEAAGKRYQNCLAMRKGVKFLLEIQNEEGGWGESYLSCPNKVYTPLEGNRSNLVHTAMALMGLIYAQQVERDPTPLHRAAKLLINSQTENGDFPQQEILGVFKKNCMLHYALFRDIFPLWALAEYRNRV</t>
  </si>
  <si>
    <t>Oryza sativa Japonica Group</t>
  </si>
  <si>
    <t>BAS_73</t>
  </si>
  <si>
    <t>MWRLKVAEGGAPGLRSCNGFLGRAVWEFDPNAGTPEERAEVERMRREFTLHRFERREAQDLLMRMQYAKQNRLQVDVPASKLVDSTQVTEQIILASLRRALTQHSALQAHDGHWPGDFSGIMFIMPILIFALYITGSLDAVLSSEHRREICRYIYNHQNEDGGWGTQVLGPSTMFGSCLNYVTLRLLGQERSIDALTKGRAWIISRGSAAAVPQWGKIWLSVIGLYDWSGNNAIIPELWLVPHFLPIHPGRFWCFCRLVYMPMAYLYGKKFVGAITPTILEIREELYSVPYNEINWKNARNNCAKEDLRYPRSFVQNVIWTGLNKVVEPILSLWPFNTLRHAALNNLLKHIRYEDESTKYIGICPINKALDMICCWIDNPNSDAFKLHLPRIYDYLWLAEDGMKAQVYDGCQSWETAFIVQAYCSTDLVNEFSQTLTKAHEFIKKSQVLENHPDYEAYYRHRSKGSWTLSTADNGWCVSDCTAEALKALLMLSKISQDLVGDPIDGERLYDAVDGMLSFMNEDGTFSTYECKRSTPWLEVLNPSESFLNIVVDYPSVECTSSVLQALIMFSELNPVYRKEEIGNCIIKSSKFIENKQRKDGSWFGTWGICFTYGTFFAVKGLAAAGRTYENSSSIRKACNFILSKQLSTGGWGETYLSSETEVYVEASRPHAVNTAWAMLALIYAGQVEIDPTPLYHAAQELINMQLETGEFPQQEHVGCFNCSFSFNYSNYRNLFPIWALGEFHRRLVLRKS</t>
  </si>
  <si>
    <t>Aster sedifolius</t>
  </si>
  <si>
    <t>BAS_8</t>
  </si>
  <si>
    <t>MWRMNIAKGGNDPYLFSTNNYVGRQIWEFDPNYGTPEELAEVEQARAEFWNNRHKVKTSSDVLWRMQFLREKGFKQTIPQVKIEDGEEITDEKAKITLRRAVNLFSALQADDGHWPAENAGPQYFMQPLVMCLYVTGHLNSVFTEEYRKEILRYMYCHQNEDGGWGFHIEGHSIMFCTTLSYICMRLLGEGPDGGLNGACAKARKWILDHGTATANPSWGKTWLSILGLCEWSGTNPMPPEFWILPSFLPMHPAKMWCYCRLVYMPMSYLYGKRFVGPITPLILELRNEIFLQPYHEINWKSIRHVVAKEDIYYPHPLLQDLMWDSLYIFTEPLLNRWPFNKLREKALRTTMNHIHYEDENSRYITIGSVEKALCMLSCWVEDPNGICFKKHLARVPDYLWVGEDGMKMQSFGSQEWDAGFAIQALLATDLTEEIGSTLKKGHEFIKASQVKDNPSGDFKSMHRHISKGSWTFSDQDHGWQVSDCTAEGLKCCLLFSNMPPEIVGEHMKPEQLKDAVNVILSLQSKNGGLSAWEPAGSSDWLEYLNPTEFFADIVIEHEYVECTSASMQALVLFKKLYPGHRRKEIENFLPNACRYLENIQMPGGSWYGNWGVCFTYGTWFALGGLTSIGKTYENCPAIRKGVKFLLETQLKDGGWGESYKSSPEKKYVPLEGGRSNLVHTAWALMGLIHSRQEERDPTPLHRAAKLIINSQLENGDFPQQEIAGVFMKNCMLHYALYRDIYPMWALADYRKHVLPKLKRI</t>
  </si>
  <si>
    <t>BAS_48</t>
  </si>
  <si>
    <t>MWKLKIAEGHGPYLCSSNNFVGRQIWEYDPNGGTPEELQEFQKARDEFDKNRKKGFHACADLFMRMQLKKESGIDLMGIPPVRVGENEEITYEKATVSVKKALRLTRAVQASDGHWPAENSGPMFFTPPLIIALYISGTINTHLTSEHRKEMIRFFYNHQNEDGGWGFYIEGHSTMIGSVLSYVALRLLGEGADLDGNGAVSRARKWILDHGGATGIPSWGKAYLSVLGVYDWEGCNPLPVEFWLFPSFFPYHPAKMWCYCRTTYMPMSYLYSRKYHGPVTDLVLSLRGEIYVQPYNQINWNNARHDCCKEDVYYPHTLVQDLLWDTLYYFTEPVMRRWPLNKVRQKALDKTIKHMRYESEETHYITIGCIEKCLQMMCWWAHDPNCDEFKHHLARIPDLLWLAEDGMKMHTFGSQLWDTTLATQAVIASGMVEEYGHCVKKASFYIKESQIKDNRKGDFKAMYRHFTKGGWAFSDQDHGWVVSDCTAEALKCLLLLSQMPTEISGEKPDVERLYEAVNVLLYLQSPQSGGFAIWEPPVPQSYMEVLNPLELFADIVIEHEHVEPTASVICALVSFSCLHPGHREKEIEISVSKAMDFLEKRQWPDGSWYGYWGICFLYGTFFALRGLSAAGRTYENSKSVRKGVKFFLSIQNEEGGWGESLESCRSMKYTPLEGNHTNLVQTSWAMLGLMWGGQAERDPAPLHKAAKLLINAQMEDGGFPQQEITGVSMRNCMLHYAQYRNIYPLWALGEYRKRVWPIRDPANKIRN</t>
  </si>
  <si>
    <t>Aralia elata</t>
  </si>
  <si>
    <t>BAS_6</t>
  </si>
  <si>
    <t>MWKLKIAEGNKNDPYLYSTNNFVGRQTWEFDPDYVASPGELEEVEQARRQFWENRYQVKPSGDLLWRMQFLREKNFKQTIPQVKVGDDEAVTYEAATTTLRRAVHFFSALQASDGHWPAENAGPLFFLPPLVMCVYITGHLDTVFPAEHRKEILRYIYCHQNEDGGWGFHIEGHSTMFCTTLSYICMRILGEGPDGGVNNACVRGRKWILDHGSVTAIPSWGKTWLSILGVYEWTGSNPMPPEFWILPSFLPMHPAKMWCYCRMVYMPMSYLYGKRFVGPITPLILQLREELYAQPYNEINWRKTRHVCAKEDIYYPHPLIQDLLWDSLYVLTEPLLTRWPFNKLREKALQTTMKHIHYEDENSRYITIGCVEKVLCMLACWVEDPNGDYFKKHLARIPDYIWVAEDGMKMQSFGSQEWDTGFGIQALLASDLTHEIGPTLMKGHDFIKKSQVKDNPSGDFKGMYRHISKGSWTFSDQDHGWQVSDCTAEGLKCCLIFSTMPEEIVGKKMEPERLYDSVNVLLSLQSKNGGLAAWEPAGAQEWLELLNPTEFFADIVIEHEYVECTSSAIQALVLFKKLYPGHRKKEIDNFIMNAVRYLEDIQMPDGSWYGNWGVCFTYGSWFALGGLAAAGKTYYNCAAVRKAVDFLLKSQMDDGGWGESYLSCPKKVYVPLEGNRSNLVHTGWALMGLIHSEQAERDPTPLHRAAKLLINSQMEDGDFPQQEITGVFMKNCMLHYAAYRNIYPLWALAEYRRRVPLQSLGT</t>
  </si>
  <si>
    <t>Lupinus albus</t>
  </si>
  <si>
    <t>BAS_145</t>
  </si>
  <si>
    <t>MWRLKIADGGKDPYIFSTNNFVGRQTWEYDPEAGTAEERQEVEAARQDFYNNRFNVKPCGDLLWRFQVLRENNFKQTIPKVRIEEGEEITYEKATASLKRAAHHLSALQTSDGHWPAQIAGPLFFLPPLVFCMYITGHVESVFPGEYRKEILRYIYCHQNEDGGWGLHIEGHSTMFGTALNYICMRILGVGPNEGLDNACARARKWIHDHGSVTHIPSWGKTWLSILGLFDWCGSNPMPPEFWILPSFLPMHPAKMWCYCRLVYMPMSYLYGKRFVGPITPLILKLREELFTEEYERVNWKKARHQCAKEDLYYPHPLIQDLIWDSLYIFTEPLLTRWPFNKFIREKALQVTMKHIHYEDETSRYLTIGCVEKVLCMLACWAEDPNGDAFKKHLARVPDYLWVSEDGMTMQSFGSQEWDAGFAVQALLATNLIEDVGLALGKGHDFIKKSQVRDNPMGDFKSMHRHISKGSWTFSDQDHGWQVSDCTAEGLKCCLLLSMLPPEIVGEKMKPERLYDAVNILLSLQSKKGGLAAWEPAGAQEWLELLNPTEFFADIVVEHEYVECTGSSIGALVLFKKLYPGHRKKEIENFIVNAVRFLEDTQTEDGSWYGNWGVCFTYGTWFALVGLAAAGKTYTNCAAIRKAVKFLLTTQRDDGGWGESYLSSPKKIYVPLEGSRSNVVHTSWALMGLIHAGQADRDPTPLHRATKLIVNSQLEDGDWPQQEITGVFMKNCMLHYPMYRDIYPMWALAEYRRRVPLPSAII</t>
  </si>
  <si>
    <t>Bruguiera gymnorhiza</t>
  </si>
  <si>
    <t>BAS_25</t>
  </si>
  <si>
    <t>MWRIKIAEGGKDPYLYSTNNYVGRQTWEFDPDAGTPEERAEVEEARQNFYKNRYQVKPCGDLLWRLQFLGEKNFEQTIPQVRIEEGEGITYEKATRALRRTVQFFSALQASDGHWPAEIAGPLFFLPPLVMCVYITGHLDAVFPAEHRKEILRYIYYHQNEDGGWGLHIEGHSTMFCTALNYICMRIIGEGPNGGQDDACARARKWIHDHGSVTNIPSWGKTWLSILGVYDWSGSNPMPPEFWMLPSFLPMHPAKMWCYCRMVYMPMSYLYGKRFVGPITPLIQQLREELFTQPYDQINWKKTRHQCAPEDLYYPHPFVQDLIWDCLYIFTEPLLTRWPLNEIIRKKALEVTMKHIHYEDESSRYITIGCVEKVLCMLACWVEDPNGDYFKKHLARIPDYIWVAEDGMKMQSFGSQEWDTGFAIQALLATNLTDEIGDVLRRGHDFIKKSQVRDNPSGDFKSMYRHISKGSWTFSDQDHGWQVSDCTAEGLKCCLLFSMMPPEIVGEHMVPERLYDSVNVLLSLQSKNGGLSAWEPAGAQEWLELLNPTEFFADIVIEHEYVECTSSAIHALVLFKKLYPGHRKKEIDNFIVNAVRYLESIQTSDGGWYGNWGVCFTYGTWFALGGLAAAGKTYNNCLAMRKAVDFLLRIQRDNGGWGESYLSCPEKRYVPLEGNRSNLVHTAWALMALIHAGQMDRDPTPLHRAARLMINSQLEDGDFPQQEITGVFMKNCMLHYAAYRNIYPLWALAEYRRRVPLPS</t>
  </si>
  <si>
    <t>Panax ginseng</t>
  </si>
  <si>
    <t>BAS_92</t>
  </si>
  <si>
    <t>MWKLKIAEGNKNDPYLYSTNNFVGRQTWEFDPDYVASPGELEEVEQVRRQFWDNRYQVKPSGDLLWRMQFLREKNFRQTIPQVKVGDDEAVTYEAATTTLRRAVHFFSALQASDGHWPAENSGPLFFLPPLVMCVYITGHLDTVFPAEHRKEILRYIYCHQNEDGGWGLHIEGHSTMFCTTLSYICMRILGEGPDGGVNNACARGRKWILDHGSVTAIPSWGKTWLSILGVYEWIGSNPMPPEFWILPSFLPMHPAKMWCYCRMVYMPMSYLYGKRFVGPITPLILQLREELYGQPYNEINWRKTRRVCAKEDIYYPHPLIQDLLWDSLYVLTEPLLTRWPFNKLREKALQTTMKHIHYEDENSRYITIGCVEKVLCMLVCWVEDPNGDYFRKHLARIPDYIWVAEDGMKMQSFGSQEWDTGFSIQALLDSDLTHEIGPTLMKGHDFIKKSQVKDNPSGDFKSMYRHISKGSWTFSDQDHGWQVSDCTAEGLKCCLIFSTMPEEIVGKKIKPERLYDSVNVLLSLQRKNGGLSAWEPAGAQEWLELLNPTEFFADIVIEHEYVECTSSAIQALVLFKKLYPGHRKKEIDNFITNAVRYLEDTQMPDGSWYGNWGVCFTYGSWFALGGLAAAGKTYYNCAAVRKAVEFLLKSQMDDGGWGESYLSCPKKVYVPLEGNRSNLVHTGWALMGLIHSEQAERDPTPLHRAAKLLINSQMEDGDFPQQEISGVFMKNCMLHYAAYRNIYPLWALAEYRRRVPLPSLGT</t>
  </si>
  <si>
    <t>Chenopodium quinoa</t>
  </si>
  <si>
    <t>BAS_111</t>
  </si>
  <si>
    <t>MWRLKVGEGANDPYLYSTNNFVGRQTWEFDPNYGTPEEREEVEEARRNFYNNRFKVKPCGDLIWRLQFLREKNFKQTIPQVKVEEGEEITYETATTTLKRAVNVFTALQSDQGHWPAEIAGPQFFLPPLVFCLYITGDLNSVFGPEHRREILRSIYYHQNEDGGWGLHIEGHSTMFCTALNYICLRMLGIGPDEGDDNACPRARKWILDHGSVTHMPSWGKTWLSILGLFDWSGSNPMPPEFWLLPSFLPMYPAKMWCYCRMVYMPMSYLYGKRFIGPITPLIKELREELYNEPFEQISWKEMRHLCAPEDLYYPHPLIQDLMWDALYIFTEPLLTRWPFNKLIRKKALEVTMEHIHYEDENSRYITIGCVEKVLCMLACWVEDPKGDHYKKHLARVQDYIWIAEDGLKMQSFGSQEWDCGFSVQALLASNLSLDEIGPALKKGHFFIKESQVKDNPSGDFKAMHRHISKGSWTFSDQDHGWQVSDCTAEGLKCCLILSTMPLEIVGEKMDPERLYDSVNVLLSLQSKNGGLAAWEPAGAQEWLEVLNPTEFFEGIVIEYEYVECTASAIQALVMFKKLYPGHRKKEIDNFVVNAVRYLENTQFPNGGWYGNWGICFIYGTWFALGGLAAGGKTYYNCAAVRKGVEFLLTTQKEDGGWGESYISCPKKEFVPIEGKSNLVQTGWALMGLLHAGQAERDPTPLHRAAKLLINSQLENGDFPQQEITGVFMKNCMLHYPMYRSIYPMWALAEYRKRVSLPSINSA</t>
  </si>
  <si>
    <t>BAS_132</t>
  </si>
  <si>
    <t>MWRLKIADGGNNNPYLYSTNNFVGRQTWEFDPNYGTQEERDEVEQAHLHFWNHRHEVKACSDVLWRMQFIREKQFKQTIPQVKIEDGEEISYEKVTATLMRSVRLISALQADDGHWPAESSGPNYFIQPLVMCLYITGHLNSVITMEHRKEILRYLYCHQNEDGGWGFHIEGHSTMFGTVLSYICMRLLGEGCDGGLDGACTKARKWILDHGSATAIPSWGKTWLSVLGVCEWSGSNPMPPEFWIFPSFLPMHPAKMWCYTRLIYMPMSYLYGRRFVGPITPLIIQLRDELYTQPYSEISWKSIRHVCAKEDLYYPHPMMQDLLWDSLYIFTEPLFTRWPFNKLRKKALETTMNHIHYEDENSRYITIGSVEKALCMLACWIEDPNGVCFKKHLARIPDYLWVAEDGMKMQSFGSQIWDVILTTGALLATDLTSEIGTTLKKAHDFIKASQVKDNPSGDFKRMHRHISEGAWTFSDQDHGWQVSDSTAEGLKCCLLLSMMPPEIVGQKMELEQLNNAVNIILSLQSKNGGLPVWEPAGASKWLEILNPTEFFEDIVIEHEYVTCTAAAMQSLTLFKEMYPEHRREEIESFLKGAGEYLEKVQMPDGSWYGEWGLCFTYGSWFALGGLAAIGKTYENCLAVRKGVDFLLKAQLEDGGWGESHRSASEKKYVPLEGGRSNLVQTAWAVMGLIYSCQEERDPTPLHRAAKLLINSQLKNGDFPQQEITGAFKKNCLLHYPMFRDYFPMWALADYRKHVLPSITGI</t>
  </si>
  <si>
    <t>Nicotiana attenuata</t>
  </si>
  <si>
    <t>BAS_85</t>
  </si>
  <si>
    <t>MWKLKIAEGQDGPYLYSTNNYVGRQTWEFDPNAGTPEERKEIEEARQQFWNNRYKVKPSGDLLWRMQFLREKNFEQKIPAVKVEEGEEITDEVATTSLRRAVHFFSALQASDGHWPAENAGPLFFLPPLVMCVYITGHLNTVFPAEHRKEILRYIYCHQNEDGGWGLHIEGHSTMFCTTLSYICMRILGEGRDGGENNACARARKWILDHGSVTAIPSWGKTWLSILGVFEWLGTNPMPPEFWILPSFLPIHPAKMWCYCRMVYMPMSYLYGKRFVGPITPLILQLREELYDQPYNEINWRKVRHVCAKEDLYYPHPLVQDLMWDSLYICTEPLLTRWPFNKLRNKALEVTMKHIHYEDENSRYITIGCVEKVLCMLACWVEDPNGDYFKKHLARIPDYLWVAEDGMKMQSFGSQEWDTGFAIQALLASEMKDEIAETLKRGHNFIKESQVKDNPSGDFKGMYRHISKGSWTFSDQDHGWQVSDCTAEALKCCLLFSTMPPELVGEAMEPSRLYDSVNVILSLQSKNGGLAAWEPAGASEYLELLNPTEFFADIVIEHEYVECTASSIQALVLFKKLYPGHRTKEIDNFVANAVKYLEDVQMPDGSWYGNWGVCFTYGSWFALGGLAAAGKSYSNCAAVRKGVEFLLQTQRSDGGWGESYRSCPDKVYRELETDNSNLVQTAWALMGLIHSGQVGRDPRPLHRAARLLINSQMEDGDFPQQEITGVFMKNCMLHYAAYRNIYPLWGLAEYRKNVLSPLQNN</t>
  </si>
  <si>
    <t>Striga hermonthica</t>
  </si>
  <si>
    <t>BAS_124</t>
  </si>
  <si>
    <t>MWRLKIAEGVDSPHLYSTNNYVGRQTWEFDPDYGTPELREEVEKARRDFWANRQRVKPSSDLLWRIQFLHEKNFKQTIPQVKVADDQDITYEATATTLRRAVHFFSALQASDGHWPAENAGPLFFLPPLVMILYITGHLNSVFSTEHRREILRYIYCHQNEDGGWGFHVEGHSTMFCTALSYICMRILGEGPDENACTRARKWILDHGTVKAIPSWGKTWLSILGVFDWSGSNPMPPEFWLLPSFLPMHPAKMWCYCRMVYMPMSYLYGKRFVGRITPLILQLREELYDQHYEEINWRSYRHVCAKEDMYYPHPLIQDLIWDSCYVLTEPLLTRWPLNKVRERALKVTMEHIHYEDENSRYITIGCVEKVLCMLACWVEDPNGDYFKKHLARIPDYLWVAEDGMKMQSFGSQQWDTGFAIQALLASNLTDEIGDTLKRGHEFIKKSQVKQDPSGDFRRMYRHISKGSWTFSDQDHGWQVSDCTAEGLKCCLLFSMMPPEIVGEKMEAEGIYNAVNILLSLQSKNGGLAAWEPAGASEWLELLNPTEFFADIVIEHEYVECTSSAIQALVLFKKLYPEHRKKEIELFVKKATGYLEDIQKPDGSWYGNWGVCFTYGAWFALGGLAAGGKSYGNCLAVRKGVNFLLTTQRDDGGWGESYLSCPKKEYVPLEENRSNLVHTAWAMMGLIHSGQADRDPRPLHRAAKLLINSQLENGDFPQQEITGVFMKNCMLHYAAYRNIYPMWALAEYLRRPPWTNSASGNDGYASRNPDPHTFDLGSGMRLSGIRLLNFRNSVGPRPSRATTTTTEAAA</t>
  </si>
  <si>
    <t>Eleutherococcus senticosus</t>
  </si>
  <si>
    <t>BAS_50</t>
  </si>
  <si>
    <t>MWKLKIAEGDENDPYLYSTNNFVGRQTWEFDPDYVGSPGELEEVEEARREFWENRHKVKACGDRLWRMQFLREKNFKQTIPQVKVGDDEAVTFEAATTTLRRAVHYFSAVQASDGHWPAEIAGPLYFLPPLVMCVYITGHLDTVFPAEHRKEILRYIYCHQNEDGGWGFHIEGHSIMFCTVLSYICMRILGEGPDGGVNNACARGRKWILDHGSATAIPSWGKTWLSILGVYEWTGSNPMPPEFWILPSFLPMHPAKMWCYCRMVYMPMSYLYGKRFVGPITPLILQLREELYAQPYNEIKWSKVRHVCAKEDIYYPHPLIQDLIWDSLYILTEPLLTRWPFNKLREKALQTSMKHIHYEDENSRYITIGCVEKVLCMLACWVEDPNGDYFKKHLARIPDYIWVAEDGMKMQSFGSQEWDTGFGIQALLASDLTHEIGPTLMKGHDFIKESQVKDNPSGDFKSMYRHISKGSWTFSDQDHGWQVSDCTAEGLKCCLIFSTMPEEIVGKKMEPELLYNSVNVLLSLQSKNGGLAAWEPVTGQDWLELLNPTEFFEDIVIEHEYVECTSSAIQALVLFKKVYPGHRKKEIDNFITNAIRYLEDIQMPDGSWYGNWGVCFTYGSWFALGGLAAAGKTYYNCAAVRKAVNFLLESQLDDGGWGESYLSCPKKVYVPLEGNRSNLVHTAWALMGLIHSGQATRDPTPLHRAAKLLINSQMEDGDFPQQELTGVFMRNCMLHYTNYRNVYPLWALAEYRRQVPLPSQAPN</t>
  </si>
  <si>
    <t>Citrus sinensis</t>
  </si>
  <si>
    <t>BAS_125</t>
  </si>
  <si>
    <t>MWRLKIGDHGTKKDPYIFSTNNFDGRQFWVFDPDAGSPEEIAEVEEARLNYFKNRFNVKNASELIWQIQILREKKFEQTIPQVKIGDHGEKITHEIATTALRRAVHKFSALQSSHGHWPADNSGPLFYNTPFIICLYITGYLNIVFSSEHRKEMLRYTYNHQNEDGGWGLHVEGHSTMFGTVFNYICMRLLGEGPDGGGNNACARARKWILDRGGATGIPSWGKTWLSILGVYDWSGCNPMPPEFWKFPSFLPISPGKLLCYCRVTYMPMSYLYGKRFVSPITPLILQLREEIYTQPYSDIHWSKMRHFCAKEDIFFPHTSVQNLLWDTLYNVVEPVLNRWPLNQLREKSLEIAMNHIHYEDEASRYMTIGCVEKPLNMLSCWVEDPNSDYFKKHLSRISEYLWVGEDGMKVQSFGSQTWDCAIAVQTLLACSLTDEIGPILMKAHDFLKTSQVTDNPPGDFKRMFRHISKGGWTFSNKDHGWPVSDCTAEALLCCLHFSMMRPEIVGEKMEPERFYDAVNYVLSLQSETGGVPAWEPTGAPSWLELLNPIEFLDEVIIEYDKVECTASALKAMTLFKKLYPKHRTKEVKNFIAKATKFIEDIQKSDGSWYGSWGICFTYGAWFAISGLVAAKKTYSNCLAIRKATDFLLKIQCEDGGWGESYRSCPNKKYIPLDGNRSNLVQTAWAMMSLIHAGQMERDPTPLHRAAKLLINSQLEDGDFPQQELTGVFMENCMLHYPIYRNIFPMWALAEYRSRLLLPEIF</t>
  </si>
  <si>
    <t>Glycyrrhiza uralensis</t>
  </si>
  <si>
    <t>BAS_62</t>
  </si>
  <si>
    <t>MWRLKIAEGGKDPYIYSTNNFVGRQTWEYDPDGGSAEERAQVDAARLHFYNNRFQVKPCGDLLWRFQILRENNFKQTIASVKIGDGEEITYEKATTAVRRAAHHLSALQTSDGHWPAQIAGPLFFLPPLVFCMYITGHLDSVFPEEYRKEILRYIYYHQNEDGGWGLHIEGHSTMFCTALNYICMRILGEGPDGGQDNACARARKWIHDHGGVTHIPSWGKTWLSILGVFDRCGSNPMPPEFWILPSFLPMHPAKMWCYCRLVYMPMSYLYGKRFVGPITPLILQLREELFTEPYEKVNWKKARHQCAKEDLYYPHPLLQDLIWDSLCLFTEPLLTRWPFNKLVREKALQVTMKHIHYEDETSRYITIGCVEKVLCMLACWVEDPNGDAFKKHLARVPDYLWVSEDGMTMQSFGSQEWDAGFAVQALLATNLVEEIAPTLAKGHDFIKKSQVRDNPSGDFKSMYRHVSKGSWTFSDQDHGWQVSDCTAEGLKCCLLLSMLPPEIVGEKMEPERLYDSVNVLLSLQSKKGGLSAWEPAGAQEWLELLNPTEFFADIVVEHEYVECTGSAIQALVLFKKLYPGHRKKEIENFIANAVRFLEDTQTADGSWYGNWGVCFTYGSWFALGGLAAAGKTFANCAAIRKAVKFLLTTQREDGGWGESYLSSPKKIYVPLEGSRSNVVHTAWALMGLIHAGQAERDPAPLHRAAKLIINSQLEEGDWPQQEITGVFMKNCMLHYPMYRDIYPMWALAEYRRRVPLPSTPA</t>
  </si>
  <si>
    <t>Bupleurum chinense</t>
  </si>
  <si>
    <t>BAS_28</t>
  </si>
  <si>
    <t>MWKLKIAEGETTPYLYSTNNFVGRQTWEFDPHAGTPDDRAAVEAARENFFRNRGHVKPSSDLLWQMQFLKEKNFKQKIPAVKIEDGEKITYEKATTALRRAVGVFGALQASDGHWPAENSGPLYFLPPLVMCTYITGHLDTVFPAEHRKEILRYLYYHQNEDGGWGFHIEGHSTMFCTALSYICMRILGEGPDGGMDNACARARKWIRDHGGVIYIPSWGKTWLSIFGVFDWSGSNPMPPEFWMLPSFLPMHPAKMWCYCRMVYMPMSYLYGKRFVGAITPLILQLREELYIEPYNEINWKRIRHFCAKEDLYYPHPLIQDLMWDSLYIFTEPLLTRWPLNKLIRDHALRLTMNHIHYEDENSRYITIGCVEKVLCMLACWVEDPNGDYFKKHLARIPDYLWVAEDGMKMQSFGSQEWDTGFALQALLASNLTDEIGPVLARGHDFVKKSQVKDNPSGDFKGMYRHISKGAWTFSDQDHGWQVSDCTAEGLECCLLFSMMPPEIVGKKMEPERLFDSVELLLSLQSKNGGLSAWEPATGQEWLELLNPTEFFEDIVIEHEYIECTGSAINALVLFKKLYPEHRNKEIGNFITNAVRFLENMQWPDGSWYGNWGVCFTYGTWFALRGLAAAGKTYNNCSAVRKAVDFLLQTQRENGGWGESYRSCPEKRYVPLEGGRSNLVHTAWALMGLIHSGQAQRDATPLHRAAKLIINSQLENGDFPQQEISGVFTKNCMLHYAAYRNMFPLWALADYRQLLPLPSDA</t>
  </si>
  <si>
    <t>BAS_35</t>
  </si>
  <si>
    <t>MWKLNIAKGEDGPYLYSTNNYVGRQTWEFDPNAGTTEERAEIEQARQQFWNNRSKVKPSSDLLWRMQFLREKNFKQRIPSVKIEEGEEISHEVATTALRRAVHFFSALQASDGHWPGEITGPLFFLPPLVMCMYITGHLNTVFPVEHRKEILRYLYCHQNEDGGWGLHKEGHSTMFCTSLSYLCMRILGEGPDGGKNNACARARKWILDHGSVTAIPSWGKTWLSILGVFEWLGTNPMPPEFWIFPSFLPMHPAKMMCYCRLVYMPMSYLYGKRFVGPITPLILQLREELYDQPYDAINWKRVRHVCAKEDLYYPHPWVQDLIWDSLYICAEPLLTHWPFNKLRNKALQVTMKHIHYEDENSRYITIGCVEKVLCMLACWVEDPNSDYFKKHLARLPDYLWVSEDGMKMQSFGSQAWDTSFAIQALLASKMNDEISDTLRKGHDFMKKSQVKDNPSGDFKAMYRHISKGSWTFSDQDHGWQVSDTTAEALRCCLLFSTMPSELVGEAMEPERLYDSVNIILSLQSKNGGLAAWEPAGSSEYLELLNPAEFLADIVIEHEYVECTGSSIQALVLFKKLCPGHRTKEIDDFIHNAVKYIEDVQKPDGSWYGNWGVCFTYASWFALGGLAAAGKSYRNSAAVCKGVEFLLRKQRSDGGWGESYRSCPDKVYRELETDNSNLVQTAWALMGLIHSGQVDRDSRPLHRAARLLINSQMEDGDFPQQEITGVFMKNCMLHYAAYRNIFPLWGLAEYRRNVLLPLKHN</t>
  </si>
  <si>
    <t>Arabidopsis thaliana</t>
  </si>
  <si>
    <t>BAS_139</t>
  </si>
  <si>
    <t>MWRLKIGEGNGDDPYLFTTNNFAGRQTWEFDPDGGSPEERHSVVEARRIFYDNRFHVKASSDLLWRMQFLREKKFEQRIAPVKVEDSEKVTFETATSALRRGIHFFSALQASDGHWPAENAGPLFFLPPLVFCLYITGHLDEVFTSEHRKEILRYIYCHQKEDGGWGLHIEGHSTMFCTTLNYICMRILGESPDGGHDNACGRAREWILSHGGVTYIPSWGKTWLSILGVFDWSGSNPMPPEFWILPSFFPVHPAKMWSYCRMVYLPMSYLYGKRFVGPITSLILQLRKELYLQPYEEINWMKVRHLCAKEDTYYPRPLVQELVWDSLYIFAELFLARWPFNKLLREKALQLAMKHIHYEDENSRYITIGCVEKVLCMLACWVEDPNGDYFKKHLSRISDYLWMAEDGMKMQSFGSQLWDTGFAMQALLASNLSSEISDVLRRGHEFIKNSQVGENPSGDYKSMYRHISKGAWTFSDRDHGWQVSDCTAHGLKCCLLFSMLAPDIVGPKQDPERLHDSVNILLSLQSKNGGMTAWEPAGAPKWSELLNPTEMFSDIVIEHEYSECTSSAIQALSLFKQLYPDHRTTEITAFIKKAAEYLENMQTRDGSWYGNWGICFTYGTWFALAGLAAAGKTFNDCEAIRKGVQFLLAAQKDNGGWGESYLSCSKKIYIAQVGEISNVVQTAWALMGLIHSGQAERDPIPLHRAAKLIINSQLESGDFPQQQATGVFLKNCTLHYAAYRNIHPLWALAEYRARVSLP</t>
  </si>
  <si>
    <t>Theobroma cacao</t>
  </si>
  <si>
    <t>BAS_30</t>
  </si>
  <si>
    <t>MWKLKIAEGVDGPYLYSTNNYVGRQTWEFDPDAGTPEERAEVEEARQNFYKDRYQVKPSGDLLWRMQFLREQNFKQTIPAVKIEEGEQISYEKATAALRRAVHFFSALQASDGHWPAENAGPLFFLPPLVFSTYITGHLNTVFPEEHRREILRYIYYHQNEDGGWGLHIEGHSTMFCTALSYICMRILGVEPDGGQDNACARARKWILDHGSVTHMPSWGKTWLSILGVFDWSGSNPMPPEFWILPSFLPMHPAKMWCYCRMVYMPMSYLYGKRFVGPITPLIEQLREELYLQPYNEINWRKVRHLCAPEDIYYPHPLIQDLMWDSLYICTEPLLTRWPLNKLVREKALQVTIKHIHYEDENSRYITIGCVEKVLCMLACWAEEPNSDYFKKHLARIPDYLWVAEDGMKMQSFGSQEWDTGFAIQALLASNLTDEIGPVLKRGHDFIKKSQVKDNPSGDFKKMYRHISKGSWTFSDQDHGWQVSDCTAEGLKCCLLMSMLPPEIVGEKMEPQQLYNAVNVLLSLQSKNGGLAAWEPAGAQDWLEMLNPTEFFADIVVEHEYVECTASAIHALFLFKKLYPGHRKKEIDNFITNAVRYLENIQMPDGSWYGNWGVCFTYGSWFALGGLAAAGKTYTNCLAVRKGVEFLLRTQRENGGWGESYKSCPDKRYVPLEEGRSNLVHTAWAMMGLIHAGQAERDPTPLHRAAKLIINSQLEDGDFPQQEITGVFMKNCMLHYAAYRNIYPLWALAEYRKRVPLA</t>
  </si>
  <si>
    <t>Gentiana straminea</t>
  </si>
  <si>
    <t>BAS_53</t>
  </si>
  <si>
    <t>MWRLKIGEGGNDPNLYSTNNYVGRQIWEYDRNAGIAEEREEVEEARRNFWNNRRHVKPSSDILWRLQFLREKNFKQSIPAVKVDDGQEINHQMATTALRRAVHLLSALQSSDGHWPAENAGSLFFLPPLIICLYITGHLNNIFPTEHTHEILRYLYCHQNEDGGWGLHIEGHSTMFCTALNYICMRILGEGPDGGKENACARARKWILDHGSVTAIPSLGKAWLSILGLYDWSGTNPMPPEIWSLPSSLSIHPGKMGCYCRMVYMPMSYLYGKRFVCRITPLISELREELHCEPYNQIRWKRYRHVCAKEDLYYPHPLIQDLIWDFFYICTEPLFTHWPVNKLRAKALDATMKHIHYEDENSRYITVGSVEKVLCMLACWVEDPNGDYFQKHLARIPDYIWVAEDGMKMQSFGSQLWDICFAIQALLASDMTEEITDTLRKGHDFIKNSQVKENPSGDFKSMYRHMSKGSWTFSDQDHGWQVSDCTAEGLKCCLLLSTMPQEIVGERIELERIYDAVNILLSLQSKNGGLPGWEPVRASDWLELLNPTDSFADLVIEHEHAECTASAIDALVLFKKLYPNHMTKEIESFITNASNYLEDVQMPDGSWYGNWGVCFIYGTWFALRGLAASGKTYNNCQVVRKAVNFLLTTQQKDGGWGESYRSCPEMKYIPLEGNRSNLVHTAWAMMGLIHSGQAKRDPTPLHCAAKLLINSQLENGDFPQQEIAGVFFKNGMLHFASYRSIYPLWALAEYRKQVP</t>
  </si>
  <si>
    <t>Medicago truncatula</t>
  </si>
  <si>
    <t>BAS_20</t>
  </si>
  <si>
    <t>MWKLKIAEGGERLISGNNFIGRQHWEFDPNAGTQQERDEIERLRYEFTKNRFSTKVSSDLFMRMQLTKENKCCPIPPAVKLRDVDNITEEALITTIRRAISFSSSIQAHDGHWPAECAGSLLSIQPFVMILYITGSLDEVLGPEHKKEIVRYLYNHQNEDGGWGLHIEGPSTMFGSAFSYIALRILGERPEDGENMAMDRGRRWILDHGGLVAIPSSGKFFVSVLGVYEWSGCMPFPPEFWLMPKFSLFHPGKMLGYSRLIYMNMSYLYGKKFVGAINSLIKSLREELYNEPYDQINWNKARNTVAKEDMHFPRLLIQDMLFGLLHHVGERFLNCWPFSKIRQMAIEAAINQIRYENENSKYLCYGIADKVFGLLSRWVDDPNSKAYKLHLARIPDYLWVAEDGLKVKVFGSQSWDAAFAIQAIVGCNVSEDYGPTLKKAHHFLKSSQVVENPSGDFRAMYRHISKGAWTFSIQDEGWQVSDCTAEALKATLLLSQMPTALVGEKMETERFYDAVNVILSLQSNIGGFTGWGPQNTHRWFEKINPSEVFEGGLVEIEYVECTGSAISALGLFKKLYPNHRTKEISNCIAKGICYIENTQNLDGSWYGSWGICYTYATWFAVKGLIASGKNYNNCPSLRKACQFLLSKQLSNGGWGESYLSCQNKVYTNLAHDRANLVQTSWALLSLIGAGQAEIDPTPIHRGMKLLINSQMEDGDFPQQETTGVFMRNCANNYSAYRNFYPIWAMGEYRRQMS</t>
  </si>
  <si>
    <t>BAS_36</t>
  </si>
  <si>
    <t>MWKLNIAKGEDGPYLYSTNNYVGRQTWEFDPNAGTTEERAEIEQARQQFWNNRSKVKPSSDLLWRMQFLREKNFKQRIPSVKIEEGEEISHEVATTALRRAVHFFSALQASDGHWPGEITGPLFFLPPLVMCMYITGHLNTVFPVEHRKEILRYLYCHQNEDGGWGLHKEGHSTMFCTSLSYLCMRILGEGPDGGKNNACARARKWILDHGSVTAIPSWGKTWLSILGVFEWLGTNPMPPEFWIFPSFLPMHPAKMMCYCRLVYMPMSYLYGKRFVGPITPLILQLREELYDQPYDAINWKRVRHVCAKEDLYYPHPWVQDLIWDSLYICAEPLLTHWPFNKLRNKALQVTMKHIHYEDENSRYITIGCVEKVLCMLACWVEDPNSDYFKKHLARLPDYLWVSEDGMKMQSFGSQTWDTSFSIQALLASEMNDEISYTLRKGHDFLKKSQVKDNPSGDFKGMYRHISKGSWTLSDQDHGWQVSDTTAEALRCCLLLSTMPSELAGEAMEPAQLYDSVDVILSLQLLNPTEFLEDLVTENEYVECTGSAIKALVCFKKQYPGYRTKEVDNFINNAVKYVEDVQKPDGSWYGCWGVCFTYASWFALEGLAAAGKSYNNCAAVRKGVEFLLRKQRSDGGWGESYRSCPDKVYRELETDHSNLVQTAWALMGLIHSGQVHRDPRPLHRAAKLLINSQMEDGGFPQQGRGVSIYRMPTLPMDNRRQSLFLVPLENGQPTSVGQTRSAEGCPCLWESLTRCSSICMLACSHHLSWSRAPLPLLEWALLH</t>
  </si>
  <si>
    <t>Hedera helix</t>
  </si>
  <si>
    <t>BAS_69</t>
  </si>
  <si>
    <t>MWKLKIGEGDKNDPYLYSTNNFVGRQTWEFDPDYVGSPGELEEVEEARRQFWENRYKVKPCGDLLWRLQLLREKNFKQTIPQVKVGDDESVTYEVATTTLRRAVHFFSALQASDGHWPAEIAGPLYFLPPLVMCVYITGHLDTVFPAEHRKEILRYLYCHQNEDGGWGFHIEGHSTMFCTTLSYICMRILGEGPDGGVNNACARGRKWILDHGSVTAIPSWGKTWLSILGVYEWMGSNPMPPEFWILPSFLPMHPAKMWCYCRMVYMPMSYLYGKRFVGPITPLILQLREELYAQPYNEIKWRKVRHVCAKEDIYYPHPLIQDLLWDSLYVLTEPLLTRWPFNKLREKALQTTMKHIHYEDENSRYITIGCVEKVLCMLACWVEDPNGDYFKKHLARIPDYIWVAEDGMTMQSFGSQEWDAGFGIQALLASDLTHELGPTLMKGHDFIKKSQVKDNPSGDFKSMHRHISKGSWTFSDQDHGWQVSDCTAEGLKCCLIFSTMPEEIVGKKMEPELLYNSVNVLLSLQSKNGGLAAWEPVTAQDWLELLNPTEFFEGIVIEHEYVECTSSAIQALVLFKKLYPGHRKKEIDNFITNAIRYLEDIQMPDGSWYGNWGVCFTYGSWFALGGLAATGKTFDNCAAVRKAVNFLLNSQLDDGGWGESYLSCPKKVYVPLEGNRSNLVHTGWALMGLIHSGQAERDPTPIHRAAKLLINSQMEDGDFPQQEITGVFMKNCMLHYTNYRNIYPLWALAEYRRRVPLPSLGA</t>
  </si>
  <si>
    <t>Kalopanax septemlobus</t>
  </si>
  <si>
    <t>BAS_74</t>
  </si>
  <si>
    <t>MWKLKIAEGDKNDPYLYSTNNFVGRQTWEFDPDYVGSPGELEEVEEARRQFGENRYKVKPCGDLLWRLQFLREKNFKQTIPQVKVGDDEAVTYEAATTTLRRAVHFFSALQASDGHWPAEIAGPLYFLPPLVMCLYITGHLDTVFPAEHRKEILRYIYCHQNEDGGWGFHIEGHSTMFCTTLSYICMRILGEGPDGGVNNACARGRKWILDHGSATAVPSWGKTWLSILGVYEWMGSNPMPPEFWILPSFLPMHPAKMWCYCRMVYMPMSYLYGKRFVGPITPLILQLREELYAQPYNEIKWGKVRHVCAKEDIYYPHPLIQDLLWDSLYVLTEPLLTRWPFNKLREKALQTTMKHVHYEDENSRYITIGCVEKVLCMLACWVEDPNGDYFKKHLARIPDYIWVGEDGMKMQSFGSQEWDTGFGIQALLASDLTHELGPTLMKGHDFIKKSQVKDNPSGDFKSMYRHISKGSWTFSDQDHGWQVSDCTAEGLKCCLIFSTMPEEIVGKKMEPELLYNSVNILLSLQSKNGGLAAWEPVTAQDWLELLNPTEFFADIVIEHEYVECTASAIQALVLFKKLYPGHRKKEIDNFITNAIRFLEDVQMPDGSWYGNWGVCFTYGSWFALGGLAAAGKTYDNCAAVRKAVNFLLESQLDDGGWGESYLSCPKKVYVPLEGNRSNLVHTGWALMGLIHSGQAERDPTPLHRAAKLLINSQMEDGDFPQQEITGVFMKNCMLHYATYRNIYPLWALAEYRRRVPLPSLGA</t>
  </si>
  <si>
    <t>BAS_75</t>
  </si>
  <si>
    <t>MWKLKIGEGDKNDPYLYSTNNFVGRQTWEFDPDYVGSPGELEEVEEARRQFGENRYKVKPCGDLLWRLQFLREKNFKQTIPQVKVGDDEAVTYEAATTTLRRAVHFFSALQASDGHWPAEIAGPLYFLPPLVMCLYITGHLDTVFPAEHRKEILRYIYCHQNEDGGWGFHIEGHSTMFCTTLSYICMRILGEGPDGGVNNACARGRKWILDHGSATAVPSWGKTWLSILGVYEWMGSNPMPPEFWILPSFLPMHPAKMWCYCRMVYMPMSYLYGKRFVGPITPLILQLREELYAQPYNEIKWGKVRHVCAKEDIYYPHPLIQDLLWDSLYVLTEPLLTRWPFNKLREKALQTTMKHVHYEDENSRYITIGCVEKVLCMLACWVEDPNGDYFKKHLARIPDYIWVGEDGMKMQSFGSQEWDTGFGIQALLASDLTHELGPTLMKGHDFIKKSQVKDNPSGDFKSMYRHISKGSWTFSDQDHGWQVSDCTAEGLKCCLIFSTMPEEIVGKKMEPELLYNSVNILLSLQSKNGGLAAWEPVTAQDWLELLNPTEFFADIVIEHEYVECTASAIQALVLFKKLYPGHRKKEIDNFITNAIRFLEDVQMPDGSWYGNWGVCFTYGSWFALGGLAAAGKTYDNCAAVRKAVNFLLESQLDDGGWGESYLSCPKKVYVPLEGNRSNLVHTGWALMGLIHSGQAERDPTPLHRAAKLLINSQMEDGDFPQQEITGVFMKNCMLHYATYRNIYPLWALAEYRRRVPLPSLGA</t>
  </si>
  <si>
    <t>BAS_14</t>
  </si>
  <si>
    <t>MWKLKIGEGKNEPYLFSTNNFVGRQTWEYDPEAGSEEERAQVEEARKNFYDNRFKVKPCGDLLWRFQVLRENNFMQTIDGVKIEDGEEITYEKATTTLRRGTHHLAALQTSDGHWPAQIAGPLFFMPPLVFCVYITGHLDSVFPREHRKEILRYIYCHQNEDGGWGLHIEGHSTMFCTALNYICMRILGEGPDGGQDNACARARNWIRAHGGVTYIPSWGKTWLSILGLFDWLGSNPMPPEFWILPSFLPMHPAKMWCYCRLVYMPMSYLYGKRFVGPITPLILQLREELHTQPYEKINWTKSRHLCAKEDIYYPHPLIQDLIWDSLYIFTEPLLTRWPFNKLVRKRALEVTMKHIHYEDENSRYLTIGCVEKVLCMLACWVEDPNGDAYKKHLARVQDYLWMSEDGMTMQSFGSQEWDAGFAVQALLAANLNDEIEPALAKGHDFIKKSQVTENPSGDFKSMHRHISKGSWTFSDQDHGWQVSDCTAEGLKCCLLLSMLPPEIVGEKMEPERLYDSVNVLLSLQSKKGGLAAWEPAGAQEWLELLNPTEFFADIVVEHEYVECTGSAIQALVLFKKLYPGHRKKEIENFISEAVRFIEDIQTADGSWYGNWGVCFTYGSWFALGGLAAAGKTYTNCAAIRKAVKFLLTTQREDGGWGESYLSSPKKIYVPLEGSRSNVVHTAWALMGLIHAGQAERDPTPLHRAAKLLINSQLEEGDWPQQEITGVFMKNCMLHYPMYRDIYPLWALAEYRRRVPLPSTAV</t>
  </si>
  <si>
    <t>Glycyrrhiza glabra</t>
  </si>
  <si>
    <t>BAS_58</t>
  </si>
  <si>
    <t>MWRLKIAEGGKDPYIYSTNNFVGRQTWEYDPGGGSAEERAQVDAARLHFYNNRFQVKPCGDLLWRFQILRENNFKQTIASVKIGDGEEITYEKATTAVRRAAHHLSALQTSDGHWPAQIAGPLFFLPPLVFCMYITGHLDSVFPEEYRKEILRYIYYHQNEDGGWGLHIEGHSTMFCTALNYICMRILGEGPDGGQDNACARARKWIHDHGGVTHIPSWGKTWLSILGVFDWCGSNPMPPEFWILPSFLPMHPAKMWCYCRLVYMPMSYLYGKRFVGPITPLILQLREELFTEPYEKVNWKKARHQCAKEDLYYPHPLLQDLIWDSLYLFTEPLLTRWPFNKLVREKALQVTMKHIHYEDETSRYITIGCVEKVLCMLACWVEDPNGDAFKKHLARVPDYLWVSEDGMTMQSFGSQEWDAGFAVQALLATNLVEEIAPTLAKGHDFIKKSQVRDNPSGDFKSMYRHISKGSWTFSDQDHGWQVSDCTAEGLKCCLLLSMLPPEIVGEKMEPERLYDSVNVLLSLQSKKGGLSAWEPAGAQEWLELLNPTEFFADIVVEHEYVECTGSAIQALVLFKKLYPGHRKKEIENFIANAVRFLEDTQTADGSWYGNWGVCFTYGSWFALGGLAAAGKTFANCAAIRKAVKFLLTTQREDGGWGESYLSSPKKIYVPLEGSRSNVVHTAWALMGLIHAGQAERDPAPLHRAAKLIINSQLEEGDWPQQEITGVFMKNCMLHYPMYRDIYPMWALAEYRRRVPLPSTPA</t>
  </si>
  <si>
    <t>Cajanus cajan</t>
  </si>
  <si>
    <t>BAS_102</t>
  </si>
  <si>
    <t>MWRLKIAEGGKEPYIFSTNNFVGRQTWEFDPQAGTAEERAEVEAARIQFYNNRFKVKPCADLLWRFQILRQNNFKQTIASVNIQDGEEITYQKATTAMRRAAHHLSALQTSDGHWPAQIAGPLFFLPPLVFCMYITGHLDSVFPEEYRKEILRYIYYHQNEDGGWGLHIEGHSTMFCTALNYICMRILGEGPNGGLDDACARARKWIHDHGGVTHIPSWGKTWLSILGVFDWCGSNPMPPEFWILPSFLPMHPAKMWCYCRLVYMPMSYLYGKRFVGPITPLILQLREELFTQPYEKVNWKKARHQCAKEDLYYPHPLIQDLIWDSLYIFTEPLLTRWPFNKLVREKALQVTMKHIHYEDENSRYLTIGCVEKVLCMLACWVEDPNGDAFKKHLARVPDYLWVSEDGMTMQSFGSQEWDAGFAVQALLATNLIEEIGPALAKGHDFIKKSQVRDNPSGDFKSMHRHISKGSWTFSDQDHGWQVSDCTAEGLKCCLLLSMLPPEIVGEKMEAERLYDSVNLLLSLQASGLAAWEPAGAQEWLELLNPTEFFEDIVVEHEYVECTGSAIQALVLFKKLYPGHRKKEIENFISNAVRFLEETQTADGSWYGNWGVCFTYGSWFALGGLAAVGKTYNNCAAIRKAVKFLLGTQREDGGWGESYLSSPKKIYVPLEGSRSNVVHTAWALMGLIHTGQAERDPTPLHRAAKLIINSQLEEGDWPQQEITGVFMKNCMLHYPMYRDIYPMWALAEYCRRVPLPSAQL</t>
  </si>
  <si>
    <t>Arachis hypogaea</t>
  </si>
  <si>
    <t>BAS_100</t>
  </si>
  <si>
    <t>MWRLKLGEGGKDPYIFSTNNFVGRQTWEYDPDAGTPEEREQVEAARHHFYQNRFNVKPCGDLLWRFQILREKNFKQRIECVRIEDGEEISYEKATAALRRGAHHLSALQTSHGHWPAQIAGPLFFLPPLVFCMYITGQLESVFPEEHRKEILRYIYYHQNEDGGWGLHIEGHSTMFCTALNYICMRILGEGPDGGEDNACARARKWIHDHGSVTHIPSWGKTWLSILGLFEWCGTNPMPPEFWLLPSFLPMHPAKMWCYCRLVYMPMSYLYGKRFVGPITPLILHLRQELYGQPPYEKVDWKKARHQCAKEDLYYPHPLIQDLIWDSLYIFTEPLLTRWPFNKLVRERALQVTMKHIHYEDENSRYITIGCVEKVLCMLACWVEDPNGDAFKKHLARVPDYLWVSEDGMTMQSFGSQEWDAGFAVQALLAANLLDELAPALAKAHDFIKKSQVRDNPSGDFKSMYRHISKGSWTFSDQDHGWQVSDCTAEGLKCCLLLSMLPPELVGEKMEPERLYDSVNLLLSLQSKKGGLAAWEPPGAQDWLELLNPTEFFADIVVEHEYVECTGSAIQALVLFKKLYPGHRKKEIDNFIANAVRFLEDTQTADGSWYGNWGVCFTYGTWFALGGLAAAGKTYGNCAAIRRAVNFLLTTQRDDGGWGESYLSSPQKIYVPLEGSRSNVVHTAWALMGLIHAGQAERDARPLHRAAKLIINSQLEEGDWPQQEITGVFMKNCMLHYPMYRDIYPLWALAEYRKRVPLP</t>
  </si>
  <si>
    <t>Capsicum chinense</t>
  </si>
  <si>
    <t>BAS_42</t>
  </si>
  <si>
    <t>MWKLKIAKGEDDPYLCSTNNYVGRQTWEFDPNAGTTKERAEIEEARELFWNNRYKVKTCSDLLWRMQFLRETNFEQRIPSVKVDEGEEISHEVATNALRRAVHFFSALQATDGHWPAENAGPLFFLPPLVMCMYITGHLNTVLPAEHRKEILRYIYCHQNKDGGWGLHVEGQSTMFCTSLSYICMRILGEGPDGGQNNACSRARKWILDHGSVVAIPSWGKTWLSILGVFEWLGTNPIPPEFWIIPSFLPVHPAKMWCYCRMVYMPMSYLYGKRFVGPITPLILKLREELYDQPYDEINWKRVRHLCAKEDLYYPHSLVQDLMWDSLYICTEPLLIRWPFNKLRNKALEATMKHIHYEDENSRYITIGCVNKVLCMLACWVEDPNSHYFKKYLARIPDYLWVAEDGMKMQSFGSQTWDTSLAIQALLASEMYDEISDTLRKGHNFLKKSQVKDNPSGDFKGMYRHISKGSWTFSDQDHGWQASDTTAEALRCCLLFSTMPSELVGPAMESARLYDSVDVILSLQSKKGGVAAWEPAGASEYLELLNPTESFADIVIEHEYVECTGSSIQALVRFKKLYPGHRTAEIDNFIDNAVKYVEDVQKPDGSWYGSWGVCFTYAAWFALGGLAAAGKSYSNCATVRKGVEFLLRTQRSDGGWGESYRSCPDKVYRELETDYSNLVQTAWALMGLIHSDQADRDPRPLHRAARLLINSQMEDGDFAQQEITGVFLKNSMLHYAAYRNIFPLWGLAEYRKKCPITIKTQLNTKE</t>
  </si>
  <si>
    <t>BAS_5</t>
  </si>
  <si>
    <t>MWKLKIAEGNKNDPYLYSTNNFVGRQTWEFDPDYVASPGELEEVEQARRQFWENRYQVKPSGDLLWRMQFLREKNFKQTIPQVKVGDDEAVTYEAATTTLRRAVHFFSALQASDGHWPAENAGPLFFLPPLVMCVYITGHLDTVFPAEHRKEILRYIYCHQNEDGGWGFHIEGHSTMFCTTLSYICMRILGEGPDGGVNNACVRGRKWILDHGSVTAIPSWGKTWLSILGVYEWTGSNPMPPEFWILPSFLPMHPAKMWCYCRMVYMPMSYLYGKRFVGPITPLILQLREELYAQPYNEINWRKTRHVCAKEDIYYPHPLIQDLLWDSLYVLTEPLLTRWPFNKLREKALQTTMKHIHYEDENSRYITIGCVEKVLCMLACWVEDPNGDYFKKHLARIPDYIWVAEDGMKMQSFGSQEWDTGFGIQALLASDLTHEIGPTLMKGHDFIKKSQVKDNPSGDFKGMYRHISKGSWTFSDQDHGWQVSDCTAEGLKCCLIFSTMPEEIVGKKMEPERLYDSVNVLLSLQSKNGGLAAWEPAGAQEWLELLNPTEFFADIVIEHEYVECTSSAIQALVLFKKLYPGHRKKEIDNFIMNAVRYLEDIQMPDGSWYGNWGVCFTYGSWFALGGLAAAGKTYYNCAAVRKAVDFLLKSQMDDGGWGESYLSCPKKVYVPLEGNRSNLVHTGWALMGLIHSEQAERDPTPLHRAAKLLINSQMEDGDFPQQEITGVFMKNCMLHYAAYRNIYPLWALAEYRRRVPLPSLGT</t>
  </si>
  <si>
    <t>BAS_126</t>
  </si>
  <si>
    <t>MWRLRIGDHRTKNDPYIFSTNNHVGRQIWEFDPDADSPEELAEVEAARLNYFNNRFNVKNSSDLIWQIQFLREKKFKQTIPQVKVDDHGEEITLETATAALRRAVHIFSALQSSHGHWPADNSGPLFYNTPFVICLYVTGYLNSVLSSEHRKEMLRYTYNHQNEDGGWGLHVEGHSTMFGTVFNYICMRLLGEGPDGGENNACARARKWILDRGGAMGVTSWGKTWLSILGVYDWSGCNPMPPEFWKFPSFLPISPGKLLCYCRLTYLPMSYLYGKRFVGPITSLILQLREEIYTQPYSEINWSKMRHFCAKEDIFFPHTTVQNLLWDTLSNVVEPVLNHFPLNKLRQKSLEIAINLIHYEDEASRYMTIGCVEKPLNMLCCWVEDPNSDYFKKHLARLGEYLWVGEDGMRVQSFGSQTWDCALAIQALLACNLTDEIGPILMKAHDFLKASQVTDNPQGDFRSMFRHISKGGWTFSNKDHGWQVSDCTAEALLCCLHFSMMRPEIVGEKMEPERFYDAVNCILSLQSETGGVPAWEPTGAPSWLELLNPIEFLDKVIIEHDKVECTASALKAMTLFKELYPKHRTKEVKNFIRNAAKFIEDIQKPDGSWYGSWGICFMYGTWFATSGLVAAKKTYSNCLAMRKATDFLLKIQCEDGGWGESYRSCPNMKYVPLAGNRSNLVQTAWAMMSLIHAGQMEKDPTPLHRAAKLLINSQLEDGDFPQQELTGVFMENCMTHYPTYRNIFPMWALAEYRSRLLITEIF</t>
  </si>
  <si>
    <t>BAS_15</t>
  </si>
  <si>
    <t>MWKLKIGEGKNEPYLFSTNNFVGRQTWEYDPEAGSEEERAQVEEARKNFYDNRFKVKPCGDLLWRFQVLRENNFMQTIDGVKIEDGEEITYEKATTTLRRGTHHLAALQTSDGHWPAQIAGPLFFMPPLVFCVYITGHLDSVFPREHRKEILRYIYCHQNEDGGWGLHIEGHSTMFCTALNYICMRILGEGPDGGQDNACARARNWIRAHGGVTYIPSWGKTWLSILGLFDWLGSNPMPPEFWILPSFLPMHPAKMWCYCRLVYMPMSYLYGKRFVGPITPLILQLREELHTQPYEKINWTKSRHLCAKEDIYYPHPLIQDLIWDSLYIFTEPLLTRWPFNKLVRKRALEVTMKHIHYEDENSRYLTIGCVEKVLCMLACWVEDPNGDAYKKHLARVQDYLWMSEDGMTMQSFGSQEWDAGFAVQALLAANLNDEIEPALAKGHDFIKKSQVTENPSGDFKSMHRHISKGSWTFSDQDHGWQVSDCTAEGLKCCLLLSMLPPEIVGEKMEPERLYDSVNVLLSLQSKKGGLAAWEPAGAQEWLELLNPTEFFADIVVEHEYVECTGSAIQALVLFKKLYPGHRKKEIENFISEAVRFIEDIQTADGSWYGNWGVCFTYGSWVALGGLAAAGKTYTNCAAIRKAVKFLLTTQREDGGWGESYLSSPKKIYVPLEGSRSNVVHTAWALMGLIHAGQAERDPTPLHRAAKLLINSQLEEGDWPQQEITGVFMKNCMLHYPMYRDIYPLWALAEYRRRVPLPSTAV</t>
  </si>
  <si>
    <t>BAS_18</t>
  </si>
  <si>
    <t>MWRLKIADGGNDPYIFSTNNFLGRQTWEFDPNAGTSEERAQVEKARQHFYNNRFKVKPCSDLLWRFQILREIFFKQTIASVKIEDGEEITEEKVTTTLRRAVNHISALQASDGHWPSLNAGPLFYFPPLVFCMYVIGHLDSVFPKEYRKEILRYIYCHQNEDGGWGLHVEGHSIMFCTVLNYICMRILGEGPNGGKENACAKARKWIHDHGGVTYVPSWGKFWLSILGIFDWRASNPMPPEFWMLPSFLLKHPARMLCYCRLVYMPMSYLYGKRFVGPITPLTLKLREELLTEPYEKVNWQKVRHLCAKEDLYYPHPLIQDLIWDSLYIFMEPLLTHWPLNKLIREKALQVAMKHIHYEDENSRYITIGCVEKVLCMLSCWVEDPNGDAFKKHLARLPDYLWVAEDGMTLHSFGSQTWDASLIIQALLATNLIEDIGPTLAKGHKFIKNSQVRDNPSGDFESMYRHISKGSWTFSDQDHGWQVSDCTAEGLKCCLLLSMLSPEIVGEKMEPERLYDSVNIMFSLQGKKGGLPAWEPSKALEWLELLNPIEFLEEIVVEREYVECTSSSIQAMVLFKKLYPEHRKEEVENFIAKAVKFLEDKQTSDGSWYGNWGICFTYGSWFALGGLTAAGKTYENCAAIRKAVKFLLTIQREDGGWGESHLSCSKKIYVPLEGSQSNIVQTAWALMALIHAGQAERDPTPLHRAVKLIINLQQEEGDWPQQELTAVFMKNCMLHYAMFRDIFPMWALAEYRKGIMLPSIAV</t>
  </si>
  <si>
    <t>BAS_21</t>
  </si>
  <si>
    <t>MWKLKIAEGGEGLISVNNFIGRQHWEFDPNAGTPEEHAEIERLRIQFTKNRFSIKQSSDLFMRMQLKKENQCSPIPPAVKLREEDIITGEALITTIKRAISFYSSIQAHDGHWPAESAGPLFFVQPLVMALYITGSLDEVLGPQHKKEIVRYLYNHQNEDGGWGFHIEGHSTMFGSALSYIALRLLGEGPEDGEDKAMERCRNWILDHGGLVAIPSWGKFWVTVLGVYEWRGCNPLPPEFWFLPKFTPIHPGKMLCYCRLVYMPMSYLYGKKFVGPITDLIKSLREELYNQPYDQINWNKARNTIAKEDLYYPHPMIQDMLWGFLYHVGEPFLNCWPFTKLRQKALEIAINHVGYEDENSRYLCIGSVEKVLCLIARWVEDPNSEAYKLHLARIPDYFWLAEDGLKIQSFGCQMWDAAFAIQAILACNVSEEYGPTLWKAHDFLKASQVVENPSGEFKAMYRHICKGSWTFSMHDQGWQVSDCTAEGLKAALLLSKMPSDLVGEKLESERLYDAVNVILSLQSSNGGFPAWEPQNAYSWLEKFNPTEFFEDTLIEREYAECTGSAMQALYLFTKLHPTHRAKEIHHCLSKAINYIENTQNPDGSWYGCWGICYTYGTWFAVEGLTACGKNYHNSPSLRKACQFLLSKQLPDGGWGESYLSSQNKVYTNLEDNRANLVQTSWALLSLISAGQADIDPTPIHRGMKLIINSQMEDGDFPQQEITGVFMRNCTLNYSSYRNIFPIWALGEYRHQVLSAQTPNAAP</t>
  </si>
  <si>
    <t>Cucurbita argyrosperma subsp. argyrosperma</t>
  </si>
  <si>
    <t>BAS_46</t>
  </si>
  <si>
    <t>MWRLKIADGGNDPYIYSTNDFIGRQTWEFEPEAGTPEERQEVEEARLHFYRNRYKVKPSADCLWRMQFLREKKFKQEIGAVRIKEGEEISQDKARIALRRAVHFYSALQASDGHWPAENAGPLFFLPPLVMCLYITGHLDQVFPEEHKKEILRYIYCHQNEDGGWGLHIEGHSTMFCTALSYICLRILGEDPDGGLNNACVRGRKWILDHGSVTYIPSWGKTWLSILGVYDWAGSNPMPPEFWLLPSFLPMHPAKMWCYCRMVYMPMSYLYGKRFVCQITPLIQELRLELHAQPFDEINWKKTRHLCTKEDVYYPHPLMQDLLWDSLYICTEPLLTRWPFNKLVREKALQVTMKHIHYEDDNSRYITIGCVEKVLCMLACWVEDPDGDYFKKHLARIPDYIWVAEDGMKMQSFGSQEWDTGFAIQALLAADMADEIGPVLARGHDFIKKSQVKDNPSGNFKTMHRHISKGSWTFSDQDHGWQVSDCTAEALKCCLLFSLMRPEIVGDKMEAQRLYDSVNVLLSLQSKNGGLAAWEPATGQKWLEMLNPTEFFADIVIEHEYVECTASAIQALILFKKLHPGHRTKEIDNFIQNAVRYLQDIQMPDGSWYGNWGVCFTYGCWFALGGLVAAAKTFNNCAAIRKSVHFLLNIQMPDGGWGESYLCCPSKKYVPLEGKRSNLVHTAWAMMALIHSGQAERDPTPLHRAAKLLINSQTEDGDFPQQEITGVFMKNCMLHYAAYRNIYPLWALAEYSKRVKLASTSP</t>
  </si>
  <si>
    <t>BAS_101</t>
  </si>
  <si>
    <t>MWRLKIGEGGKDPYLFSTNNFVGRQTWEYDPDAGTPEEREQVEAARHHFYQNRFNVKPCGDLLWRFQILREKNFKQRIECVRIEDGEEISYEKATAAMRRGAHHLSALQTSHGHWPAQIAGPLFFLPPLVFCMYITGQLESVFPEEHRKEILRYIYYHQNEDGGWGLHIEGHSTMFCTALNYICMRILGEGPDGGEDNACARARKWIHDHGSVTHIPSWGKTWLSILGLFEWCGTNPMPPEFWLLPSFLPMHPAKMWCYCRLVYMPMSYLYGKRFVGPITPLILQLRQELYGQPPYEKVDWKKARHQCAKEDLYYPHPLIQDLIWDSLYIFTEPLLTRWPFNKLVRERALQVTMKHIHYEDENSRYITIGCVEKVLCMLACWVEDPDGDAFKKHLARVPDYLWVSEDGITMQSFGSQEWDAGFAVQALLAANLLDELAPALAKAHDFIKKSQVRDNPSGDFKSMHRHISKGAWTFSDQDHGWQVSDCTAEGLKCCLLLSMLPPELVGEKMEPERLYDSVNLLLSLQSKKGGLAAWEPPGAQDWLELLNPTEFFADIVVEHEYVECTGSAIQALVLFKKLYPGHRKKEIDNFIANAVRFLEDTQTADGSWYGNWGVCFTYGTWFALGGLAAAGKTYGNCAAIRRAVNFLLTTQRDDGGWGESYLSSPQKIYVPLEGSRSNVVHTAWALMGLIHAGQAERDARPLHRAAKLIINSQLEEGDWPQQEITGVFMKNCMLHYPMYRDIYPLWALAEYRKRVPLP</t>
  </si>
  <si>
    <t>Pisum sativum</t>
  </si>
  <si>
    <t>BAS_98</t>
  </si>
  <si>
    <t>MWRLKIAEGGNDPYLFSTNNFVGRQTWEYDPEAGSEEERAQVEEARRNFYNNRFEVKPCGDLLWRFQVLRENNFKQTIGGVKIEDEEEITYEKTTTTLRRGTHHLATLQTSDGHWPAQIAGPLFFMPPLVFCVYITGHLDSVFPPEHRKEILRYIYCHQNEDGGWGLHIEGHSTMFCTALNYICMRILGEGPDGGEDNACVRARNWIRQHGGVTHIPSWGKTWLSILGVFDWLGSNPMPPEFWILPSFLPMHPAKMWCYCRLVYMPMSYLYGKRFVGPITPLILQLREELHTEPYEKINWTKTRHLCAKEDIYYPHPLIQDLIWDSLYIFTEPLLTRWPFNKLVRKRALEVTMKHIHYEDENSRYLTIGCVEKVLCMLACWVEDPNGDAFKKHIARVPDYLWISEDGMTMQSFGSQEWDAGFAVQALLATNLIEEIKPALAKGHDFIKKSQVTENPSGDFKSMHRHISKGSWTFSDQDHGWQVSDCTAEGLKCCLLLSLLPPEIVGEKMEPERLFDSVNLLLSLQSKKGGLAAWEPAGAQEWLELLNPTEFFADIVVEHEYVECTGSAIQALVLFKKLYPGHRKKEIENFIFNAVRFLEDTQTEDGSWYGNWGVCFTYGSWFALGGLAAAGKTYTNCAAIRKGVKFLLTTQREDGGWGESYLSSPKKIYVPLEGNRSNVVHTAWALMGLIHAGQSERDPTPLHRAAKLLINSQLEQGDWPQQEITGVFMKNCMLHYPMYRDIYPLWALAEYRRRVPLP</t>
  </si>
  <si>
    <t>Salix suchowensis</t>
  </si>
  <si>
    <t>BAS_113</t>
  </si>
  <si>
    <t>MWRLRIAEGVSSDELYSTNNFVGRQTWEYDPHGGSPEERAEVEEARLSFYNNRFHVKPSGDLLWRMQFLKEKDFKQKIPQVIIEDGEEITYEKATAALERAVHFFSALQASDGHWPAENAGPLFFLPPLVMCLYITGHLDSVFSVEHRRETLRYIYYHQNEDGGWGLHIEGHSTMFCTVLSYICMRILGEGPNGGQDDACARARKWIHDHGTATHIPSWGKTWLSILGVFDWSGSNPMPPEFWLLPSFLPMHPAKMWCYCRMVYMPMSYLYGKRFVGPVTPLILELREELYAEPYNQISWRKTRHLCAAEDLFYPHPLIQDLLWDSLYVFAEPFLTRWPFHKLVRNKALEVTMKHIHYEDENSRYITIGCVEKVLCMLACWVEDPDGDYFKKHLARIPDYLWVAEDGMKMQSFGSQQWDTGFAMQALLASNFTDEIKDVLKRGHEFIKKSQVKDNPSGDFKSMYRHISQGSWTFSDQDHGWQVSDCTAEGLKCCLLFSMMPPEIVGKQLEPERLFDSVNVILSLQSQNGGLAAWEPAGAQKWLELLNPTEFFVDIVVEHEYVECTASAIQALILFKKLYPGHRKKEIDNFITNAVRYLESIQTPEGGWYGNWGVCFTYGAWFALGGLAASGKTYSTCAAMRQGVNFLLSIQKDNGGWGESYLSCPKEKYVPLEGNRSNLVHTAWAMMGLIHAGQMDRDSAPLHRAAKFIINSQLEDGDFPQQEITGVFMKNCMLHYAAYRNIYPLWALAEYRRRVLMS</t>
  </si>
  <si>
    <t>Taraxacum coreanum</t>
  </si>
  <si>
    <t>BAS_138</t>
  </si>
  <si>
    <t>MWRLKIAEGGNDPYLHSTNNFIGRQIWEFDPNHGTSEDQAEVEQARTDFWNHRHQVKPSSDVLWRMQFLKEKEFKQTIAQVKIEDSEEISYEKTTTTLKRCVSFFAALQASDGHWPAENAGPLYFMQPLVICLYITGHLNIVFPEEYRKEILRYLYCHQNEDGGWGFHIEGHSTMFGTTLSYICMRLLGEGVDGGLNGACTKARKWILDHGSVTTIPSWGKTWLSILGVCEWAGTNPMPPEFWLLPSFLPMYPAKMWCYCRLVYMPMSYLYGKRFVGPITPLVLQLRDELYAQPYDEINWKSIRHLCAKEDLYYPHPLLQDLMWDSLYICTEPLLNRWPLNKLRQKALDTTMKHIHYEDENSRYITIGSVEKALCMLACWVEDPNGVCFKKHIARIPDYIWVAEDGMKMQSFGSQEWDAGFAIQALLAADLTEEIGSTLMKGHEFIKASQVKDNPSGDFKSMHRHISKGSWTFSDQDHGWQVSDCTAEGLKCCLLFSTMPPEIVGEHMKPEQFNDAVNVILSLQSKNGGLAAWEPAGSSEWLEVLNPTEFFADIVIEHEYVECTSSAIQALVLFKKLYPGHRRKEIESFLTGASGYLEKIQMEDGSWYGNWGVCFTYGTWFALGGLTAVGKTFENCLAIRKAVKFLLETQLEDGGWGESYKSCPEKRYVPLEEGRSNLVHTAWAMMGLIHSRQMERDPMPLHKAAKLLINSQLENGDFPQQEIAGVFMKNCMLHYALYRNIYPMWALADYRKHVLKGI</t>
  </si>
  <si>
    <t>BAS_133</t>
  </si>
  <si>
    <t>MWKLRIGEKNGNLTTVLDGNGDEYLFSTNNFVGRQIWEFDPDAGTQQEREEVERLREQFLVNKKKLNIHCCGDLLMRSQLIKESGIIDLMSEPPVRLGDEEDVNYEAVTTAVKKAVRLNRAIQAWDGHWPAENAGPLFFTPPLIIALYISGTLDTILTKEHKKEMIRYMYIHQNEDGGWGFYISGKSTMIGSALNYVALRLLGEASPDDDIDGDGALARGRRWILDHGGATSIPSWGKVYLSVLGVYEWDGCNPLPPEFWLFPSFLPYHPAKMWCYCRTTYMPFSHLYGKRYRGPITDLVVSIRKEIHTLPYHQIDWNKQRHNCCKEDLYYPHSFIQDLLWDSLNYFCEPIIRKWPFNKLREKGLKRVYDLMRYGAEEGRYMAQGCVDKARALQIMSFYAEDPNGIEFKRHLARIPDYLWMAEDGMKMQSFGSQLWDCTLVTQAILASDMVDEYGDSIKKAHFYIKESQIKENPKGDFTKMCRQFTKGAWTFSDQDHGWVVSDCTAEAMKCLLALSQLPQEIAGEKADVDRLYDAVNVLLYLQSPESGGFAIWEPPVPKPYLQMLNPSELFADIVVEKEHVECTGSIIQALHAFKNLHPGHRQKEIEVAIEKGISFLENKQQADGSWYGYWGVCFLYGTFFVLQGLVSCGKTYENSETVRKAVKFLLSTQNSEGGWGESFESCPQEKFIPLEGNRTNLTQTSWAMLGLMLGGQAERDPTPLHKAAKLLINGQLDNGDFPQQKFIPLEGNRTNLTQTSWAMLGLMLGGQAERDPTPLHKAAKLLINGQLDNGDFPQQSPESGGFAIWEPLVPKPYPQMLNPAELFADIVVEKEHVECTGSIIQALHAFKKLHPGHRQKEIEIAIEKGISFLESKQQADGSWYGYLVQKAVKFLLSTHNSEGGWGESFLSCPQEKFIPLEGNRTNLTQTSWAMLGLMLGGQAERDPTPLHKAAKLLINGQLDNGDFPQQSPESGKFSIWVQPVPKPYPQMLNPAELFADIMVEKNCIIQELHAFKDLHPGHRQKEIEVAIEKGISFLENKQADGSCYAVKFLLSTQNSEGAWGESFESCPQENKFDANFMAMLGLMLGGQAARDPTPLHKAAKLLINGQLDNGDFHEQVYYDT</t>
  </si>
  <si>
    <t>Sicyos edulis</t>
  </si>
  <si>
    <t>BAS_116</t>
  </si>
  <si>
    <t>MWRLKIADGGNDPYIYSTNNFIGRQTWEFDPNAGTPEERAQVEQARLDFYQNRYQVRSSADLLWRMQFLKDNNFKQQIGAVKIEEGEQISQEKARTALRRAVHFYSALQASDGHWAAESTGPLFFLPPLVMCVYITGHLDQVFPEEHKKEILRYIYYHQNQDGGWGLHIEGHSTMFCTALNYICMRILGEGSNGGLNDACARARHWIHDHGGVIYIPSWGKTWLSIFGVYDWAGSNPMPPEFWLVPSFLPMHPAKMWCYCRMVYMPMSYLYGKRFVCKITPLIQELRQELHTQSFDKIDWKKARHLCAKEDLYYPHPLVQDLLWDSLYICTEPLLTRWPLNKLVRKKALEVTMKHIHYEDDNSRYITMGSVEKALCMLACWVEDPDGDYFKKHLARIPDYVWVAEDGMKIQTFGSQAWDAVFSIQALLAADMADEIGPILARGHDFIKQSQVKDNPSGDFRSMHRHASKGSWTFSDQDHGWQLSDCTAEGLKCCLLFSMMRPEIVGEQMEAHRLYDSVNLIVSLQSKNGGLPAWEPVTGHKWLEMLNPMEFLEDIVIEHEYVECTGSALQGLVLFKKHHPGHRTKEIDKFIEKGVQYLQDVQMADGSWYGEWGICFTYGAWFALGGLVAAGKTFSNCAAIRKGVNFLLKIQMQDGGWGESYMCCPNKKYVPLEDYRSNLVQTSWAMMGLIYSGQVSKFHNITYITYNNMYLNNELFLRNIQAERDPTPLHRAAKLLINSQTEEGDFPQQEVTGVFLKNCMLHYGVYRNIFPIWALAEYNKQLQLSSMSP</t>
  </si>
  <si>
    <t>BAS_94</t>
  </si>
  <si>
    <t>MWKLKVAQGNDPYLYSTNNFVGRQYWEFQPDAGTPEEREEVEKARKDYVNNKKLHGIHPCSDMLMRRQLIKESGIDLLSIPPLRLDENEQVNYDAVTTAVKKALRLNRAIQAHDGHWPAENAGSLLYTPPLIIALYISGTIDTILTKQHKKELIRFVYNHQNEDGGWGSYIEGHSTMIGSVLSYVMLRLLGEGLAESDDGNGAVERGRKWILDHGGAAGIPSWGKTYLAVLGVYEWEGCNPLPPEFWLFPSSFPFHPAKMWIYCRCTYMPMSYLYGKRYHGPITDLVLSLRQEIYNIPYEQIKWNQQRHICCKEDLYYPHTLVQDLVWDGLHYFSEPFLKRWPFNKLRKRGLKRVVELMRYGATETRFITTGNGEKALQIMSWWAEDPNGDEFKHHLARIPDFLWIAEDGMTVQSFGSQLWDCILATQAIIATNMVEEYGDSLKKVHFFIKESQIKENPRGDFLKMCRQFTKGAWTFSDQDHGCVVSDCTAEALKCLLLLSQMPQDIVGEKPEVERLYEAVNVLLYLQSRVSGGFAVWEPPVPKPYLEMLNPSEIFADIVVEREHIECTASVIKGLMAFKCLHPGHRQKEIEDSVAKAIRYLERNQMPDGSWYGFWGICFLYGTFFTLSGFASAGRTYDNSEAVRKGVKFFLSTQNEEGGWGESLESCPSEKFTPLKGNRTNLVQTSWAMLGLMFGGQAERDPTPLHRAAKLLINAQMDNGDFPQQEITGVYCKNSMLHYAEYRNIFPLWALGEYRKRVWLPKHQQLKI</t>
  </si>
  <si>
    <t>BAS_19</t>
  </si>
  <si>
    <t>MWKLKIGEGGERLISLNNFIGRQHWEFDPNAGTQQERDEIERLRHEFTKNRFSNKQSADLFMRMQLKKENQCGLIPPAVKLRDKDIITEEALITTIRRSISSYASIQAHDGHWPAEAAGSLFFVQPLVMALYITRSIDEVLGHEHKKEIVRYLYNHQNKDGGWGLHIEGHSTIFGSALSYIALRILGEGPEDGENMEMDRGRRWILDHGGLVGIPSWGKLWVTVLGVHEWSGCNPVPPEFWLLPKFSPLNPGKMLCYCRLLYMPMSYLYGKKFVGPITGLIRSLREELYNESYDQINWNKARNTVAKEDLYCPRPLVQYMVWGLLYHVGEPLLNYWPFSKLRHSSLQIAINHIRYEDENGRYIGVGSAVKALCLLAHWVDDQDSEAYKHHLARIPDFFWVAEDGLKIQGFGCQTWDAAFSIQAIVGCNVSEEYGRTLRKAHEFLKASQVVDNPSGDFRAMYRHISKGAWTFSIQDEGWQASDCTAVGLKAALLLSQMPSDLVGEKLETERLYDAVNVILSLQSGNGGFPAWEPQKAYRWLEKLNPSEVFEDSLVEKEYVECTGSALQALALFTKLYPKHRTKEIHNSIAKAISYIEHTQNPDGSWYGCWGICYLYGTWFAVEGLSACGKNYHNSPSLQKACKFLLSKQLPNGGWGESYLSCQNKVYTNLEDNRANLVQTSWALLSLIGAGQAEIEATPIHHGMKLLINSQMDDGDFPQQESTGAFMKNCTTNYSSYRNIFPIWAMGKYRQQVLSAHTQPNATT</t>
  </si>
  <si>
    <t>Euphorbia tirucalli</t>
  </si>
  <si>
    <t>BAS_52</t>
  </si>
  <si>
    <t>MWKLKIAEGGNDEYLYSTNNYVGRQTWVFDPQPPTPQELAQVQQARLNFYNNRYHVKPSSDLLWRFQFLREKNFKQTIPQAKINEGEDITYEKATTALRRAVHFFSALQASDGHWPAENAGPLFFLPPLVMCLYITGHLDTVFPAPHRLEILRYIYCHQNEDGGWGLHIEGHSTMFCTVLSYICMRLLGEGPNGGQDNACSRARKWIIDHGGATYIPSWGKTWLSILGVYEWSGSNPMPPEFWILPTFLPMHPAKMWCYCRMVYMPMSYLYGKRFVGPITPLILQLRQELHTQPYHHINWTKTRHLCAHEDVYYPHPLIQDLMWDSLYIFTEPLLTRWPFNKIIRKKALEVTMKHIHYEDENSRYITIGCVEKVLCMLACWAEDPNGVPFKKHLARIPDYMWVAEDGMKMQSFGSQQWDTGFAIQALLASNLTEEIGQVLKKGHDFIKKSQVKENPSGDFKSMHRHISKGSWTFSDQDHGWQVSDCTAEGLKCCLLFSMMPPEIVGEKMDAQHLYNAVNILISLQSKNGGLAAWEPAGAQQWLEMLNPTEFFADIVIEHEYVECTASAIHALIMFKKLYPGHRKKEIENFITNAVKYLEDVQTADGGWYGNWGVCFTYGTWFAVGGLAAAGKNYNNCAAMRKAVDFLLRTQKQDGGWGESYLSCPHKKYVPLEDNRSNLVHTSWALMGLISAGQMDRDPTPLHRAAKLLINSQLEDGDFPQQEITGVFMKNCMLHYAAYRNIYPLWALAEYRNRVPLPSTTL</t>
  </si>
  <si>
    <t>BAS_65</t>
  </si>
  <si>
    <t>MWRLKIAEGGKDPYIYSTNNFVGRQTWEYDPDGGSAEERAQVDAARLHFYNNRFQVKPCGDLLWRFQILRENSFKQTIASVKIGDGEEITYEKATTAVRRAAHHLSALQTSDGHWPAQIAGPLFFLPPLVFCMYITGHLDSVFPEEYRKEILRYIYYHQNEDGGWGLHIEGHSTMFCTALNYICMRILGEGPDGGQDNACARARKWIHDHGGVTHIPSWGKTWLSILGVFDWCGSNPMPPEFWILPSFLPMHPAKMWCYCRLVYMPMSYLYGKRFVGPITPLILQLREELFTEPYEKVNWKKARHQCAKEDLYYPHPLLQDLIWDSLYLFTEPLLTRWPFNKLVREKALQVTMKHIHYEDETSRYITIGCVEKVLCMLACWVEDPNGDAFKKHLARVPDYLWVSEDGMTMQSFGSQEWDAGFAVQALLATNLVEEIAPTLAKGHDFIKKSQVRDNPSGDFKSMYRHISKGSWTFSDQDHGWQVSDCTAEGLKCCLLLSMLPPEIVGEKMEPERLYDSVNVLLSLQSKKGGLSAWEPAGAQEWLELLNPTEFFADIVVEHEYVECTGSAIQALVLFKKLYPGHRKKEIENFIANAVRFLEDTQTADGSWYGNWGVCFTYGSWFALGGLAAAGKTFANCAAIRKAVKFLLTTQREDGGWGESYLSSPKKIYVPLEGSRSNVVHTAWALMGLIHAGQAERDPAPLHRAAKLIINSQLEEGDWPQQEITGVFMKNCMLHYPMYRDIYPMWALAEYRRRVTVPSTPA</t>
  </si>
  <si>
    <t>Lotus japonicus</t>
  </si>
  <si>
    <t>BAS_77</t>
  </si>
  <si>
    <t>MWKLKVADGGKDPYIFSTNNFVGRQTWEYDPDAGTPEERAQVEEARQDFYNNRYKVKPCGDLLWRFQVLRENNFKQTIPSVKIEDGEEITYEKATTTLKRAAHHLAALQTSDGHWPAQIAGPLFFQPPLVFCMYITGHLNSVFPEEYRKEILRYIYVHQNEDGGWGLHIEGHSTMFCTALNYICMRMLGEGPDGGQDNACARARKWILDHGGVTHIPSWGKTWLSILGIFDWKGSNPMPPEFWILPSFLPMHPAKMWCYCRLVYMPMSYLYGKRFVGPITPLILQLREELFTQPYEKVNWKKARHQCAKEDIYYPHPLIQDLMWDSLYLFTEPLLTRWPFNKLVREKALEVTMKHIHYEDENSRYITIGCVEKVLCMLACWVEDPNGDAFKKHLARIPDYLWVSEDGMCMQSFGSQEWDAGFAVQALLATNLVDELGPTLAKGHDFIKKSQVRDNPSGDFKNMHRHISKGSWTFSDQDHGWQVSDCTAEGLKCCLLLSMLPPDIVGEKMEPECLFDSVNLLLSLQSKKGGLAAWEPAGAQEWLELLNPTEFFADIVVEHEYVECTGSAIGALVLFKKLYPGHRKKEIENFISEAVRFLEDTQTADGSWYGNWGVCFTYGSWFALGGLAAAGKTYANCAAIRKAVKFLLTTQRGDGGWGESYLSSPKKIYVPFEGNRSNVVHTAWALMGLIHSGQAERDPTPLHRAAKLLINSQLEEGDWPQQEITGVFMKNCMLHYPMYRDIYPMWALAEYRRRVPLPSTAV</t>
  </si>
  <si>
    <t>Momordica charantia var. pavel</t>
  </si>
  <si>
    <t>BAS_78</t>
  </si>
  <si>
    <t>MWRLKIADGGNDPYIYSTNDFVGRQIWEFDPQAGTPEEREEVEQARLNFYNSRYKVKPSADLLWRMQFLKEKNFEQEIGAVKIEEGEEITQEKARRALRRAVHFYSALQATDGHWPAENAGPLFFLPPLVMCVYITGHLDQVFPKEHRKEILRYIYYHQNEDGGWGLHIEGHSTMFCTTLSYICMRILGEGPDGGLNNACARGRKWILDHGSVTYIPSWGKTWLSIFGVYDWAGSNPMPPEFWILPSFLPMHPAKMWCYCRMVYMPMSYLYGKRFVCQITPLIHELRQELHAQPFDKINWKKTRHQCAKEDLYYPHPLIQDLLWDGLYICTEPLLTRWPLKKLVREKALQATMKHIHYEDENSRYITIGCVEKVLCMLACWVEDPNGDYFKKHLARIPDYIWVAEDGMKMQSFGSQEWDTGFAIQALLAADMTDEIGPTLARGHDFIKKSQVKDNPSGDFKSMHRHISKGSWTFSDQDHGWQVSDCTAEGLKCCLLFSMMPPQIVGDKMEAQSLYDSVNVLLSLQSKNGGLAAWEPVTAQEWLEMLNPTEFFADIVIEHEYVECTASAIQALVLFKKLHPTHRTKEIDNFIENAVRYLQDIQMQDGSWYGNWGVCFTYGSWFALGGLVAAGKTFNNCAAIRKGVHFLLKIQMPDGGWGESYLCCPNKNYVPLEGNRSNLVHTAWAMMGLIHSGQAERDPTPLHRAAKLLINSQTEDGDFPQQEITGVFMKNCMLHYAAYRNIYPLWALAEYRKRVKLPNASP</t>
  </si>
  <si>
    <t>Nigella sativa</t>
  </si>
  <si>
    <t>BAS_86</t>
  </si>
  <si>
    <t>MWKLKIADATGPFSEYLYSTNNYIGRQTWEFDPDAGTPEERAEVEKARQDFHKNRFDIKPCGDVLLRLQMLKENKDRFDLSIPPVKLSENQIASYEDVTTTLRRAVRFVSAMQTSDGHWAADIGGPLYFMPPLVFALYITGTLDTIFSPEHKKEILRYMYVHQNEDGGWGFHIEGHSTMFGTTLNYICMRMLGEGPDGGEDNACARGRKWIRDHGGVTWIPSWGKTWLSILGLYEWSGCNPMPPEFWVLPSFLPFHPAKMWCYCRLVYMPMSYLYGKRFVGPITGLILTLREELHLQPYDEIRWFKSRNACAKEDLYYPHPLVQNLLWDTLNVFGETVLTRWPMSKLRDKALQVTMKHIHYEDENSRYITIGCVEKSLCMLACWVEDPDSDAFKKHLARVQDYLWVAEDGMRMQSFGSQNWDTGFALHGLLASNLHDEIWDTLNKGHDYVKQSQVKDNPSGDFRSMHRHLSKGSWTFSDQDHGWQVSDCTGEGLMVCLLMSQLSPEYVGPKMEPEGLYDSVNILLSLQSKNGGLAAWEPVSAPEWLEVINPTEFFQDIVIEHEYVECTASGIAALELFKKLYPGHRKKEIESFIAKAVHFLEETQMPDGSWYGNWGICFIYGTWFALRGLAAVGNNCNNSPTVRKACDFLLSTQLESGGWGESYKSCPEKKFIPLEDKRTNLVHTAWALMGLINGGQAQRDPTPLHRAVKVLINGQMENGDFPQQEITGVFMKNCMLHYAAFRNMFPLWALGEYRRKCLSS</t>
  </si>
  <si>
    <t>BAS_93</t>
  </si>
  <si>
    <t>MWRLMTAKGGNDPYLYSTNNFIGRQTWEFDPDYGTPAERAEVEEARLHFWNNRYQVKPSSDVLWRMQFLKEKNFKQIIPQVKVEDGEEITYEAATTTLRRAVHYFSALQADDGHWPAENAGPLFFLPPLVMCLYITGHLNTVFPAEHRIEILRYIYCHQNDDGGWGLHIEGHSTMFCTALSYICMRILGEGRDGGENNACARARKWILDHGSVTAIPSWGKTWLSILGLFDWSGSNPMPPEFWILPPFLPMHPAKMWCYCRMVYMPMSYLYGKRFVGPITPLILQLREELYAQAYDEINWRKVRHNCAKEDLYYPHPLIQDLMWDSLYIFTEPFLTRWPFNKLREKALQTTMKHIHYEDENSRYITIGCVEKVLCMLACWVEDPNGDYFKQHLARIPDYIWVAEDGMKMQSFGSQEWDTGFAIQALLASDLIDEIRPTLMKGHDFIKKSQVKENPSGDFKSMHRHISKGSWTFSDQDHGWQVSDCTAEALKCCLLFSRMPTEIVGDKMEDNQLFDAVNMLLSLQSKNGGLAAWEPAGSSEWLELLNPTEFFEDIVIEHEYVECTSSAIQAMVMFKKLYPGHRKKEIEVSITNAVQYLEDIQMPDGSWYGNWGVCFTYGTWFAMGGLTAAGKTYNNCQTLHKAVDFLIKSQRSDGGWGESYLSCPNKEYTPLEGNRSNLVHTSWAMMGLIHSRQAERDPTPLHRAAKLLINSQMESGDFPQQEITGVFMKNCMLHYAASRNIYPLWALAEYRKNVRLPSKSV</t>
  </si>
  <si>
    <t>Malus domestica</t>
  </si>
  <si>
    <t>BAS_4</t>
  </si>
  <si>
    <t>MWKIKFGEGANDPMLFSTNNFHGRQTWEFDPDAGTEEERAEVEAAREHFYQNRFKVQPSSDLLWRFQILREKNFKQEIPPVRVGEGEDITYDQATAAFRRAATFWNALQSPHGHWPAENAGPNFYFPPLVMAAYIPGYLNVIFSAEHKKEILRYTYNHQNEDGGWGLHIAGPSMMFTTCLNYCMMRILGDGPDGGRDNACARARKWILDRGGAYYSASWGKTWMAILGVYDWEGSNPMPPEFWTGSTLLPFHPSKMFCYCRLTYLPMSYFYATRFVGPITPLVEELRQEIYCESYNEINWPKVRHWCATEDNYYPHGRVQRFMWDGFYNIVEPLLKRWPFKKIRDNAIQFTIDQIHYEDENSRYITIGCVEKPLMMLACWAEDPSGEAFKKHLPRVTDYIWLGEDGIKMQSFGSQSWDCALVIQALLAGNLNAEMGPTLKKAHEFLKISQVRINTSGDYLSHFRHISKGAWTFSDRDHGWQVSDCTAEALRCCCIFANMSPEVVGEPMEAECMYDAVNVIMSLQSPNGGVSAWEPTGAPKWLEWLNPVEFLEDLVIEYEYIECTSSSIQALTLFRKLYPGHRRKEINNFITRAADYIEDIQYPDGSWYGNWGICFVYGTWFAIKGLEAAGRTYNNCEAVRKGVDFLLKTQRADGGWGEHYTSCTNKKYTAQDSTNLVQTALGLMGLIHGRQAERDPTPIHRAAAVLMNGQLDDGDFPQQELMGVFMRNAMLHYAAYRNIFPLWALGEYRTLVSLPIKKIA</t>
  </si>
  <si>
    <t>BAS_17</t>
  </si>
  <si>
    <t>MWRLKIADGGKDPYIFSTNNFVGRQTWEFDADAGTPEERSQVEKARQHFYDNRFKVKPCSDLLWRFQILRENNFKQTIASVKIEDGEEISEEKVTTTLRRAVNHISALQASDGHWPSLNAGPLFYFPPLVRHLDLMFPEEYRKEILRYIYCHQNEDGGWGLHVEGHNIMFCTVLNYICMRILGEGPNGGKENACAKARKWIHDHGGVTYVPSWGKIWLSILGIFDWRASNPMPPEFWMLPSFLLKHPARMLCYCRLVYMPMSYLYGKRFVGPITPLILKLREELLTEHYEKVNWQKVRHLCAKEDLYYPHPLIQDLIWDSLYIFMEPLLTHWPLNKLVREKALQVAMKHIHYEDKNSRYITIGCVEKVLCMLACWVEDPNGDAFKKHLARLPNYLWVSEDGMTLHSFGSQTWDASLIIEALLATNLTEDIGPTLAKGHEFIKKSQVRDNPSGDYESMYRHMSKGSWTFSDQDHGWSVSDCTAEGLKCCLLLSMLPPEIVGKRWNLKGYMMRSISYFLFRQGNKGGLPAWEPSEALEWLELLNPIEFLEEIVVEREYVECTSSSIQAMVLFKKIYPEHRKEEVENFIAKAVKFLEDKQTSDGSWYGNWGICFTYGSWFALGGLTAAGKTYENCAAIRKAVKFLLTIQREDGGWGESHLSSSKKIYAPLEGSQSNIVQTSWALMALIHAGQAERDATPLHRAVKLIINLQLKEGDWPQQELTGVFMKNCMLHYAMYRDIFPMWALAEYRRRILLLSSTV</t>
  </si>
  <si>
    <t>BAS_84</t>
  </si>
  <si>
    <t>MWKLKIAQGQDGPYLYSTNNYVGRQIWAFDPNAGSPEERAAIEEARQQFWNNRYKIKPSGDLLWRMQFLGEKNFKQKIPAVKIEGEEITDEVATTSLRRAVHFFSALQASDGHWPAENAGPLFFLPPLVMCMYITGHLNTVFPAEHRTEILRYIYCHQNEDGGWGLHIEGHSTMFCTTLNYICMRILGEGPDGGENNACARARKWILDHGSVTAIPSWGKTWLSILGVFEWLGTNPMPPEFWILPSFLPMHPAKMWCYTRIMYMPLSYLYGKRFVGPITPLILQLREELYDQPYDEINWKKVRHLCAKEDLYYPHPLVQDLMWDSLYICTEPLLTRWPFNKLRNKALEVTMKHIHYEDESSRYITIGCVEKVLCMLACWVEDPNGDYFKKHLARIPDYLWVAEDGMKMQSFGSQLWDTAFAIQALLASEMNDEISDTLRKGHDFINKSQVKANPSGDFRGMYRHISKGSWTFSDQDHGWGVSDCTAEALTCCLLFSTMPSELVGEAMEPARLYDAVNVILSLQSKNGGLSAWEPAGASEYLELLNPTDFFADIVIEHEYVECTSSSIQALVLFKKLYPGHRTKEVDNFIADAVKYVEDVQMPDGSWYGNWGVCFTYGSWFALGGLAAAGKSYSNCTAVRKGVEFLLQTQRSDGGWGESCRSCPDKVYRELETDHSNLVQTAWALMGLIHSGQVDRDPRPLHRAARLLINSQLEDGDFPQQETTGVFGKNCMLHYALYRNIFPLWGLAEYRKNVLQNN</t>
  </si>
  <si>
    <t>Glycine max</t>
  </si>
  <si>
    <t>BAS_121</t>
  </si>
  <si>
    <t>MWRLKIAEGGNEAYIFSTNNFVGRQTWEFDPEAGTPEERAQVEAARKDFYHHRFKVKPCADLLWRFQILRENNFKQTIPSVKIEDGEEITYQKVTSTVRRGAHHLAALQTSDGHWPAQIAGPLFFLPPLVFCMYITGHLESVFPEEHRKEILRYIYYHQNEDGGWGLHIEGHSTMFCTALNYICMRILGEGPNGGHYNACARARNWIRDHGGVTHIPSWGKTWLSILGVFDWCGSNPMPPEFWILPSFLPMHPAKMWCYCRLVYMPMSYLYGKRFVGPITPLILQLREELFTQPYEKVNWKKARHQYAKEDLYYPHPLVQDLIWDSLYIFTEPLLTRWPFNKLIREKALQVTMKHIHYEDETSRYITIGCVEKVLCMLACWVEDPNGDAFKKHLARIPDYLWVSEDGMTMQSFGSQEWDAGFAVQAFLATNLIEEIGPTLAKGHDFIKKSQVKDNPLGDFKSMYRHISKGSWTFSDQDHGWQVSDCTAESLKCCLLLSMLPPEIVGEKMEPERLYDSVNVLLSLQAIGVSKKGGLAAWELAGAQEWLELLNPTEFFADIVVEHEYVECTGSAIQALVLFKNLYPGHRKKEIENFIANAVRFLEDTQTADGSWYGNWGVCFTYGSWFALGGLAAAGKTYINCAAIRKAVKFLLSTQREDGGWGESYLSSPKKIYVPLEGSRSNVVHTAWALMGLIHAGQADRDPKPLHRAAKLLINSQLEEGDWPQQVHINPLIPKMYRICEITGVFMKNCMLHYPMYRDIYPMWALAEYRRRVPLPSTEV</t>
  </si>
  <si>
    <t>Panax quinquefolius</t>
  </si>
  <si>
    <t>BAS_97</t>
  </si>
  <si>
    <t>MWKLKIAEGNKNDPYLYSTNNFVGRQTWEFDPDYVASPGELEEVEQGRRQFWNNRYQIKPSGDLLWRMQFLREKNFKQTIPQVKVGDDEAVTYEAATTTLRRAVHFFSALQASDGHWPAENAGPLFFLPPLVMCVYITGHLDTVFPAEHRKEILRYLYCHQNEDGGWGFHIEGHSTMFCTTLSYICMRILGEGPNGGVNNACARGRKWILDHGSVTAIPSWGKTWLSILGVYEWIGSNPMPPEFWILPSFLPMHPAKMWCYCRMVYMPMSYLYGKRFVGPITPLILQLREELYPQPYNEINWRKTRHVCAKEDIYYPHPLIQDLLWDSLYVLTEPLLTRWPFNKLREKALQTTMKHIHYEDENSRYITIGCVEKVLCMLACWVEDPNGDYFKKHLARIPDYIWVAEDGMKMQSFGSQEWDTGFSIQALLDSDLTHEIGPTLMKGHEFIKKSQVKDNPSGDFKSMYRHISKGSWTFSDQDHGWQVSDCTAEGLKCCLILSKMPEEIVGKKMEPERLYDSVNVLLSLQSKNGGLSAWEPAGAQEWLELLNPTEFFADIVIEHEYVECTSSAIQALVLFKKLYPGHRKKEIDNFITNAVRYLEDIQMPDGSWYGNWGVCFTYGSWFALGGLAAAGKTYYNCAAVRKAVEFLLKSQMDDGGWGESYLSCPKKVYVPLEGNRSNLLHTGWALMGLIHSEQAERDPTPLHRAAKLLINSQMEDGDFPQQEITGAFMKNCMLHYAAYRNIFPLWALAEYRRRVPSPSLGT</t>
  </si>
  <si>
    <t>BAS_128</t>
  </si>
  <si>
    <t>MWTLKIGDHGTQKDPYIFSTNNFDGRQLWVFDPDAGSPEEIAEVEEARFNYFKNRFNVKNASELIWQIQILREKKFEQTIPQVKIGDHGEKITHEIATTALRRAVHKFSALQSSHGHWPADNSGPLFYNTPFIICLYITGYLNIVFSSEHRKEMLRYTYNHQNEDGGWGLHVEGHSTMFGTVFNYICMRLLGEGPDGGENNACARARKWILDRGGATGIPSWGKTWLSILGVYDWSGCNPMPPEFWKFPSFLPISPGKLLCYCRLTYMPMSYLYGKRFVGPITPLILQLREEIYTQPYRDIHWSKMRHFCAKEDSFFPHTSVQNLLWDTLYNVVEPVLNRWPLNQLREKSLEIAMNHIHYEDEASRYMTIGCIEKPLNMLSCWVEDPNSDYFKKHLSRISEYLWVGEDGMKVQSFGSQTWDCAIAVQALLACSLTGEIGPILMKAHDFLKKSQVTDNPPGDFKRMFRHISKGGWTFSNKDHGWPVSDCTAEALLCCLHFSMMRPEIVGEKMEPERFYDAVNYILSLQSETGGVPAWEPTGAPSWLELLNPIEFLDEVIIEHDKVECTASALKAMTLFKKLYPKHRAKEVKNVIAKATKFIEDIQKSDGSWYGSWGICFTYAAWFAISGLVAAKKTYSNCLAIRKATDFLLKIQCEDGGWGESYRSCPNKKYIPLDGNRSNLVQTAWAMMSLIHAGQMERDPTPLHRAAKLLINSQLEDGDFPQQELTGVFMENCMLHYPIYRNIFPMWALAEYRSRLLLPEIF</t>
  </si>
  <si>
    <t>Osmanthus fragrans</t>
  </si>
  <si>
    <t>BAS_90</t>
  </si>
  <si>
    <t>MWKLKIAEGHGPYLYSTNNFAGRQIWEYDPNGGTPEEREAYDKAREEFQRNRKLKGVHPCGDLFMRIQLIKESGIDLMSIPPVRLGEKEEVTYETATTAVKKALRLNRAVQASDGHWPAENAGPMFFTPPLIIVLYISGAINTILTSEHRKEMVRYIYNHQNDDGGWGFYIEGHSTMIGSALSYIALRLLGEGSDDGNGAIARARKWILDHGGATGIPSWGKTYLSVLGVYDWDGCNPLPPEFWLFPSFLPYHPAKMWCYCRTTYMPMSYLYGRKYHGPLTDLVLSLRNEIHVKPYDKIDWNKARHDCCKEDLYYPHSFIQDFLWDTLNYCTEPVMRRWPLNKIRQRALDKTIKYLRYGAEESRYITIGCVEKSLQMMCWWAHDPNCDEFKHHLARVPDYLWLAEDGMKMQSFGSQNWDTALATQAVISTGMVEEYGDCLKKAHFYVKESQVKENPAGDFKSMYRHFTKGSWTFSDQDQGWVVSDCTAEALKCLLLLSQMPTEIAGEKADVERLYDAVNVLLYMQSPESGGFAIWEPPVPQPYLQMLNPSELFADIVVETEHVECTASIIQALLAFKRLHPGHREKEIEISVAKAIPFLEGRQWPDGSWYGYWGICFLYGTFFVLGGLSSAGKTYENSEAVRKGVNFFLTTQNEEGGWGECLESCPSMKYTPLEGNRTNLVQTSWAMLGLMSGGQAERDPTPLHKAAKLLINAQMDDGNFPQQEITGVYMKNCMLHYAQYRNVFPLWALGEYRKRVWPSQSL</t>
  </si>
  <si>
    <t>BAS_37</t>
  </si>
  <si>
    <t>MWKLKIAKGEDGPYLFSTNNYVGRQIWEFDPNAGTAEERAEIEQVHQQFWNNRYKVKSNSDLLCRMQCLREKNFKQNIPSVKVDEGEEISHEVATIALRRAVHFFSALQASDGHWPAEITGPLFFVPPLVMCMYITGHLNTVFPAEHRKEILRYLYCHQNEDGGWGLHIEGHSNMFCTALSYICMRILGEGPDGGKNNACARARKWILDHGSVTAISSWGKTWLSILGVFEWLGTNPMPPEFWLLPSFLPMHPAKMMCYCRMVYMPMSYLYGKRFVGPITPLIFKLREELYDQPYDEINWKRVRHMCAKEDLYYPRPLVQNLVWDSLYICTEPLLTRWPFNKLRNKALEATMKHVHYEDENSRYITIGCVNKVLCMLACWVEDPNGDYFKKHLARIPDYLWVAEDGMKMQIFGSQSWDTSFAIQALLASEMNDEISDTLRKGHDFLKKSQVKDNPSGDFEGMYRHISKGSWAFSDQDHGWQLSDTTAEALRCCLLFSTMPSELVGEAMEPARLYDSVNIILSLQSKNGGVSPWEPSGGSEYLELLNPIEFLEDVLIEHEYVECTGSAIQGLVLFKKLYPGHRTKEIDNFIDNAVKYIEDVQKPDGSWYGIWGVCFTYAAWFALGGLAAEGKSYSNCAAVRKGVEFLLRTQRPDGGWGESYRSCPDKVYRDLQTDHSNLVQTAWALMGLIHSGQVDRDPRPLHRAARLLINSQMEDGGFPQQEITGAFFKNCMLHYAAYRNIFPLWGLAEYRKNVLLPLKHN</t>
  </si>
  <si>
    <t>Solanum lycopersicum</t>
  </si>
  <si>
    <t>BAS_141</t>
  </si>
  <si>
    <t>MWKLKIAEGQNGPYLYSTNNYVGRQTWEFDPNGGTIEERAKIEEARQQFWNNRYKVKPSSDLLWRIQFLGEKNFKQKIPAVKVEEGEEISHEVATIALHRAVNFFSALQATDGHWPAENAGPLFFLPPLVMCMYITGHLNTVFPAEHRKEILRYIYCHQNEDGGWGLHIEGHSTMFCTALSYICMRILGEGPDGGVNNACARARKWILDHGSVTAIPSWGKTWLSILGVFEWIGTNPMPPEFWILPSFLPVHPAKMWCYCRMVYMPMSYLYGKRFVGPITPLILQLREELYDRPYDEINWKKVRHVCAKEDLYYPHPLVQDLMWDSLYICTEPLLTRWPFNKLRNKALEVTMKHIHYEDENSRYITIGCVEKVLCMLACWVEDPNGDYFKKHLARIPDYLWVAEDGMKMQSFGSQEWDTGFAIQALLASEMNDEIADTLRKGHDFIKQSQVTNNPSGDFKGMYRHISKGSWTFSDQDHGWQVSDCTAEALKCCLLLSTMPRELVGQAMEPGRLYDSVNVVLSLQSKNGGLAAWEPAGASEYLELLNPTEFFADIVIEHEYVECTASSIQALVLFKKLYPGHRTKEINIFIDNAVKYLEDVQMPDGSWYGNWGVCFTYGSWFALGGLVAAGKSYNNSAAVRKGVEFLLRTQRSDGGWGESYRSCPDKVYRELETNDSNLVQTAWALMGLIHSGQADRDPKPLHRAAKLLINSQMEDGDFPQQEITGVFMKNCMLHYAAYRNIYPLWGLAEYRKNVLLPLENN</t>
  </si>
  <si>
    <t>Senna tora</t>
  </si>
  <si>
    <t>BAS_114</t>
  </si>
  <si>
    <t>MWRLKIGGDGEKNPYIFSTNNFVGRQTWEFDAEGGSHEERSELEAARHNFYANRFHNKACADLLWRFQFLREKKFKQRIESVKIENGEEITNDKVSNTVRRASTYLCALQSSDGHWPAQIAGPLFFMQPLVFCLFITGHLDAVLPQEYRKEILRFLYNHQNEDGGWGLHIEGHSTMFCTAFSYICMRILGEAAEEDACVRARNWILDHGGVIYIPSWGKTWLSILGVFEWSGSHPMPPEFWLFPSFLPMHPAKMWCYCRSIYMPMSYLYGKRFVGPITPLILQLRKELYVQPYHQINWNKVRHLCAREDLYNGHPLIQDLMWDSLYILMEPLLMRWPLNKLIREKALQVTMKHIHYEDENSRYMTLGCVEKPLCMLACWAEDPNGDTFKKHLARIPDYLWVSEDGMYMQSFGSQTWDASFAIQALLATNLIEETAPTLARGHYFIKESQVKDNPSGDFENMYRHISKGSWTFSDQDHGWQVSDCTAEALKCCLLLSKLSPKIVGEKMEPERLYDSVNMLLSFQSKKGGLTVWEPIRAQDWLEVLNPIEFLESIVVEHEYVECTAAAIQTLTLFSEQYPEHRKQEIENCIAKAIIYIEDTQRDDGSWYGNWGVCFIYATYFAISGLVAAGKDYNNCIAIQKAVHFLLSIQVEDGGWGESYLSCPEKKYVPLKGNRPNVVQTAWALLGLIQAGQVERDPIPLHRGVKVLINSQLENGDWPQQELTAVFMRNCMMHYPMYRNIFPMWALAEYHKRLPLPSKAI</t>
  </si>
  <si>
    <t>Avena clauda</t>
  </si>
  <si>
    <t>BAS_9</t>
  </si>
  <si>
    <t>MWRLTIGEGAGDPWLKSNNGFLGRQVWHYDADAGTPEERAEVERVRAEFTKNRFNRKESQDLLLRLQYAKANPLPANVPTAKLDKSTEVTHETIHASLMRALHQYSALQADDGHWPGDYSGILFIMPIIIFSLHVTRSLDTFLSPEHRHEICRYIYNQQNEDGGWGKMVLGPSTMFGSCMTYATLMLLGEKRDGEHEDALTKGRSWILSHGTATAIPQWGKIWLSIIGVYDWSGNNPIIPELWLVPHFLPIHPGRFWCFTRLIYMSMAYLYGKKFVGPITPTILALRQDLYSIPYSNVNWDKARDYCAKEDLHYPRSRAQDLITGCLTKIVEPVLNWWPANKLRDRALSNLMEHIHYDDESTKYVGICPINKALNMICCWVENPNSAEFKQHLPRFHDYLWMSEDGMKAQVYDGCHSWELAFIIHAYYSTDLASEFIPTIKKAHEFMKNSQVLFNHPNHESYYRHRSKGSWTLSSVDNGWSVSDCTAEAVKALLLLSKISPDLIGDPIKQDRLYDAIDCILSFMNTDGTFSTYECKRTFGWLEVLNPSESFRNIVVDYPSVECTSSVLDAFVLFKETHPRYRRAEIDKCIKEAVLFIEKSQNKDGSWYGSWGICFAYGCMFAVRALVATGKTYDNCASIRKSCKFILSKQQTTGGWGEDYLSSDNGEYIDSGRPNAVTTSWAMLSLIYAGQVERDPVPLYNAARQLMNMQLETGDFPQQEHMGCFNSSLNFNYANYRNLYPIMALGELRRRLLPIKS</t>
  </si>
  <si>
    <t>Avena strigosa</t>
  </si>
  <si>
    <t>BAS_24</t>
  </si>
  <si>
    <t>MWRLTIGEGGGPWLKSNNGFLGRQVWEYDADAGTPEERAEVERVRAEFTKNRFQRKESQDLLLRLQYAKDNPLPANIPTEAKLEKSTEVTHETIYESLMRALHQYSSLQADDGHWPGDYSGILFIMPIIIFSLYVTRSLDTFLSPEHRHEICRYIYNQQNEDGGWGKMVLGPSTMFGSCMNYATLMILGEKRNGDHKDALEKGRSWILSHGTATAIPQWGKIWLSIIGVYEWSGNNPIIPELWLVPHFLPIHPGRFWCFTRLIYMSMAYLYGKKFVGPISPTILALRQDLYSIPYCNINWDKARDYCAKEDLHYPRSRAQDLISGCLTKIVEPILNWWPANKLRDRALTNLMEHIHYDDESTKYVGICPINKALNMICCWVENPNSPEFQQHLPRFHDYLWMAEDGMKAQVYDGCHSWELAFIIHAYCSTDLTSEFIPTLKKAHEFMKNSQVLFNHPNHESYYRHRSKGSWTLSSVDNGWSVSDCTAEAVKALLLLSKISADLVGDPIKQDRLYDAIDCILSFMNTDGTFSTYECKRTFAWLEVLNPSESFRNIVVDYPSVECTSSVVDALILFKETNPRYRRAEIDKCIEEAVVFIENSQNKDGSWYGSWGICFAYGCMFAVRALVATGKTYDNCASIRKSCKFVLSKQQTTGGWGEDYLSSDNGEYIDSGRPNAVTTSWAMLALIYAGQVERDPVPLYNAARQLMNMQLETGDFPQQEHMGCFNSSLNFNYANYRNLYPIMALGELRRRLLAIKS</t>
  </si>
  <si>
    <t>BAS_153</t>
  </si>
  <si>
    <t>MWRLKVADGGNDPYIYTTNNFVGRQIWEFDPDYGTTEERAEVEAARENFWKNRFQVKPSSDLLCRMQFLREKNFKQTIPQVKVGHGEEITYETTTTAVRRAAHFFSALQASDGHWPAENSGPLFLLPPLVMCLYITGHLDTVFPGEYRKEILRFIFCHQNEDGGWGFHVEGHSTMYCTVYNYICMRILGVGPDDGQGNACPRGRKWILDRGGATSIPTWGKAWLSVLGLYEWAGCNSMPPEFWMLPSFFPIHPAKLWCYTRMVYMPLSYLYGKRFVGPITPLVLQLREELFLQPYNEINWKKVRHHCAQEDLYYPHSLIQDLMRDGVDLFTEPFLTRWPFNKLREKALETTMKHIHYEDRNSGYITLACVEKVLCMFACWVEDPYGDSFKKHLARLPDYIWIAEDGIKMQAVGSQLWDSSLAIQALIACKLTDEIGPTLMKGHDFIKKSQVRDNPSGDFRGMYRHISKGSWTFSVRDQHWQVSDCTAEGFKCCLLLSVMPPEIVGEKIEPEWLYDSVNFMLSLQSKNGGLSAWEPAGTSKWLESLNPTEMFEDVFIEHEYVENTASAIDALVLFKKLYPGHRKQEIEIFIKNAVQYIEEIQMPDGSWYGNWGVCFTYGTWFALRGLAAAGKTYHNCLAVRKAADFLLKLQLDDGGWGESYLSCSDKKYTPLEGNRSNLIQTGWTLMGLLHSGQAERDPTPLHRAAKLLINSQMEDGDFPQQEIVGASLKTCMIHYPTCRNIYPLWAIAEYRQLVPLP</t>
  </si>
  <si>
    <t>BAS_79</t>
  </si>
  <si>
    <t>MWRLKVADGGNDPYIYSTNNFVGRQIWEFDPEAGTPEERAEVEEARQNFYMNRHEVKPSGDLLWRMQFLREKNFKQTIPPVKVEDGEEITYDKATAALRRAVHFYSAMQASDGHWPAENAGPLFFLPPLVMSMYITGHLNTVFPAESQKEILRYIYYHQNEDGGWGLHIEGHSIMFCTALSYICMRILGEGPDGGQDNACARARKWILDHGSVTHMPSWGKTWLSILGVFEWIGSNPMPPEFWMLPSFLPMHPAYNCLNLNAAKMWCYCRMVYMPMSYLYGKRFVGPITPLILQLREELFAEPYDQINWKSVRHSCAKEDIYYPHPLMQDVLWDSLYLFTEPLLTRWPFNKLVRERALQVTMKHIHYEDENSRYITIGCVEKVLCMLACWAEDPNGDYFKKHLARIPDYIWVAEDGMKMQSFGSQEWDTGFAIQALLAGNLTDEIGPTLARGHDFIKKSQVKDNPSGDFKKMYRHISKGSWTFSDQDHGWQVSDCTAEGLKCCLLFSMMPPEIVGEKMEPERLCDSVNVLLSLQSKNGGLAAWEPAGAQEWLEMLNPTEFFADIVIEHEYVECTASAIQALVLFKKLYPGHRKKEIENFIQNAARFLEGIQNPDGSWYGNWGVCFTYGSWFALGGLAAAGKTYGNCAAMRRGVDFLLRTQRDNGGWGESYLSCPKKEYVPLEGNRSNLVHTAWAMMGLIHSGQAERDPTPLHRAAKLIINSQMEDGDFPQQEITGVFMKNCMLHYAAYRNIYPLWGLAEYRKRVPLPSGSIKLIQK</t>
  </si>
  <si>
    <t>Vigna angularis</t>
  </si>
  <si>
    <t>BAS_3</t>
  </si>
  <si>
    <t>MWRLKIADGGKSPYIFSTNNFLGRQIWEYDSEAGTDEERAQVEAARQHFYQNRFQQKACADRLWRFQILREKEFKQTISKVKIEDDEEITWEKATQTIKRASHYLSALQTSDGHWPAQLGGSNYFVPVMIISIYSTGHLDTVISKEHRKEILRYLYNHQNEDGGWGLHIEGPSTMYGTAFNYVTMRILGEGPNGGHNNACAKARNWIHDHGTITLMPSWGKFWLSVLGIVDWSGCNPMPPEFWILPTFLPMHPAKMWYYCRHVYMPMSYIYGKRFVCPVTPLITDLREELFTEPYDENTWKKARHKCAKEDLYYPHHWIQDLIWDSAYFLTEPLLTRWPFNKIREKALDVAIKGIHYEDENTRYIHGGCINKSCSLLASWVHDPNGDSFKKHLARVPDYLWLSEDGMCVPGVNTQTWDVGFSVQAFLATGLIDELGPTLEKAHDFIKKSQVVENRPGDFKSRFHHISKGAWTFADRDHGLQLSDGAAECLKCCLLLSMLPKEIVGEKLEPERLYDSVNFLLSLQSKNGGLAAWEAALGQKWLENLNPAEFLADIVVEHEYIECTGSTIQALVLFKKLYPNHRREEIERLIMKAAKYIEDEQSPNGTWVGIWGVCFTYSSWFALGGLVAAGKTYTNCATIRKAVRFLLSIQNEDGGWGESYLSCHMKTYVPLEGDRSHVSQTAWALMALIHAGQAERDPTPLHRAAKLLINSQLEDGDWPQQETVGAYKSSCLLHYPLYRSYFSIWALSEYRNKVLVSWTTSKLEKS</t>
  </si>
  <si>
    <t>BAS_57</t>
  </si>
  <si>
    <t>MWRLKIAEGGKDPYIYSTNNFVGRQTWEYDPDGGTPEERAQVDAARLHFYNNRFQVKPCGDLLWRFQILRENNFKQTIASVKIGDGEEITYEKATTAVRRAAHHLSALQTSDGHWPAQIAGPLFFLPPLVFCMYITGHLDSVFPEEYRKEILRYIYYHQNEDGGWGLHIEGHSTMFCTALNYICMRILGEGPDGGQDNACARARKWIHDHGGVTHIPSWGKTWLSILGVFDWCGSNPMPPEFWILPSFLPMHPAKMWCYCRLVYMPMSYLYGKRFVGPITPLILQLREELFTEPYEKVNWKKARHQCAKEDLYYPHPLLQDLIWDSLYLFTEPLLTRWPFNKLVREKALQVTMKHIHYEDETSRYITIGCVEKVLCMLACWVEDPNGDAFKKHLARVPDYLWVSEDGMTMQSFGSQEWDAGFAVQALLATNLVEEIAPTLAKGHDFIKKSQVRDNPSGDFKSMYRHISKGSWTFSDQDHGWQVSDCTAEGLKCCLLLSMLPPEIVGEKMEPERLYDSVNVLLSLQSKKGGLSAWEPAGAQEWLELLNPTEFFADIVVEHEYVECTGSAIQALVLFKKLYPGHRKKEIENFIANAVRFLEDTQTADGSWYGNWGVCFTYGSWFALGGLAAAGKTFANCAAIRKAVKFLLTTQREDGGWGESYLSSPKKIYVPLEGSRSNVVHTAWALMGLIHAGQAERDPAPLHRAAKLIINSQLEEGDWPQQEITGVFMKNCMLHYPMYRDIYPMWALAEYRRRVPLPSTPVCLT</t>
  </si>
  <si>
    <t>Olea europaea subsp. europaea</t>
  </si>
  <si>
    <t>BAS_89</t>
  </si>
  <si>
    <t>MWRLKIAAGGNDPYLSSTNDYVGRQTWEFDPDYGTAEDRAEVEKAREEFWNNRYQVKPSSDLVWRMQFLRENNFKQTIPQVTVEDGEDITYETASTTLKRAVHFFSALQASDGHWPAENAGPLFFLPPLVMCLYITGQLNTVFPAEHRKEILRYIYCHQNEDGGWGLHIEGHSTMFCTTLSYICMRILGEGPEGGKNNACARARKWILDHGTVTAIPSWGKTWLSILGVFEWSGTNPMPPEFWILPSFLPMHPAKMWCYCRMVYMPMSYLYGKRFVGPITPLIQQLREELYDQPYDEINWRKVRHVCAKEDLYYPHPLIQDFMWDSLYILTEPLLTRWPFNKLRERALQTTMKHIHYEDENSRYITIGCVEKVLCMLACWVEDPNGDYFKKHLARIPDYLWIAEDGMKMQSFGSQEWDTGFAIQALLASDLTEEIGQTLAKGHDFIKKSQVKDNPSGDFKAMHRHISKGSWTFSDQDHGWQVSDCTAEALKCCLLFSMMPTEIVGPKMETERLCDAVNILLSLQSKNGGLAAWEPAGASEWLEMLNPTEFFADIVIEHEYVECTSSAIQALVLFKKLYPEHRKKEIESSIVKAVKYLEDVQKPDGSWYGNWGVCFTYGTWFALGGLAAAGKSYNNCLAIRKAVKFLLNAQRDDGGWGESYLSCPNKEYVPLEGNRSNLVHTAWAMMGLIHSGQGNRDPTPLHRGAKILINSQLENGDFPQQEITGVFMKNCMLHYAAYRNIYPLWALADYRRRVPLPSAITKSI</t>
  </si>
  <si>
    <t>Acacia crassicarpa</t>
  </si>
  <si>
    <t>BAS_1</t>
  </si>
  <si>
    <t>MWRLKVGEGEKDPYLFSTNNFAGRQVWEFHEDEGTPEELAEVEAARQDFYNNRFKLKPCGDRLWRFQFMREKNFKQTIPSVKIENGEEIIDEKVGNTVRRAAHYLSAIQSKDGHWPAQIAGPLFFMQPLVFCMYITGHLDTVFPGEYQKEILRYLYYHQNEDGGWGLHIEGHSTMFGTALSYICMRMLGEGPDGGQDNACSRARKWIHDHGGVSYIPSWGKTWLSILGLFEWCGSNPMPPEFWLLPSFLPMHPAKMWCYCRLVYMPMSYLYGKRFVGPITPLILQLRQELYLEPYHQIKWNKVRHLCAKEDLYYPHHLVQDLIWDSLYIFTEPLLTRWPFNKLVREKALQVTMKHIHYEDEASRYMTIGCVEKVLCMLACWVEDPNGDAFKKHLARVPDHVWVSEDGITMQSFGSQEWDAGFAVQALLATNLIDEIGPTLAKGHDFIKKSQVKDNPYGDFERMYRHISKGSWTFSDQDHGWQVSDCTAEGLKCCLLLSMLPPEIVGEKMEPERLYDSVNILLSLQSKRGGLSAWEPVKAQEWLEVLNPTEFFEGIVVEYEYVECTGSAIQALTLFSKLYPGHRKKEIKSFIEKAVRYLEDTQSEDGGWYGNWGVCFIYGTWFALGGLAAAGKTYDNCLAIRKAVNFLLTAQRDDGGWGESYLSSPQKKYIPLEGNNSNVVHTAWAMMGLMHAAQAERDPTPLHAGARLLINAQLEDGDWPQQEITGVFMKNCMLHYPMYRNIYPLWALSEYRRRVTLLSKVQ</t>
  </si>
  <si>
    <t>Glycyrrhiza inflata</t>
  </si>
  <si>
    <t>BAS_60</t>
  </si>
  <si>
    <t>MWRLKIAEGGKDPYIYSTNNFVGRQTWEYDPDGGSAEERAQVDAARLHFYNNRFQVKPCGDLLWRFQILRENNFKQTIASVKIGDGEEITYEKATTAVRRAAHHLSALQTSDGHWPAQIAGPLFFLPPLVFCMYITGHLDSVFPEEYRKEILRYIYYHQNEDGGWGLHIEGHSTMFCTALNYICMRILGEGPDGGQDNACARARKWIHDHGGVTHIPSWGKTWLSILGVFDWCGSNPMPPEFWILPSFLPMHPAKMWCYCRLVYMPMSYLYGKRFVGPITPLILQLREELFTEPYEKVNWKKARHQCAKEDLYYPHPLLQDLIWDSLYLFTEPLLTRWPFNKLVREKALQVTMKHIHYEDETSRYITIGCVEKVLCMLACWVEDPNGDAFKKHLARVPDYLWVSEDGMTMQSFGSQEWDAGFAVQALLATNLVEEIAPTLAKGHDFIKKSQVRDNPSGDFKSMYRHISKGSWTFSDQDHGWQVSDCTAEGLKCCLLLSMLPPEIVGEKMEPERLYDSVNVLLSLQSKKGGLSAWEPAGAQEWLELLNPTEFFADIVVEHEYVECTGSAIQALVLFKKLYPGHRKKEIENFIANAVRFLEDTQTADGSWYGNWGVCFTYGSWFALGGLAAAGKTFANCAAIRKAVKFLLTTQREDGGWGESYLSSPKKIYVPLEGSRSNVVHTAWALMGLIHAGQAERDPAPLHRAAKLIINSQLEEGDWPQQEITGVFMKNCMLHYPMYRDIYPMWALAEYRRRVPLPSTPA</t>
  </si>
  <si>
    <t>BAS_61</t>
  </si>
  <si>
    <t>MWRLKIAEGGKDPYIYSTNNFVGRQTWEYDPDGGTPEERAQVDAARLHFYNNRFQVKPCGDLLWRFQILRENNFKQTIASVKIGDGEEITYEKATTAVRRAAHHLSALQTSDGHWPAQIAGPLFFLPPLVFCMYITGHLDSVFPEEYRKEILRYIYYHQNEDGGWGLHIEGHSTMFCTALNYICMRILGEGPDGGQDNACARARKWIHDHGGVTHIPSWGKTWLSILGVFDWCGSNPMPPEFWILPSFLPMHPAKMWCYCRLVYMPMSYLYGKRFVGPITPLILQLREELFTEPYEKVNWKKARHQCAKEDLYYPHPLLQDLIWDSLYLFTEPLLTRWPFNKLVREKALQVTMKHIHYEDETSRYITIGCVEKVLCMLACWVEDPNGDAFKKHLARVPDYLWVSEDGMTMQSFGSQEWDAGFAVQALLATNLVEEIAPTLAKGHDFIKKSQVRDNPSGDFKSMYRHISKGSWTFSDQDHGWQVSDCTAEGLKCCLLLSMLPPEIVGEKMEPERLYDSVNVLLSLQSKKGGLSAWEPAGAQEWLELLNPTEFFADIVVEHEYVECTGSAIQALVLFKKLYPGHRKKEIENFIANAVRFLEDTQTADGSWYGNWGVCFTYGSWFALGGLAAAGKTFANCAAIRKAVKFLLTTQREDGGWGESYLSSPKKIYVPLEGSRSNVVHTAWALMGLIHAGQAERDPAPLHRAAKLIINSQLEEGDWPQQEITGVFMKNCMLHYPMYRDIYPMWALAEYRRRVPLPSTPA</t>
  </si>
  <si>
    <t>Tripterygium regelii</t>
  </si>
  <si>
    <t>BAS_144</t>
  </si>
  <si>
    <t>MWRLKVGEGGDNPYIYSTNNYLGRQIWEFDPNAGSPEERAEVEEARRNFFENRYNVKPSSDLLWRFQFMRERNFKQTIPQVKVEDGKEITLETATSALKRTANFFSALQTSDGHWPAENAGPMFYFPPLVFSLYITGHLNNVFSAEHRKEILRYIYCHQNEDGGWGLHIEGPSMMFCSVLNYVCMRLLGEGPDGGEYNACERGRKWILDHGGATHMASWGKTWLAILGLYEWDGSNPMPPEFWAFPYSFPLHPAKMFCYCRLTYMPMSYFYGRRFVGPITPLIMQLREEIYTQSYNEIVWKNVRHLCAKEDCHYPHTRVQKLMWDILYNITEPLLARWPFNKLRKRTVQITMDHIHYEDESSRYITIGCVEKPLMMLACWAEDPNGDAFKKHLARVADYIWVGEDGIKMQSFGSQVWDTSLALQALISSNLTSEIGPVIMKAHSFLQNSQVRENPPGNFKKMFRHISKGSWTFSDRDHGWQVSDCTAESMKCCLILSIMAPEVVGEKMEPEKLYDAVNVLLSLQSENGGMSAWEPAGAKLWFEWLNPVEFLEDLVIEYEYIECTSSTIQALVLFKRLYPGHRKKEIENFIARAAQFILDIQKPDGSWYGNWGICFIYGTWFALAGLTATGKTYENCLAIRNGVEFLLRTQRDDGGWGESYLSCPKKVYTPLDRSNLIHTSLGLMGLIIGGQAKRDPTPLHRAAKLLINSQMENGDFPQQELMGVFMRNCMLHYALYRNIFPMWALAEYCCHVSLPSESAPDV</t>
  </si>
  <si>
    <t>BAS_7</t>
  </si>
  <si>
    <t>MWRLKIAEGGNDPYLYSTNNYVGRQIWEFDPEYGTPEEKAKVEEARRHFWNNRYQVKPSGDLLWRMQFLQEKNFKQTIPQLKVEDGEEITYETATTTLRRAVHFFANLQADDGHWPAENAGPLFFLPPLVMCLYITGHLNTVFPAEHRKEILRYIYCHQNEDGGWGLHIEGHSTMFCTALSYICMRILGEGLDGGENNACARARKWILDHGSVTAIPSWGKTWLSILGVFEWSGTNPMPPEFWILPSYLPMHPAKMWCYCRMVYMPMSYLYGKRFVGPITPLILQLREELYAQPYDKINWRKARHNCAKEDLYYPHPLIQDLMWDSLYIFTEPFLTRWPFNKLREKALQTTMKHIHYEDENSRYITIGCVEKVLCMLACWVEDPNGDYFKKHLARIPDYIWVAEDGMKMQSFGSQEWDTGFAIQALLASDLTDEIQPILMKGHDFIKKSQVTENPSGDFKSMHRHISKGSWTFSDQDHGWQVSDCTAEGLKCCLLFSRMSTEIVGNKMEDSRLFDAVNVLLSLQSKNGGLAAWEPAGSSEWLELLNPTEFFADIVIEHEYVECTSSAIQAMVLFKKLYPGHRKKEIEVAISNAVRYLEDIQMPDGSWYGNWGVCFTYGTWFAMGGLTAAGKTYNNCQAIRNAVDFLLKSQRSDGGWGESYLSCPNKEYTPLEGNRSNLVHTSWATMALIHSGQGERDPTPLHCAAKLLINSQMESGDFPQQEITGVFMKNCMLHYAAYRNIYPLWALAEYRRNVPLPSKRV</t>
  </si>
  <si>
    <t>BAS_38</t>
  </si>
  <si>
    <t>MWKLKIAKGQDEPYLYSTNNYVGRQTWEFDPNAGTIEERAEIEEARKQFWNNRYKVKPNSDLLWRIQFLREKNFKQRIPSVKVDEGKEISHEVATIALRRGVHFFSALQASDGHWPAENAGALFFLPPLVICMYVTGHLNTVFPAEHRKEILRYIYCHQNEDGGWGLDIEGHSTMFGTSLSYICMRILGEGPDGGENNACARGRKWILDHGSVTAIPSWGKTYLSILGVFEWLGTNPMPPEFWLLPSFLPMGPAKMWCHCRMVYMPMSYLYGKRFVGPITTLILKLREELYDPPYNEINWKKVRHLCAKEDLYCHHPWIQDLMWDSLYICTEPLLTHWPFNKLRNKALEVTMKHIHYEDENSRYITIANVEKVLFMLACWVDDPHSDYFKKHLARIPDYLWVAEDGMKMQSFGSQTWDTSFAIQALLTSEMNDEISDTLRKGHDFIKKSQVKDNPSCDFKGMYRHISKGSWTFSDQDHGWQVSDTTAEALRCCLLFSTMPSELVGEAMEPARLYDSVNIILSLQSKNGGLAAWEPAGASEYLELFNPVEFMADCVIEHEYVECTGSSIKALALFKKLFPGHRTTEIDNFIDNAVKYVENVQKPDGSWYGYWGVCFTYASWFALGGLAAAGKNYSNCAAVRKGIEFLLQKQRSDGGWGESYRSCPDQVYRELETDHSNLVQTAWALMALIHSGQVDRDPRPLHRAARLLINSQMEDGDFPQQEITGAFMKNCNLHYAAYRNIFPLWALAEYRKNVLLPLKHN</t>
  </si>
  <si>
    <t>Capsicum baccatum</t>
  </si>
  <si>
    <t>BAS_41</t>
  </si>
  <si>
    <t>MWKLKIAKGEDGPYLYSTNNYVGRQIWEFDPSAGTIEERAEIEEARQQFWNNHYKVKPSSDLLWRMQFLREKNFKQRIPSVKVEEGEEISHEVATIALRRAVHFFSALQATDGHWPAENSGPLFSLPPLVMCVYITGHLNTVFPPEHRKEILRYIYCHQNEDGGWGLHIEGHSTMFCTTLSYICMRILGEGINGGENNACARARKWILDHGSVTAIPSWGKTWLSILGVFEWIGTNPMPPEFWILPSFIPVHPAKMWCYSRMVYMPMSYLYGKRFVGPITPLILQLREELYDQPYDEINWKTVRHVCAKEDLYYPHPLVQDLMWDCLYICTEPLLTHWPFNKLRNKALEVTMKHIHYEDENSRYLTIACVEKVLCMLACWVEDPNGDYFKKHLARIPDYLWVAEDGMKMQSCGSQTWDASFAIQALLASEMNDEISDTLRKGHDFIRTSQVTFNPSGDFKGMYRHISKGSWTFADQDQGWQVSDCTAEGLTCCLLFSSMPSELVGEAMEPERLYDSVNVILSLQSKNGGLAAWEPAGASEYLELFNPTEFFADIVIEHEYVECTGSSIQALERFKKLYPGHRTIEVGNFIDNAVKYVEDVQKSDGSWYGNWGVCFTYASWFALRGLAAGGKSYNNCAAVRKGAEFLLRTQRSDGGWGESYRSCPDKVYRELETDHSNLVQTAWALMGLIHSGQVDRDPRPLHRAARLLINSQTENGDFPQQEITGAFLKNCMSLYATYRNIFPLWGLAEYRKNVLLPLKHN</t>
  </si>
  <si>
    <t>BAS_127</t>
  </si>
  <si>
    <t>MWRLKIAVGDKNSPYMFTTNNFVGRQIWEFDPNAGSPEELAEVEEARQSFYKNRHNVKPAGDLLWRLQFLREKNFKPRIPQVKVKDGEAITYETATTAMKRAAHYFSAIQASDGHWPAENAGPMYFLPPFVFCLYITGHLNTVFTVEHRREILRYLYNHQHEDGGWGVHVEAPSSMFGTVFSYLCMRLLGLGPNDGENNACARARKWIRDHGGVTYIPSWGKNWLSILGIFEWSGTNPMPPEFWILPSFVPLHPSKMWCYCRLVYMPVSYLYGKRFVGPITPLIQQLREELHTQPYNEINWRKVRHLCSKEDLYYPHPFVQELLWDTLYLASEPLLTRWPLNKLIRQKALKETMKFIHYEDHNSRYITIGCVEKPLCMLACWVEDPNGIAFKKHLNRIADYIWLGEDGMKVQTFGSQTWDTALGLQALMACNIADEVESVLGKGHDYLKKAQIRDNPVGDYKGNFRHFSKGAWTFSDQDHGWQVSDCTAEGLKCVLQLSLMPPEIVGEKMEPERLYDAVNFLLSLQDEKTGGLAVWERAGASLLLEWLNPVEFLEDLIVEHTYVECTASAIEAFMLFKKLYPHHRKKEIENFIVKAVHYIEDEQTADGSWYGNWGICFIYGTCFALGGLQVAGKTYNNCLAIRRAVDFLLNAQSDDGGWGESYKSCPNKIYTPLEGKRSTVVHTALAVLSLISAGQADRDPTPIHRGVKLLINSQLENGDFPQQEIMGVFMRNCMLHYAEYRNIFPLRALAEYRKRVPLPN</t>
  </si>
  <si>
    <t>BAS_130</t>
  </si>
  <si>
    <t>MWRLKIAEGRNDPYLYSTNNFVGRQIWEFDPNYGTPEERAEVEQARVDFWNHRHEVKPSSDVLWRMQFLREKGFEQTIPQVKIEDGEEISYEKATTTLRRSVNFFAALQADDGHWPAENAGPLYFMQPLVICLYITGHLNTVFPAEYRKEILRYIYCHQNEDGGWGFHIEGHSTMFCTTLSYICMRLLGEGRDGGLDGACTKARKWILDHGSVTTIPSWGKTWLSILGVCEWAGTNPMPPEFWILPSFLPMYPAKMWCYCRLVYMPMSYLYGKRFVGPITPLILQLRDELYAQPYDEIKWRSIRHLCAKEDLYYPHPLLQDLMWDSLYVFTEPVLNHWPFNKLREKALQTTMKHIHYEDENSRYITIGSVEKALCMLACWVEDPNGVCFKKHIARIPDYLWVAEDGMKMQSFGSQEWDAGFAIQALMATDLTDEIGSTLMKGHEFIKASQVKDNPSGDFKSMHRHISKGSWTFSDQDHGWQVSDCTAEALKCCLLFATMPPEIVGEKMKPEQLNDAVNVILSLQSKNGGLAAWEPAGSSEWLEILNPTEFFADIVIEHEYVECTSSAIQALVMFKKKYPGHRKKEIENFLLGSSGYLEKIQMEDGSWYGNWGVCFTYGTWFALGGLSAVGKTYDNCPAIRKAVKFLLETQLEDGGWGESYKSCPEKKYIPLEGGRSNLVHTAWAMMGLIHSRQAERDATPLHRAAKLLINSQLETGDFPQQEIAGVFMKNCMLHYALYRNIYPMWALADYRKQVLPQLKGT</t>
  </si>
  <si>
    <t>BAS_131</t>
  </si>
  <si>
    <t>MWRLKIAEGRNDPYLYSTNNFVGRQIWEFDSNYGTPEERAEVEQARVDFWNHRHEVKPSSDVLWRMQFLREKGFEQTIPQVKIEDGEEVSYEKATTTLRRSVNFFAALQADDGHWPAENAGPLYFMQPLVICLYITGHLNTVFPAEYRKEILRYMYCHQNEDGGWGFHIEGHSTMFCTTLSYICMRLLGEGPDGGLDGACTKARKWILDHGSVTTIPSWGKTWLSILGVCEWAGTNPMPPEFWILPSFLPMYPAKMWCYCRLVYMPMSYLYGKRFVGPITPLILQLRDELYAQPYDEIKWRSIRHLCAKEDLYYPHPLLQDLMWDSLYVFTEPVLNHWPFNKLREKALQTTMKHIHYEDENSRYITIGSVEKALCMLACWVEDPNGVCFKKHIARIPDYLWVAEDGMKMQSFGSQEWDAGFAIQALLATDLTDEIGSTLMKGHEFIKASQVKDNPSGDFKSMHRHISKGSWTFSDQDHGWQVSDCTAEALKCCLLFATMPPEIVGEKMKPEQLNDAVNVILSLQSKNGGLAAWEPAGSSEWLEILNPTEFFADIVIEHEYVECTSSAIQALVMFKKKYPGHRKKEIENFLLGSSGYLEKIQMEDGSWYGNWGVCFTYGTWFALGGLSAVGKTYDNCPAIRKAVKFLLETQLEDGGWGESYKSCPEKKYIPLEGGRSNLVHTAWAMMGLIHSRQAERDATPLHRAAKLLINSQLETGDFPQQEIAGVFMKNCMLHYALYRNIYPMWALADYRKQVLPQLKGT</t>
  </si>
  <si>
    <t>BAS_2</t>
  </si>
  <si>
    <t>MWRLKVADGGKDPYIFSTNNFVGRQIWEYDPDAGSSEERAEVEAARNNFYQNRFKVKPCADLLWRFQVLRENNFKQTIPNVKIEDGEEITYEKVTAAVKRGAYHLSALQTSDGHWPAQIAGPLFFLPPLVFCMYITGHLESVFPEEHQKEILRYIYYHQNEDGGWGLHIEGHSTMFCTALNYICMRILGEGPNGGHDNACARARKWIQDHGSVTHIPSWGKTWLSILGVFDWCGSNPMPPEFWILPSFLPMHPAKMWCYCRLVYMPMSYLYGKRFVGPITPLILQLREELFTEPYEKVNWKKARHQCAKEDLYYPHPLIQDLIWDSLYIFTEPLLTRWPFNKLVREKALQVTMKHIHYEDETSRYITIGCVEKVLCMLACWVEDPNGDAFKKHLARVPDYLWMSEDGMTMQSFGSQEWDAGFAVQALLATNLVEEIGPALAKGHYFIKESQVRDNPFGDFKGMYRHISKGSWTFSDQDHGWQVSDCTAEGLKCCLLLSMLPPEIVGEKMEPQRLYDSVNVLLSLQSKKGGLAAWEPPGAQDWLELLNPTEFFADIVVEHEYVECTGSAIQALVLFKKLYPGHRKKEIENFIINAVRFLENTQTGDGSWYGNWGVCFTYGSWFALGGLSAAGKTYTNCAAIRKAVKFLLTTQREDGGWGESYLSSPKKIYVPLEGSRSNVVHTAWALMGLIHAGQADRDPTPLHRAAKLLINSQLEEGDWPQQEITGVFMKNCMLHYPMYRDIYPMWALAEYRRRVSLPSD</t>
  </si>
  <si>
    <t>Hibiscus syriacus</t>
  </si>
  <si>
    <t>BAS_70</t>
  </si>
  <si>
    <t>MWKLKIAEGVDGPHLYSTNNYVGRQTWEFDANAGTPEERAQVEEVRQNFYKNRFQVKPSGDLIWRMQFLREKNFKQSIPAVKIEDSEKISDEKAKTALRRAVHFFTALQASDGHWPAENAGPLFFLPPLVFSMYITGHLSTVFPEEHCREILRYIYYHQNEDGGWGLHIEGHSTMFCTALSYICMRILGEGPDGGLNNACARARKWILDHGSVTHMPSWGKTWLSILGVFDWSGANPMPPEFWLLPSFLPMHPAKMWCYCRMVYMPMSYLYGKRFVGPITPLIKQLREELYLQPYNKINWKKIRHSCAPEDIYYPHPLIQDLMWDSLYICTEPLLTRWPFNKLIREKALQVTMEHIHYEDENSRYITIGCVEKVLCMLACWAEEPNSDYFKKHLARIPDYLWVAEDGMKMQSFGSQQWDTGFAVQALLASNLTDEIGPVLKRGHDFVKKSQVKDNPSGDFKKMYRHISKGSWTFSDQDHGWQVSDCTAEGLKCCLLMSMLPAEIVGEKMEPQQLYDAVNVILSLQSKNGGLAAWEPAGAQEWLEMLNPTEFFADIVIEHEYIECTASSIHALVLFKKLYPGHRKKEIENFITNAARYVEDIQMTDGSWYGNWGVCFTYGTWFALGGLTAAGKTYANCAAMRRGVQFLLRTQRVDGGWGESYKSCPDKRYVPLEDGRSNLVHTAWAMMGLIHAGQAERDPTPLHHAAKLIINSQLEDGDFPQQDITGVFMKNCMLHYAAYRNIYPLWALAEYRKRVPLP</t>
  </si>
  <si>
    <t>BAS_47</t>
  </si>
  <si>
    <t>MWRLKIAEGVDSRYLYSTNDYVGRQTWEFDPNYGTPELRQEAENARRQFWENRDHVKPSSDLLWRIQFLHEKNFKQKIPQVKVGDDEEISYEVTTATLRRAVHFFSALQASDGHWPAENAGPLYFLPPLVMILYITGHLNTIFPSEHRKEILRYIYCHQNEDGGWGFHIEGHSTMFCTTLNYICMRILGEGPDGGVNNACARARKWILDHGTVTAIPSWGKTWLSILGLFDWSGSNPMPPEFWLLPSFLPMHPAKMWCYCRMVYMPMSYLYGKRFVGPITPLILELREELYDQPYEQINWRSVRHCCAKEDLYYPHPLVQDLIWDSCYVLMEPFLTRWPFNKLREKALQVTMKHIHYEDENSRYITIGCVEKVLCMLACWVEDPNGDYFKKHLARIPDFIWVAEDGMKMQSFGSQEWDTGFAIQALLASNLSGEIGDTLKKGHDFVKKSQVKEDPSGDFKSMYRHISKGSWTFSDQDHGWQVSDCTAEGLKCCLLFSLMPAEIVGEKMEAQGLYNAVNILISLQSKNGGLAAWEPAGASKWLELLNPTEFFADIVIEHEYVECTSSAIQALVLFKKLYPEHRKKEIEKFITKAVKYLEDIQRPDGSWYGNWGVCFTYGTWFALGGLAAAGKTYKTCLAIRNGVDFLLKAQRDDGGWGESYLSCPKQVYVPLEHNRSNLVHTAWALMGLIHSGQAERDSTPLHRGAKLLINSQLENGDFPQQEITGVFMKNCMLHYALYRNIYPMWGLAEYRNRVPLP</t>
  </si>
  <si>
    <t>Lactuca sativa</t>
  </si>
  <si>
    <t>BAS_76</t>
  </si>
  <si>
    <t>MWRLKIAEGGNDPYLYTTNNFVGRQIWEFDSNHGNPEELAEVEQARTHFWNHRHQVKPSSDLLWRMQFLKEKQFKQTIPQVKIEDSEEISYEKATTALRRSVNFFAALQASDGHWPAENAGPMYFMQPLVMCLYITGHLDTVFPAEYRKEILRYLYCHQNEDGGWGFHIEGHSTMFGTTLSYICMRLLGEGVDGGLNGACTKARKWILDHGTVTTIPSWGKTWLSILGVCEWAGTNPMPPEFWLLPSLLPMYPAKMWCYCRLVYMPMSYLYGKRFVGPITPLILQLRDELYAQPYNEINWKSIRHLCAKEDLYYPHPLLQDLMWDSLYICTEPLLNRWPFNKLRQKALDTTMKHIHYEDENSRYITIGSVEKALCMLACWVEDPNGICFKKHLARIPDYIWVAEDGMKMQSFGSQEWDAGLAIQALLAADLTEEIGPTLMKGHEFIKASQVKDNPSGDFESMHRHISKGSWTFSDQDHGWQVSDCTADGLKCCLIFSTMPPEIVGEVMKPEQLYDAVNIILSLQSKNGGLAAWEPAGSSEWLEILNPTEFFADIVIEHEYVECTSAAIQALVLFKKLYPQHRRKEIESFLTSACGYLEKIQMQDGSWYGNWGVCFTYGTWFALGGLTAVGKTFENCSAIRKAVKFLLEKQMDDGGWGESYKSCPEKKYIPLEGGRSNLVHTAWAMMGLIKSRQMDRDPKPLQRAAKLLINSQLENGDFPQQEITGVFNKNCMLHYALYRNVFPIWALADYRKLLEDM</t>
  </si>
  <si>
    <t>BAS_120</t>
  </si>
  <si>
    <t>MWRLKIAEGGNEAYIFSTNNFVGRQTWEFDPEAGTPEERAQVEAARKDFYHHRFKVKPCADLLWRFQILRENNFKQTIPSVKIEDGEEITYQKVTSTVRRGAHHLAALQTSDGHWPAQIAGPLFFLPPLVFCMYITGHLESVFPEEHRKEILRYIYYHQNEDGGWGLHIEGHSTMFCTALNYICMRILGEGPNGGHYNACARARNWIRDHGGVTHIPSWGKTWLSILGVFDWCGSNPMPPEFWILPSFLPMHPAKMWCYCRLVYMPMSYLYGKRFVGPITPLILQLREELFTQPYEKVNWKKARHQYAKEDLYYPHPLVQDLIWDSLYIFTEPLLTRWPFNKLIREKALQVTMKHIHYEDETSRYITIGCVEKVLCMLACWVEDPNGDAFKKHLARIPDYLWVSEDGMTMQSFGSQEWDAGFAVQAFLATNLIEEIGPTLAKGHDFIKKSQVKDNPLGDFKSMYRHISKGSWTFSDQDHGWQVSDCTAESLKCCLLLSMLPPEIVGEKMEPERLYDSVNVLLSLQASGLAAWELAGAQEWLELLNPTEFFADIVVEHEYVECTGSAIQALVLFKNLYPGHRKKEIENFIANAVRFLEDTQTADGSWYGNWGVCFTYGSWFALGGLAAAGKTYINCAAIRKAVKFLLSTQREDGGWGESYLSSPKKIYVPLEGSRSNVVHTAWALMGLIHAGQADRDPKPLHRAAKLLINSQLEEGDWPQQVHINPLIPKMYRICEITGVFMKNCMLHYPMYRDIYPMWALAEYRRRVPLPSTEV</t>
  </si>
  <si>
    <t>Glycine soja</t>
  </si>
  <si>
    <t>BAS_55</t>
  </si>
  <si>
    <t>MWRLKIADGGNDPYIFSTNNFVGRQTWEFDPEAGSPEERAQVEAARQHFYHNRFKVKPCADLLWRFQVLRENNFKQTIPRVTIEDGEEITYQKVTSAVRRGAHHLAALQTSDGHWPAQIAGPLFFLPPLVFCMYITGNLESVFPEEHRKEILRYTYYHQNEDGGWGLHIEGHSTMFCTALNYICMRMLGEGPNGGHDNACARARKWIRDHGGVTHIPSWGKTWLSILGVFDWCGSNPMPPEFWILPSFLPMHPAKMWCYCRLVYMPMSYLYGKRFVGPITPLILQLREELFTQPYEKVNWKKARHQCAKEDLYYPHPLIQDLIWDSLYIFTEPLLTRWPFNKLIREKALQVTMKHIHYEDETSRYITIGCVEKVLCMLACWVEDPNGDAFKKHLARVPDYLWVSEDGMTMQSFGSQEWDAGFAVQALLATNIIEEIGPTFAKGHDFIKKSQVKDNPFGDFKSMHRHISKGSWTFSDQDHGWQVSDCTAEGLKCCLLLSMLPPEIVGEKMEPERLYDSVNVLLSLQASTIKFRETIYSKKGGLAAWEPAGAQEWLELLNPTEFFADIVVEHEYVECTGSAIQALVLFKKLYPGHRKKEIENFITNAVRFLEDTQTADGSWYGNWGVCFTYGSWFALGGLAAAGKTYTNCAAIRKAVKFLLTTQREDGGWGESYLSSPKKIYVPLEGSRSNVVHTAWALMGLIHAGQADRDPMPLHRAAKLLINSQLEEGDWPQQEITGVFMKNCMLHYPMYRDIYPMWALAEYRRRVPLPSTEV</t>
  </si>
  <si>
    <t>BAS_82</t>
  </si>
  <si>
    <t>MWRLKIAEGGNDNFLFSTNNFVGRQIWEFDPTAGTPEERAEVEEARQNFSKNRHKIKPCSDLLWRMQFLREKNFKQTIPQVKVKDGEEITHETATTALRRAVHLFSALQASDGHWPAENSGLSYFLPPMVMCLYITGHLNTVFSAEHRKEALRFIYNHQNEDGGWGLDIESHSCMIGTTFYYVSMRILGEGPDGGQDNACARARKWILDHGGVTYIPSWGKIWLSMLGVFEWTGCNPIPPEFWTLHSFVCINPGDLWCFLRLIYIPMSYLYGKRFVGPITPLILQLREELYTQSYDNINWSEARHFCAKEDLYYPRPWIQDLLWNSLYMIFEPFLSRWPFNKLRKPALREAMKYIHYEDENSRYITIGVVEKPLCMLACWVEDPHGDYFKKHLARVYDFFWVAEDGLTMQTFGSQVWDASFAIQALLATKLTNDIGPTLMTGHDFLKKSQVKDNPSGDFKSMYRHISKGGWTFSDQDHGWQVSDCTAEALKCCLLLSTMPSEIVGQKMEPERLYDAVNLILSLQSKNGGVTCWEPEGGRSWWELLNPVEFAEDTVIEHEFVECTASAIQALVLFRKLYPGHRWKEIDSFIINAVRYLEDTQEPDGSWYGQWGICFIYATWFALGGLEAAGKRYQNCLAMSKGVKFLLEIQNEEGGWGESYLSCPNKVYTPLEGNRSNLVQTAMALMGLIYAQQVERDPTPLHRAAKLLINSQTENGDFPQQEILGVFKKNCMLHYALFRDIFPLWALAEYRNRVLPVKSVSNHVADLS</t>
  </si>
  <si>
    <t>BAS_40</t>
  </si>
  <si>
    <t>MWKLKIAKGEDDPYLCSTNNYVGRQTWEFDPNAGTTKERAEIEEARELFWNNRYKVKPCSDLLWRMQFLRETNFEQRIPSVKVDEGEEISHEVATNALRRAVHFFSALQATDGHWPAENAGPLFFLPPLVMCMYITGHLNTVFPAEHRKEILRYIYCHQNKDGGWGLHVEGQSTMFCTSLSYICMRILGEGPDGGEKNACSRARKWILGHGSVVAIPSWGKTWLSILGVFEWLGTNPIPPEFWIIPSFLPVHPAKMWCYCRMVYMPMSYLYGKRFVGPITPLILKLREELYDQPYDEINWKRVRHLCAKEDLYYPHSLVQDLMWDSLYICTEPLLIRWPFNKLRNKALEATMKHIHYEDENSRYITIGCVNKVLCMLACWVEDPNSHYFKKHLARIPDYLWVAEDGMKMQSFGSQTWDTCLAIQALLASEMYDEISDTLRKGHNFLKKSQVKDNPSGDFKGMYRHISKGSWTFSDQDHGWQASDTTAEALRCCLLFSTMPSELVGPAMESARLYDSVDVILSLQSKKGGVAAWEPAGASEYLELLNPTESFADIVIEHEYVECTGSSIQALVGFKKLYPGHRTAEIDNFIDNAVKYVEDVQKPDGSWYGSWGVCFTYAAWFALGGLAAAGKSYSNCATVRKGVEFLLRTQRSDGGWGESYRSCPDKVYRELETDYSNLVQTAWALMGLIHSDQADRDPRPLHRAARLLINSQMEDGDFAQQEITGVFLKNSMLHYAAYRNIFPLWGLAEYRKKCPITIKTRLNTKE</t>
  </si>
  <si>
    <t>BAS_22</t>
  </si>
  <si>
    <t>MWKLKIAEGGNEPYLFSTNSFVGRQTWEYDPEAGSEEERAQVEEARKNFYNNRFNVKTCGDLLWRFQVLRENNFKQTIDSVKIEDGEEITYEKATKTLRKGTRHLVALQTQDGHWPAQIAGPLFYMPPLVFCVYITGHLDSVFPQEHRKEILRYIYCHQNEDGGWGLQIEGHSTMFCTALNYICMRILGEGPDGGQDNACARARNWIRDHGGVTRIPSWGKTWLSILGVYDWSGSNPMPPEFWILPSFLPMHPAKMWCYCRLVYMPMSYLYGKRFVGPITPLILQLREELHTQPYEKTNWTKSRHLCAKEDLYYPHPLIQDLIWDSLYIFTEPLLTRWPFNKLVRKRALEVTMKHIHYEDENSRYITIASVEKVLCMLACWVEDPNGDAYKKHLARVPDYLWMSEDGMTMQTFGSQVWDTSFAIQALLATNLIEETAPALVKGHDFIKKSQVRDNPSGDFKSMYRHISKGSWTFSDQDQGWQLSDCTAEGLKCCLHLSMLPPEIVGEKMEPERLYDSVNILLSLQSKNGGLAAWEPAGAPKWLEVLNPTEFFVDIVVEHEYVECTASAIQALILFKKLYPGHRKKEIENFISEAVRFIEDIQTADGSWYGNWGVCFTYGCWFALGGLAAAGKTYTNCATIRKAVKFLLRIQGKDGGWGESYLSCPKKMYIQLEGRRSNVVQTAWALMALIHGGQAERDPTPLHRAAKLLINSQLEEGNWPQQDISGAFMKNCMLHYPMYRDIFPLWALTEYRRQVPLPSTVTTL</t>
  </si>
  <si>
    <t>Populus alba</t>
  </si>
  <si>
    <t>BAS_146</t>
  </si>
  <si>
    <t>MWRLKIAEGVSSNELYSTNKFVGRQTWEYDPHGGSPEERAEVEEARLSFYNNRYHVKPSGDLLWRMQFLKEKNFKQKIPQVIIEDGEEITYEKATNALKRAVHFFSALQASDGHWPAENAGPLFFLPPLVMCLYITGHLDSVFSVEHRREILRYIYYHQNEDGGWGLHIEGHSTMFCTVLSYICMRILGEGPGGGQDNACARARKWIHDHGTATHIPSWGKTWLSILGVFDWSGSNPMPPEFWLLPSFLPMHPAKMWCYCRMVYMPMSYLYGKRFVGPVTPLVLQLREELFAEPYDQVNWRKTRHLCAAEDLYYPHPLIQDLVWDSLYVFTEPFLTRWPFHKLVRKKALEVTMKHIHYEDENSRYITIGCVEKVLCMLACWVEDPDGDYFKKHLARIPDYLWVAEDGMKMQSFGSQQWDTGFAIQALLASNFTDEIRDVLKRGHDFIKKSQVKDNPSGDFKSMYRHISKGSWTFSDQDHGWQVSDCTAEGLKCCLLFSMMPPEIVGEQLEPERLFDAVNVLLSLQSENGGLAAWEPAGAQKWLELLNPTEFFADIVVEHEYVECTASAIQALLLFKNLYPGHRKKEIDNFVTNGVRYLESIQTPEGGWYGNWGVCFTYGTWFALGGLAAAGKTYSTCAAMRQGVDFLLNIQKDDGGWGESYLSCPKKKYVPLEGNRSNLVHTAWAMMGLIQAGQMDRDSAPLHRAAKLIINSQLEDGDFPQQEITGVFKNNCMLHYPTYKNVFPLWALAEYRKNVPLPSKKL</t>
  </si>
  <si>
    <t>BAS_88</t>
  </si>
  <si>
    <t>MWKLKIAEGVDSPYLYSTNNYVGRQTWEFDPDYGTPEHREEVENARREFWNNRHRVKPCSDLLWRIQFLREKNFEQTIPQVKVADGEEITYDMATTTLRRAVHFFSALQASDGHWPAENAGPLFFLPPLVMCVYITGHLNTVFPAEHRKEILRYLYCHQNEDGGWGFHIEGHSTMFCTTLSYICMRILGEGPDGGQNNACVRARKWILDHGTVTAIPSWGKTWLSILGVFEWSGSNPMPPEFWILPSFLPMHPAKMWCYCRMVYMPMSYLYGKRFVGPITSLILQLREELYDQPYNEINWRKIRHSCAKEDMYYPHPWIQDLIWDSCYVLSEPLLTRWPFNKLREKALQVTMKHIHYEDENSRYITIGCVEKVLCMLACWAEDPNGDYFKKHLARIPDYLWVAEDGMKMQSFGSQEWDTGFAIQALLASDFTDEIGETLKKGHDFIKKSQVKDDPSGDFKSMYRHISKGSWTFSDQDHGWQVSDCTAEGLKCCLLFSMMPPEIVGEQMEPEGLFNSVNLLISLQSKNGGLAAWEPAGASEWLELLNPTEFFADIVIEHEYVECTSSAIQALVLFKKLYPEHRKKDIENFIVKAVRYLEDIQRPDGSWYGNWGVCFTYGSWFALGGLEAAGMSYKNCPAVRKCVEFLLKAQMDDGGFGESYLSCPKKEYVPLEGNRSNLVHTAWAMMGLIYSGQADRDPTPLHRAAKLLINSQMENGDYPQQEITGVFMKNCMLHYAAYRNIYPLWALAEYRRRVLLPSKKI</t>
  </si>
  <si>
    <t>Panax japonicus</t>
  </si>
  <si>
    <t>BAS_95</t>
  </si>
  <si>
    <t>MWRLMTAKGGNDLYLYSTNNFIGRQTWEFDPDYGTPAERAEVEEARLHFWNNRYQVKPSGDVLWRMQFLKEKNFKQIIPQVKVEDGEEISYEAATTTLRRAVHYFSALQADDGHWPAENAGPLFFLPPLVMCLYITGHLNTVFPAEYRIEILRYIYCHQNEDGGWGLHIEGHSTMFCTALSYICMRILGEGRDGGENNACARARKWILDHGSVTAIPSWGKTWLSILGLFDWSGSNPMPPEFWILPPFLPMHPAKMWCYCRMVYMPMSYLYGKRFVGPITPLILQLREELYAQAYDEINWRKVRHNCAKEDLYYPHPLIQDLMWDSLYIFTEPFLTRWPFNKLREKALQTTMKHIHYEDENSRYITIGCVEKVLCMLACWVEDPNGDYFKKHLARIPDYIWVAEDGMKMQSFGSQEWDTGFAIQALLASDLTDEIRPTLMKGHDFIKKSQVKENPSGDFKSMHRHISKGSWTFSDQDHGWQVSDCTAEALKCCLLFSRMPTEIVGDKMEDSQLFDAVNILLSLQSKNGGLAAWEPAGSSEWLELLNPTEFFEDIVIEHEYVECTSSAIQAMVMFKKLYPGHRKKEIEVSITNAVQYLEDIQMPDGSWYGNWGVCFTYGTWFAMGGLTAAGKTYNNSQTLHKAVDFLIKWQRSDGGWGESYLSCPNKEYTPLEGNRSNLVHTSWAMMGLIHSGQAERDPTPLHRAAKLLINSQMESGDFPQQEITGVFMKNCMLHYAAYRNIYPLWALAEYRKNVRLPPKSV</t>
  </si>
  <si>
    <t>BAS_129</t>
  </si>
  <si>
    <t>MWRLKVAEGDKNSPYMFTTNNFVGRQIWEFDPKAGSPEELAEVEEARQKFYKNRHNVKPAGDLLWRLQFLREKNFKQRIPQVKVKDGDAITYETATTAMKRAAHYFSAIQASDGHWPAENAGPMYFLPPFVFCLYITGHLNTVFTVEHRREILRYLYNHQHEDGGWGVHVEAPSSMFGTVFSYLCMRLLGLGPNDGENNACARARKWIRDHGGVTYIPSWGKNWLSILGIFEWSGTNPMPPEFWILPSFVPLHPSKMWCYCRLVYMPVSYLYGKRFVGPITPLIQQLREELHTQPYNEINWRKVRHLCAKEDLYYPHPFVQELLWDTLYLASEPLLTRWPLNKLIRQKALKETMKFIHYEDHNSRYITIGCVEKPLCMLACWVEDPNGIAFKKHLNRIADYIWLGEDGMKVQTFGSQTWDTALGLQALMACNIADEVESVLGKGHDYLKKAQIRDNPVGDYKGNFRHFSKGAWTFSDQDHGWQVSDCTAEGLKCVLQLSLMPPEIVGEKMEPERLYDAVNFLLSLQDEKTGGLAVWERAGASLLLEWLNPVEFLEDLIVEHTYVECTASAIEAFTLFKKLYPHHRKKEIENFIVKAVQYIEDEQTADGSWYGNWGICFIYGTCFALGGLQVAGKTYNNCLAIRRAVDFLLNAQSDDGGWGESYKSCPNKIYTPLEGKRSTVVHTALAVLSLISAGQADRDPTPIHRGVKLLINSQLENGDFPQQEIMGVFMRNCMLHYAEYRNIFPLRALAEYRKRVPLPN</t>
  </si>
  <si>
    <t>Gypsophila vaccaria</t>
  </si>
  <si>
    <t>BAS_68</t>
  </si>
  <si>
    <t>MWRLKIAEGANDPYLYSTNNFVGRQTWEFDTDYGTPEAIKEVEEARQDFYKNRFQVKPCGDLLWRFQFLREKNFKQTIPQVKLGDGEEVTYEAATATVKRAVNYLAAIQAEDGHWPAEIAGPQFFLPPLVFCLYITGHLNSVFNVHHREEILRSIYYHQNEDGGWGLHIEGHSTMFCTALNYICLRMLGVGPDEGDDNACPRARKWILDHGSVTHIPSWGKTWLSILGLFDWSGSNPMPPEFWILPSFMPMYPAKMWCYCRMVYMPMSYLYGKRFVGPITPLIKQLREELFNEPYEDIKWKKVRHFCAQEDLYYPHPLIQDLMWDSLYLFTEPLLTRWPFNGLIRKKALQVTMDHIHYEDENSRYLTIGCVEKVLCMLACWVEDPNGVCYKKHLARVPDYVWIAEDGLKMQSFGSQQWDCGFAVQALLASNLSLDEIGPALKKGHYFIKESQVKDNPSGDFKSMHRHISKGSWTFSDQDHGWQVSDCTAEGLKCCLVLSTMPPEIVGEKMDPERLYDSVNILLSLQSENGGLSAWEPAGAQAWLELLNPTEFFADIVIEHEYVECTGSAIQALVLFKKLYPGHRKKEIENFILKASKYLEDTQYPNGSWYGNWGVCFTYGTWFALGGLTAAGRTFSNCAAIRKGVEFLLKSQKEDGGWGESYISCPKKDFVPLEGPSNLTQTAWALMGLIYTRQMERDPTPLHRAAKLLINSQLESGDFPQQEITGVFMKNCMLHYPMYRSIYPMWALAEYRKHVPLRLN</t>
  </si>
  <si>
    <t>Pyrus ussuriensis x Pyrus communis</t>
  </si>
  <si>
    <t>BAS_106</t>
  </si>
  <si>
    <t>MWKIKFGEGANEPMLFSTNNFHGRQTWEFDPDAGTEEERAEVEAAREHFYQNRFKVQPSSDLLWRFQILREKNFKQEIPPVRVGEGEDITYDQATAAFRRAATFWNALQSPHGHWPAENAGPNFYFPPLVMAAYIPGYLNVIFSAEHKKEILRYTYNHQNEDGGWGLHIAGPSMMFTTCLNYCMMRILGDGPDGGRDNACARARKWILDRGGAYYSASWGKTWMAILGVYDWEGSNPMPPEFWTGSTLLPFHPSKMFCYCRLTYLPMSYFYATRFVGPITPLVEELRQEIYCEPYSEINWPKVRHWCATEDNYYPHGRVQRFMWDSFYNIAEPLLKRWPFKKIRDNAIQFTIDQIHYEDENSRYITIGCVEKPLMMLACWAEDPSGEAFKKHLPRVTDYIWLGEDGIKMQSFGSQSWDCALVIQALLAGNLNAEMGPTLKKAHEFLKISQVRINTSGDYLSHFRHISKGAWTFSDRDHGWQVSDCTAEALRCCCIFANMSPEVVGEPMEAECMYDAVNVIMSLQSPNGGVSAWEPTGAPKWLEWLNPVEFLEDLVIEYEYIECTSSSIQALTLFRKLYPGHRRKEINNFITRAADYIEDIQYPDGSWYGNWGICFVYGTWFAIKGLEAAGRTYNNCEAVRKGVDFLLKTQREDGGWGEHYTSCTNKKYTAQDSTNLVQTALGLMGLIHGRQAERDPTPIHRAAAVLMNGQLDDGDFPQQELMGVFMRNAMLHYAAYRNIFPLWALGEYRTLVSLPIKKIA</t>
  </si>
  <si>
    <t>Avena longiglumis</t>
  </si>
  <si>
    <t>BAS_11</t>
  </si>
  <si>
    <t>MWRLTIGEGGGPWLKSNNGFLGRQVWEYDADAGTPEERAEVERVRAEFTKNRFQRKESQDLLLRLQYAKDNPLPANIPTEAKLEKSTEVTHETIYKSLMRALHQYSSLQADDGHWPGDYSGILFIMPIIIFSLYVTRSLDTFLSPEHRHEICRYIYNQQNEDGGWGKMVLGPSTMFGSCMNYATLMILGEKRNGDHKDALEKGRSWILSHGTATAIPQWGKIWLSIIGVYEWSGNNPIIPELWLVPHFLPIHPGRFWCFTRLIYMSMAYLYGKKFVGPISPTILALRQDLYSIPYCNINWDKARDYCAKEDLHYPRSRAQDLISGCLTKIVEPILNWWPANKLRDRALTNLMEHIHYDDESTKYVGICPINKALNMICCWVENPNSPEFQQHLPRFHDYLWMAEDGMKAQVYDGCHSWELAFIIHAYCSTDLTSEFIPTLKKAHEFMKNSQVLFNHPNHESYYRHRSKGSWTLSSVDNGWSVSDCTAEAVKALLLLSKISADLVGDPIKQDRLYDAIDCILSFMNTDGTFSTYECKRTFAWLEVLNPSESFRNIVVDYPSVECTSSVVDALILFKETNPRYRRAEIDKCIEEAVVFIENSQNKDGSWYGSWGICFAYGCMFAVRALVATGKTYDNCASIRKSCKFVLSKQQTTGGWGEDYLSSDNGEYIDSGRPNAVTTSWAMLALIYAGQVERDPVPLYNAARQLMNMQLETGDFPQQEHMGCFNSSLNFNYANYRNLYPIMALGELRRRLLAIKS</t>
  </si>
  <si>
    <t>Avena ventricosa</t>
  </si>
  <si>
    <t>BAS_13</t>
  </si>
  <si>
    <t>MWRLTIGEGAGDPWLKSNNGFLGRQVWHYDADAGTPEERAEVERVRAEFTKNRFNRKESQDLLLRLQYAKANPLPANVPTAKLDKSTEVTHETIHASLMRALHQYSALQADDGHWPGDYSGILFIMPIIIFSLHVTRSLDTFLSTEHRHEICRYIYNQQNEDGGWGKMVLGPSTMFGSCMTYATLMLLGEKRDGEHEDALTKGRSWILSHGTATAIPQWGKIWLSIIGVYDWSGNNPIIPELWLVPHFLPIHPGRFWCFTRLIYMSMAYLYGKKFVGPITPTILALRQDLYSIPYSNVNWDKARDYCAKEDLHYPRSRAQDLITGCLTKIVEPVLNWWPANKLRDRALSNLMEHIHYDDESTKYVGICPINKALNMICCWVENPNSAEFKQHLPRFHDYLWMSEDGMKAQVYDGCHSWELAFIIHAYYSTDLASEFIPTIKKAHEFMKNSQVLFNHPNHESYYRHRSKGSWTLSSVDNGWSVSDCTAEAVKALLLLSKISPDLIGDPIKQDRLYDAIDCILSFMNTDGTFSTYECKRTFGWLEVLNPSESFRNIVVDYPSVECTSSVLDAFVLFKETHPRYRRAEIDKCIQEAVLFIEKSQNKDGSWYGSWGICFAYGCMFAVRALVATGKTYDNCASIRKSCKFILSKQQTTGGWGEDYLSSDNGEYIDSGRPNAVTTSWAMLSLIYAGQVERDPVPLYNAARQLMNMQLETGDFPQQEHMGCFNSSLNFNYANYRNLYPIMALGELRRRLLPIKS</t>
  </si>
  <si>
    <t>BAS_150</t>
  </si>
  <si>
    <t>MWRLKVADGGNDPYIYSTNNFVGRQIWEFDPDYGTTEERAEVEAARENFWKNRYQVKPSSDLLWRMQVGDGEAITYETATIALRRSAHFFSALQASDGHWPAENSGPLYFLPPLVMCLYITGHLDIVFPGEFLKEILRYLYCHQNEDGGWDFILRDKAPCFVQPSATFVCVSLEKGEMVEETMLVQEGVNGSMTELFGLFDWSGSNPMPPEFWLFPSFLPMHPEQSRDKKDKRKAEQLELYTLIRWHMNTYKSNLGVGWFTCPCRTYMVNDSLAQSRLLFRTKRRAFLQPYNEINWKKVRHLCAKEDLYYPHPLIQDLMWDSLYICTEPLLTRWPFKKLRKKALEVTMKHIHYEDENSRYITIGCVEKVLCMLACWVEDPNGDYFKKHLARIPDYIWVAEDGIKMQSFGSQEWDTSFALQALLACNMTDELGLALKKGHEFIKESQVKDNPSGDFKSMYRHISKGSWTFSDQDHGWQVSDCTAEGLKCCLLFSMMAPKIVGMKMEPERLFDSVNILLSLQSKNGGLAAWEPAGASKWLELLNPTEFFTDIVIEHEYVECTASAIQALVLFKKLYPGHRKNEIDNFITNAAKYIEDMQMPDGSCADPFKQRNISPAAGKTYHNCLAIGRAVEFLLKSQRDDGGWGENCTSCPDKKYTPLKGNRSNLVQTGWALMGLLSSGQAERDPTPLHKAAKLLINSQMEDGDFPQQEITGAFMKNCMLHYATYRNTFPLWALAQYVSGCHCLKAGCIAMPLKHL</t>
  </si>
  <si>
    <t>BAS_149</t>
  </si>
  <si>
    <t>MWRLKVADGGNDPYIYSTNNFVGRQIWEFDPDYGTPEERNEVEAARENFWKNRYQVKPSSDLLWRMQVGDGEAITYETATIALRRSAHFFSALQASDGHWPAENSGPLYFLPPLVMCLYITGHLDIVFPGEFLKEILRYLYCHQNDDGGWGFHIEGQSTMFCTTLSYICMRILGEGRDGGRDNACARGRKWIHDRGGVTSIPSWGKTWLSLFGLFDWSGSNPMPPEFWLFPSFLPMHPARMFCYSRMVYMPMSYLYGKRFIGPITPLVLELREELFLQPYNEINWKKVRHLCAKDDLYYPHPLIQDLMWDSLYICTEPLLTRWPFKKLRKKALEVTMKHIHYEDENSRYITIGCVEKVLCMLACWVEDPNGDYFKKHLARIPDYIWVAEDGIKMQSFGSQEWDTSFALQALLACNMTDELGLALKKGHEFIKESQVKDNPSGDFKSMYRHISKGSWTFSDQDHGWQVSDCTAEGLKCCLLFSMMAPKIVGMKMEPERLFDSVNILLSLQSKNGGLAAWEPAGASKWLELLNPTEFFTDIVIEHEYVECTASAIQALVLFKKLYPGHRKNEIDNFITNAAKYIEDMQMPDGSWYGNWGVCFTYGSWFALGGLAAAGKTYHNCLAIGRAVEFLLKSQRDDGGWGENCTSCPDKKYTPLKGNRSNLVQTGWAHGSAFFWAERDPTPLHKAAKLLINSQMEDGDFPQQEITGAFMKNCMLHYATYRNTFPLWALAQYVSGCHCLKAGCIAMPLKHL</t>
  </si>
  <si>
    <t>BAS_59</t>
  </si>
  <si>
    <t>MWRLKIAEGGKDPYIYSTNNFVGRQTWEYDPDGGTPEERAQVDAARLHFYNNRFQVKPCGDLLWRFQILRGNNFKQTIVSVKIGDGEGITYEKATTAVRRAAHHLSALQTSDGHWPVQIAGPLFFLPPLVFCMYITGHLESVFPEEYRKEILRYIYYHQNEDGGWGLHIEGHSTMFCTALNYICMRILGEGPDGGQDNACARARKWIHDHGGVTHIPSWGKTWLSILGVFDWCGSNPMPPEFWILPSFLPMHPAKMWCYCRLVYMPMSYLYGKRFVGPITPLILQLREELFTEPYEKVNWKKARHQCAKEDLYYPHPLLQDLIWDSLYLFTEPLLTRWPFNKLVREKALQVTMKHIHYEDETSRYITIGCVEKVLCMLACWVEDPNGDAFKKHLARVPDYLWVSEDGMTMQSFGSQEWDAGFAVQALLATNLVEEIAPTLAKGHDFIKKSQVRDNPSGDFMSMYRHISKGSWTFSDQDHGWQVSDCTAEGLKCCLLLSMLPPEIVGEKMEPERLYDSVNVLLSLQGKKGGLSAWEPAGAQEWLELLNPTEFFADIVVEHEYVECTGSAIQALVLFKKLYPGHRKKEIENFIANAVRFLEDTQTADGSWYGNWGVCFTYGSWFALGGLAAAGKTFANCAAIRKAVKFLLTTQREDGGWGESYLSSPKKIYVPLEGSRSNVVHTAWALMGLIHAGQAERDPAPLHRAAKLIINSQLEEGDWPQQEITGVFMKNCMLHYPMYRDIYPMWALAEYRRRVPLPSTPVCLT</t>
  </si>
  <si>
    <t>BAS_16</t>
  </si>
  <si>
    <t>MWRLKIAEGGNNPYLFSTNNFVGRQTWEYDPEAGSEEERAQVEEARKNFYNNRFKVKPCGDLLWRFQVLKENNFKQTIAGVKIEDEEEITYEKATTALRRGTHHLAALQTSDGHWPAQIAGPLFYVPPLVFCLYITGHLDSVFPPEHRKEILRYIYCHQNEDGGWGLHIEGHSIMFSTALNYICMRILGQGPDGGQNNACARARHWIRVHGGVTHIPSWGKTWLSILGLFDWSGSNPMPPEFWLLPSFLPMHPAKMWCYCRLVYLPMSYLYGKRFVGPITPLVLQLREELHTQPYGKVNWKKARHLCAKEDIYYPHPLIQDLIWDSFYLFTEPLLTRWPFNKLVREKALQVAMKHIHYEDENSRYITVACVEKALCMLACWVEDPNGDAFKKHLARVPDYLWISEDGMTMQSLGSQGWNTSFSVQALLATGLTEEIGPVLAKGHDFIKKSQVSDNPSGDFKSMYRHISKGSWTFSDQDHGWQVSDSTAEGLKCCLLLSMFPPATVGEKMEPERLYDSVNLLLSLQGKNGGLAAWEPAGGQEWLELLNPTELFEDMVIEHEYVECTGTTIEALVLFKKLYPGHRKNEIDNLIANAVRFLEDTQKTDGSWYGSWGICFTYGSWFALGGLAAAGKNYTNCDAIRKAVKFLLTIQRNDGGWGESYLSCPKKVYVPLEGSQESNVVQTAWALMGLIHAGQAETDPTPLHRAAKLLINSQLKQGDWPQQELTGVFMKNCMLHYPMYRNIFPLWALAEYRRRVPLPSFAV</t>
  </si>
  <si>
    <t>Polygala tenuifolia</t>
  </si>
  <si>
    <t>BAS_104</t>
  </si>
  <si>
    <t>MWRLKVGEGKNDPYLFSTNDYTGRQTWEFDPDAGTPEERAEVEAARQAFYDNRFQFKNCGDLLWRFQFLRDKNFKQTIPKVKVEDGQQITYEMATDTVRRAAHHLGGLQSSHGHWPAQIAGPLFFMPPLVFCLYITGHLNTVFPEEHRKEILRYIYYHQNEDGGWGLHIEGHSTMFCTALSYICMRMLGEGPEGGLNNACVRARKWILDHGGVTHIPSWGKTWLSVLGIFDWSGSNPMPPEFWILPSFLPMHPAKMWCYCRMVYMPMSYLYGKRFVGPITPLIKQLREELFTQPFEEINWKKARHQCASEDIYYPHPWVQDLIWDTLYICSEPLLTRWPFNKLIREKALQVTMKHIHYEDENSRYITIGCVEKVLCMLACWVEDPNGDAYKKHLARVPDYLWLSEDGMCVQSFGSQEWDAGFAVQALLAANLVDEIAPVLAKGHDFIKKSQVKDNPSGDFKSMHRHISKGSWTFSDQDHGWQVSDCTAEGLKVCLQMSLLPPEIVGEKMEPERLFDSVNVLFSLQSKKGGLAAWEPAGAQEWLELLNPTEFFADIVVEHEYVECTGSAIQALVLFKKLYPGHRKKEIDNFIINAVRFLEDTQTADGSWYGNWGVCFTYGSWFALGGLAAAGKTFSNCAAIRKAVHFLLTTQKEDGGWGESYLSSPKKIYVPLEISRSNVVQTAWAMMGLIHAGQADRDPTPLHRAAKLLINAQLENGDWPQQEVTGVFMKNCMLHYPMYRNIYPMWALAEYKRRVPLPSNAS</t>
  </si>
  <si>
    <t>BAS_96</t>
  </si>
  <si>
    <t>MWRLMTAKGGNDLYLYSTNNFIGRQTWEFDPDYGTPAERAEVEEARLHFWNNRYQVKPSGDVLWRMQFLKEKNFKQIIPQVKVEDGEEITYEAATTTLRRAVHYFSALQADDGHWPAENAGPLFFLPPLVMCLYITGHLNTVFPAEHRIEILRYIYCHQNEDGGWGLHIEGHSTMFCTALSYICMRILGEGRNGGENNACARARKWILDHGSVTAIPSWGKTWLSILGLFDWSGSNPMPPEFWILPPFLPMHPAKMWCYCRMVYMPMSYLYGKRFVGPITPLILQLREELYAQAYDEINWRKVRHNCAKEDLYYPHPLIQDLMWDSLYIFTEPFLTRWPFNKLREKALQTTMKHIHYEDENSRYITIGCVEKVLCMLACWVEDPNGDYFKKHLARIPDYIWVAEDGMKMQSFGSQEWDTGFAIQALLASDLTDEIRPTLMKGHDFIKKSQVKENPSGDFKSMHRHISKGSWTFSDQDHGWQVSDCTAEALKCCLLFSRMPTEIVGDKMEDNQLFDAVNILLSLQSKNGGLAAWEPAGSSEWLELLNPTEFFEDIVIEHEYVECTSSAIQAMVMFKKLYPGHRKKEIEVSITNAVQYLEDIQKPDGSWYGNWGVCFTYGTWFAMGGLTAAGKTYNNSQTLHKAVDFLIKSQRSDGGWGESYLSCPNKEYTPLEGNRSNLVHTSWAMMGLIHSGQAERDPTPLHRAAKLLINSQMESGDFPQQEITGVFMKNCMLHYAAYRNIYPLWALAEYRKNVRLPSTSV</t>
  </si>
  <si>
    <t>BAS_134</t>
  </si>
  <si>
    <t>MWRLKIAEGRNDPYLYSTNNFVGRQIWEFDPNYGTPEERAEVERARVDFWNHRHEVKPSSDVLWRMQFLREKGFEQTIPQVKIEDGEEISYEKATTTLRRSVNFFAALQADDGHWPAENAGPLYFMQPLVICLYITGHLNTVFPAEYRKEILRYIYCHQNEDGGWGFHIEGHSTMFCTTLSYICMRLLGEGPDGGLDGACTKARKWILDHGSVTAIPSWGKTWLSILGVCEWAGTNPMPPEFWILPSFLPMYPAKMWCYCRLVYMPMSYLYGKRFVGPITPLILLLRDELYAQPYDEIKWRSIRHLCAKEDLYYPHPLLQDLMWDSLYVFTEPVLNHWPFNKLREKALQTTMKHIHYEDENSRYITIGSVEKALCMLACWVEDPNGVCFKKHIARIPDYLWVAEDGMKMQSFGSQEWDAGFAVQALLATDLTDEIGSTLMKGHEFIKASQVKDNPSGDFKSMHRHISKGSWTFSDQDHGWQVSDCTAEALKCCLLFAKMPPEIVGEKMKPEQLNDAVNVILSLQSKNGGLAAWEPAGSSEWLEILNPTEFFADIVIEHEYVECTSSAIQALVMFKKLYPGHRKKEIENFLLGSSGYLEKIQMEDGSWYGNWGVCFTYGTCFALGGLSAVGKTYDNCPAIRKAVKFLLETQLEDGGWGESYKSCPEKKYIPLEGGRSNLVHTAWAMMGLIHSRQAERDATPLHRAAKLLINSQLETGDFPQQEIAGVFMKNCMLHYALYRNIYPMWALADYRKQVLPQLKGT</t>
  </si>
  <si>
    <t>Avena prostrata</t>
  </si>
  <si>
    <t>BAS_12</t>
  </si>
  <si>
    <t>MWRLTIGEGGGPWLKSNNGFLGRQVWEYDADAGTPEERAEVERVRAEFTKNRFQRKESQDLLLRLQYAKNNPLPANIPTAAKLEKSTEVTHETIYESLMRALHQYSSIQADDGHWPGDYSGILFIMPIIIFSLYVTRSLDTFLSPEHRHEICRYIYNQQNEDGGWGKMVLGPSTMFGSCMNYATLMILGEKRNGDHKDALEKGRSWILSHGTATAIPQWGKIWLSIIGVYEWSGNNPIIPELWLVPHFLPIHPGRFWCFTRLIYMSMAYLYGKKFVGPISPTILALRQDLYSIPYCNINWDKARDYCAKEDLHYPRSRAQDLISGCLTKIVEPILNWWPANKLRDRALNNLMEHIHYDDESTKYVGICPINKALNMICCWVENPNSPEFQQHLPRFHDYLWMAEDGMKAQVYDGCHSWELAFIIHAYCSTDLTSEFIPTLKKAHEFMKNSQVLFNHPNHESYYRHRSKGSWTLSSVDNGWSVSDCTAEAVKALLLLSKISADLVGDPIKQDRLYDAIDCILSFMNTDGTFSTYECKRTFAWLEVLNPSESFRNIVVDYPSVECTSSVVDALILFKETNPRYRRAEIDKCIEEAVVFIENSQNKDGSWYGSWGICFAYGCMFAVRALVATGKTYDNCASIRKSCKFVLSKQQTTGGWGEDYLSSDNGEYIDSGRPNAVTTSWAMLALIYAGQVERDPVPLYNAARQLMNMQLETGDFPQQEHMGCFNSSLNFNYANYRNLYPIMALGELRRRLLAIKS</t>
  </si>
  <si>
    <t>BAS_147</t>
  </si>
  <si>
    <t>MWKLKVAEGHGPWLYSLNNFVGRQIWEFDPEAGTPEEREEVRKVQENFTTNRFRYKPNGDLLMRMQLIKENEIDLSIPPVRLGENEEVTYEAVTTAVRKSVRLNRAIQAKDGHWPAENTGPLFFTPPLIMVLYFTGTLNIALTPEHKVVLLRYITNHQNEDGGWGFHIEGHSTMLGTTLNYISMRILGVGPDDKAVAAGRKWILDRGGATYSPSWGKCYLSVFGLYEWSGCNPLPPEFWLFPSFLPMHPDKMWCYCRTIYMPMSYLYGTRFQAPITDLVLQLREEMHTEPYHEINWAKARLLCAKEDYYYPHSLIQDVLWGGLYHFGEPILKHWPVSKIRERAVKKAIDIIHWEDENSRYITPGCVEKAFHMMAVWAENPDSNSDAFKHHLARIPDYLWMAEDGMKVQSFGSQLWDTSLCIQAILESGMVEEYGTTLKKGHDYVKLSQCQENPSGDYRSRYRHFSKGAWTFSDRDHGWQVSDCTSEALRVLLLLSQFPKELVGEKAEPQCLFDAVNFLFSLQGKSGGLAVWEPAGAKEWLEILGFDSLSFISQKLNPSELFANIVTEHEYVECTSSAIQTLLLFKKLYPNHRRKEVDNFIEKATRYVENVQRPNGSWYGGWGVCFTYAAWFALSGLAAVGKTYSNSKTVRKGVDFLLSKQKANGGWGESYLSCPDMVYVHLEGDRTNLVQTAWCLMGLIEAGQVERDPTPLHKAAKLLINSQLDNGDFPQEEITGVYMNNCMLHYASYRNIFPTWALGMYHRRVLKPLQKL</t>
  </si>
  <si>
    <t>BAS_63</t>
  </si>
  <si>
    <t>MWRLKIAEGGKDPYIYSTNNFVGRQTWEYDPGGGSAEERAQVDAARLHFYNNRFQVKPCGDLLWRFQILRENNFKQTIASVKIGDGEEITYEKATTAVRRAAHHLSALQTSDGHWPAQIAGPLFFLPPLVFCMYITGHLDSVFPEEYRKEILRYIYYHQNEDGGWGLHIEGHSTMFCTALNYICMRILGEGPDGGQDNACARARKWIHDHGGVTHIPSWGKTWLSILGVFDWCGSNPMPPEFWILPSFLPMHPAKMWCYCRLVYMPMSYLYGKRFVGPITPLILQLREELFTEPYEKVNWKKARHQCAKEDLYYPHPLLQDLIWDSLYLFTEPLLTRWPFNKLVREKALQVTMKHIHYEDETSRYITIGCVEKVLCMLACWVEDPNGDAFKKHLARVPDYLWVSEDGMTMQSFGSQEWDAGFAVQALLATNLVEEIAPTLAKGHDFIKKSQVRDNPSGDFKSMYRHISKGSWTFSDQDHGWQVSDCTAEGLKCCLLLSMLPPEIVGEKMEPKRLYDSVNVLLSLQSKKGGLSAWEPAGAQEWLELLNPTEFFADIVVEHEYVECTGSAIQALVLFKKLYPGHRKKEIENFIANAVRFLEDTQTADGSWYGNWGVCFTYGSWFALGGLAAAGKTFANCAAIRKAVKFLLTTQREDGGWGESYLSSPKKIYVPLEGSRSNVVHTAWALMGLIHAGQAERDPAPLHRAAKLIINSQLEEGDWPQQEITGVFMKNCMLHYPMYRDIYPMWALAEYRRRVPLPSTPA</t>
  </si>
  <si>
    <t>BAS_64</t>
  </si>
  <si>
    <t>MWRLKIAEGGKDPYIYSTNNFVGRQTWEYDPDGGSAEERAQVDAARLHFYNNRFQVKPCGDLLWRFQILRENNFKQTIASVKIGDGEEITYEKATTAVRRAAHHLSALQTSDGHWPAQIAGPLFFLPPLVFCMYITGHLDSVFPEEYRKEILRYIYYHQNEDGGWGLHIEGHSTMFCTALNYICMRILGEGPDGGQDNACARARKWIHDHGGVTHIPSWGKTWLSILGVFDWCGSNPMPPEFWILPSFLPMHPAKMWCYCRLVYMPMSYLYGKRFVGPITPLILQLREELFTEPYEKVNWKKARHQCAKEDLYYPHPLLQDLIWDSLYLFTEPLLTRWPFNKLVREKALQVTMKHIHYEDETSRYITIGCVEKVLCMLACWVEDPNGDAFKKHLARVPDYLWVSEDGMTMQSFGSQEWDAGFAVQALLATNLVEEIAPTLAKGHDFIKKSQVRDNPSGDFKSMYRHISKGSWTFSDQDHGWQVSDCTAEGLKCCLLLSMLPPEIVGEKMEPKRLYDSVNVLLSLQSKKGGLSAWEPAGAQEWLELLNPTEFFADIVVEHEYVECTGSAIQALVLFKKLYPGHRKKEIENFIANAVRFLEDTQTADGSWYGNWGVCFTYGSWFALGGLAAAGKTFANCAAIRKAVKFLLTTQREDGGWGESYLSSPKKIYVPLEGSRSNVVHTAWALMGLIHAGQAERDPAPLHRAAKLIINSQLEEGDWPQQEITGVFMKNCMLHYPMYRDIYPMWALAEYRRRVPLPSTPA</t>
  </si>
  <si>
    <t>BAS_109</t>
  </si>
  <si>
    <t>MWKLKVAEGGNDPYIYSTNDFVGRQIWEFDPEAGTPEERAEIEEARQNFYRNRYQVKPSGDLLWRMQFLREKNFKQTIPPVKIEDGEEITYDNATATLRRAVHFYSALQASDGHWPAENAGPLFFLPPLVFCMYITGHLNTVFPAEHQKEILRYLYCHQNEDGGWGFHIEGHSSMFCTTLSYICMRMLGEGPEGGKDNACARARKWILDHGGVTHIPSWGKTWLSILGLFEWTGSNPMPPEFWILPSFLPMHPAKMWCYCRMVYMPMSYLYGKRFVGPITPLILQLREELYNEPYNEINWKSVRHLCAQEDIYYPHPLIQDLLWDSLYIFTEPLLTRWPFNKLVREKALQVTMKHIHYEDENSRYITIGCVEKVLCMLACWVEDPNGDYFKKHLARIPDYIWVAEDGIKMQSFGSQEWDTGFAIQALLASNLVDEIGTTLARGHDFIKKSQVKDNPSGDFKSMYRHISKGSWTFSDQDHGWQVSDCTAEGLKCCLLFSMMPPEIVGEQMEPERFYDSVNVLLSLQSKNGGLAAWEPAGASDWLEMLNPTEFFADIVIEHEYVECTASAIQALVLFKKLYPGHRRKEIENFIKNAARFLEDIQMPDGSWYGNWGVCFTYGSWFALGGLAAAGKSYNNCPAMRKGVDFLLRAQRDNGGWGESYLSCPKKEYVPLEGNRSNLVHTAWAMMGLIHSGQAERDPTPLHRAAKLIINSQMEDGDFPQQEITGVFMKNCMLHYAAYRNIYPLWALAEYRKRVPLPSRNA</t>
  </si>
  <si>
    <t>Barbarea vulgaris</t>
  </si>
  <si>
    <t>BAS_154</t>
  </si>
  <si>
    <t>MWRLKLGEGNGDDPYLFSSNNFVGRQTWEFDPKAGTLEERAAVEEARRSFLVNRSRVKACSDLLWRMQFLKEAKFEQVIPPVKIEDAKDITYENATDSLRRGVSFFSALQASDGHWPGEIAGPLFFLPPLVFCLYITGHLEEIFDEEHRKEMLRHVYCHQNEDGGWGLHVESKSIMFCTVLNYICLRMLGEGPNGGRDNACKRARQWILDRGGVTYIPSWGKIWLSILGIYDWSGTNPMPPEIWLLPSFVPIHLAKTLCYCRMVYMPMSYLYGKRFVGPITPLILQLREELHLQPYEAINWNKTRRLYAKEDMYFPHPLVQDLIWDTLHIFVEPLLTHWPLNKLVREKALRLAMKHIHYEDENSHYITIGCVEKVLCMLACWIDDPNGDYFKKHLARIPDYMWVAEDGMKMQSFGSQQWDTGFAVQAIIASDLSSETGDVLKRGHDYIKKSQIRENPSGDFKSMYRHISKGAWTLSDRDHGWQVSDCTAEALKCCLLLSMMPAEVVGHKMDPEQLYDSVNLLLSLQSANGGVTAWEPVRAYAWTELLNPTEFLANLVAEREYVECTSSVVQALVLFQQLYPDHKTKKISRAIEKAVQFLENEQKPDGSWYGNWGVCFIYATWFALGGLAAAGKTYKTSQAMRKGVEFLLTTQKDDGGWGESYLSCPEQRYIPLEGNRSNLVQTAWAIMGLIHAGQAERDPIPLHRAAKLIINSQMENGDFPQQEIVGVFMRNCLLHYATFRNTFPLWALAEYRKAAFVTHKH</t>
  </si>
  <si>
    <t>BAS_32</t>
  </si>
  <si>
    <t>MWKLKIAKGEDGPYLFSTNNYVGRQIWEFDPNAGTAEERAEIEQAHQQFWNNRYKVKSNSDLLCRMQCLREKNFKQNIPSVKVDEGEEISHEVATIALRRAVHFFSALQASDGHWPAEITGPLFFVPPLVMCMYITGHLNTVFPAEHRKEILRYLYCHQNEDGGWGLHIEGHSNMFCTALSYICMRILGEGPDGGKNNACARARKWILDHGSVTAISSWGKTWLSILGVFEWLGTNPMPPEFWLLPSFLPMHPAKMMCYCRMVYMPMSYLYGKRFVGPITPLIFKLREELYDQPYDEINWKRVRHMCAKEDLYYPRPLVQNLVWDSLYICTEPLLTRWPFNKLRNKALEATMKHVHYEDENSRYITIGCVNKVLCMLACWVEDPNGDYFKKHLARIPDYLWVAEDGMKMQIFGSQSWDTSFAIQALLASEMNDEISDTLRKGHDFLKKSQVKDNPSGDFEGMYRHISKGSWAFSDQDHGWQLSDTTAEALRCCLLFSTMPSELVGEAMEPARLYDSVNIILSLQSKNGGVSPWEPSGGSEYLELLNPIEFLEDVLIEHEYVECTGSAIQGLVLFKKLYPGHRTKEIDNFIDNAVKYIEDVQKPDGSWYGIWGVCFTYAAWFALGGLAAEGKSYSNCAAVRKGVEFLLRTQRPDGGWGESYRSCPDKVYRDLQTDHSNLVQTAWALMGLIHSGQVDRDPRPLHRAARLLINSQMEDGGFPQQEITGAFFKNCMLHYAAYRNIFPLWGLAEYRKNVLLPLKHN</t>
  </si>
  <si>
    <t>Prunus yedoensis var. nudiflora</t>
  </si>
  <si>
    <t>BAS_105</t>
  </si>
  <si>
    <t>MWKLKVADGGNDPYIYSTNDFVGRQIFEFDAEAGTPEERAEVEEARLNFFNNRYQVKPSGDLLWRMQFLKEKNFKQTIPPVKVEDGEEITYEKATASLRRSVHFFSALQASDGHWPAENAGPLFFLPPLVMCTYITGHLNTVFPAEHRKEILRYIYYHQNQDGGWGLHIEGHSTMFGTALSYICMRILGEGPDGGQDNACARARKWILDHGSVTHMPSWGKTWLSILGVFEWSGSNPMPPEFWMLPSFLPMHPAKMWCYCRMVYMPMSYLYGKRFVGPITPLILQLREELYAQPYDEINWKGVRHLCAKEDIYYPHPWIQDIMWDSLYICTEPLLNRWPFNKLIREKALQVTMKHIHYEDENSRYITIGCVEKVLCMLACWAEDPNGDYFKKHLARIPDYLWVAEDGMKMQSFGSQQWDTGFAIQALLASNLTDEIGPTLARGHDFIKKSQVKDNPSGDFKSMYRHISKGSWTFSDQDHGWQVSDCTAEGLKCCLLFSMMRPDIIGEKMEPERLYDSINVLLSLQSKNGGLAAWEPAGAADWLEMFNPTEFFEDIVVEHEYVECTSSAIQALVLFKKLYPGHRKKEIDHFITNATEYLENIQLPDGSWYGNWGVCFTYGSWFALGGLAAAGKTFNNCLAMRKGVNFLLKTQRENGGWGESYLSCPKKEYVPLEGNRSNLVHTAWAMMGLIHAGQAHRDPAPLHSAAKLIINSQMENGDFPQQEITGVFQKNCMLHYATYRNIYPLWALAEYRKQVPLPSKA</t>
  </si>
  <si>
    <t>BAS_10</t>
  </si>
  <si>
    <t>MWRLTIGEGGGPWLKSNNGFLGRQVWEYDAHAGTPEERAEVERVRAEFTKNRFQRKESQDLLLRLQYAKDNPLRANIPTEAKLEKSTEVTHETIYKSLMRALHQYSSLQADDGHWPGDYSGILFIMPIIIFSLYVTRSLDTFLSPEHRHEICRYIYNQQNEDGGWGKMVLGPSTMFGSCMNYATLMILGEKRNGDHKDALEKGRSWILSHGTATAIPQWGKIWLSIIGVYEWSGNNPIIPELWLVPHFLPIHPGRFWCFTRLIYMSMAYLYGKKFVGPISPTILALRQDLYSIPYCNINWDKARDYCAKEDLHYPRSRAQDLISGCLTKIVEPILNWWPANKLRDRALTNLMEHIHYDDESTKYVGICPINKALNMICCWVENPNSSEFQQHLPRFHDYLWMAEDGMKAQVYDGCHSWELAFIIHAYCSTDLTSEFIPTLKKAHEFMKNSQVLFNHPNHESYYRHRSKGSWTLSSVDNGWSVSDCTAEAVKALLLLSKISADLVGDPIKQDRLYDAIDCILSFMNTDGTFSTYECKRTFAWLEVLNPSESFRNIVVDYPSVECTSSVVDALILFKETNPRYRRAEIDKCIEEAVVFIENSQNKDGSWYGSWGICFAYGCMFAVRALVATGKTYDNCASIRKSCKFVLSKQQTTGGWGEDYLSSDNGEYIDSGRPNAVTTSWAMLALIYAGQVERDPVPLYNAARQLMNMQLETGDFPQQEHMGCFNSSLNFNYANYRNLYPIMALGELRRRLLAIKS</t>
  </si>
  <si>
    <t>BAS_54</t>
  </si>
  <si>
    <t>MWRLKIAEGGNEAYIFSTNNFVGRQTWEFDPEAGTPEERAQVEAARKDFYHHRFKVKPCADLLWRFQILRENNFKQTIPSVKIEDGEEITYQKVTSTVRRGAHHLAALQTSDGHWPAQIAGPLFFLPPLVFCMYITGHLESVFPEEHRKEILRYIYYHQNEDGGWGLHIEGHSTMFCTALNYICMRILGEGPNGGHDNACARARNWIRDHGGVTHIPSWGKTWLSILGVFDWCGSNPMPPEFWILPSFLPMHPAKMWCYCRLVYMPMSYLYGKRFVGPITPLILQLREELFTQPYEKVNWKKARHQCAKEDLYYPHPLVQDLIWDSLYIFTEPLLTRWPFNKLIREKALQVTMKHIHYEDETSRYITIGCVEKVLCMLACWVEDPNGDAFKKHLARIPDYLWVSEDGMTMQSFGSQEWDAGFAVQAFLATNLIEEIGPTLAKGHDFIKKSQVKDNPLGDFKSMYRHISKGSWTFSDQDHGWQVSDCTAESLKCCLLLSMLPPEIVGEKMEPERLYDSVNVLLSLQARLTINDDMMGSFLKFNTTSFSKKGGLAAWELAGAQEWLELLNPTEFFADIVVEHEYVECTGSAIQALVLFKNLYPGHRKKEIENFIANAVRFLEDTQTADGSWYGNWGVCFTYGSWFALGGLAAAGKTYTNCAAIRKAVKFLLSTQREDGGWGESYLSSPKKIYVPLEGSRSNVVHTALALMGLIHAGQADRDPKPLHRAAKLLINSQLEEGDWPQQEITGVFMKNCMLHYPMYRDIYPMWALAEYRRRVPLPSTEV</t>
  </si>
  <si>
    <t>Betula platyphylla</t>
  </si>
  <si>
    <t>BAS_23</t>
  </si>
  <si>
    <t>MWRLKIADGGSDPYIYSTNNFVGRQTWEFDPQAGSPQERAEVEEARRNFYDNRYQVKPSGDLLWRMQFLKEKNFKQTIPPVKVEDGEEITYEKSTAALRRAVHFYSALQASDGHWPAENAGPLFFLPPLVMCMYITGHLNTVFPAEHQKEILRYIYYHQNEDGGWGLHIEGHSTMFCTALSYICMRILGEGPDGGQDNACARARKWILDHGGVTHMPSWGKTWLSILGIFEWIGSNPMPPEFWILPSFLPMHPAKMWCYCRMVYMPMSYLYGKRFVGPITPLILQLREELYTQPYHQVNWKKVRHLCAKEDIYYPHPLIQDLLWDSLYIFTEPLLTRWPFNKLVREKALQVTMKHIHYEDENSRYITIGCVEKVLCMLACWVEDPNGDYFKKHIARIPDYIWVAEDGIKMQSFGSQEWDTGFAIQALLASNLTDEIGPTLARGHDFIKKSQVKDNPSGDFESMHRHISKGSWTFSDQDHGWQVSDCTAEGLKCCLLFSIMPPEIVGEKMEPEQLYDSVNVLLSLQSKNGGLAAWEPAGAQEWLELLNSTEFFADIVIEHEYIECTASAMQTLVLFKKLYPGHRKKEIENFIKNAAQFLQVIQMPDGSWYGNWGVCFTYGTWFALGGLAAVGKTYNNCLAVRRAVDFLLRAQRDNGGWGESYLSCPKKEYVPLEGNKSNLVHTAWAMMGLIHAGQAERDPTPLHRAAKLIINSQLEDGDFPQQEITGVFMKNCMLHYAAYKNIYPLWALAEYRKHVPLPLGKNLNQVVNCIGQSLYKKYK</t>
  </si>
  <si>
    <t>BAS_27</t>
  </si>
  <si>
    <t>MWKLKIAEGGSSNDPYLYSTNNFVGRQTWTFDPEYGTPEERAKVEEARTNFWNNRYQVKPSGDLLWRMQFLKEKNFEQTIPQVKVEDGEEISYETATTTLRRAVNFFSALQADDGHWPAENAGPLFFLPPLVMCLYITGHLNTVFPAEHQKEILRYIYCHQNEDGGWGLHIEGHSTMSCTALSYICMRILGEGVDGGKHNACARARKWILDHGTVTAIPSWGKTWLSILGLFEWSGTNPMPPEFWVLPSFLPMHPAKMWCYCRMVYMPMSYLYGKRFVGPITPLILQLREELYAEPYDKVNWRKVRHDCAKEDLYYPHPLIQDLMWDSLYICMEPFLTRWPFNKLREKALQTTMKHIHYEDENSRYITIGCVEKVLCMLACWVEDPNGDYFKKHLARIPDYIWVAEDGMKMQSFGSQEWDTGFAIQALLASGLTDEIQSTLMKGHDFIKKSQVTENPSGDFKNMHRHISKGSWTFSDQDHGWQVSDCTAEGLKCCLLFSRMPKDIVGSKMEDSRLFDAVNILLSLQSKNGGISAWEPAGSSEWLELLNPTEFFADIVIEHEYVECTSSAIQAMVMFKKLYPGHRKKEIEIAISNSVQYLQDIQMSDGSWYGNWGVCFTYGTWFAIGGLTAAGKTYENCQSIRKGVEFLLDSQRNDGGWGESYVSCPNKKYTPLEGCRSNLVHTTWATMGLIHSGQAKRDPTPLHRAAKLLINSQMESGDFPQQEITGVFMKNCMLHYAAYRNIYPLWALAEYRRNVQLPSTSLY</t>
  </si>
  <si>
    <t>BAS_87</t>
  </si>
  <si>
    <t>MWRLKIAEGGDNPYLYSTNDYVGRQTWEFDPDYGTAQDRAEVEKARQEFWNNRYKVKPSSDLIWRMQFLRENDFKQTIPQVKVEDGEDITYETVTATLKRAVHFFSALQASDGHWPAENAGPLFFLPPLVMCLYITGHLNTVFPAEHLKEILRYIYCHQNKDGGWGLHIEGHSTMFCTTLSYICMRILGEGPERGKNNACARARKWILDHGTVTAIPSWGKTWLSILGVFDWSGSNPMPPEFWILPSFLPMHPAKMWCYCRMVYMPMSYLYGKRFVGPITPLILQLREELYDQPYNKINWRKVRHVCAKEDLYYPHPLIQDFMWDSLYIFTEPLLTRWPFNKLRERALQTTMKHIHYEDENSRYITIGCVEKVLCMLACWVEDPNGDYFMKHLARIPDYIWIAEDGMKMQSFGSQEWDTGFAIQALLASDLTEEIGQTLMKGHDFIKKSQVRDNPSGDFKAMHRHISKGSWTFSDQDHGWQVSDCTAEALKCCLLFSMMPPEIVGPTMETERLYDAVNILLSLQSKNGGLAAWEPAGASEWLEILNPTEFFADIVIEHEYVECTSSAIQSLVLFKKLYPEHRKKEIESSIAKAVKYLEDVQKPDGSWYGNWGVCFTYGTWFALGGLAAAGKSYNNCPAICKAVGFLLKAQREDGGWGESYLSCPNKEYVPLEGNRSNLVHTAWAMMGLIHSGQGDRDPTPLHRGAKLLINSQLENGDFPQQEITGVFMKNCMLHYAAYRNIYPLWAIADYRRSVPLLSAPAKSI</t>
  </si>
  <si>
    <t>Platycodon grandiflorus</t>
  </si>
  <si>
    <t>BAS_103</t>
  </si>
  <si>
    <t>MWKLKVADGGNDPYIYSTNNYVGRQIWEFDPDYGTLEAKAEVEQARQDFWNNRYDIKPSGDVLWRMQFLREKNFEQKIPQVKIEDDEEITYEKATTTLKRAVHFFSALQADDGHWPAENAGPLFFLPPLVMCTYITGHLNSVFPAEHRKEILRYLYCHQNEDGGWGFHIEGHSTMFCTTLSYICMRILGEGPDGGLNNACARARKWILDHGSVTYIPSWGKTWLSILGVYEWSGSNPMPPEFWILPSFLPMHPAKMWCYCRMVYMPMSYLYGKRFVGPITPLILQLREELFAEPYDQINWKKTRHWCAKEDMYYPHPLIQDLMWDSLYICSEPFLTRWPFNKLIRKKALETTMKHIHYEDENSRYITIGCVEKVLCMLACWVEDPEGDYFKKHLARIPDYLWVAEDGMKMQSFGSQEWDTGFALQALLASDLTEEIGPTLKKGHYFVKESQVKDDPSGDFKSMYRHISKGSWTFSDQDHGWQVSDCTAEGLKCCLLFSMMPPEIVGEQMKPEQLYNSVNLLISLQSKNGGLAAWEPAGSSEWLELLNPTEFFADIVIEHEYVECTSSAIQALVLFKKLYPAHRRKEIEGFITNAARFLQDIQNPDGSWYGNWGVCFTYGTWFALGGLSAAGKTYNNCLAIRKAVDFLLNTQRDDGGWGESYKSCPNKEYVPLEGKRSNLVHTSWALMGLIHSGQAKRDAKPLHRAAKLLINSQLENGDFPQQEITGVFMKNCMLHYAAYRNIYPLWALAEYRKRVLFLTTSV</t>
  </si>
  <si>
    <t>BAS_152</t>
  </si>
  <si>
    <t>MWRLKVADGGNDPYIYSTNNFVGRQIWEFDPHYGTPEERAEVEAARENFWKNRFQVKPSSDLLWRMQFFREKNFKQTIPQVKVGDGEEITYETATTAVRRGAHFFSALQASDGHWPAENAGPLYFLPPLVMCLYITGHLNTVFPGEYRKEILRYLYCHQNEDGGWGLHIEGHSTMFCTTLSYICMRILGEGRDGGRDNACARGRKWILDRGGVTSIPSWGKTWLSIFGLFDWSGSNPMPPEFWLFPSRLPMHPAKMWCNCRLVYMPMSYLYGKRFVGPITPLVLELRKELFLQPYNEINWKKVRHLCAKEDLYYSHPLIQDLMWDSLYICTEPLLTRWPFNKLRQKALEVTMKHIHYEDENSRYITIGCVEKVFFQSNGDYFKKHLARIPDYIWVAEDGIKMQSFGSQEWDTSFALQALLACNMTDELGLALKKGHEFIKESQVKDNPSGDFKSMYRHISKGSWTFSDQDHGWQVSDCTAEGLKCCLLFSMMAPEIVGMKMEPERLFDSVNILLSLQCKNGGLAIWEPAGASEWLELLNPSEMFEDIVIEHEYVECTASAIQALVLFKKLYPRHMTKEIDNFITNATKYIEDQQMPDGSWYGNWGVCFTYGSWFALGGLAAAGRTYHNCLAIGRAAEFLLKSQRDDGGWGESYISCQDKKLTPLEGNKSNLVQTGWALMGLLSSGQAERDPTPLHRAAKLLINSQMEDGDFPQQEITGAFMKNCMLHYATYRNTFPLWALAQYVSGCHYLKAGCIAMPKKHL</t>
  </si>
  <si>
    <t>BAS_71</t>
  </si>
  <si>
    <t>MWKLEIAEGNGPWLFSTNNFNGRQIWRFDNQSSPKSDEKQAGIEKLRQNFSVHRHRVKPSSDALKNFQASFSLLVLLIEENNVDLSIEPVRLKEDEEVTDEKIEIALKKAVRFLSATQACDGHWPSENSGPLFCLPPLVMVLYITGTTDTVLSLEHKREILRYIYNHQNIDGGWGLHIEGHSTMMNTTLNYIALRLLGEGTEGGPDGAVEKARNWILEHGGATMIPSWGKAYLSVLGVYEWSGCNPMPPELWLLPSYLPLGPARLWSFMRNFFAPLSYLYGKKFVGPLNKLIVSLRDEIYTQPYGKIDWNKARHLCSKEDMYLPYPTVQILLWDTLYYIAEPILNCWPFNKLREKALQIAMKVVHYEDENTRYITQGSKIILSLMISVLCHLGLTLGSGHFKLLVQVLHMMACWAEDPNPTTNLLQFHLARVPDFLWLAEDGMKMQLNGGSQLWDAILATQAIISSNLTDEYGSTLRKAHEFIKMSQILENPSGDFENMHRHMSKGAWPFSIPDDGWQTSDGIAEALKTILLMSRMPPEIVGETIEVERLYDAVNVLLSLQSENGGFTAWEPVRGPQWLQRINPTELFAAAAIEREYVECTSSAIQALVLFSQLYPQYRKKEIETSVAKAVQYVEGSQMEDGSWYGNWGICYTYGTCFALAGLAAFGKTCRNSQIVRKACQFLLSKQQDSGGWGESYLTCPNLEYRDLADENCSHLVQTSWAMMGLIHAGQVEVDPQPLHKAARLLINSQMKSGEFPQQGMLPPKYQPGSSMLISV</t>
  </si>
  <si>
    <t>BAS_26</t>
  </si>
  <si>
    <t>MWRLKIGEGSEDDKYLYSTNNYVGRQTWEFDPNYGSPEEKAQVDEARLNFWQNRYKVKPSGDVLWQMQFLREKGFKQTIPQVKIEDGEDISYEKASVTVKRAAHYFAALQASDGHWPAENAGPLFFLPPLVMCVYITGHLNQVFPAPHREEILRYLYCHQNEDGGWGLHIEGHSTMFCTALSYICMRILGEGPDGGVNNACSRARKWILDHGSVTHMPSWGKTWLSILGVFEWSGSNPMPPEFWILPSFLPMHPAKMWCYCRMVYMPMSYLYGKRFVAPMTPLISQLREELYDQPYDHINWPKVRHCCAPEDIYYPHPLVQDLIWDSLYICTEPLLTRWPFNKIREKALATTMKHIHYEDENSRYITIGCVEKVLCMLACWAEDPDGDYFKKHLARIPDYLWVAEDGMKMQSFGSQEWDTGFGLQALLATDLTDELGPTLKRGHEFVKASQVKDNPSGDFKSMYRHISKGSWTFSDQDHGWQVSDCTAEGLKCCLLFSMMSPEIVGKKFEPERLYDSVNLLLSLQSKNGGLAAWEPAGAQEWLELLNPTEFFQDIVIEHEYVECTASAIQGLVLFSKLYPAHRKKEINAFIVNAAKYLEDIQIPDGSWYGNWGVCFTYGSWFALGGLAAAGKTYNNCAAVRKGVDFLLKSQLDDGGWGESYLSCPLKKYTQIEGSRSNLVQTAWATMGLIHSGQVERDPTPLHRAAKLIINSQEEKGGFPQQEITGVFMKNCMLHYAAYRNLYPLWALAEYRKRVALPSSTI</t>
  </si>
  <si>
    <t>BAS_118</t>
  </si>
  <si>
    <t>MWRLKIADGGNDPYIFSTNNFVGRQTWEFDPEAGSPEERAQVEAARQHFYHNRFKVKPCADLLWRFQVLRENNFKQTIPRVTIEDGEEITYQKVTSAVRRGAHHLAALQTSDGHWPAQIAGPLFFLPPLVFCMYITGNLESVFPEEHRKEILRYTYYHQNEDGGWGLHIEGHSTMFCTALNYICMRMLGEGPNGGHDNACARARKWIRDHGGVTHIPSWGKTWLSILGVFDWCGSNPMPPEFWILPSFLPMHPAKMWCYCRLVYMPMSYLYGKRFVGPITPLILQLREELFTQPYEKVNWKKARHQCAKEDLYYPHPLIQDLIWDSLYIFTEPLLTRWPFNKLIREKALQVTMKHIHYEDETSRYITIGCVEKVLCMLACWVEDPNGDAFKKHLARVPDYLWVSEDGMTMQSFGSQEWDAGFAVQALLATNIIEEIGPTFAKGHDFIKKSQVKDNPFGDFKSMHRHISKGSWTFSDQDHGWQVSDCTAEGLKCCLLLSMLPPEIVGEKMEPERLYDSVNVLLSLQSKKGGLAAWEPAGAQEWLELLNPTEFFADIVVEHEYVECTGSAIQALVLFKKLYPGHRKKEIENFITNAVRFLEDTQTADGSWYGNWGVCFTYGSWFALGGLAAAGKTYTNCAAIRKAVKFLLTTQREDGGWGESYLSSPKKIYVPLEGSRSNVVHTAWALMGLIHAGQADRDPMPLHRAAKLLINSQLEEGDWPQQEITGVFMKNCMLHYPMYRDIYPMWALAEYRRRVPLPSTEV</t>
  </si>
  <si>
    <t>BAS_80</t>
  </si>
  <si>
    <t>MWRLKIAEGSHDPYLFSTNNFAGRQTWEFDPDAGTPEERAEVEAARQNYSENRHKIKPCSDLLWRMQFLREKNFQQTIPQVKVKNGEEITYEITTAALERATHFFSALQASDGHWPAENSGVSFSLPPLVMCLYITGHLNTIFSSEYRKEILRYIYNHQNEDGGWGLHIVSHSNMFCTIFHYVCMRILGEGPDGGENNACARARKWILDHGGVTYIPSWGKIWLSILGVFEWSGCNPMPPEFWLVHPLLPIDPAKLWCYTRVTYIAMSYLYGKRFIGPITPLILQLREELYKQPYQSINWRRARHLCAKEDLFYPHPWIQDMLWDSLYLLIEPVLTRWPLNRLRKKALEITMEHIHYEDENSRYITIGGVEKPLFMLACWVEDPHGDYFKKHLARIHDILWIAEDGLKMQTFGSQAWDASFAIQALLAANLTDEIGPVLMKAHEFIKRSQVKDNPSGDFRSMFRHISKGAWTFSDQDHGWQVSDCTAEGLKCCLLLSMLPSEVVGEKIEPERLYDSVNVILSLQSKNGGLTGWEPEGGASWLELLNPIEFLEDTIIEHEYVECTSSTIQALVLFKRLYPEHRKKEIEIFIKNAVRYLEDTQMPDGSWYGSWGICFIYATWFGLVGLEAAGKTYTDSLTVRKGVEFLLKTQNEDGGWGESYLSCPNKEYTPLEGNRSNLVHTAMALMGLIHAQQAQRDPTPLHRAAKLLINSQMENGDFPQQELIGVFMKNCMLHYALFRTTFPLWALAEYRNHISLPPKCV</t>
  </si>
  <si>
    <t>BAS_108</t>
  </si>
  <si>
    <t>MWKLKIAEGGNDPYIFSTNNFVGRQIWEFDPEAGSPEERAEVEEARQNFYKNRYQIKPSGDLLWRMQFLRERNFKQTITPIKIEDGQEITYENATTALKRAVHFYSALQASDGHWPAENAGPLFYLPPLVFCMYITGHLNTVFPAEYKKEILRYIYYHQNEDGGLGLHIEGHSTMFCTALNYICMRMLGEGPDGGQDNACVRVQKWILDHGGVTHIPSWGKTWLSILGLFEWTGSNPMPPEFWILPSFLPMHPAKMWCYCRMVYMPMSYLYGKRFVGPITPLILQLREELYNEPYNEINWKSVRHLCAQEDIYHPHPLIQDLLWDSLYIFTEPLLTRWPFNKLVREKALQVTMKHIHYEDENSRYITIGCVEKVLCMLACWVEDPNGDYFKKHLARIPDYIWVAEDGIKMHSFGSQEWDTGFAIQALLASNLVDEIGPTLARGHDFIKKSQVKDNPSGDFKSMYRHISKGSWTFSDQDHGWQVSDCTAEGLKCCLLFSMMPPEIVGEQMEPERFYDSVNVLLSLQSKNGGLAAWEPAGASDWLELLNPTEFFADIVIEHEYVECTASTIQALVLFNKLYPKHREDEIENFIKNGVRYLEDIQMPDGSWYGCWGVCFTYGSWFALGGLAAVGKTYNNCLTMRKGVDFLLKIQRDNGGWGESYLSCPKKEYVPLEGNRSNLVQTAWAMMGLIHAGQAERDPTPLHRAAKLIINSQMEDGDFPQQEITGAFNKNCMLHYAAYRNIYPLWALAEYRKHVPLPSRIT</t>
  </si>
  <si>
    <t>BAS_56</t>
  </si>
  <si>
    <t>MTLTNNLDVLCIQETKIEAIDRRIYQYLWVDCNVASECAPSINPTLFLISNQQASSINSMGNFVEERWEWKLTWRRNFFDHEIDMVADFIADIESGNINHSSRDFLCWKSDPNGLYSTKSAYKVLQEGHASAIEDRVLNIMWSLKIPPRASAFSWRLFKNRLPTRDNLRRRQVSLHTYSCPLCDLEEESVNHLFFNCSKTRSLWWEPMRWVNRVGPFPTDPKNHFLQFSQWNRSTYTVKRWEFVWIALSVSIWHHRNDMIFNNHPFNPEKVFCMYITGHLDSVFPEEYKKEILRYMYYHQNEDGGWGLHIEGHSNMFCTALNYICMRVLGEGPNGGHDNACARARKWIHDHGGVTHIPSWGKTWLSILGVYDWYGSKPVPPEFWVLPSFLPMHPSKIWCYCRLTYLPMSYLYGKRFVGPITPLILQLREELFTQPYEKVNWKKARNQCAKEDRYHPHSLIQDLVWDSLYIFIEPLLTRWPFNKLVREKALQVTMKHILYEDENSRYITIGCVEKALYMLACWVEDPNGDAFKKHLARVPDYLWVSEDGMAMQSFGSQGWDASLVIQALLATNLMEEIGPTLAKAHDFIKKTQVKDDPLGDFKSMYRHISKGSWTFSDQDQGWQVSDCTAETLNCCLLLSILPSEIVGEKMEPQRLYDSVNILLSLQSRKGGLAAWEPSGTQEWLEILNPTEFLGNIVVEHDYAECTGSAIQALVLFKKLYPRHREKEIKNSIANAVQFLEDTQTANGSWYGSWGVCYIYGTWFALRGLAAAGKTYTNCAAIRKGVKFLLSTQKEDGGWGESYLSCPKQIYVPLEGSRSTVVHTAWALLGLILAGQVCF</t>
  </si>
  <si>
    <t>Spatholobus suberectus</t>
  </si>
  <si>
    <t>BAS_123</t>
  </si>
  <si>
    <t>MWRLKIADGGKDPHIFSTNNFLGRQIWEFDPESGNAEERAQVEAARQNFYKNRFKVKACGDRLWRFQILREKNFKQTITSVKIQDGEKITSEKTAITLKRAVHYLSALQTNDGHWPAQIAGPLFYIPQLVICMYITGHLDSIFSEQYRKETLRYIYCHQNEDGGWGLHLESQSTMFCTALNYISMRILGEGPNGGHNNACAKARKWIHDHGSVTHIPSWGKFWLSILGVVDWCGSNPMPPEFWILPTFFPVHPAKMWCFCRLVYMPMSYLYGKKFVGPITPLILNLREELFTQPYDENSWKKARHKCAKEDLYYPHPLIQDLIWDSLYVFTEPLLTRWPLNKLVREKALQVTMKHIHYEDENSRYINMACIEKILCMLACWVEDSNGDAFKKHLARIPDYLWVSEDGMTLQSFGSQLWDIGFVVQALLATDLIKEFGPTLAKGHDFLKKSQITDNPSGDFKSMYRHISKGSWAFSDKDNGWQVSDCTAECLKCCLLFSMMPQEIVGEKMEPEKLYDSINVILSLQSKNGGISAWEPAGTQKWLELLNPTEIFADVIMENNYVECTGSTIQALVLFKKLYPAHRKNEIENFIAKAVQFLEDEQATNGSWYGNWGVYFIYSSWFALGGLVAAGKTYTNCAAIRKAVKFLLSIQNEDGGWGESYLSSLRKMYVPLEGSRSNVVQTAWALMALIHAGQAKRDPTPLHHAAKLLINSQLEDRDWPQQEAMGLFLQNGVLHYPLFRNYFPMWALGEYRRKVILPSTTA</t>
  </si>
  <si>
    <t>BAS_29</t>
  </si>
  <si>
    <t>MWRLTIGEGGNNPYIYSTNNYLGRQTWEFDPNAGTPEERAEVEEVRQNYYNNRKHVRPSSDLLWQIQSLKEKNFKQTIPPVKIKDGEEITCETATAALRRGVHLLSALQASDGHWPAENSGPMFYFPPLAMALYITGHIDTVFSAEHRKEILRYIYCHQNEDGGWGLHIEGHSIMFSTALNYICMRLLGEGPDGGQDNACKRARKWILDRGGVTTIPSWGKTWLSILGLFDWSGCHPMPPEFWVLPSYFPIHPAKMWCYCRITYLPMSYLYGKKFVGPITPLILQLREELHIEPYHKINWRQKRHLCAEEDLYYPHTVLQMLLWNSLSTFTEPLLSRWPLNKLREKALQKTMDHIHYEDECSRYITIGGVEKPLCMLACWLENPTGDYFKKHLARIADYLWVGEDGMKMQSFGSQVWDSSFALQALLASDLTNDIRPTLMKGHDFLKHSQVKDNPPGDFKRMFRHISKGSWTFSDQDHGWQVSDCTAESLKCCLYFSKMPPETVGEKMEPEKFYDAVNVIISLQSQNGGFSGWEPATAGLWMEWLNPVEFLDDNVIEHEYTECTASAIQALVLFTESYPGHRGKETEKCIAKAVLFLENVQKPDGSWYGSWGICFTYGTWFALGGLAAAGKNYNNCLAVRKGLDFLLETQTDDGGWGESYLSCPKEVYTPLEGNRSNLVHTAMALMGLIHGGQAKRDPNPLHRAAKLLINSQLPDGDFPQQEMMGVFMSNCMLHYASYRNTFPTWALAEYRKHVPLPSKCI</t>
  </si>
  <si>
    <t>Gynostemma pentaphyllum</t>
  </si>
  <si>
    <t>BAS_67</t>
  </si>
  <si>
    <t>MWKIKIAEGGNNPYIFSSNNFIGRQIWEFDPDAGTQEERDQIEKARFHFYQNRRKVQPDSDLLWRMQMLREKKFKQEIPAVKIEEGEEITGEKASNALKRAVHFYSALQTRDGHWPAENAGPAFFLPPMVMCLYSTGHLDQVFSKEHKKEILRYIYCHQNEDGGWGMYIGGHSSMLGTISSYVCMRLVGEGPDGGLNDACSRGRKWILDHGGATHVPAWGKTALTLLGAYEWAGNNPVPPECWLLPSYIPFHPANVWCYFRTVYLPMSYLYGKRFVGPITPLILELRQEIYTQPYHQINWRKARHQCAKEDLYYPHPFYQDAIWDGLYLCTEPLLTRWPFNKLVRERALKVTMDHIRYEDGNSHYITMGCAEKVLCMLACWAEDPNGEAFKKHLARLPDFIWIGEDGMKMQSFGSQEWDAGFAIQALLAADMVNEIGPTLAKGHDFIKNSQVRDNPSGDFRKMHRHISKGAWTFSDRDHGWQVSDCIAEALKCCLLFSLMPPEIVGEKMEAERLYDAVNLLLYLQSENGGLTAWEKGGKYPWLEKLNPTDIFGDVMIEHEYVECTSSAIQAFKMFKKLYPGYRTKDVDNFITNGISYILKSQYPDGSWYGNWGICFTYGTWFALAALISVGKSFTNSLAIRKATHFLLQTQKPDGGWGESYLSCPNMKYIPLEGDESNLVQTSWAMMGLIHSGQAERDPTPIHRAAKLIINSQLENGDFPQQEITGVFMKNCMLHYSNYRNIFPLWALAEYRKHVKLPST</t>
  </si>
  <si>
    <t>Chlorophytum borivilianum</t>
  </si>
  <si>
    <t>BAS_45</t>
  </si>
  <si>
    <t>MWRLKIAEGGNPWLRTTNNHVGRQIWEFDSNYQGSHEELLEIENARRNFSDNRFNQKHSADLLMRIQFERENPLREVIPQVKLKDNEDVTEEAVTRTLRRALNYYSVIQAHDGHWPGDYGGPMFLMPGLVITLSITGALNAVLSEEHKKEMIRYLYNHQNEDGGWGLHIEGPSTMFGSVLNYVTLRLLGEGANEGDGAMENARNWILNHGGATAITSWGKMWLSVLGCFEWSGSNPMPPEFWILPSFLPMHPAKMWCYCRLVYMPMSYLYGKRFVAPITPLILQLREELHTQPYDQINWKKTRHQCAPEDLYYPHPLIQDLMWDCIYICGEPFLTRWPLNKTLRKRALEVTMKHIHYEDENSRYITIGCVEKVLCMLACWVEDPNGDYFKKHLARIPDYLWVAEDGMKMQSFGSQQWDTGFALQALLAANLTNEIADVLKKGHDFVKKSQVKDNPSDDYRAMHRHISKGSWTFSDQDHGWQVSDCTAEGLKCCLLFSMMPPEIVGEQTEPQRLYDAVNLLLSLQSKNGGLAAWEPAGAQKWLEMLNPTEFFADIVIEHEYVECTSSAIQALVLFKSLHPGHRTKEIEKFIDNAVQYLQDIQDPDGGWYGNWGVCFTYGTWFALGGLAAAGKSYNNCFAMRKAVDFLLRTQRDDGGWGESYLSCPNKKYVPLEGGRTNLVHTAWAMMGLIHAQQMNRDPTPLHRAAKLIINSQLEDGDFPQQELMGVFMRNCMLHYSAYRHIFPVWALAEYRRHVSLPS</t>
  </si>
  <si>
    <t>BAS_151</t>
  </si>
  <si>
    <t>MWKLKVAEGHGPWLYSLNNFVGRQIWEFDPEAGPQKSEKRSGKFRRISQRIARGGRERTVLAFGHQLLIKENKIDLSIPPVRLGENEEVTYEAVTTAVRKSVRLNRAIQAKDGHWPAENTGPLFFTPPLIMVLYFTGTLNIALTPEHKVELLRYITNHQNEDGGWGFHIEGHSTMLGTTLNYISIRILGVGPDDKAVAAGRKWIVDRGGATHSPSWGSVFGLYEWSGCNPLPPEFWLFPSFLPMHPDKMWCYCRTIYMPMSYLYGTRFQAPITDLVLQLREEMHTEPYHEINWAKARLLCAKEDYYYPHSLIQDVLWGGLYHFGEPILKHWPVSKIRERAVKKAIDIIHWEDENSRYITPGCVEKAFHMMAVWAENPDSNSDAFKHHLARIPDYLWMAEDGMKVQSFGSQLWDTSLCIQAILESGMVEEYGTTLKKGHDYVKLSQCQENPSGDYRSRYRHFSKGAWTFSDRDHGWQVSDCTSEALRVLLLLSQFPKELVGEKAEPQRLFDAVNFLFSLQGKSGGVAVWEPAGAEEWLEKLNPSELFANIVTEHEYVECTSSTIQTLLLFKKLYPNHRRKEVDNFTEKATRYVENVQRPDGSWYGGWGVCFTYAAWFALSGLAAVGKTYSNSKTVRKGVDFLLSKQKANGGWGESYLSCPDMVYVHLEGDHTNLVQTAWCLMGLIEAGQVESDPTPLHKAAKLLINSQLDNGDFPQEEVTGVYMNNCMQHYASYRNIFPTWALGMYRRRVLKPLQKL</t>
  </si>
  <si>
    <t>Withania somnifera</t>
  </si>
  <si>
    <t>BAS_155</t>
  </si>
  <si>
    <t>MWKLKIAKGQDGPYLYSTNNYIGRQTWEFDPNAGTAEERAEIEEARQQFWNNRYKVKPSSDLLWRMQFLGEKNFKQGIPAVKVEEGEEISHEVATNALRRAVHFFSALQASDGHWPAENAGPLFFLPPLVMCMYITGHLNSVFPAEHRKEILRYIYCHQNEDGGWGLHIEGHSTMFCTALSYICMRILGEGPYGGKNNACARARKWILDHGSVTAIPSWGKTWLSILGVFEWIGTNPMPPEFWIFPSFLPVHPAKMWCYCRMVYMPMSYLYGKRFVGPITPLILQLRVELYDQPYNEINWKKVRHVCAKEDLYYPHPLVQDLMWDSLYICTEPLLTRWPFNKLRNKALQVTMKHIHYEDENSRYITIGCVEKVLCMLACWVEDPNGDYFKRHLSRIPDYLWVAEDGMKMQSFGSQEWDTGFAIQALLATEMNNEIADTTLRKGHDFIKQSQVKDNPSGDFKGMYRHISKGSWTFSDQDHGWQASDTTAKALRCCLLFSMMPSELVGEAIEPARLYDSVNVILSLQSKNGGLAAWEPAGASEYLELLNPTEFFADIVIEHEYVECTASSIQALILFKKLYPGKRTKEINNSIHNAVKYLEDVQMPDGSWYGNWGVCFTYGSWFALGGLAAAGRSYSNCSAVRRGVEFLLRTQRSDGGWGECYRSCPDKVYREPETDDSNLVQTAWALMGLIHSGQVDRDLRPLHRAAKLLINSQMEDGDFPQQEITGVFMKNCMLHYAAYRNIYPLWGLAEYRKNVLSPLKHN</t>
  </si>
  <si>
    <t>BAS_122</t>
  </si>
  <si>
    <t>MWRLKIADGGNDPYIFSTNNFVGRQTWEFDPEAGSPEERAQVEAARQHFYHNRFKVKPCADLLWRFQVLRENNFKQTIPRVTIEDGEEITYQKVTSAVRRGAHHLAALQTSDGHWPAQIAGPLFFLPPLVFCMYITGNLESVFPEEHRKEILRYTYYHQNEDGGWGLHIEGHSTMFCTALNYICMRMLGEGPNGGHDNACARARKWIRDHGGVTHIPSWGKTWLSILGVFDWCGSNPMPPEFWILPSFLPMHPAKMWCYCRLVYMPMSYLYGKRFVGPITPLILQLREELFTQPYEKVNWKKARHQCAKEDLYYPHPLIQDLIWDSLYIFTEPLLTRWPFNKLIREKALQVTMKHIHYEDETSRYITIGCVEKVLCMLACWVEDPNGDAFKKHLARVPDYLWVSEDGMTMQSFGSQEWDAGFAVQALLATNIIEEIGPTFAKGHDFIKKSQVKDNPFGDFKSMHRHISKGSWTFSDQDHGWQVSDCTAEGLKCCLLLSMLPPEIVGEKMEPERLYDSVNSKKGGLAAWEPAGAQEWLELLNPTEFFADIVVEHEYVECTGSAIQALVLFKKLYPGHRKKEIENFITNAVRFLEDTQTADGSWYGNWGVCFTYGSWFALGGLAAAGKTYTNCAAIRKAVKFLLTTQREDGGWGESYLSSPKKIYVPLEGSRSNVVHTAWALMGLIHAGQADRDPMPLHRAAKLLINSQLEEGDWPQQEITGVFMKNCMLHYPMYRDIYPMWALAEYRRRVPLPSTEV</t>
  </si>
  <si>
    <t>BAS_115</t>
  </si>
  <si>
    <t>MWRLKIGGDGKKNPYIFSTNNFVGRQTWEFDAEGGSHEERSEVEAARHNFYANRFHNKACADLLWRFQFLREKRFKQRIGGVKIEEGEEVTYDKAMTTMRRASHYLSSLQSTHGHWPAHIAGPLFYVQPLNEDGGWGLHIESDSCMFCTVLSYVCMRILGEAPQQNACVRARNWILDHGGAIYIPSWGKTWLSPLCMLACWVEDPNGDAFKKHLARVPEYFWISEDGMTVQVKDNPSGDFKSMFRHISKGSWTFSDQDHGWQLSDGTAEALKCCLLLSKLQPELVGEKMEPERLYDTVNILLSLQSENGGLAVWEPVRAQHWLEVLNPIEFLEDIVVEREYVECTGSSIQALVLFSEQYPEHRKKEIEKFIGKAIEYLEDTQNDDGSWYGNWGVCFIYGTFFALGGLAAAGKTYDNCDAIRKAVNFLLTIQCKDGGWGESYLSCPQKHNAIGQNIASHFYSDILHGTRAMADGKSSASGLKTSNLYTLTSNDNPGNLITQVQLKGENYEEWARAVHTALRAKKKHGFIDGSITEPASDATEFEDWGAVNSMLVSWIRNTIEPTLRSTISHVENARKLWEDIRQRFSMGNGPRVQQLRSDMANCKLNGEAIVTYYGKLKMLWDELGNYEQIPLCTCSGCKCNLTAKLEKKAEEDRVHQFLMGLDEEVYGTLRSNILSTEPLPNLNKVYAMAIQQERVKTMMKVKEERGTPMSFAIQAGVRNTGKNKDKAVTCSNCKREGHDAENCFQLIGYPEWWGNRPRTGGGRDGGRKPGTGGSREKLGAARANATQALGGDTNRGVINDSDRKGLSGLNDEQWATLLGMLTSHKNGTTERLMALGDEITQVNSTDDHEIEVVGVSNGCEQEQCDEITTEIVIPEESLGKGQRVRRPSTRLRDYVTHTIKQNENHTLMLKQ</t>
  </si>
  <si>
    <t>BAS_119</t>
  </si>
  <si>
    <t>MWRLKIGDGGKNPYIFSTNNFLGRETWEFDPETSTIEERTQVKAACENFYKNRFKTRACGDRLWRFQFLREKNFRQTITSVKIQDDEEITNEKTTNTLKRAIHYLSALQTSNGYWPAQFSGPLFPTALFVMCMYITGHLDSIFPEEYRKEILRYIYFHQNEDGGWGLNIDGHSTMFSTTLNYICMRILGEGPNGGHNNACAKARKWIHDHGSVTHIPSWGKFWLSVLGVVDWCGSNPLPPEFWILPTFSPMHPAKMWCYCRLIYMPMSYLYGKKFVGSITPLVLNLREELFTQPYDENSWKKARHKCAKEDLYYPHPWIQDLIWDSLYLFVEPLLTRWPLNKLIREKALQVTMKHIHYENENSRYLDMACVEKSLCMLACWVEDPNGDAFKKHLARIPDYFWVSEDGMIVQPVIGSQAWDISFIVQALLATDLIEEFGPTLAKAHDFIKKSQLTDNLPGDFKSMYRHISKGAWTFSHKDDGWQLSDSTAECLKCCLLLSMMPQEIVGEKMEPEKLYDSVDFILSLQSKNGGIPAWEPVRSQKWLEVSVTLMDNTMHINSLIDEIYLLLMSNRLNPTEFYADLIIENDYVECTGSAIQNEQSTDGSWSGKWGVYSTYSSWFALRGLAAAGKTYTNCVTIRKAVKFLLSIQTEDGGWGESYLSGAKNTYVPLEGNRSNVVQTAWALMALIHAGQAEKDPTPIHNAAKLLINSQLEDGDWPQQEVTGLFLKTGALHYPLYRNYFPMWALSEYRKKVLLPCTAA</t>
  </si>
  <si>
    <t>Trifolium pratense</t>
  </si>
  <si>
    <t>BAS_143</t>
  </si>
  <si>
    <t>MWRLKIAEGGNDPYLFSTNNFVGRQTWEYDPEAGTQEERSQVEQARLNFYNNRFKVKPCGDLLWRFQVLRENKFKQRIGGVKIEDGEEITYEKATTTLRRGTHHLAALQTTDGHWPAQIAGPLFFMPPLVFCVYITGHLDSVFPQEHRKEILRYIYYHQNEDGGWGLHIEGHSTMFCTALNYICMRILGEGPDGGQDNACARARKWIREHGGVTYIPSWGKTWLSILGVFDWLGSNPMPPEFWILPSFLPMHPAKMWCYCRLVYMPMSYLYGKRFVGSITPLILQLREELHTQPYEKINWTKSRHLCAKEDLYYPHPLIQDLIWDSLYIFTEPLLTRWPFNKLVRKKALDVTMKHIHYEDENSRYLTIGCVEKVLCMLACWVEDPNGDAFKKHLARVPDYLWISEDGMTMQSFGSQEWDAGFAVQALLATNLVEEIGPALAKGHDFIKKSQVTDNPSGDFKSMHRHISKGAWTFSDQDHGWQVSDCTAEGLKVNLSGVSVLSTFINVASRDCGGKDGTRKSKKGGLSAWEPAGAQEWLELLNPTEFFADIVVEHEYVECTGSAIQALVLFKKLYPGHRKKEIENFITNAVRFLEDTQTADGSWYGNWGVCFTYGSWFALGGLAAAGKTYTNCAAIRKAVKFLLTTQREDGGWGESYLSSPKKIYVPLEGSRSNVVHTAWALMGLIHAGQAERDPTPLHRAAKLLINSQSEEGDWPQQEITGVFMKNCMLHYPMYRDIYPLWALAEYRRRVPLPSTAV</t>
  </si>
  <si>
    <t>Gossypium arboreum</t>
  </si>
  <si>
    <t>BAS_66</t>
  </si>
  <si>
    <t>MWKLEIAEGNGPWLLSTNNFVGRQIWKFDNEASSISNGQGTQTQYFQPNFNSHRHRVRPSSDMLKNFQLIKENNVDLSIEPVRFEEDEVVKNEKAEIALRKAFRFLSATQACDGHWPSENSGPLFCLPPLVMVLYLTGTTDIVLSSEHKREILRYIYNHQNKDGGWGFHIEGHSIMMNTTLNYVALRLLGEGTDGGKDGAVEKARNWILDHGGATMVPSWGKAYLSVLGLYEWSGCNPMPPELWLLPSYLPLGPTRLWSYMRNFFAPLSYFYGKKFVGPISELIVSLRDEIYNQSYDTIDWNKARHLCSEEDVYLPFPRVQILLWDYLYYIVEPVLNCWPFSMLREKALQIAMKVVHYEDENTRFLTQGSTQKVLNMMACWAEDPNPTSDSLQFHLARVPDFLWLAEDGMKMQLNGGSQFWDAVLATQAIISSNLTDEYGSTLRKANEFIKMSQILENPSGDFQSMHRHASKGGWPFSIPDEGWQTSDGIAEALKAILLLSQMPPEIVGETIEVERLYNAVNALLSLQSKNGGFTAWEPVRGPQWMQKINPTELFAAAAIEREYVECTSSAIQALVLLSHLYPQYQKKEIKTAVAKAVQFVEGSQMADGSWYGNWGICYTYGTYFALAGLSAVGKTCQNSQIVHRACQFLLSKQQESGGWGESYSSCPNMEYRHLAEGSWSHLVQTSWAMMGLIHAGQADVDPEPLHKAARLLINSQMESGEFPQQELTGFCLRTCMIHYAAYRNIFPLWALGEYRRHVLLPS</t>
  </si>
  <si>
    <t>BAS_135</t>
  </si>
  <si>
    <t>MGLWKNVLRWNRLVLIFGIIDTKLRLVVMSFGTCGTEKGFKQTIPQVKIEDGEDISYEKATITLRRTVRLFAALQADDGHWPAEIAGPLYFMQPLVFCFYITGHLDIVFPAEYRKEILRYLYCHQNEDGGWGFHIEGHSTMFCTTLSYICMRLLGEGPDGGLNGACTIARKWILDHGSVTSIPSWGKTWLSILGVCDWAGTNPMPPEFWMLPSFLPMHPDSQSHRVFADIVIEHEYVECTTSAMQALVLFKKFYPERKRKEIDSFLKSSSGYVERIQMRDGTVTGVCALHTVQWFALGGLAAVGKPYENCPAIRKAVKFLLETQLEDGGWGESYKSCPEKKYIPLEGGRSNLVHTAWAMIGLIHSRQVERDATPLHRAAKLLINSQLENGDFPQQIDQDMDGKLPLCNILSKLPVKSLARFRCVSKLWCEYIDEPYLAAIHREQVIEEHTPIMFYQNPPRPKLPNTLCFHKIEPRTAHVFEPNNVPDFQFVCKKPLNKDSLTRVRFRGSCNGVICISEDDGKVVTTLAVIHPIKKQCYKLPTFPLRFNCFMNRESCGLGFDSSTNTFKMVCVLLKGLCPSTDPKSVRKCLCTMMHVFGTKSWREIPQVPSYPIEGKAVFSNGCLLWLVSEFDRQSQDDRSHVISFDLKKEEFGLINPPISIGNPLKRVISSGYDQLVDLNGQVGYFCNSTMEVWVLNNKKEWVPHCRMDDLPNRWLYVLGCLNKDGDILCKVVIDLKDRFFVYNMQSGSVHEANIVGRENENETAVCENKVTVSIRAFKFRASA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</si>
</sst>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202124"/>
      <name val="Arial"/>
      <family val="2"/>
      <charset val="1"/>
    </font>
    <font>
      <u/>
      <sz val="11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4995-BF25-4660-ACC2-FE7745C3CD0A}">
  <sheetPr codeName="Sheet7"/>
  <dimension ref="B3:O150"/>
  <sheetViews>
    <sheetView tabSelected="1" workbookViewId="0">
      <selection activeCell="I3" sqref="I3:N4"/>
    </sheetView>
  </sheetViews>
  <sheetFormatPr defaultRowHeight="14.4" x14ac:dyDescent="0.3"/>
  <cols>
    <col min="2" max="2" width="16" bestFit="1" customWidth="1"/>
    <col min="3" max="3" width="15" bestFit="1" customWidth="1"/>
    <col min="4" max="4" width="38.44140625" bestFit="1" customWidth="1"/>
  </cols>
  <sheetData>
    <row r="3" spans="2:15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2" t="s">
        <v>6</v>
      </c>
      <c r="I3" s="3" t="s">
        <v>7</v>
      </c>
      <c r="J3" s="3"/>
      <c r="K3" s="3"/>
      <c r="L3" s="3"/>
      <c r="M3" s="3"/>
      <c r="N3" s="3"/>
      <c r="O3" s="4" t="s">
        <v>8</v>
      </c>
    </row>
    <row r="4" spans="2:15" ht="28.2" x14ac:dyDescent="0.3">
      <c r="B4" s="1"/>
      <c r="C4" s="1"/>
      <c r="D4" s="1"/>
      <c r="E4" s="1"/>
      <c r="F4" s="1"/>
      <c r="G4" s="2"/>
      <c r="H4" s="2"/>
      <c r="I4" s="5" t="s">
        <v>9</v>
      </c>
      <c r="J4" s="5" t="s">
        <v>10</v>
      </c>
      <c r="K4" s="6" t="s">
        <v>11</v>
      </c>
      <c r="L4" s="5" t="s">
        <v>12</v>
      </c>
      <c r="M4" s="3" t="s">
        <v>13</v>
      </c>
      <c r="N4" s="3"/>
      <c r="O4" s="7"/>
    </row>
    <row r="5" spans="2:15" x14ac:dyDescent="0.3">
      <c r="B5" s="8">
        <v>1271068701</v>
      </c>
      <c r="C5" s="9" t="str">
        <f>HYPERLINK("https://www.ncbi.nlm.nih.gov/protein/PHT73303.1", "PHT73303.1")</f>
        <v>PHT73303.1</v>
      </c>
      <c r="D5" s="10" t="s">
        <v>14</v>
      </c>
      <c r="E5" s="8" t="s">
        <v>15</v>
      </c>
      <c r="F5" s="8" t="s">
        <v>16</v>
      </c>
      <c r="G5" s="8">
        <f t="shared" ref="G5:G68" si="0">LEN(F5)</f>
        <v>961</v>
      </c>
      <c r="H5" s="8">
        <v>85.802000000000007</v>
      </c>
      <c r="I5" s="8">
        <v>-74.2</v>
      </c>
      <c r="J5" s="8">
        <v>-1.67</v>
      </c>
      <c r="K5" s="8">
        <v>81.8</v>
      </c>
      <c r="L5" s="8">
        <v>-3.8</v>
      </c>
      <c r="M5" s="8">
        <v>-6.78</v>
      </c>
      <c r="N5" s="8">
        <v>96.82</v>
      </c>
      <c r="O5" s="8">
        <v>103</v>
      </c>
    </row>
    <row r="6" spans="2:15" x14ac:dyDescent="0.3">
      <c r="B6" s="8">
        <v>587852436</v>
      </c>
      <c r="C6" s="9" t="str">
        <f>HYPERLINK("https://www.ncbi.nlm.nih.gov/protein/EXB42563.1", "EXB42563.1")</f>
        <v>EXB42563.1</v>
      </c>
      <c r="D6" s="10" t="s">
        <v>17</v>
      </c>
      <c r="E6" s="8" t="s">
        <v>18</v>
      </c>
      <c r="F6" s="8" t="s">
        <v>19</v>
      </c>
      <c r="G6" s="8">
        <f t="shared" si="0"/>
        <v>877</v>
      </c>
      <c r="H6" s="8">
        <v>82.554699999999997</v>
      </c>
      <c r="I6" s="8">
        <v>-35</v>
      </c>
      <c r="J6" s="8">
        <v>-0.81</v>
      </c>
      <c r="K6" s="8">
        <v>79.7</v>
      </c>
      <c r="L6" s="8">
        <v>-1.8</v>
      </c>
      <c r="M6" s="8">
        <v>-6.7</v>
      </c>
      <c r="N6" s="8">
        <v>94.67</v>
      </c>
      <c r="O6" s="8">
        <v>93</v>
      </c>
    </row>
    <row r="7" spans="2:15" x14ac:dyDescent="0.3">
      <c r="B7" s="8">
        <v>1824358531</v>
      </c>
      <c r="C7" s="9" t="str">
        <f>HYPERLINK("https://www.ncbi.nlm.nih.gov/protein/KAF3627665.1", "KAF3627665.1")</f>
        <v>KAF3627665.1</v>
      </c>
      <c r="D7" s="10" t="s">
        <v>14</v>
      </c>
      <c r="E7" s="8" t="s">
        <v>20</v>
      </c>
      <c r="F7" s="8" t="s">
        <v>21</v>
      </c>
      <c r="G7" s="8">
        <f t="shared" si="0"/>
        <v>1026</v>
      </c>
      <c r="H7" s="8">
        <v>74.266599999999997</v>
      </c>
      <c r="I7" s="8">
        <v>-178</v>
      </c>
      <c r="J7" s="8">
        <v>-4.58</v>
      </c>
      <c r="K7" s="8">
        <v>72.2</v>
      </c>
      <c r="L7" s="8">
        <v>-8.8000000000000007</v>
      </c>
      <c r="M7" s="8">
        <v>-6.41</v>
      </c>
      <c r="N7" s="8">
        <v>87.15</v>
      </c>
      <c r="O7" s="8">
        <v>86</v>
      </c>
    </row>
    <row r="8" spans="2:15" x14ac:dyDescent="0.3">
      <c r="B8" s="8">
        <v>1271068706</v>
      </c>
      <c r="C8" s="9" t="str">
        <f>HYPERLINK("https://www.ncbi.nlm.nih.gov/protein/PHT73308.1", "PHT73308.1")</f>
        <v>PHT73308.1</v>
      </c>
      <c r="D8" s="10" t="s">
        <v>14</v>
      </c>
      <c r="E8" s="8" t="s">
        <v>22</v>
      </c>
      <c r="F8" s="8" t="s">
        <v>23</v>
      </c>
      <c r="G8" s="8">
        <f t="shared" si="0"/>
        <v>816</v>
      </c>
      <c r="H8" s="8">
        <v>81.450299999999999</v>
      </c>
      <c r="I8" s="8">
        <v>-133.30000000000001</v>
      </c>
      <c r="J8" s="8">
        <v>-2.96</v>
      </c>
      <c r="K8" s="8">
        <v>82.9</v>
      </c>
      <c r="L8" s="8">
        <v>-6.9</v>
      </c>
      <c r="M8" s="8">
        <v>-6.83</v>
      </c>
      <c r="N8" s="8">
        <v>97.9</v>
      </c>
      <c r="O8" s="8">
        <v>86</v>
      </c>
    </row>
    <row r="9" spans="2:15" x14ac:dyDescent="0.3">
      <c r="B9" s="8">
        <v>1336376765</v>
      </c>
      <c r="C9" s="9" t="str">
        <f>HYPERLINK("https://www.ncbi.nlm.nih.gov/protein/POF03369.1", "POF03369.1")</f>
        <v>POF03369.1</v>
      </c>
      <c r="D9" s="10" t="s">
        <v>24</v>
      </c>
      <c r="E9" s="8" t="s">
        <v>25</v>
      </c>
      <c r="F9" s="8" t="s">
        <v>26</v>
      </c>
      <c r="G9" s="8">
        <f t="shared" si="0"/>
        <v>873</v>
      </c>
      <c r="H9" s="8">
        <v>78.205399999999997</v>
      </c>
      <c r="I9" s="8">
        <v>-40.299999999999997</v>
      </c>
      <c r="J9" s="8">
        <v>-0.96</v>
      </c>
      <c r="K9" s="8">
        <v>77.599999999999994</v>
      </c>
      <c r="L9" s="8">
        <v>-2.1</v>
      </c>
      <c r="M9" s="8">
        <v>-6.61</v>
      </c>
      <c r="N9" s="8">
        <v>92.58</v>
      </c>
      <c r="O9" s="8">
        <v>79</v>
      </c>
    </row>
    <row r="10" spans="2:15" x14ac:dyDescent="0.3">
      <c r="B10" s="8">
        <v>1271068705</v>
      </c>
      <c r="C10" s="9" t="str">
        <f>HYPERLINK("https://www.ncbi.nlm.nih.gov/protein/PHT73307.1", "PHT73307.1")</f>
        <v>PHT73307.1</v>
      </c>
      <c r="D10" s="10" t="s">
        <v>14</v>
      </c>
      <c r="E10" s="8" t="s">
        <v>27</v>
      </c>
      <c r="F10" s="8" t="s">
        <v>28</v>
      </c>
      <c r="G10" s="8">
        <f t="shared" si="0"/>
        <v>904</v>
      </c>
      <c r="H10" s="8">
        <v>86.892499999999998</v>
      </c>
      <c r="I10" s="8">
        <v>-35</v>
      </c>
      <c r="J10" s="8">
        <v>-0.36</v>
      </c>
      <c r="K10" s="8">
        <v>75.5</v>
      </c>
      <c r="L10" s="8">
        <v>-3.7</v>
      </c>
      <c r="M10" s="8">
        <v>-97.49</v>
      </c>
      <c r="N10" s="8">
        <v>90.53</v>
      </c>
      <c r="O10" s="8">
        <v>72</v>
      </c>
    </row>
    <row r="11" spans="2:15" x14ac:dyDescent="0.3">
      <c r="B11" s="8">
        <v>1387832643</v>
      </c>
      <c r="C11" s="9" t="str">
        <f>HYPERLINK("https://www.ncbi.nlm.nih.gov/protein/PWA95943.1", "PWA95943.1")</f>
        <v>PWA95943.1</v>
      </c>
      <c r="D11" s="10" t="s">
        <v>29</v>
      </c>
      <c r="E11" s="8" t="s">
        <v>30</v>
      </c>
      <c r="F11" s="8" t="s">
        <v>31</v>
      </c>
      <c r="G11" s="8">
        <f t="shared" si="0"/>
        <v>887</v>
      </c>
      <c r="H11" s="8">
        <v>83.151399999999995</v>
      </c>
      <c r="I11" s="8">
        <v>-56.5</v>
      </c>
      <c r="J11" s="8">
        <v>-1.07</v>
      </c>
      <c r="K11" s="8">
        <v>96.2</v>
      </c>
      <c r="L11" s="8">
        <v>-3</v>
      </c>
      <c r="M11" s="8">
        <v>-7.41</v>
      </c>
      <c r="N11" s="8">
        <v>111.25</v>
      </c>
      <c r="O11" s="8">
        <v>72</v>
      </c>
    </row>
    <row r="12" spans="2:15" x14ac:dyDescent="0.3">
      <c r="B12" s="8">
        <v>1464252950</v>
      </c>
      <c r="C12" s="9" t="str">
        <f>HYPERLINK("https://www.ncbi.nlm.nih.gov/protein/AXQ05178.1", "AXQ05178.1")</f>
        <v>AXQ05178.1</v>
      </c>
      <c r="D12" s="10" t="s">
        <v>32</v>
      </c>
      <c r="E12" s="8" t="s">
        <v>33</v>
      </c>
      <c r="F12" s="8" t="s">
        <v>34</v>
      </c>
      <c r="G12" s="8">
        <f t="shared" si="0"/>
        <v>765</v>
      </c>
      <c r="H12" s="8">
        <v>95.2744</v>
      </c>
      <c r="I12" s="8">
        <v>-135.6</v>
      </c>
      <c r="J12" s="8">
        <v>-2.81</v>
      </c>
      <c r="K12" s="8">
        <v>88.3</v>
      </c>
      <c r="L12" s="8">
        <v>-7.2</v>
      </c>
      <c r="M12" s="8">
        <v>-7.06</v>
      </c>
      <c r="N12" s="8">
        <v>103.28</v>
      </c>
      <c r="O12" s="8">
        <v>67</v>
      </c>
    </row>
    <row r="13" spans="2:15" x14ac:dyDescent="0.3">
      <c r="B13" s="8">
        <v>1336330364</v>
      </c>
      <c r="C13" s="9" t="str">
        <f>HYPERLINK("https://www.ncbi.nlm.nih.gov/protein/POE67633.1", "POE67633.1")</f>
        <v>POE67633.1</v>
      </c>
      <c r="D13" s="10" t="s">
        <v>24</v>
      </c>
      <c r="E13" s="8" t="s">
        <v>35</v>
      </c>
      <c r="F13" s="8" t="s">
        <v>36</v>
      </c>
      <c r="G13" s="8">
        <f t="shared" si="0"/>
        <v>766</v>
      </c>
      <c r="H13" s="8">
        <v>82.007099999999994</v>
      </c>
      <c r="I13" s="8">
        <v>-19.899999999999999</v>
      </c>
      <c r="J13" s="8">
        <v>-0.45</v>
      </c>
      <c r="K13" s="8">
        <v>81.5</v>
      </c>
      <c r="L13" s="8">
        <v>-1</v>
      </c>
      <c r="M13" s="8">
        <v>-6.77</v>
      </c>
      <c r="N13" s="8">
        <v>96.46</v>
      </c>
      <c r="O13" s="8">
        <v>66</v>
      </c>
    </row>
    <row r="14" spans="2:15" x14ac:dyDescent="0.3">
      <c r="B14" s="8">
        <v>1552172410</v>
      </c>
      <c r="C14" s="9" t="str">
        <f>HYPERLINK("https://www.ncbi.nlm.nih.gov/protein/RVW34952.1", "RVW34952.1")</f>
        <v>RVW34952.1</v>
      </c>
      <c r="D14" s="10" t="s">
        <v>37</v>
      </c>
      <c r="E14" s="8" t="s">
        <v>38</v>
      </c>
      <c r="F14" s="8" t="s">
        <v>39</v>
      </c>
      <c r="G14" s="8">
        <f t="shared" si="0"/>
        <v>791</v>
      </c>
      <c r="H14" s="8">
        <v>88.076800000000006</v>
      </c>
      <c r="I14" s="8">
        <v>-110</v>
      </c>
      <c r="J14" s="8">
        <v>-2.11</v>
      </c>
      <c r="K14" s="8">
        <v>95.1</v>
      </c>
      <c r="L14" s="8">
        <v>-5.9</v>
      </c>
      <c r="M14" s="8">
        <v>-7.36</v>
      </c>
      <c r="N14" s="8">
        <v>110.06</v>
      </c>
      <c r="O14" s="8">
        <v>63</v>
      </c>
    </row>
    <row r="15" spans="2:15" x14ac:dyDescent="0.3">
      <c r="B15" s="8">
        <v>1024051381</v>
      </c>
      <c r="C15" s="9" t="str">
        <f>HYPERLINK("https://www.ncbi.nlm.nih.gov/protein/KZV51042.1", "KZV51042.1")</f>
        <v>KZV51042.1</v>
      </c>
      <c r="D15" s="10" t="s">
        <v>40</v>
      </c>
      <c r="E15" s="8" t="s">
        <v>41</v>
      </c>
      <c r="F15" s="8" t="s">
        <v>42</v>
      </c>
      <c r="G15" s="8">
        <f t="shared" si="0"/>
        <v>761</v>
      </c>
      <c r="H15" s="8">
        <v>95.660499999999999</v>
      </c>
      <c r="I15" s="8">
        <v>-154.6</v>
      </c>
      <c r="J15" s="8">
        <v>-3.14</v>
      </c>
      <c r="K15" s="8">
        <v>89.9</v>
      </c>
      <c r="L15" s="8">
        <v>-8.1999999999999993</v>
      </c>
      <c r="M15" s="8">
        <v>-7.13</v>
      </c>
      <c r="N15" s="8">
        <v>104.91</v>
      </c>
      <c r="O15" s="8">
        <v>63</v>
      </c>
    </row>
    <row r="16" spans="2:15" x14ac:dyDescent="0.3">
      <c r="B16" s="8">
        <v>1238812041</v>
      </c>
      <c r="C16" s="9" t="str">
        <f>HYPERLINK("https://www.ncbi.nlm.nih.gov/protein/ASW22752.1", "ASW22752.1")</f>
        <v>ASW22752.1</v>
      </c>
      <c r="D16" s="10" t="s">
        <v>43</v>
      </c>
      <c r="E16" s="8" t="s">
        <v>44</v>
      </c>
      <c r="F16" s="8" t="s">
        <v>45</v>
      </c>
      <c r="G16" s="8">
        <f t="shared" si="0"/>
        <v>761</v>
      </c>
      <c r="H16" s="8">
        <v>95.777600000000007</v>
      </c>
      <c r="I16" s="8">
        <v>-172.5</v>
      </c>
      <c r="J16" s="8">
        <v>-3.63</v>
      </c>
      <c r="K16" s="8">
        <v>87.1</v>
      </c>
      <c r="L16" s="8">
        <v>-9.1</v>
      </c>
      <c r="M16" s="8">
        <v>-7</v>
      </c>
      <c r="N16" s="8">
        <v>102.08</v>
      </c>
      <c r="O16" s="8">
        <v>63</v>
      </c>
    </row>
    <row r="17" spans="2:15" x14ac:dyDescent="0.3">
      <c r="B17" s="8">
        <v>1755844699</v>
      </c>
      <c r="C17" s="9" t="str">
        <f>HYPERLINK("https://www.ncbi.nlm.nih.gov/protein/KAB1213289.1", "KAB1213289.1")</f>
        <v>KAB1213289.1</v>
      </c>
      <c r="D17" s="10" t="s">
        <v>46</v>
      </c>
      <c r="E17" s="8" t="s">
        <v>47</v>
      </c>
      <c r="F17" s="8" t="s">
        <v>48</v>
      </c>
      <c r="G17" s="8">
        <f t="shared" si="0"/>
        <v>754</v>
      </c>
      <c r="H17" s="8">
        <v>95.393600000000006</v>
      </c>
      <c r="I17" s="8">
        <v>-187.2</v>
      </c>
      <c r="J17" s="8">
        <v>-3.59</v>
      </c>
      <c r="K17" s="8">
        <v>94.9</v>
      </c>
      <c r="L17" s="8">
        <v>-10.1</v>
      </c>
      <c r="M17" s="8">
        <v>-7.35</v>
      </c>
      <c r="N17" s="8">
        <v>109.91</v>
      </c>
      <c r="O17" s="8">
        <v>63</v>
      </c>
    </row>
    <row r="18" spans="2:15" x14ac:dyDescent="0.3">
      <c r="B18" s="8">
        <v>453056508</v>
      </c>
      <c r="C18" s="9" t="str">
        <f>HYPERLINK("https://www.ncbi.nlm.nih.gov/protein/AGG20314.1", "AGG20314.1")</f>
        <v>AGG20314.1</v>
      </c>
      <c r="D18" s="10" t="s">
        <v>49</v>
      </c>
      <c r="E18" s="8" t="s">
        <v>50</v>
      </c>
      <c r="F18" s="8" t="s">
        <v>51</v>
      </c>
      <c r="G18" s="8">
        <f t="shared" si="0"/>
        <v>753</v>
      </c>
      <c r="H18" s="8">
        <v>94.604299999999995</v>
      </c>
      <c r="I18" s="8">
        <v>-150.80000000000001</v>
      </c>
      <c r="J18" s="8">
        <v>-3.3</v>
      </c>
      <c r="K18" s="8">
        <v>84</v>
      </c>
      <c r="L18" s="8">
        <v>-7.9</v>
      </c>
      <c r="M18" s="8">
        <v>-6.87</v>
      </c>
      <c r="N18" s="8">
        <v>98.96</v>
      </c>
      <c r="O18" s="8">
        <v>63</v>
      </c>
    </row>
    <row r="19" spans="2:15" x14ac:dyDescent="0.3">
      <c r="B19" s="8">
        <v>60203059</v>
      </c>
      <c r="C19" s="9" t="str">
        <f>HYPERLINK("https://www.ncbi.nlm.nih.gov/protein/AAX14716.1", "AAX14716.1")</f>
        <v>AAX14716.1</v>
      </c>
      <c r="D19" s="10" t="s">
        <v>52</v>
      </c>
      <c r="E19" s="8" t="s">
        <v>53</v>
      </c>
      <c r="F19" s="8" t="s">
        <v>54</v>
      </c>
      <c r="G19" s="8">
        <f t="shared" si="0"/>
        <v>761</v>
      </c>
      <c r="H19" s="8">
        <v>95.767499999999998</v>
      </c>
      <c r="I19" s="8">
        <v>-162</v>
      </c>
      <c r="J19" s="8">
        <v>-3.34</v>
      </c>
      <c r="K19" s="8">
        <v>88.8</v>
      </c>
      <c r="L19" s="8">
        <v>-8.6</v>
      </c>
      <c r="M19" s="8">
        <v>-7.08</v>
      </c>
      <c r="N19" s="8">
        <v>103.79</v>
      </c>
      <c r="O19" s="8">
        <v>62</v>
      </c>
    </row>
    <row r="20" spans="2:15" x14ac:dyDescent="0.3">
      <c r="B20" s="8">
        <v>1023998638</v>
      </c>
      <c r="C20" s="9" t="str">
        <f>HYPERLINK("https://www.ncbi.nlm.nih.gov/protein/KZV28816.1", "KZV28816.1")</f>
        <v>KZV28816.1</v>
      </c>
      <c r="D20" s="10" t="s">
        <v>40</v>
      </c>
      <c r="E20" s="8" t="s">
        <v>55</v>
      </c>
      <c r="F20" s="8" t="s">
        <v>56</v>
      </c>
      <c r="G20" s="8">
        <f t="shared" si="0"/>
        <v>768</v>
      </c>
      <c r="H20" s="8">
        <v>94.816900000000004</v>
      </c>
      <c r="I20" s="8">
        <v>-141</v>
      </c>
      <c r="J20" s="8">
        <v>-2.99</v>
      </c>
      <c r="K20" s="8">
        <v>86.4</v>
      </c>
      <c r="L20" s="8">
        <v>-7.4</v>
      </c>
      <c r="M20" s="8">
        <v>-6.98</v>
      </c>
      <c r="N20" s="8">
        <v>101.44</v>
      </c>
      <c r="O20" s="8">
        <v>61</v>
      </c>
    </row>
    <row r="21" spans="2:15" x14ac:dyDescent="0.3">
      <c r="B21" s="8">
        <v>2205873747</v>
      </c>
      <c r="C21" s="9" t="str">
        <f>HYPERLINK("https://www.ncbi.nlm.nih.gov/protein/UMX47343.1", "UMX47343.1")</f>
        <v>UMX47343.1</v>
      </c>
      <c r="D21" s="10" t="s">
        <v>57</v>
      </c>
      <c r="E21" s="8" t="s">
        <v>58</v>
      </c>
      <c r="F21" s="8" t="s">
        <v>59</v>
      </c>
      <c r="G21" s="8">
        <f t="shared" si="0"/>
        <v>763</v>
      </c>
      <c r="H21" s="8">
        <v>95.927000000000007</v>
      </c>
      <c r="I21" s="8">
        <v>-138.4</v>
      </c>
      <c r="J21" s="8">
        <v>-2.89</v>
      </c>
      <c r="K21" s="8">
        <v>87.6</v>
      </c>
      <c r="L21" s="8">
        <v>-7.3</v>
      </c>
      <c r="M21" s="8">
        <v>-7.03</v>
      </c>
      <c r="N21" s="8">
        <v>102.63</v>
      </c>
      <c r="O21" s="8">
        <v>61</v>
      </c>
    </row>
    <row r="22" spans="2:15" x14ac:dyDescent="0.3">
      <c r="B22" s="8">
        <v>1785461395</v>
      </c>
      <c r="C22" s="9" t="str">
        <f>HYPERLINK("https://www.ncbi.nlm.nih.gov/protein/KAE9621234.1", "KAE9621234.1")</f>
        <v>KAE9621234.1</v>
      </c>
      <c r="D22" s="10" t="s">
        <v>60</v>
      </c>
      <c r="E22" s="8" t="s">
        <v>61</v>
      </c>
      <c r="F22" s="8" t="s">
        <v>62</v>
      </c>
      <c r="G22" s="8">
        <f t="shared" si="0"/>
        <v>762</v>
      </c>
      <c r="H22" s="8">
        <v>96.092200000000005</v>
      </c>
      <c r="I22" s="8">
        <v>-170.1</v>
      </c>
      <c r="J22" s="8">
        <v>-3.4</v>
      </c>
      <c r="K22" s="8">
        <v>91.4</v>
      </c>
      <c r="L22" s="8">
        <v>-9.1</v>
      </c>
      <c r="M22" s="8">
        <v>-7.19</v>
      </c>
      <c r="N22" s="8">
        <v>106.37</v>
      </c>
      <c r="O22" s="8">
        <v>61</v>
      </c>
    </row>
    <row r="23" spans="2:15" x14ac:dyDescent="0.3">
      <c r="B23" s="8">
        <v>157679391</v>
      </c>
      <c r="C23" s="9" t="str">
        <f>HYPERLINK("https://www.ncbi.nlm.nih.gov/protein/BAF80443.1", "BAF80443.1")</f>
        <v>BAF80443.1</v>
      </c>
      <c r="D23" s="10" t="s">
        <v>63</v>
      </c>
      <c r="E23" s="8" t="s">
        <v>64</v>
      </c>
      <c r="F23" s="8" t="s">
        <v>65</v>
      </c>
      <c r="G23" s="8">
        <f t="shared" si="0"/>
        <v>759</v>
      </c>
      <c r="H23" s="8">
        <v>96.399000000000001</v>
      </c>
      <c r="I23" s="8">
        <v>-137.69999999999999</v>
      </c>
      <c r="J23" s="8">
        <v>-2.74</v>
      </c>
      <c r="K23" s="8">
        <v>91.8</v>
      </c>
      <c r="L23" s="8">
        <v>-7.3</v>
      </c>
      <c r="M23" s="8">
        <v>-7.21</v>
      </c>
      <c r="N23" s="8">
        <v>106.82</v>
      </c>
      <c r="O23" s="8">
        <v>61</v>
      </c>
    </row>
    <row r="24" spans="2:15" x14ac:dyDescent="0.3">
      <c r="B24" s="8">
        <v>3688600</v>
      </c>
      <c r="C24" s="9" t="str">
        <f>HYPERLINK("https://www.ncbi.nlm.nih.gov/protein/BAA33461.1", "BAA33461.1")</f>
        <v>BAA33461.1</v>
      </c>
      <c r="D24" s="10" t="s">
        <v>66</v>
      </c>
      <c r="E24" s="8" t="s">
        <v>67</v>
      </c>
      <c r="F24" s="8" t="s">
        <v>68</v>
      </c>
      <c r="G24" s="8">
        <f t="shared" si="0"/>
        <v>763</v>
      </c>
      <c r="H24" s="8">
        <v>95.396699999999996</v>
      </c>
      <c r="I24" s="8">
        <v>-148.30000000000001</v>
      </c>
      <c r="J24" s="8">
        <v>-3.01</v>
      </c>
      <c r="K24" s="8">
        <v>90.1</v>
      </c>
      <c r="L24" s="8">
        <v>-7.9</v>
      </c>
      <c r="M24" s="8">
        <v>-7.13</v>
      </c>
      <c r="N24" s="8">
        <v>105.09</v>
      </c>
      <c r="O24" s="8">
        <v>60</v>
      </c>
    </row>
    <row r="25" spans="2:15" x14ac:dyDescent="0.3">
      <c r="B25" s="8">
        <v>1049329835</v>
      </c>
      <c r="C25" s="9" t="str">
        <f>HYPERLINK("https://www.ncbi.nlm.nih.gov/protein/ANY30852.1", "ANY30852.1")</f>
        <v>ANY30852.1</v>
      </c>
      <c r="D25" s="10" t="s">
        <v>69</v>
      </c>
      <c r="E25" s="8" t="s">
        <v>70</v>
      </c>
      <c r="F25" s="8" t="s">
        <v>71</v>
      </c>
      <c r="G25" s="8">
        <f t="shared" si="0"/>
        <v>763</v>
      </c>
      <c r="H25" s="8">
        <v>96.206699999999998</v>
      </c>
      <c r="I25" s="8">
        <v>-151.4</v>
      </c>
      <c r="J25" s="8">
        <v>-3.28</v>
      </c>
      <c r="K25" s="8">
        <v>84.7</v>
      </c>
      <c r="L25" s="8">
        <v>-7.9</v>
      </c>
      <c r="M25" s="8">
        <v>-6.9</v>
      </c>
      <c r="N25" s="8">
        <v>99.74</v>
      </c>
      <c r="O25" s="8">
        <v>60</v>
      </c>
    </row>
    <row r="26" spans="2:15" x14ac:dyDescent="0.3">
      <c r="B26" s="8">
        <v>1387761374</v>
      </c>
      <c r="C26" s="9" t="str">
        <f>HYPERLINK("https://www.ncbi.nlm.nih.gov/protein/PWA39260.1", "PWA39260.1")</f>
        <v>PWA39260.1</v>
      </c>
      <c r="D26" s="10" t="s">
        <v>29</v>
      </c>
      <c r="E26" s="8" t="s">
        <v>72</v>
      </c>
      <c r="F26" s="8" t="s">
        <v>73</v>
      </c>
      <c r="G26" s="8">
        <f t="shared" si="0"/>
        <v>762</v>
      </c>
      <c r="H26" s="8">
        <v>95.725399999999993</v>
      </c>
      <c r="I26" s="8">
        <v>-153.9</v>
      </c>
      <c r="J26" s="8">
        <v>-2.93</v>
      </c>
      <c r="K26" s="8">
        <v>95.6</v>
      </c>
      <c r="L26" s="8">
        <v>-8.3000000000000007</v>
      </c>
      <c r="M26" s="8">
        <v>-7.39</v>
      </c>
      <c r="N26" s="8">
        <v>110.62</v>
      </c>
      <c r="O26" s="8">
        <v>60</v>
      </c>
    </row>
    <row r="27" spans="2:15" x14ac:dyDescent="0.3">
      <c r="B27" s="8">
        <v>1102145260</v>
      </c>
      <c r="C27" s="9" t="str">
        <f>HYPERLINK("https://www.ncbi.nlm.nih.gov/protein/OIT01590.1", "OIT01590.1")</f>
        <v>OIT01590.1</v>
      </c>
      <c r="D27" s="10" t="s">
        <v>74</v>
      </c>
      <c r="E27" s="8" t="s">
        <v>75</v>
      </c>
      <c r="F27" s="8" t="s">
        <v>76</v>
      </c>
      <c r="G27" s="8">
        <f t="shared" si="0"/>
        <v>761</v>
      </c>
      <c r="H27" s="8">
        <v>96.069400000000002</v>
      </c>
      <c r="I27" s="8">
        <v>-137.6</v>
      </c>
      <c r="J27" s="8">
        <v>-2.83</v>
      </c>
      <c r="K27" s="8">
        <v>88.8</v>
      </c>
      <c r="L27" s="8">
        <v>-7.3</v>
      </c>
      <c r="M27" s="8">
        <v>-7.08</v>
      </c>
      <c r="N27" s="8">
        <v>103.83</v>
      </c>
      <c r="O27" s="8">
        <v>60</v>
      </c>
    </row>
    <row r="28" spans="2:15" x14ac:dyDescent="0.3">
      <c r="B28" s="8">
        <v>2251778293</v>
      </c>
      <c r="C28" s="9" t="str">
        <f>HYPERLINK("https://www.ncbi.nlm.nih.gov/protein/CAA0838928.1", "CAA0838928.1")</f>
        <v>CAA0838928.1</v>
      </c>
      <c r="D28" s="10" t="s">
        <v>77</v>
      </c>
      <c r="E28" s="8" t="s">
        <v>78</v>
      </c>
      <c r="F28" s="8" t="s">
        <v>79</v>
      </c>
      <c r="G28" s="8">
        <f t="shared" si="0"/>
        <v>809</v>
      </c>
      <c r="H28" s="8">
        <v>91.6952</v>
      </c>
      <c r="I28" s="8">
        <v>-68.599999999999994</v>
      </c>
      <c r="J28" s="8">
        <v>-1.24</v>
      </c>
      <c r="K28" s="8">
        <v>100.1</v>
      </c>
      <c r="L28" s="8">
        <v>-3.7</v>
      </c>
      <c r="M28" s="8">
        <v>-7.6</v>
      </c>
      <c r="N28" s="8">
        <v>115.12</v>
      </c>
      <c r="O28" s="8">
        <v>59</v>
      </c>
    </row>
    <row r="29" spans="2:15" x14ac:dyDescent="0.3">
      <c r="B29" s="8">
        <v>1139870797</v>
      </c>
      <c r="C29" s="9" t="str">
        <f>HYPERLINK("https://www.ncbi.nlm.nih.gov/protein/APZ88354.1", "APZ88354.1")</f>
        <v>APZ88354.1</v>
      </c>
      <c r="D29" s="10" t="s">
        <v>80</v>
      </c>
      <c r="E29" s="8" t="s">
        <v>81</v>
      </c>
      <c r="F29" s="8" t="s">
        <v>82</v>
      </c>
      <c r="G29" s="8">
        <f t="shared" si="0"/>
        <v>764</v>
      </c>
      <c r="H29" s="8">
        <v>95.9923</v>
      </c>
      <c r="I29" s="8">
        <v>-137.19999999999999</v>
      </c>
      <c r="J29" s="8">
        <v>-2.95</v>
      </c>
      <c r="K29" s="8">
        <v>85.2</v>
      </c>
      <c r="L29" s="8">
        <v>-7.2</v>
      </c>
      <c r="M29" s="8">
        <v>-6.93</v>
      </c>
      <c r="N29" s="8">
        <v>100.25</v>
      </c>
      <c r="O29" s="8">
        <v>59</v>
      </c>
    </row>
    <row r="30" spans="2:15" x14ac:dyDescent="0.3">
      <c r="B30" s="8">
        <v>2192219991</v>
      </c>
      <c r="C30" s="9" t="str">
        <f>HYPERLINK("https://www.ncbi.nlm.nih.gov/protein/KAH9667962.1", "KAH9667962.1")</f>
        <v>KAH9667962.1</v>
      </c>
      <c r="D30" s="10" t="s">
        <v>83</v>
      </c>
      <c r="E30" s="8" t="s">
        <v>84</v>
      </c>
      <c r="F30" s="8" t="s">
        <v>85</v>
      </c>
      <c r="G30" s="8">
        <f t="shared" si="0"/>
        <v>763</v>
      </c>
      <c r="H30" s="8">
        <v>95.578199999999995</v>
      </c>
      <c r="I30" s="8">
        <v>-179.6</v>
      </c>
      <c r="J30" s="8">
        <v>-3.81</v>
      </c>
      <c r="K30" s="8">
        <v>86.5</v>
      </c>
      <c r="L30" s="8">
        <v>-9.5</v>
      </c>
      <c r="M30" s="8">
        <v>-6.98</v>
      </c>
      <c r="N30" s="8">
        <v>101.47</v>
      </c>
      <c r="O30" s="8">
        <v>59</v>
      </c>
    </row>
    <row r="31" spans="2:15" x14ac:dyDescent="0.3">
      <c r="B31" s="8">
        <v>256750576</v>
      </c>
      <c r="C31" s="9" t="str">
        <f>HYPERLINK("https://www.ncbi.nlm.nih.gov/protein/ACV21067.1", "ACV21067.1")</f>
        <v>ACV21067.1</v>
      </c>
      <c r="D31" s="10" t="s">
        <v>86</v>
      </c>
      <c r="E31" s="8" t="s">
        <v>87</v>
      </c>
      <c r="F31" s="8" t="s">
        <v>88</v>
      </c>
      <c r="G31" s="8">
        <f t="shared" si="0"/>
        <v>762</v>
      </c>
      <c r="H31" s="8">
        <v>95.651399999999995</v>
      </c>
      <c r="I31" s="8">
        <v>-172.7</v>
      </c>
      <c r="J31" s="8">
        <v>-3.53</v>
      </c>
      <c r="K31" s="8">
        <v>89.4</v>
      </c>
      <c r="L31" s="8">
        <v>-9.1999999999999993</v>
      </c>
      <c r="M31" s="8">
        <v>-7.11</v>
      </c>
      <c r="N31" s="8">
        <v>104.43</v>
      </c>
      <c r="O31" s="8">
        <v>59</v>
      </c>
    </row>
    <row r="32" spans="2:15" x14ac:dyDescent="0.3">
      <c r="B32" s="8">
        <v>1812756286</v>
      </c>
      <c r="C32" s="9" t="str">
        <f>HYPERLINK("https://www.ncbi.nlm.nih.gov/protein/QID89964.1", "QID89964.1")</f>
        <v>QID89964.1</v>
      </c>
      <c r="D32" s="10" t="s">
        <v>89</v>
      </c>
      <c r="E32" s="8" t="s">
        <v>90</v>
      </c>
      <c r="F32" s="8" t="s">
        <v>91</v>
      </c>
      <c r="G32" s="8">
        <f t="shared" si="0"/>
        <v>761</v>
      </c>
      <c r="H32" s="8">
        <v>96.292599999999993</v>
      </c>
      <c r="I32" s="8">
        <v>-181.1</v>
      </c>
      <c r="J32" s="8">
        <v>-3.78</v>
      </c>
      <c r="K32" s="8">
        <v>87.7</v>
      </c>
      <c r="L32" s="8">
        <v>-9.6</v>
      </c>
      <c r="M32" s="8">
        <v>-7.03</v>
      </c>
      <c r="N32" s="8">
        <v>102.74</v>
      </c>
      <c r="O32" s="8">
        <v>59</v>
      </c>
    </row>
    <row r="33" spans="2:15" x14ac:dyDescent="0.3">
      <c r="B33" s="8">
        <v>1824358052</v>
      </c>
      <c r="C33" s="9" t="str">
        <f>HYPERLINK("https://www.ncbi.nlm.nih.gov/protein/KAF3627358.1", "KAF3627358.1")</f>
        <v>KAF3627358.1</v>
      </c>
      <c r="D33" s="10" t="s">
        <v>14</v>
      </c>
      <c r="E33" s="8" t="s">
        <v>92</v>
      </c>
      <c r="F33" s="8" t="s">
        <v>93</v>
      </c>
      <c r="G33" s="8">
        <f t="shared" si="0"/>
        <v>761</v>
      </c>
      <c r="H33" s="8">
        <v>95.749200000000002</v>
      </c>
      <c r="I33" s="8">
        <v>-186.3</v>
      </c>
      <c r="J33" s="8">
        <v>-3.83</v>
      </c>
      <c r="K33" s="8">
        <v>88.9</v>
      </c>
      <c r="L33" s="8">
        <v>-9.9</v>
      </c>
      <c r="M33" s="8">
        <v>-7.08</v>
      </c>
      <c r="N33" s="8">
        <v>103.95</v>
      </c>
      <c r="O33" s="8">
        <v>59</v>
      </c>
    </row>
    <row r="34" spans="2:15" x14ac:dyDescent="0.3">
      <c r="B34" s="8">
        <v>211926830</v>
      </c>
      <c r="C34" s="9" t="str">
        <f>HYPERLINK("https://www.ncbi.nlm.nih.gov/protein/BAG82628.1", "BAG82628.1")</f>
        <v>BAG82628.1</v>
      </c>
      <c r="D34" s="10" t="s">
        <v>94</v>
      </c>
      <c r="E34" s="8" t="s">
        <v>95</v>
      </c>
      <c r="F34" s="8" t="s">
        <v>96</v>
      </c>
      <c r="G34" s="8">
        <f t="shared" si="0"/>
        <v>759</v>
      </c>
      <c r="H34" s="8">
        <v>95.558499999999995</v>
      </c>
      <c r="I34" s="8">
        <v>-175.8</v>
      </c>
      <c r="J34" s="8">
        <v>-3.69</v>
      </c>
      <c r="K34" s="8">
        <v>87.3</v>
      </c>
      <c r="L34" s="8">
        <v>-9.3000000000000007</v>
      </c>
      <c r="M34" s="8">
        <v>-7.01</v>
      </c>
      <c r="N34" s="8">
        <v>102.33</v>
      </c>
      <c r="O34" s="8">
        <v>59</v>
      </c>
    </row>
    <row r="35" spans="2:15" x14ac:dyDescent="0.3">
      <c r="B35" s="8">
        <v>508778974</v>
      </c>
      <c r="C35" s="9" t="str">
        <f>HYPERLINK("https://www.ncbi.nlm.nih.gov/protein/EOY26230.1", "EOY26230.1")</f>
        <v>EOY26230.1</v>
      </c>
      <c r="D35" s="10" t="s">
        <v>97</v>
      </c>
      <c r="E35" s="8" t="s">
        <v>98</v>
      </c>
      <c r="F35" s="8" t="s">
        <v>99</v>
      </c>
      <c r="G35" s="8">
        <f t="shared" si="0"/>
        <v>758</v>
      </c>
      <c r="H35" s="8">
        <v>96.363</v>
      </c>
      <c r="I35" s="8">
        <v>-134.19999999999999</v>
      </c>
      <c r="J35" s="8">
        <v>-2.72</v>
      </c>
      <c r="K35" s="8">
        <v>90</v>
      </c>
      <c r="L35" s="8">
        <v>-7.1</v>
      </c>
      <c r="M35" s="8">
        <v>-7.13</v>
      </c>
      <c r="N35" s="8">
        <v>105.04</v>
      </c>
      <c r="O35" s="8">
        <v>59</v>
      </c>
    </row>
    <row r="36" spans="2:15" x14ac:dyDescent="0.3">
      <c r="B36" s="8">
        <v>225729508</v>
      </c>
      <c r="C36" s="9" t="str">
        <f>HYPERLINK("https://www.ncbi.nlm.nih.gov/protein/ACO24697.1", "ACO24697.1")</f>
        <v>ACO24697.1</v>
      </c>
      <c r="D36" s="10" t="s">
        <v>100</v>
      </c>
      <c r="E36" s="8" t="s">
        <v>101</v>
      </c>
      <c r="F36" s="8" t="s">
        <v>102</v>
      </c>
      <c r="G36" s="8">
        <f t="shared" si="0"/>
        <v>755</v>
      </c>
      <c r="H36" s="8">
        <v>95.717699999999994</v>
      </c>
      <c r="I36" s="8">
        <v>-152.6</v>
      </c>
      <c r="J36" s="8">
        <v>-2.93</v>
      </c>
      <c r="K36" s="8">
        <v>94.7</v>
      </c>
      <c r="L36" s="8">
        <v>-8.1999999999999993</v>
      </c>
      <c r="M36" s="8">
        <v>-7.34</v>
      </c>
      <c r="N36" s="8">
        <v>109.67</v>
      </c>
      <c r="O36" s="8">
        <v>59</v>
      </c>
    </row>
    <row r="37" spans="2:15" x14ac:dyDescent="0.3">
      <c r="B37" s="8">
        <v>657381880</v>
      </c>
      <c r="C37" s="9" t="str">
        <f>HYPERLINK("https://www.ncbi.nlm.nih.gov/protein/KEH25840.1", "KEH25840.1")</f>
        <v>KEH25840.1</v>
      </c>
      <c r="D37" s="10" t="s">
        <v>103</v>
      </c>
      <c r="E37" s="8" t="s">
        <v>104</v>
      </c>
      <c r="F37" s="8" t="s">
        <v>105</v>
      </c>
      <c r="G37" s="8">
        <f t="shared" si="0"/>
        <v>753</v>
      </c>
      <c r="H37" s="8">
        <v>93.937399999999997</v>
      </c>
      <c r="I37" s="8">
        <v>-186.4</v>
      </c>
      <c r="J37" s="8">
        <v>-4.1500000000000004</v>
      </c>
      <c r="K37" s="8">
        <v>82.5</v>
      </c>
      <c r="L37" s="8">
        <v>-9.6999999999999993</v>
      </c>
      <c r="M37" s="8">
        <v>-6.81</v>
      </c>
      <c r="N37" s="8">
        <v>97.49</v>
      </c>
      <c r="O37" s="8">
        <v>59</v>
      </c>
    </row>
    <row r="38" spans="2:15" x14ac:dyDescent="0.3">
      <c r="B38" s="8">
        <v>1824358526</v>
      </c>
      <c r="C38" s="9" t="str">
        <f>HYPERLINK("https://www.ncbi.nlm.nih.gov/protein/KAF3627660.1", "KAF3627660.1")</f>
        <v>KAF3627660.1</v>
      </c>
      <c r="D38" s="10" t="s">
        <v>14</v>
      </c>
      <c r="E38" s="8" t="s">
        <v>106</v>
      </c>
      <c r="F38" s="8" t="s">
        <v>107</v>
      </c>
      <c r="G38" s="8">
        <f t="shared" si="0"/>
        <v>783</v>
      </c>
      <c r="H38" s="8">
        <v>84.450699999999998</v>
      </c>
      <c r="I38" s="8">
        <v>-137</v>
      </c>
      <c r="J38" s="8">
        <v>-2.72</v>
      </c>
      <c r="K38" s="8">
        <v>91.8</v>
      </c>
      <c r="L38" s="8">
        <v>-7.3</v>
      </c>
      <c r="M38" s="8">
        <v>-7.21</v>
      </c>
      <c r="N38" s="8">
        <v>106.78</v>
      </c>
      <c r="O38" s="8">
        <v>58</v>
      </c>
    </row>
    <row r="39" spans="2:15" x14ac:dyDescent="0.3">
      <c r="B39" s="8">
        <v>1132401241</v>
      </c>
      <c r="C39" s="9" t="str">
        <f>HYPERLINK("https://www.ncbi.nlm.nih.gov/protein/APV45529.1", "APV45529.1")</f>
        <v>APV45529.1</v>
      </c>
      <c r="D39" s="10" t="s">
        <v>108</v>
      </c>
      <c r="E39" s="8" t="s">
        <v>109</v>
      </c>
      <c r="F39" s="8" t="s">
        <v>110</v>
      </c>
      <c r="G39" s="8">
        <f t="shared" si="0"/>
        <v>763</v>
      </c>
      <c r="H39" s="8">
        <v>95.806600000000003</v>
      </c>
      <c r="I39" s="8">
        <v>-128.9</v>
      </c>
      <c r="J39" s="8">
        <v>-2.6</v>
      </c>
      <c r="K39" s="8">
        <v>90.5</v>
      </c>
      <c r="L39" s="8">
        <v>-6.9</v>
      </c>
      <c r="M39" s="8">
        <v>-7.16</v>
      </c>
      <c r="N39" s="8">
        <v>105.55</v>
      </c>
      <c r="O39" s="8">
        <v>58</v>
      </c>
    </row>
    <row r="40" spans="2:15" x14ac:dyDescent="0.3">
      <c r="B40" s="8">
        <v>952977903</v>
      </c>
      <c r="C40" s="9" t="str">
        <f>HYPERLINK("https://www.ncbi.nlm.nih.gov/protein/ALO23119.1", "ALO23119.1")</f>
        <v>ALO23119.1</v>
      </c>
      <c r="D40" s="10" t="s">
        <v>111</v>
      </c>
      <c r="E40" s="8" t="s">
        <v>112</v>
      </c>
      <c r="F40" s="8" t="s">
        <v>113</v>
      </c>
      <c r="G40" s="8">
        <f t="shared" si="0"/>
        <v>763</v>
      </c>
      <c r="H40" s="8">
        <v>95.831199999999995</v>
      </c>
      <c r="I40" s="8">
        <v>-123.6</v>
      </c>
      <c r="J40" s="8">
        <v>-2.4300000000000002</v>
      </c>
      <c r="K40" s="8">
        <v>92.7</v>
      </c>
      <c r="L40" s="8">
        <v>-6.6</v>
      </c>
      <c r="M40" s="8">
        <v>-7.25</v>
      </c>
      <c r="N40" s="8">
        <v>107.73</v>
      </c>
      <c r="O40" s="8">
        <v>58</v>
      </c>
    </row>
    <row r="41" spans="2:15" x14ac:dyDescent="0.3">
      <c r="B41" s="8">
        <v>1298177961</v>
      </c>
      <c r="C41" s="9" t="str">
        <f>HYPERLINK("https://www.ncbi.nlm.nih.gov/protein/AUC63274.1", "AUC63274.1")</f>
        <v>AUC63274.1</v>
      </c>
      <c r="D41" s="10" t="s">
        <v>111</v>
      </c>
      <c r="E41" s="8" t="s">
        <v>114</v>
      </c>
      <c r="F41" s="8" t="s">
        <v>115</v>
      </c>
      <c r="G41" s="8">
        <f t="shared" si="0"/>
        <v>763</v>
      </c>
      <c r="H41" s="8">
        <v>95.547499999999999</v>
      </c>
      <c r="I41" s="8">
        <v>-123.7</v>
      </c>
      <c r="J41" s="8">
        <v>-2.4500000000000002</v>
      </c>
      <c r="K41" s="8">
        <v>92.2</v>
      </c>
      <c r="L41" s="8">
        <v>-6.6</v>
      </c>
      <c r="M41" s="8">
        <v>-7.23</v>
      </c>
      <c r="N41" s="8">
        <v>107.21</v>
      </c>
      <c r="O41" s="8">
        <v>58</v>
      </c>
    </row>
    <row r="42" spans="2:15" x14ac:dyDescent="0.3">
      <c r="B42" s="8">
        <v>27475608</v>
      </c>
      <c r="C42" s="9" t="str">
        <f>HYPERLINK("https://www.ncbi.nlm.nih.gov/protein/CAD23247.1", "CAD23247.1")</f>
        <v>CAD23247.1</v>
      </c>
      <c r="D42" s="10" t="s">
        <v>103</v>
      </c>
      <c r="E42" s="8" t="s">
        <v>116</v>
      </c>
      <c r="F42" s="8" t="s">
        <v>117</v>
      </c>
      <c r="G42" s="8">
        <f t="shared" si="0"/>
        <v>762</v>
      </c>
      <c r="H42" s="8">
        <v>96.128200000000007</v>
      </c>
      <c r="I42" s="8">
        <v>-186.8</v>
      </c>
      <c r="J42" s="8">
        <v>-3.89</v>
      </c>
      <c r="K42" s="8">
        <v>88</v>
      </c>
      <c r="L42" s="8">
        <v>-9.9</v>
      </c>
      <c r="M42" s="8">
        <v>-7.04</v>
      </c>
      <c r="N42" s="8">
        <v>102.97</v>
      </c>
      <c r="O42" s="8">
        <v>58</v>
      </c>
    </row>
    <row r="43" spans="2:15" x14ac:dyDescent="0.3">
      <c r="B43" s="8">
        <v>1169071255</v>
      </c>
      <c r="C43" s="9" t="str">
        <f>HYPERLINK("https://www.ncbi.nlm.nih.gov/protein/ARB43792.1", "ARB43792.1")</f>
        <v>ARB43792.1</v>
      </c>
      <c r="D43" s="10" t="s">
        <v>118</v>
      </c>
      <c r="E43" s="8" t="s">
        <v>119</v>
      </c>
      <c r="F43" s="8" t="s">
        <v>120</v>
      </c>
      <c r="G43" s="8">
        <f t="shared" si="0"/>
        <v>762</v>
      </c>
      <c r="H43" s="8">
        <v>96.179599999999994</v>
      </c>
      <c r="I43" s="8">
        <v>-164.6</v>
      </c>
      <c r="J43" s="8">
        <v>-3.4</v>
      </c>
      <c r="K43" s="8">
        <v>88.5</v>
      </c>
      <c r="L43" s="8">
        <v>-8.6999999999999993</v>
      </c>
      <c r="M43" s="8">
        <v>-7.07</v>
      </c>
      <c r="N43" s="8">
        <v>103.53</v>
      </c>
      <c r="O43" s="8">
        <v>58</v>
      </c>
    </row>
    <row r="44" spans="2:15" x14ac:dyDescent="0.3">
      <c r="B44" s="8">
        <v>1012342666</v>
      </c>
      <c r="C44" s="9" t="str">
        <f>HYPERLINK("https://www.ncbi.nlm.nih.gov/protein/KYP53858.1", "KYP53858.1")</f>
        <v>KYP53858.1</v>
      </c>
      <c r="D44" s="10" t="s">
        <v>121</v>
      </c>
      <c r="E44" s="8" t="s">
        <v>122</v>
      </c>
      <c r="F44" s="8" t="s">
        <v>123</v>
      </c>
      <c r="G44" s="8">
        <f t="shared" si="0"/>
        <v>760</v>
      </c>
      <c r="H44" s="8">
        <v>95.850099999999998</v>
      </c>
      <c r="I44" s="8">
        <v>-152.5</v>
      </c>
      <c r="J44" s="8">
        <v>-3.35</v>
      </c>
      <c r="K44" s="8">
        <v>83.6</v>
      </c>
      <c r="L44" s="8">
        <v>-8</v>
      </c>
      <c r="M44" s="8">
        <v>-6.86</v>
      </c>
      <c r="N44" s="8">
        <v>98.61</v>
      </c>
      <c r="O44" s="8">
        <v>58</v>
      </c>
    </row>
    <row r="45" spans="2:15" x14ac:dyDescent="0.3">
      <c r="B45" s="8">
        <v>1800345136</v>
      </c>
      <c r="C45" s="9" t="str">
        <f>HYPERLINK("https://www.ncbi.nlm.nih.gov/protein/QHO05498.1", "QHO05498.1")</f>
        <v>QHO05498.1</v>
      </c>
      <c r="D45" s="10" t="s">
        <v>124</v>
      </c>
      <c r="E45" s="8" t="s">
        <v>125</v>
      </c>
      <c r="F45" s="8" t="s">
        <v>126</v>
      </c>
      <c r="G45" s="8">
        <f t="shared" si="0"/>
        <v>759</v>
      </c>
      <c r="H45" s="8">
        <v>95.939400000000006</v>
      </c>
      <c r="I45" s="8">
        <v>-162.9</v>
      </c>
      <c r="J45" s="8">
        <v>-3.38</v>
      </c>
      <c r="K45" s="8">
        <v>88.3</v>
      </c>
      <c r="L45" s="8">
        <v>-8.6</v>
      </c>
      <c r="M45" s="8">
        <v>-7.05</v>
      </c>
      <c r="N45" s="8">
        <v>103.26</v>
      </c>
      <c r="O45" s="8">
        <v>58</v>
      </c>
    </row>
    <row r="46" spans="2:15" x14ac:dyDescent="0.3">
      <c r="B46" s="8">
        <v>1271188663</v>
      </c>
      <c r="C46" s="9" t="str">
        <f>HYPERLINK("https://www.ncbi.nlm.nih.gov/protein/PHU07869.1", "PHU07869.1")</f>
        <v>PHU07869.1</v>
      </c>
      <c r="D46" s="10" t="s">
        <v>127</v>
      </c>
      <c r="E46" s="8" t="s">
        <v>128</v>
      </c>
      <c r="F46" s="8" t="s">
        <v>129</v>
      </c>
      <c r="G46" s="8">
        <f t="shared" si="0"/>
        <v>766</v>
      </c>
      <c r="H46" s="8">
        <v>95.536000000000001</v>
      </c>
      <c r="I46" s="8">
        <v>-178.4</v>
      </c>
      <c r="J46" s="8">
        <v>-3.27</v>
      </c>
      <c r="K46" s="8">
        <v>99.1</v>
      </c>
      <c r="L46" s="8">
        <v>-9.6999999999999993</v>
      </c>
      <c r="M46" s="8">
        <v>-7.55</v>
      </c>
      <c r="N46" s="8">
        <v>114.08</v>
      </c>
      <c r="O46" s="8">
        <v>57</v>
      </c>
    </row>
    <row r="47" spans="2:15" x14ac:dyDescent="0.3">
      <c r="B47" s="8">
        <v>300431227</v>
      </c>
      <c r="C47" s="9" t="str">
        <f>HYPERLINK("https://www.ncbi.nlm.nih.gov/protein/ADK12003.1", "ADK12003.1")</f>
        <v>ADK12003.1</v>
      </c>
      <c r="D47" s="10" t="s">
        <v>57</v>
      </c>
      <c r="E47" s="8" t="s">
        <v>130</v>
      </c>
      <c r="F47" s="8" t="s">
        <v>131</v>
      </c>
      <c r="G47" s="8">
        <f t="shared" si="0"/>
        <v>763</v>
      </c>
      <c r="H47" s="8">
        <v>95.868899999999996</v>
      </c>
      <c r="I47" s="8">
        <v>-139.19999999999999</v>
      </c>
      <c r="J47" s="8">
        <v>-2.94</v>
      </c>
      <c r="K47" s="8">
        <v>86.9</v>
      </c>
      <c r="L47" s="8">
        <v>-7.3</v>
      </c>
      <c r="M47" s="8">
        <v>-6.99</v>
      </c>
      <c r="N47" s="8">
        <v>101.87</v>
      </c>
      <c r="O47" s="8">
        <v>57</v>
      </c>
    </row>
    <row r="48" spans="2:15" x14ac:dyDescent="0.3">
      <c r="B48" s="8">
        <v>2192220006</v>
      </c>
      <c r="C48" s="9" t="str">
        <f>HYPERLINK("https://www.ncbi.nlm.nih.gov/protein/KAH9667977.1", "KAH9667977.1")</f>
        <v>KAH9667977.1</v>
      </c>
      <c r="D48" s="10" t="s">
        <v>83</v>
      </c>
      <c r="E48" s="8" t="s">
        <v>132</v>
      </c>
      <c r="F48" s="8" t="s">
        <v>133</v>
      </c>
      <c r="G48" s="8">
        <f t="shared" si="0"/>
        <v>763</v>
      </c>
      <c r="H48" s="8">
        <v>95.383899999999997</v>
      </c>
      <c r="I48" s="8">
        <v>-148</v>
      </c>
      <c r="J48" s="8">
        <v>-2.85</v>
      </c>
      <c r="K48" s="8">
        <v>94.4</v>
      </c>
      <c r="L48" s="8">
        <v>-7.9</v>
      </c>
      <c r="M48" s="8">
        <v>-7.33</v>
      </c>
      <c r="N48" s="8">
        <v>109.35</v>
      </c>
      <c r="O48" s="8">
        <v>57</v>
      </c>
    </row>
    <row r="49" spans="2:15" x14ac:dyDescent="0.3">
      <c r="B49" s="8">
        <v>28194504</v>
      </c>
      <c r="C49" s="9" t="str">
        <f>HYPERLINK("https://www.ncbi.nlm.nih.gov/protein/AAO33578.1", "AAO33578.1")</f>
        <v>AAO33578.1</v>
      </c>
      <c r="D49" s="10" t="s">
        <v>103</v>
      </c>
      <c r="E49" s="8" t="s">
        <v>134</v>
      </c>
      <c r="F49" s="8" t="s">
        <v>135</v>
      </c>
      <c r="G49" s="8">
        <f t="shared" si="0"/>
        <v>762</v>
      </c>
      <c r="H49" s="8">
        <v>96.059799999999996</v>
      </c>
      <c r="I49" s="8">
        <v>-179.4</v>
      </c>
      <c r="J49" s="8">
        <v>-3.59</v>
      </c>
      <c r="K49" s="8">
        <v>91.2</v>
      </c>
      <c r="L49" s="8">
        <v>-9.6</v>
      </c>
      <c r="M49" s="8">
        <v>-7.18</v>
      </c>
      <c r="N49" s="8">
        <v>106.19</v>
      </c>
      <c r="O49" s="8">
        <v>57</v>
      </c>
    </row>
    <row r="50" spans="2:15" x14ac:dyDescent="0.3">
      <c r="B50" s="8">
        <v>657372513</v>
      </c>
      <c r="C50" s="9" t="str">
        <f>HYPERLINK("https://www.ncbi.nlm.nih.gov/protein/KEH18380.1", "KEH18380.1")</f>
        <v>KEH18380.1</v>
      </c>
      <c r="D50" s="10" t="s">
        <v>103</v>
      </c>
      <c r="E50" s="8" t="s">
        <v>136</v>
      </c>
      <c r="F50" s="8" t="s">
        <v>137</v>
      </c>
      <c r="G50" s="8">
        <f t="shared" si="0"/>
        <v>762</v>
      </c>
      <c r="H50" s="8">
        <v>95.257199999999997</v>
      </c>
      <c r="I50" s="8">
        <v>-138</v>
      </c>
      <c r="J50" s="8">
        <v>-2.84</v>
      </c>
      <c r="K50" s="8">
        <v>88.7</v>
      </c>
      <c r="L50" s="8">
        <v>-7.3</v>
      </c>
      <c r="M50" s="8">
        <v>-7.08</v>
      </c>
      <c r="N50" s="8">
        <v>103.74</v>
      </c>
      <c r="O50" s="8">
        <v>57</v>
      </c>
    </row>
    <row r="51" spans="2:15" x14ac:dyDescent="0.3">
      <c r="B51" s="8">
        <v>657383617</v>
      </c>
      <c r="C51" s="9" t="str">
        <f>HYPERLINK("https://www.ncbi.nlm.nih.gov/protein/KEH27290.1", "KEH27290.1")</f>
        <v>KEH27290.1</v>
      </c>
      <c r="D51" s="10" t="s">
        <v>103</v>
      </c>
      <c r="E51" s="8" t="s">
        <v>138</v>
      </c>
      <c r="F51" s="8" t="s">
        <v>139</v>
      </c>
      <c r="G51" s="8">
        <f t="shared" si="0"/>
        <v>762</v>
      </c>
      <c r="H51" s="8">
        <v>95.479299999999995</v>
      </c>
      <c r="I51" s="8">
        <v>-154.9</v>
      </c>
      <c r="J51" s="8">
        <v>-2.98</v>
      </c>
      <c r="K51" s="8">
        <v>94.7</v>
      </c>
      <c r="L51" s="8">
        <v>-8.3000000000000007</v>
      </c>
      <c r="M51" s="8">
        <v>-7.34</v>
      </c>
      <c r="N51" s="8">
        <v>109.71</v>
      </c>
      <c r="O51" s="8">
        <v>57</v>
      </c>
    </row>
    <row r="52" spans="2:15" x14ac:dyDescent="0.3">
      <c r="B52" s="8">
        <v>2053601338</v>
      </c>
      <c r="C52" s="9" t="str">
        <f>HYPERLINK("https://www.ncbi.nlm.nih.gov/protein/KAG7020073.1", "KAG7020073.1")</f>
        <v>KAG7020073.1</v>
      </c>
      <c r="D52" s="10" t="s">
        <v>140</v>
      </c>
      <c r="E52" s="8" t="s">
        <v>141</v>
      </c>
      <c r="F52" s="8" t="s">
        <v>142</v>
      </c>
      <c r="G52" s="8">
        <f t="shared" si="0"/>
        <v>762</v>
      </c>
      <c r="H52" s="8">
        <v>96.1935</v>
      </c>
      <c r="I52" s="8">
        <v>-99.2</v>
      </c>
      <c r="J52" s="8">
        <v>-1.96</v>
      </c>
      <c r="K52" s="8">
        <v>92.4</v>
      </c>
      <c r="L52" s="8">
        <v>-5.3</v>
      </c>
      <c r="M52" s="8">
        <v>-7.24</v>
      </c>
      <c r="N52" s="8">
        <v>107.44</v>
      </c>
      <c r="O52" s="8">
        <v>57</v>
      </c>
    </row>
    <row r="53" spans="2:15" x14ac:dyDescent="0.3">
      <c r="B53" s="8">
        <v>1800377003</v>
      </c>
      <c r="C53" s="9" t="str">
        <f>HYPERLINK("https://www.ncbi.nlm.nih.gov/protein/QHO36837.1", "QHO36837.1")</f>
        <v>QHO36837.1</v>
      </c>
      <c r="D53" s="10" t="s">
        <v>124</v>
      </c>
      <c r="E53" s="8" t="s">
        <v>143</v>
      </c>
      <c r="F53" s="8" t="s">
        <v>144</v>
      </c>
      <c r="G53" s="8">
        <f t="shared" si="0"/>
        <v>759</v>
      </c>
      <c r="H53" s="8">
        <v>95.873000000000005</v>
      </c>
      <c r="I53" s="8">
        <v>-150</v>
      </c>
      <c r="J53" s="8">
        <v>-3.14</v>
      </c>
      <c r="K53" s="8">
        <v>87.4</v>
      </c>
      <c r="L53" s="8">
        <v>-7.9</v>
      </c>
      <c r="M53" s="8">
        <v>-7.02</v>
      </c>
      <c r="N53" s="8">
        <v>102.44</v>
      </c>
      <c r="O53" s="8">
        <v>57</v>
      </c>
    </row>
    <row r="54" spans="2:15" x14ac:dyDescent="0.3">
      <c r="B54" s="8">
        <v>8918271</v>
      </c>
      <c r="C54" s="9" t="str">
        <f>HYPERLINK("https://www.ncbi.nlm.nih.gov/protein/BAA97558.1", "BAA97558.1")</f>
        <v>BAA97558.1</v>
      </c>
      <c r="D54" s="10" t="s">
        <v>145</v>
      </c>
      <c r="E54" s="8" t="s">
        <v>146</v>
      </c>
      <c r="F54" s="8" t="s">
        <v>147</v>
      </c>
      <c r="G54" s="8">
        <f t="shared" si="0"/>
        <v>758</v>
      </c>
      <c r="H54" s="8">
        <v>96.289000000000001</v>
      </c>
      <c r="I54" s="8">
        <v>-158.9</v>
      </c>
      <c r="J54" s="8">
        <v>-3.31</v>
      </c>
      <c r="K54" s="8">
        <v>87.9</v>
      </c>
      <c r="L54" s="8">
        <v>-8.4</v>
      </c>
      <c r="M54" s="8">
        <v>-7.04</v>
      </c>
      <c r="N54" s="8">
        <v>102.89</v>
      </c>
      <c r="O54" s="8">
        <v>57</v>
      </c>
    </row>
    <row r="55" spans="2:15" x14ac:dyDescent="0.3">
      <c r="B55" s="8">
        <v>2015344413</v>
      </c>
      <c r="C55" s="9" t="str">
        <f>HYPERLINK("https://www.ncbi.nlm.nih.gov/protein/KAG5241017.1", "KAG5241017.1")</f>
        <v>KAG5241017.1</v>
      </c>
      <c r="D55" s="10" t="s">
        <v>148</v>
      </c>
      <c r="E55" s="8" t="s">
        <v>149</v>
      </c>
      <c r="F55" s="8" t="s">
        <v>150</v>
      </c>
      <c r="G55" s="8">
        <f t="shared" si="0"/>
        <v>758</v>
      </c>
      <c r="H55" s="8">
        <v>96.1036</v>
      </c>
      <c r="I55" s="8">
        <v>-139.6</v>
      </c>
      <c r="J55" s="8">
        <v>-2.75</v>
      </c>
      <c r="K55" s="8">
        <v>92.4</v>
      </c>
      <c r="L55" s="8">
        <v>-7.5</v>
      </c>
      <c r="M55" s="8">
        <v>-7.24</v>
      </c>
      <c r="N55" s="8">
        <v>107.45</v>
      </c>
      <c r="O55" s="8">
        <v>57</v>
      </c>
    </row>
    <row r="56" spans="2:15" x14ac:dyDescent="0.3">
      <c r="B56" s="8">
        <v>1594663045</v>
      </c>
      <c r="C56" s="9" t="str">
        <f>HYPERLINK("https://www.ncbi.nlm.nih.gov/protein/QBO24613.1", "QBO24613.1")</f>
        <v>QBO24613.1</v>
      </c>
      <c r="D56" s="10" t="s">
        <v>151</v>
      </c>
      <c r="E56" s="8" t="s">
        <v>152</v>
      </c>
      <c r="F56" s="8" t="s">
        <v>153</v>
      </c>
      <c r="G56" s="8">
        <f t="shared" si="0"/>
        <v>758</v>
      </c>
      <c r="H56" s="8">
        <v>96.033900000000003</v>
      </c>
      <c r="I56" s="8">
        <v>-129.30000000000001</v>
      </c>
      <c r="J56" s="8">
        <v>-2.4700000000000002</v>
      </c>
      <c r="K56" s="8">
        <v>95.2</v>
      </c>
      <c r="L56" s="8">
        <v>-6.9</v>
      </c>
      <c r="M56" s="8">
        <v>-7.37</v>
      </c>
      <c r="N56" s="8">
        <v>110.2</v>
      </c>
      <c r="O56" s="8">
        <v>57</v>
      </c>
    </row>
    <row r="57" spans="2:15" x14ac:dyDescent="0.3">
      <c r="B57" s="8">
        <v>1387775232</v>
      </c>
      <c r="C57" s="9" t="str">
        <f>HYPERLINK("https://www.ncbi.nlm.nih.gov/protein/PWA47914.1", "PWA47914.1")</f>
        <v>PWA47914.1</v>
      </c>
      <c r="D57" s="10" t="s">
        <v>29</v>
      </c>
      <c r="E57" s="8" t="s">
        <v>154</v>
      </c>
      <c r="F57" s="8" t="s">
        <v>155</v>
      </c>
      <c r="G57" s="8">
        <f t="shared" si="0"/>
        <v>1121</v>
      </c>
      <c r="H57" s="8">
        <v>64.6447</v>
      </c>
      <c r="I57" s="8">
        <v>-92.5</v>
      </c>
      <c r="J57" s="8">
        <v>-1.87</v>
      </c>
      <c r="K57" s="8">
        <v>90.4</v>
      </c>
      <c r="L57" s="8">
        <v>-4.9000000000000004</v>
      </c>
      <c r="M57" s="8">
        <v>-7.15</v>
      </c>
      <c r="N57" s="8">
        <v>105.38</v>
      </c>
      <c r="O57" s="8">
        <v>56</v>
      </c>
    </row>
    <row r="58" spans="2:15" x14ac:dyDescent="0.3">
      <c r="B58" s="8">
        <v>2078031080</v>
      </c>
      <c r="C58" s="9" t="str">
        <f>HYPERLINK("https://www.ncbi.nlm.nih.gov/protein/QYO90092.1", "QYO90092.1")</f>
        <v>QYO90092.1</v>
      </c>
      <c r="D58" s="10" t="s">
        <v>156</v>
      </c>
      <c r="E58" s="8" t="s">
        <v>157</v>
      </c>
      <c r="F58" s="8" t="s">
        <v>158</v>
      </c>
      <c r="G58" s="8">
        <f t="shared" si="0"/>
        <v>789</v>
      </c>
      <c r="H58" s="8">
        <v>93.420599999999993</v>
      </c>
      <c r="I58" s="8">
        <v>-126.2</v>
      </c>
      <c r="J58" s="8">
        <v>-2.48</v>
      </c>
      <c r="K58" s="8">
        <v>92.6</v>
      </c>
      <c r="L58" s="8">
        <v>-6.7</v>
      </c>
      <c r="M58" s="8">
        <v>-7.25</v>
      </c>
      <c r="N58" s="8">
        <v>107.65</v>
      </c>
      <c r="O58" s="8">
        <v>56</v>
      </c>
    </row>
    <row r="59" spans="2:15" x14ac:dyDescent="0.3">
      <c r="B59" s="8">
        <v>46359655</v>
      </c>
      <c r="C59" s="9" t="str">
        <f>HYPERLINK("https://www.ncbi.nlm.nih.gov/protein/BAD15332.1", "BAD15332.1")</f>
        <v>BAD15332.1</v>
      </c>
      <c r="D59" s="10" t="s">
        <v>66</v>
      </c>
      <c r="E59" s="8" t="s">
        <v>159</v>
      </c>
      <c r="F59" s="8" t="s">
        <v>160</v>
      </c>
      <c r="G59" s="8">
        <f t="shared" si="0"/>
        <v>769</v>
      </c>
      <c r="H59" s="8">
        <v>95.293400000000005</v>
      </c>
      <c r="I59" s="8">
        <v>-137.69999999999999</v>
      </c>
      <c r="J59" s="8">
        <v>-2.89</v>
      </c>
      <c r="K59" s="8">
        <v>87.3</v>
      </c>
      <c r="L59" s="8">
        <v>-7.3</v>
      </c>
      <c r="M59" s="8">
        <v>-7.01</v>
      </c>
      <c r="N59" s="8">
        <v>102.32</v>
      </c>
      <c r="O59" s="8">
        <v>56</v>
      </c>
    </row>
    <row r="60" spans="2:15" x14ac:dyDescent="0.3">
      <c r="B60" s="8">
        <v>657381878</v>
      </c>
      <c r="C60" s="9" t="str">
        <f>HYPERLINK("https://www.ncbi.nlm.nih.gov/protein/KEH25838.1", "KEH25838.1")</f>
        <v>KEH25838.1</v>
      </c>
      <c r="D60" s="10" t="s">
        <v>103</v>
      </c>
      <c r="E60" s="8" t="s">
        <v>161</v>
      </c>
      <c r="F60" s="8" t="s">
        <v>162</v>
      </c>
      <c r="G60" s="8">
        <f t="shared" si="0"/>
        <v>763</v>
      </c>
      <c r="H60" s="8">
        <v>94.859099999999998</v>
      </c>
      <c r="I60" s="8">
        <v>-186.8</v>
      </c>
      <c r="J60" s="8">
        <v>-3.55</v>
      </c>
      <c r="K60" s="8">
        <v>95.8</v>
      </c>
      <c r="L60" s="8">
        <v>-10.1</v>
      </c>
      <c r="M60" s="8">
        <v>-7.39</v>
      </c>
      <c r="N60" s="8">
        <v>110.76</v>
      </c>
      <c r="O60" s="8">
        <v>56</v>
      </c>
    </row>
    <row r="61" spans="2:15" x14ac:dyDescent="0.3">
      <c r="B61" s="8">
        <v>73991374</v>
      </c>
      <c r="C61" s="9" t="str">
        <f>HYPERLINK("https://www.ncbi.nlm.nih.gov/protein/BAE43642.1", "BAE43642.1")</f>
        <v>BAE43642.1</v>
      </c>
      <c r="D61" s="10" t="s">
        <v>163</v>
      </c>
      <c r="E61" s="8" t="s">
        <v>164</v>
      </c>
      <c r="F61" s="8" t="s">
        <v>165</v>
      </c>
      <c r="G61" s="8">
        <f t="shared" si="0"/>
        <v>762</v>
      </c>
      <c r="H61" s="8">
        <v>96.058999999999997</v>
      </c>
      <c r="I61" s="8">
        <v>-124.7</v>
      </c>
      <c r="J61" s="8">
        <v>-2.21</v>
      </c>
      <c r="K61" s="8">
        <v>102.1</v>
      </c>
      <c r="L61" s="8">
        <v>-6.8</v>
      </c>
      <c r="M61" s="8">
        <v>-7.69</v>
      </c>
      <c r="N61" s="8">
        <v>117.1</v>
      </c>
      <c r="O61" s="8">
        <v>56</v>
      </c>
    </row>
    <row r="62" spans="2:15" x14ac:dyDescent="0.3">
      <c r="B62" s="8">
        <v>1887195380</v>
      </c>
      <c r="C62" s="9" t="str">
        <f>HYPERLINK("https://www.ncbi.nlm.nih.gov/protein/QMX78162.1", "QMX78162.1")</f>
        <v>QMX78162.1</v>
      </c>
      <c r="D62" s="10" t="s">
        <v>86</v>
      </c>
      <c r="E62" s="8" t="s">
        <v>166</v>
      </c>
      <c r="F62" s="8" t="s">
        <v>167</v>
      </c>
      <c r="G62" s="8">
        <f t="shared" si="0"/>
        <v>762</v>
      </c>
      <c r="H62" s="8">
        <v>95.746399999999994</v>
      </c>
      <c r="I62" s="8">
        <v>-160.4</v>
      </c>
      <c r="J62" s="8">
        <v>-3.27</v>
      </c>
      <c r="K62" s="8">
        <v>89.7</v>
      </c>
      <c r="L62" s="8">
        <v>-8.5</v>
      </c>
      <c r="M62" s="8">
        <v>-7.12</v>
      </c>
      <c r="N62" s="8">
        <v>104.67</v>
      </c>
      <c r="O62" s="8">
        <v>56</v>
      </c>
    </row>
    <row r="63" spans="2:15" x14ac:dyDescent="0.3">
      <c r="B63" s="8">
        <v>83016474</v>
      </c>
      <c r="C63" s="9" t="str">
        <f>HYPERLINK("https://www.ncbi.nlm.nih.gov/protein/BAE53429.1", "BAE53429.1")</f>
        <v>BAE53429.1</v>
      </c>
      <c r="D63" s="10" t="s">
        <v>168</v>
      </c>
      <c r="E63" s="8" t="s">
        <v>169</v>
      </c>
      <c r="F63" s="8" t="s">
        <v>170</v>
      </c>
      <c r="G63" s="8">
        <f t="shared" si="0"/>
        <v>762</v>
      </c>
      <c r="H63" s="8">
        <v>96.211699999999993</v>
      </c>
      <c r="I63" s="8">
        <v>-192.4</v>
      </c>
      <c r="J63" s="8">
        <v>-4.1399999999999997</v>
      </c>
      <c r="K63" s="8">
        <v>85.3</v>
      </c>
      <c r="L63" s="8">
        <v>-10.1</v>
      </c>
      <c r="M63" s="8">
        <v>-6.93</v>
      </c>
      <c r="N63" s="8">
        <v>100.28</v>
      </c>
      <c r="O63" s="8">
        <v>56</v>
      </c>
    </row>
    <row r="64" spans="2:15" x14ac:dyDescent="0.3">
      <c r="B64" s="8">
        <v>1746472851</v>
      </c>
      <c r="C64" s="9" t="str">
        <f>HYPERLINK("https://www.ncbi.nlm.nih.gov/protein/BBN67122.1", "BBN67122.1")</f>
        <v>BBN67122.1</v>
      </c>
      <c r="D64" s="10" t="s">
        <v>171</v>
      </c>
      <c r="E64" s="8" t="s">
        <v>172</v>
      </c>
      <c r="F64" s="8" t="s">
        <v>173</v>
      </c>
      <c r="G64" s="8">
        <f t="shared" si="0"/>
        <v>762</v>
      </c>
      <c r="H64" s="8">
        <v>96.346199999999996</v>
      </c>
      <c r="I64" s="8">
        <v>-118.8</v>
      </c>
      <c r="J64" s="8">
        <v>-2.3199999999999998</v>
      </c>
      <c r="K64" s="8">
        <v>93.1</v>
      </c>
      <c r="L64" s="8">
        <v>-6.4</v>
      </c>
      <c r="M64" s="8">
        <v>-7.27</v>
      </c>
      <c r="N64" s="8">
        <v>108.11</v>
      </c>
      <c r="O64" s="8">
        <v>56</v>
      </c>
    </row>
    <row r="65" spans="2:15" x14ac:dyDescent="0.3">
      <c r="B65" s="8">
        <v>198443496</v>
      </c>
      <c r="C65" s="9" t="str">
        <f>HYPERLINK("https://www.ncbi.nlm.nih.gov/protein/ACH88048.1", "ACH88048.1")</f>
        <v>ACH88048.1</v>
      </c>
      <c r="D65" s="10" t="s">
        <v>174</v>
      </c>
      <c r="E65" s="8" t="s">
        <v>175</v>
      </c>
      <c r="F65" s="8" t="s">
        <v>176</v>
      </c>
      <c r="G65" s="8">
        <f t="shared" si="0"/>
        <v>761</v>
      </c>
      <c r="H65" s="8">
        <v>95.956699999999998</v>
      </c>
      <c r="I65" s="8">
        <v>-176.8</v>
      </c>
      <c r="J65" s="8">
        <v>-3.31</v>
      </c>
      <c r="K65" s="8">
        <v>96.9</v>
      </c>
      <c r="L65" s="8">
        <v>-9.5</v>
      </c>
      <c r="M65" s="8">
        <v>-7.45</v>
      </c>
      <c r="N65" s="8">
        <v>111.9</v>
      </c>
      <c r="O65" s="8">
        <v>56</v>
      </c>
    </row>
    <row r="66" spans="2:15" x14ac:dyDescent="0.3">
      <c r="B66" s="8">
        <v>3721856</v>
      </c>
      <c r="C66" s="9" t="str">
        <f>HYPERLINK("https://www.ncbi.nlm.nih.gov/protein/BAA33722.1", "BAA33722.1")</f>
        <v>BAA33722.1</v>
      </c>
      <c r="D66" s="10" t="s">
        <v>66</v>
      </c>
      <c r="E66" s="8" t="s">
        <v>177</v>
      </c>
      <c r="F66" s="8" t="s">
        <v>178</v>
      </c>
      <c r="G66" s="8">
        <f t="shared" si="0"/>
        <v>761</v>
      </c>
      <c r="H66" s="8">
        <v>95.701700000000002</v>
      </c>
      <c r="I66" s="8">
        <v>-142</v>
      </c>
      <c r="J66" s="8">
        <v>-2.64</v>
      </c>
      <c r="K66" s="8">
        <v>97.6</v>
      </c>
      <c r="L66" s="8">
        <v>-7.7</v>
      </c>
      <c r="M66" s="8">
        <v>-7.48</v>
      </c>
      <c r="N66" s="8">
        <v>112.61</v>
      </c>
      <c r="O66" s="8">
        <v>56</v>
      </c>
    </row>
    <row r="67" spans="2:15" x14ac:dyDescent="0.3">
      <c r="B67" s="8">
        <v>658309752</v>
      </c>
      <c r="C67" s="9" t="str">
        <f>HYPERLINK("https://www.ncbi.nlm.nih.gov/protein/NP_001280946.1", "NP_001280946.1")</f>
        <v>NP_001280946.1</v>
      </c>
      <c r="D67" s="10" t="s">
        <v>179</v>
      </c>
      <c r="E67" s="8" t="s">
        <v>180</v>
      </c>
      <c r="F67" s="8" t="s">
        <v>181</v>
      </c>
      <c r="G67" s="8">
        <f t="shared" si="0"/>
        <v>760</v>
      </c>
      <c r="H67" s="8">
        <v>96.006399999999999</v>
      </c>
      <c r="I67" s="8">
        <v>-146.80000000000001</v>
      </c>
      <c r="J67" s="8">
        <v>-2.97</v>
      </c>
      <c r="K67" s="8">
        <v>90.2</v>
      </c>
      <c r="L67" s="8">
        <v>-7.8</v>
      </c>
      <c r="M67" s="8">
        <v>-7.14</v>
      </c>
      <c r="N67" s="8">
        <v>105.16</v>
      </c>
      <c r="O67" s="8">
        <v>56</v>
      </c>
    </row>
    <row r="68" spans="2:15" x14ac:dyDescent="0.3">
      <c r="B68" s="8">
        <v>657372512</v>
      </c>
      <c r="C68" s="9" t="str">
        <f>HYPERLINK("https://www.ncbi.nlm.nih.gov/protein/AET01563.2", "AET01563.2")</f>
        <v>AET01563.2</v>
      </c>
      <c r="D68" s="10" t="s">
        <v>103</v>
      </c>
      <c r="E68" s="8" t="s">
        <v>182</v>
      </c>
      <c r="F68" s="8" t="s">
        <v>183</v>
      </c>
      <c r="G68" s="8">
        <f t="shared" si="0"/>
        <v>757</v>
      </c>
      <c r="H68" s="8">
        <v>93.549000000000007</v>
      </c>
      <c r="I68" s="8">
        <v>-169.7</v>
      </c>
      <c r="J68" s="8">
        <v>-3.62</v>
      </c>
      <c r="K68" s="8">
        <v>86</v>
      </c>
      <c r="L68" s="8">
        <v>-8.9</v>
      </c>
      <c r="M68" s="8">
        <v>-6.96</v>
      </c>
      <c r="N68" s="8">
        <v>100.96</v>
      </c>
      <c r="O68" s="8">
        <v>56</v>
      </c>
    </row>
    <row r="69" spans="2:15" x14ac:dyDescent="0.3">
      <c r="B69" s="8">
        <v>1102145259</v>
      </c>
      <c r="C69" s="9" t="str">
        <f>HYPERLINK("https://www.ncbi.nlm.nih.gov/protein/OIT01589.1", "OIT01589.1")</f>
        <v>OIT01589.1</v>
      </c>
      <c r="D69" s="10" t="s">
        <v>74</v>
      </c>
      <c r="E69" s="8" t="s">
        <v>184</v>
      </c>
      <c r="F69" s="8" t="s">
        <v>185</v>
      </c>
      <c r="G69" s="8">
        <f t="shared" ref="G69:G132" si="1">LEN(F69)</f>
        <v>757</v>
      </c>
      <c r="H69" s="8">
        <v>96.113299999999995</v>
      </c>
      <c r="I69" s="8">
        <v>-164.7</v>
      </c>
      <c r="J69" s="8">
        <v>-3.18</v>
      </c>
      <c r="K69" s="8">
        <v>94.3</v>
      </c>
      <c r="L69" s="8">
        <v>-8.8000000000000007</v>
      </c>
      <c r="M69" s="8">
        <v>-7.32</v>
      </c>
      <c r="N69" s="8">
        <v>109.3</v>
      </c>
      <c r="O69" s="8">
        <v>56</v>
      </c>
    </row>
    <row r="70" spans="2:15" x14ac:dyDescent="0.3">
      <c r="B70" s="8">
        <v>2113342738</v>
      </c>
      <c r="C70" s="9" t="str">
        <f>HYPERLINK("https://www.ncbi.nlm.nih.gov/protein/KAH1238178.1", "KAH1238178.1")</f>
        <v>KAH1238178.1</v>
      </c>
      <c r="D70" s="10" t="s">
        <v>186</v>
      </c>
      <c r="E70" s="8" t="s">
        <v>187</v>
      </c>
      <c r="F70" s="8" t="s">
        <v>188</v>
      </c>
      <c r="G70" s="8">
        <f t="shared" si="1"/>
        <v>780</v>
      </c>
      <c r="H70" s="8">
        <v>92.437100000000001</v>
      </c>
      <c r="I70" s="8">
        <v>-148</v>
      </c>
      <c r="J70" s="8">
        <v>-3.14</v>
      </c>
      <c r="K70" s="8">
        <v>86.4</v>
      </c>
      <c r="L70" s="8">
        <v>-7.8</v>
      </c>
      <c r="M70" s="8">
        <v>-6.97</v>
      </c>
      <c r="N70" s="8">
        <v>101.36</v>
      </c>
      <c r="O70" s="8">
        <v>55</v>
      </c>
    </row>
    <row r="71" spans="2:15" x14ac:dyDescent="0.3">
      <c r="B71" s="8">
        <v>961442199</v>
      </c>
      <c r="C71" s="9" t="str">
        <f>HYPERLINK("https://www.ncbi.nlm.nih.gov/protein/ALS20401.1", "ALS20401.1")</f>
        <v>ALS20401.1</v>
      </c>
      <c r="D71" s="10" t="s">
        <v>189</v>
      </c>
      <c r="E71" s="8" t="s">
        <v>190</v>
      </c>
      <c r="F71" s="8" t="s">
        <v>191</v>
      </c>
      <c r="G71" s="8">
        <f t="shared" si="1"/>
        <v>763</v>
      </c>
      <c r="H71" s="8">
        <v>95.3977</v>
      </c>
      <c r="I71" s="8">
        <v>-134</v>
      </c>
      <c r="J71" s="8">
        <v>-2.71</v>
      </c>
      <c r="K71" s="8">
        <v>90.4</v>
      </c>
      <c r="L71" s="8">
        <v>-7.1</v>
      </c>
      <c r="M71" s="8">
        <v>-7.15</v>
      </c>
      <c r="N71" s="8">
        <v>105.4</v>
      </c>
      <c r="O71" s="8">
        <v>55</v>
      </c>
    </row>
    <row r="72" spans="2:15" x14ac:dyDescent="0.3">
      <c r="B72" s="8">
        <v>2192268466</v>
      </c>
      <c r="C72" s="9" t="str">
        <f>HYPERLINK("https://www.ncbi.nlm.nih.gov/protein/KAH9716415.1", "KAH9716415.1")</f>
        <v>KAH9716415.1</v>
      </c>
      <c r="D72" s="10" t="s">
        <v>83</v>
      </c>
      <c r="E72" s="8" t="s">
        <v>192</v>
      </c>
      <c r="F72" s="8" t="s">
        <v>193</v>
      </c>
      <c r="G72" s="8">
        <f t="shared" si="1"/>
        <v>763</v>
      </c>
      <c r="H72" s="8">
        <v>95.578000000000003</v>
      </c>
      <c r="I72" s="8">
        <v>-163.69999999999999</v>
      </c>
      <c r="J72" s="8">
        <v>-3.33</v>
      </c>
      <c r="K72" s="8">
        <v>89.8</v>
      </c>
      <c r="L72" s="8">
        <v>-8.6999999999999993</v>
      </c>
      <c r="M72" s="8">
        <v>-7.12</v>
      </c>
      <c r="N72" s="8">
        <v>104.77</v>
      </c>
      <c r="O72" s="8">
        <v>55</v>
      </c>
    </row>
    <row r="73" spans="2:15" x14ac:dyDescent="0.3">
      <c r="B73" s="8">
        <v>1391852390</v>
      </c>
      <c r="C73" s="9" t="str">
        <f>HYPERLINK("https://www.ncbi.nlm.nih.gov/protein/AWM98359.1", "AWM98359.1")</f>
        <v>AWM98359.1</v>
      </c>
      <c r="D73" s="10" t="s">
        <v>194</v>
      </c>
      <c r="E73" s="8" t="s">
        <v>195</v>
      </c>
      <c r="F73" s="8" t="s">
        <v>196</v>
      </c>
      <c r="G73" s="8">
        <f t="shared" si="1"/>
        <v>762</v>
      </c>
      <c r="H73" s="8">
        <v>95.778800000000004</v>
      </c>
      <c r="I73" s="8">
        <v>-160.4</v>
      </c>
      <c r="J73" s="8">
        <v>-3.28</v>
      </c>
      <c r="K73" s="8">
        <v>89.5</v>
      </c>
      <c r="L73" s="8">
        <v>-8.5</v>
      </c>
      <c r="M73" s="8">
        <v>-7.11</v>
      </c>
      <c r="N73" s="8">
        <v>104.47</v>
      </c>
      <c r="O73" s="8">
        <v>55</v>
      </c>
    </row>
    <row r="74" spans="2:15" x14ac:dyDescent="0.3">
      <c r="B74" s="8">
        <v>1824358528</v>
      </c>
      <c r="C74" s="9" t="str">
        <f>HYPERLINK("https://www.ncbi.nlm.nih.gov/protein/KAF3627662.1", "KAF3627662.1")</f>
        <v>KAF3627662.1</v>
      </c>
      <c r="D74" s="10" t="s">
        <v>14</v>
      </c>
      <c r="E74" s="8" t="s">
        <v>197</v>
      </c>
      <c r="F74" s="8" t="s">
        <v>198</v>
      </c>
      <c r="G74" s="8">
        <f t="shared" si="1"/>
        <v>761</v>
      </c>
      <c r="H74" s="8">
        <v>95.806700000000006</v>
      </c>
      <c r="I74" s="8">
        <v>-166.7</v>
      </c>
      <c r="J74" s="8">
        <v>-3.14</v>
      </c>
      <c r="K74" s="8">
        <v>96.6</v>
      </c>
      <c r="L74" s="8">
        <v>-9</v>
      </c>
      <c r="M74" s="8">
        <v>-7.43</v>
      </c>
      <c r="N74" s="8">
        <v>111.6</v>
      </c>
      <c r="O74" s="8">
        <v>55</v>
      </c>
    </row>
    <row r="75" spans="2:15" x14ac:dyDescent="0.3">
      <c r="B75" s="8">
        <v>315613943</v>
      </c>
      <c r="C75" s="9" t="str">
        <f>HYPERLINK("https://www.ncbi.nlm.nih.gov/protein/ADU52574.1", "ADU52574.1")</f>
        <v>ADU52574.1</v>
      </c>
      <c r="D75" s="10" t="s">
        <v>199</v>
      </c>
      <c r="E75" s="8" t="s">
        <v>200</v>
      </c>
      <c r="F75" s="8" t="s">
        <v>201</v>
      </c>
      <c r="G75" s="8">
        <f t="shared" si="1"/>
        <v>761</v>
      </c>
      <c r="H75" s="8">
        <v>95.569800000000001</v>
      </c>
      <c r="I75" s="8">
        <v>-140.6</v>
      </c>
      <c r="J75" s="8">
        <v>-2.86</v>
      </c>
      <c r="K75" s="8">
        <v>89.9</v>
      </c>
      <c r="L75" s="8">
        <v>-7.5</v>
      </c>
      <c r="M75" s="8">
        <v>-7.13</v>
      </c>
      <c r="N75" s="8">
        <v>104.89</v>
      </c>
      <c r="O75" s="8">
        <v>55</v>
      </c>
    </row>
    <row r="76" spans="2:15" x14ac:dyDescent="0.3">
      <c r="B76" s="8">
        <v>1913780840</v>
      </c>
      <c r="C76" s="9" t="str">
        <f>HYPERLINK("https://www.ncbi.nlm.nih.gov/protein/KAF7815975.1", "KAF7815975.1")</f>
        <v>KAF7815975.1</v>
      </c>
      <c r="D76" s="10" t="s">
        <v>202</v>
      </c>
      <c r="E76" s="8" t="s">
        <v>203</v>
      </c>
      <c r="F76" s="8" t="s">
        <v>204</v>
      </c>
      <c r="G76" s="8">
        <f t="shared" si="1"/>
        <v>760</v>
      </c>
      <c r="H76" s="8">
        <v>95.345100000000002</v>
      </c>
      <c r="I76" s="8">
        <v>-130.4</v>
      </c>
      <c r="J76" s="8">
        <v>-2.63</v>
      </c>
      <c r="K76" s="8">
        <v>90.6</v>
      </c>
      <c r="L76" s="8">
        <v>-6.9</v>
      </c>
      <c r="M76" s="8">
        <v>-7.16</v>
      </c>
      <c r="N76" s="8">
        <v>105.6</v>
      </c>
      <c r="O76" s="8">
        <v>55</v>
      </c>
    </row>
    <row r="77" spans="2:15" x14ac:dyDescent="0.3">
      <c r="B77" s="8">
        <v>47834391</v>
      </c>
      <c r="C77" s="9" t="str">
        <f>HYPERLINK("https://www.ncbi.nlm.nih.gov/protein/AAT38893.1", "AAT38893.1")</f>
        <v>AAT38893.1</v>
      </c>
      <c r="D77" s="10" t="s">
        <v>205</v>
      </c>
      <c r="E77" s="8" t="s">
        <v>206</v>
      </c>
      <c r="F77" s="8" t="s">
        <v>207</v>
      </c>
      <c r="G77" s="8">
        <f t="shared" si="1"/>
        <v>757</v>
      </c>
      <c r="H77" s="8">
        <v>94.432400000000001</v>
      </c>
      <c r="I77" s="8">
        <v>-155.80000000000001</v>
      </c>
      <c r="J77" s="8">
        <v>-3.34</v>
      </c>
      <c r="K77" s="8">
        <v>85.6</v>
      </c>
      <c r="L77" s="8">
        <v>-8.1999999999999993</v>
      </c>
      <c r="M77" s="8">
        <v>-6.94</v>
      </c>
      <c r="N77" s="8">
        <v>100.6</v>
      </c>
      <c r="O77" s="8">
        <v>55</v>
      </c>
    </row>
    <row r="78" spans="2:15" x14ac:dyDescent="0.3">
      <c r="B78" s="8">
        <v>15866696</v>
      </c>
      <c r="C78" s="9" t="str">
        <f>HYPERLINK("https://www.ncbi.nlm.nih.gov/protein/CAC84558.1", "CAC84558.1")</f>
        <v>CAC84558.1</v>
      </c>
      <c r="D78" s="10" t="s">
        <v>208</v>
      </c>
      <c r="E78" s="8" t="s">
        <v>209</v>
      </c>
      <c r="F78" s="8" t="s">
        <v>210</v>
      </c>
      <c r="G78" s="8">
        <f t="shared" si="1"/>
        <v>757</v>
      </c>
      <c r="H78" s="8">
        <v>95.049099999999996</v>
      </c>
      <c r="I78" s="8">
        <v>-155.30000000000001</v>
      </c>
      <c r="J78" s="8">
        <v>-3.32</v>
      </c>
      <c r="K78" s="8">
        <v>85.7</v>
      </c>
      <c r="L78" s="8">
        <v>-8.1999999999999993</v>
      </c>
      <c r="M78" s="8">
        <v>-6.95</v>
      </c>
      <c r="N78" s="8">
        <v>100.72</v>
      </c>
      <c r="O78" s="8">
        <v>55</v>
      </c>
    </row>
    <row r="79" spans="2:15" x14ac:dyDescent="0.3">
      <c r="B79" s="8">
        <v>1552259009</v>
      </c>
      <c r="C79" s="9" t="str">
        <f>HYPERLINK("https://www.ncbi.nlm.nih.gov/protein/RVX03747.1", "RVX03747.1")</f>
        <v>RVX03747.1</v>
      </c>
      <c r="D79" s="10" t="s">
        <v>37</v>
      </c>
      <c r="E79" s="8" t="s">
        <v>211</v>
      </c>
      <c r="F79" s="8" t="s">
        <v>212</v>
      </c>
      <c r="G79" s="8">
        <f t="shared" si="1"/>
        <v>757</v>
      </c>
      <c r="H79" s="8">
        <v>95.720200000000006</v>
      </c>
      <c r="I79" s="8">
        <v>-195</v>
      </c>
      <c r="J79" s="8">
        <v>-3.65</v>
      </c>
      <c r="K79" s="8">
        <v>97.1</v>
      </c>
      <c r="L79" s="8">
        <v>-10.5</v>
      </c>
      <c r="M79" s="8">
        <v>-7.45</v>
      </c>
      <c r="N79" s="8">
        <v>112.06</v>
      </c>
      <c r="O79" s="8">
        <v>55</v>
      </c>
    </row>
    <row r="80" spans="2:15" x14ac:dyDescent="0.3">
      <c r="B80" s="8">
        <v>1755844460</v>
      </c>
      <c r="C80" s="9" t="str">
        <f>HYPERLINK("https://www.ncbi.nlm.nih.gov/protein/KAB1213050.1", "KAB1213050.1")</f>
        <v>KAB1213050.1</v>
      </c>
      <c r="D80" s="10" t="s">
        <v>46</v>
      </c>
      <c r="E80" s="8" t="s">
        <v>213</v>
      </c>
      <c r="F80" s="8" t="s">
        <v>214</v>
      </c>
      <c r="G80" s="8">
        <f t="shared" si="1"/>
        <v>776</v>
      </c>
      <c r="H80" s="8">
        <v>94.380099999999999</v>
      </c>
      <c r="I80" s="8">
        <v>-132.80000000000001</v>
      </c>
      <c r="J80" s="8">
        <v>-2.72</v>
      </c>
      <c r="K80" s="8">
        <v>89.2</v>
      </c>
      <c r="L80" s="8">
        <v>-7</v>
      </c>
      <c r="M80" s="8">
        <v>-7.1</v>
      </c>
      <c r="N80" s="8">
        <v>104.2</v>
      </c>
      <c r="O80" s="8">
        <v>54</v>
      </c>
    </row>
    <row r="81" spans="2:15" x14ac:dyDescent="0.3">
      <c r="B81" s="8">
        <v>1973598771</v>
      </c>
      <c r="C81" s="9" t="str">
        <f>HYPERLINK("https://www.ncbi.nlm.nih.gov/protein/KAG2395773.1", "KAG2395773.1")</f>
        <v>KAG2395773.1</v>
      </c>
      <c r="D81" s="10" t="s">
        <v>215</v>
      </c>
      <c r="E81" s="8" t="s">
        <v>216</v>
      </c>
      <c r="F81" s="8" t="s">
        <v>217</v>
      </c>
      <c r="G81" s="8">
        <f t="shared" si="1"/>
        <v>766</v>
      </c>
      <c r="H81" s="8">
        <v>94.694299999999998</v>
      </c>
      <c r="I81" s="8">
        <v>-175.5</v>
      </c>
      <c r="J81" s="8">
        <v>-3.27</v>
      </c>
      <c r="K81" s="8">
        <v>97.4</v>
      </c>
      <c r="L81" s="8">
        <v>-9.5</v>
      </c>
      <c r="M81" s="8">
        <v>-7.47</v>
      </c>
      <c r="N81" s="8">
        <v>112.35</v>
      </c>
      <c r="O81" s="8">
        <v>54</v>
      </c>
    </row>
    <row r="82" spans="2:15" x14ac:dyDescent="0.3">
      <c r="B82" s="8">
        <v>6730969</v>
      </c>
      <c r="C82" s="9" t="str">
        <f>HYPERLINK("https://www.ncbi.nlm.nih.gov/protein/BAA89815.1", "BAA89815.1")</f>
        <v>BAA89815.1</v>
      </c>
      <c r="D82" s="10" t="s">
        <v>118</v>
      </c>
      <c r="E82" s="8" t="s">
        <v>218</v>
      </c>
      <c r="F82" s="8" t="s">
        <v>219</v>
      </c>
      <c r="G82" s="8">
        <f t="shared" si="1"/>
        <v>765</v>
      </c>
      <c r="H82" s="8">
        <v>95.873699999999999</v>
      </c>
      <c r="I82" s="8">
        <v>-165.6</v>
      </c>
      <c r="J82" s="8">
        <v>-3.36</v>
      </c>
      <c r="K82" s="8">
        <v>90.2</v>
      </c>
      <c r="L82" s="8">
        <v>-8.8000000000000007</v>
      </c>
      <c r="M82" s="8">
        <v>-7.14</v>
      </c>
      <c r="N82" s="8">
        <v>105.18</v>
      </c>
      <c r="O82" s="8">
        <v>54</v>
      </c>
    </row>
    <row r="83" spans="2:15" x14ac:dyDescent="0.3">
      <c r="B83" s="8">
        <v>1916423213</v>
      </c>
      <c r="C83" s="9" t="str">
        <f>HYPERLINK("https://www.ncbi.nlm.nih.gov/protein/CAA2960877.1", "CAA2960877.1")</f>
        <v>CAA2960877.1</v>
      </c>
      <c r="D83" s="10" t="s">
        <v>220</v>
      </c>
      <c r="E83" s="8" t="s">
        <v>221</v>
      </c>
      <c r="F83" s="8" t="s">
        <v>222</v>
      </c>
      <c r="G83" s="8">
        <f t="shared" si="1"/>
        <v>764</v>
      </c>
      <c r="H83" s="8">
        <v>95.917900000000003</v>
      </c>
      <c r="I83" s="8">
        <v>-143.80000000000001</v>
      </c>
      <c r="J83" s="8">
        <v>-2.97</v>
      </c>
      <c r="K83" s="8">
        <v>88.6</v>
      </c>
      <c r="L83" s="8">
        <v>-7.6</v>
      </c>
      <c r="M83" s="8">
        <v>-7.07</v>
      </c>
      <c r="N83" s="8">
        <v>103.64</v>
      </c>
      <c r="O83" s="8">
        <v>54</v>
      </c>
    </row>
    <row r="84" spans="2:15" x14ac:dyDescent="0.3">
      <c r="B84" s="8">
        <v>2236221499</v>
      </c>
      <c r="C84" s="9" t="str">
        <f>HYPERLINK("https://www.ncbi.nlm.nih.gov/protein/LAG08046.1", "LAG08046.1")</f>
        <v>LAG08046.1</v>
      </c>
      <c r="D84" s="10" t="s">
        <v>223</v>
      </c>
      <c r="E84" s="8" t="s">
        <v>224</v>
      </c>
      <c r="F84" s="8" t="s">
        <v>225</v>
      </c>
      <c r="G84" s="8">
        <f t="shared" si="1"/>
        <v>762</v>
      </c>
      <c r="H84" s="8">
        <v>95.655699999999996</v>
      </c>
      <c r="I84" s="8">
        <v>-177</v>
      </c>
      <c r="J84" s="8">
        <v>-3.78</v>
      </c>
      <c r="K84" s="8">
        <v>85.8</v>
      </c>
      <c r="L84" s="8">
        <v>-9.3000000000000007</v>
      </c>
      <c r="M84" s="8">
        <v>-6.95</v>
      </c>
      <c r="N84" s="8">
        <v>100.8</v>
      </c>
      <c r="O84" s="8">
        <v>54</v>
      </c>
    </row>
    <row r="85" spans="2:15" x14ac:dyDescent="0.3">
      <c r="B85" s="8">
        <v>1072898273</v>
      </c>
      <c r="C85" s="9" t="str">
        <f>HYPERLINK("https://www.ncbi.nlm.nih.gov/protein/AOT81870.1", "AOT81870.1")</f>
        <v>AOT81870.1</v>
      </c>
      <c r="D85" s="10" t="s">
        <v>226</v>
      </c>
      <c r="E85" s="8" t="s">
        <v>227</v>
      </c>
      <c r="F85" s="8" t="s">
        <v>228</v>
      </c>
      <c r="G85" s="8">
        <f t="shared" si="1"/>
        <v>762</v>
      </c>
      <c r="H85" s="8">
        <v>96.174099999999996</v>
      </c>
      <c r="I85" s="8">
        <v>-164.9</v>
      </c>
      <c r="J85" s="8">
        <v>-3.34</v>
      </c>
      <c r="K85" s="8">
        <v>90.1</v>
      </c>
      <c r="L85" s="8">
        <v>-8.8000000000000007</v>
      </c>
      <c r="M85" s="8">
        <v>-7.14</v>
      </c>
      <c r="N85" s="8">
        <v>105.13</v>
      </c>
      <c r="O85" s="8">
        <v>54</v>
      </c>
    </row>
    <row r="86" spans="2:15" x14ac:dyDescent="0.3">
      <c r="B86" s="8">
        <v>1169071259</v>
      </c>
      <c r="C86" s="9" t="str">
        <f>HYPERLINK("https://www.ncbi.nlm.nih.gov/protein/ARB43794.1", "ARB43794.1")</f>
        <v>ARB43794.1</v>
      </c>
      <c r="D86" s="10" t="s">
        <v>226</v>
      </c>
      <c r="E86" s="8" t="s">
        <v>229</v>
      </c>
      <c r="F86" s="8" t="s">
        <v>230</v>
      </c>
      <c r="G86" s="8">
        <f t="shared" si="1"/>
        <v>762</v>
      </c>
      <c r="H86" s="8">
        <v>96.052300000000002</v>
      </c>
      <c r="I86" s="8">
        <v>-169</v>
      </c>
      <c r="J86" s="8">
        <v>-3.47</v>
      </c>
      <c r="K86" s="8">
        <v>89.1</v>
      </c>
      <c r="L86" s="8">
        <v>-9</v>
      </c>
      <c r="M86" s="8">
        <v>-7.09</v>
      </c>
      <c r="N86" s="8">
        <v>104.12</v>
      </c>
      <c r="O86" s="8">
        <v>54</v>
      </c>
    </row>
    <row r="87" spans="2:15" x14ac:dyDescent="0.3">
      <c r="B87" s="8">
        <v>1390219164</v>
      </c>
      <c r="C87" s="9" t="str">
        <f>HYPERLINK("https://www.ncbi.nlm.nih.gov/protein/AWK97867.1", "AWK97867.1")</f>
        <v>AWK97867.1</v>
      </c>
      <c r="D87" s="10" t="s">
        <v>231</v>
      </c>
      <c r="E87" s="8" t="s">
        <v>232</v>
      </c>
      <c r="F87" s="8" t="s">
        <v>233</v>
      </c>
      <c r="G87" s="8">
        <f t="shared" si="1"/>
        <v>762</v>
      </c>
      <c r="H87" s="8">
        <v>95.713499999999996</v>
      </c>
      <c r="I87" s="8">
        <v>-139.30000000000001</v>
      </c>
      <c r="J87" s="8">
        <v>-2.92</v>
      </c>
      <c r="K87" s="8">
        <v>87.5</v>
      </c>
      <c r="L87" s="8">
        <v>-7.4</v>
      </c>
      <c r="M87" s="8">
        <v>-7.02</v>
      </c>
      <c r="N87" s="8">
        <v>102.48</v>
      </c>
      <c r="O87" s="8">
        <v>54</v>
      </c>
    </row>
    <row r="88" spans="2:15" x14ac:dyDescent="0.3">
      <c r="B88" s="8">
        <v>2205873772</v>
      </c>
      <c r="C88" s="9" t="str">
        <f>HYPERLINK("https://www.ncbi.nlm.nih.gov/protein/UMX47344.1", "UMX47344.1")</f>
        <v>UMX47344.1</v>
      </c>
      <c r="D88" s="10" t="s">
        <v>57</v>
      </c>
      <c r="E88" s="8" t="s">
        <v>234</v>
      </c>
      <c r="F88" s="8" t="s">
        <v>235</v>
      </c>
      <c r="G88" s="8">
        <f t="shared" si="1"/>
        <v>761</v>
      </c>
      <c r="H88" s="8">
        <v>95.774199999999993</v>
      </c>
      <c r="I88" s="8">
        <v>-138.1</v>
      </c>
      <c r="J88" s="8">
        <v>-2.66</v>
      </c>
      <c r="K88" s="8">
        <v>94.4</v>
      </c>
      <c r="L88" s="8">
        <v>-7.4</v>
      </c>
      <c r="M88" s="8">
        <v>-7.33</v>
      </c>
      <c r="N88" s="8">
        <v>109.43</v>
      </c>
      <c r="O88" s="8">
        <v>54</v>
      </c>
    </row>
    <row r="89" spans="2:15" x14ac:dyDescent="0.3">
      <c r="B89" s="8">
        <v>1824358529</v>
      </c>
      <c r="C89" s="9" t="str">
        <f>HYPERLINK("https://www.ncbi.nlm.nih.gov/protein/KAF3627663.1", "KAF3627663.1")</f>
        <v>KAF3627663.1</v>
      </c>
      <c r="D89" s="10" t="s">
        <v>14</v>
      </c>
      <c r="E89" s="8" t="s">
        <v>236</v>
      </c>
      <c r="F89" s="8" t="s">
        <v>237</v>
      </c>
      <c r="G89" s="8">
        <f t="shared" si="1"/>
        <v>761</v>
      </c>
      <c r="H89" s="8">
        <v>95.695599999999999</v>
      </c>
      <c r="I89" s="8">
        <v>-206.9</v>
      </c>
      <c r="J89" s="8">
        <v>-4.08</v>
      </c>
      <c r="K89" s="8">
        <v>92.4</v>
      </c>
      <c r="L89" s="8">
        <v>-11.1</v>
      </c>
      <c r="M89" s="8">
        <v>-7.24</v>
      </c>
      <c r="N89" s="8">
        <v>107.4</v>
      </c>
      <c r="O89" s="8">
        <v>54</v>
      </c>
    </row>
    <row r="90" spans="2:15" x14ac:dyDescent="0.3">
      <c r="B90" s="8">
        <v>1271027853</v>
      </c>
      <c r="C90" s="9" t="str">
        <f>HYPERLINK("https://www.ncbi.nlm.nih.gov/protein/PHT52266.1", "PHT52266.1")</f>
        <v>PHT52266.1</v>
      </c>
      <c r="D90" s="10" t="s">
        <v>238</v>
      </c>
      <c r="E90" s="8" t="s">
        <v>239</v>
      </c>
      <c r="F90" s="8" t="s">
        <v>240</v>
      </c>
      <c r="G90" s="8">
        <f t="shared" si="1"/>
        <v>761</v>
      </c>
      <c r="H90" s="8">
        <v>95.614599999999996</v>
      </c>
      <c r="I90" s="8">
        <v>-177.9</v>
      </c>
      <c r="J90" s="8">
        <v>-3.42</v>
      </c>
      <c r="K90" s="8">
        <v>94.6</v>
      </c>
      <c r="L90" s="8">
        <v>-9.5</v>
      </c>
      <c r="M90" s="8">
        <v>-7.34</v>
      </c>
      <c r="N90" s="8">
        <v>109.59</v>
      </c>
      <c r="O90" s="8">
        <v>54</v>
      </c>
    </row>
    <row r="91" spans="2:15" x14ac:dyDescent="0.3">
      <c r="B91" s="8">
        <v>2192220063</v>
      </c>
      <c r="C91" s="9" t="str">
        <f>HYPERLINK("https://www.ncbi.nlm.nih.gov/protein/KAH9668034.1", "KAH9668034.1")</f>
        <v>KAH9668034.1</v>
      </c>
      <c r="D91" s="10" t="s">
        <v>83</v>
      </c>
      <c r="E91" s="8" t="s">
        <v>241</v>
      </c>
      <c r="F91" s="8" t="s">
        <v>242</v>
      </c>
      <c r="G91" s="8">
        <f t="shared" si="1"/>
        <v>761</v>
      </c>
      <c r="H91" s="8">
        <v>96.176299999999998</v>
      </c>
      <c r="I91" s="8">
        <v>-149.69999999999999</v>
      </c>
      <c r="J91" s="8">
        <v>-3.22</v>
      </c>
      <c r="K91" s="8">
        <v>85.3</v>
      </c>
      <c r="L91" s="8">
        <v>-7.9</v>
      </c>
      <c r="M91" s="8">
        <v>-6.93</v>
      </c>
      <c r="N91" s="8">
        <v>100.34</v>
      </c>
      <c r="O91" s="8">
        <v>54</v>
      </c>
    </row>
    <row r="92" spans="2:15" x14ac:dyDescent="0.3">
      <c r="B92" s="8">
        <v>167987429</v>
      </c>
      <c r="C92" s="9" t="str">
        <f>HYPERLINK("https://www.ncbi.nlm.nih.gov/protein/ACA13386.1", "ACA13386.1")</f>
        <v>ACA13386.1</v>
      </c>
      <c r="D92" s="10" t="s">
        <v>29</v>
      </c>
      <c r="E92" s="8" t="s">
        <v>243</v>
      </c>
      <c r="F92" s="8" t="s">
        <v>244</v>
      </c>
      <c r="G92" s="8">
        <f t="shared" si="1"/>
        <v>761</v>
      </c>
      <c r="H92" s="8">
        <v>95.874600000000001</v>
      </c>
      <c r="I92" s="8">
        <v>-117.6</v>
      </c>
      <c r="J92" s="8">
        <v>-2.48</v>
      </c>
      <c r="K92" s="8">
        <v>87</v>
      </c>
      <c r="L92" s="8">
        <v>-6.2</v>
      </c>
      <c r="M92" s="8">
        <v>-7</v>
      </c>
      <c r="N92" s="8">
        <v>102.05</v>
      </c>
      <c r="O92" s="8">
        <v>54</v>
      </c>
    </row>
    <row r="93" spans="2:15" x14ac:dyDescent="0.3">
      <c r="B93" s="8">
        <v>182382498</v>
      </c>
      <c r="C93" s="9" t="str">
        <f>HYPERLINK("https://www.ncbi.nlm.nih.gov/protein/ACB87531.1", "ACB87531.1")</f>
        <v>ACB87531.1</v>
      </c>
      <c r="D93" s="10" t="s">
        <v>29</v>
      </c>
      <c r="E93" s="8" t="s">
        <v>245</v>
      </c>
      <c r="F93" s="8" t="s">
        <v>246</v>
      </c>
      <c r="G93" s="8">
        <f t="shared" si="1"/>
        <v>761</v>
      </c>
      <c r="H93" s="8">
        <v>95.823899999999995</v>
      </c>
      <c r="I93" s="8">
        <v>-121.8</v>
      </c>
      <c r="J93" s="8">
        <v>-2.4900000000000002</v>
      </c>
      <c r="K93" s="8">
        <v>89.4</v>
      </c>
      <c r="L93" s="8">
        <v>-6.5</v>
      </c>
      <c r="M93" s="8">
        <v>-7.11</v>
      </c>
      <c r="N93" s="8">
        <v>104.44</v>
      </c>
      <c r="O93" s="8">
        <v>54</v>
      </c>
    </row>
    <row r="94" spans="2:15" x14ac:dyDescent="0.3">
      <c r="B94" s="8">
        <v>1973582129</v>
      </c>
      <c r="C94" s="9" t="str">
        <f>HYPERLINK("https://www.ncbi.nlm.nih.gov/protein/KAG2379676.1", "KAG2379676.1")</f>
        <v>KAG2379676.1</v>
      </c>
      <c r="D94" s="10" t="s">
        <v>215</v>
      </c>
      <c r="E94" s="8" t="s">
        <v>247</v>
      </c>
      <c r="F94" s="8" t="s">
        <v>248</v>
      </c>
      <c r="G94" s="8">
        <f t="shared" si="1"/>
        <v>760</v>
      </c>
      <c r="H94" s="8">
        <v>96.331299999999999</v>
      </c>
      <c r="I94" s="8">
        <v>-177.4</v>
      </c>
      <c r="J94" s="8">
        <v>-3.53</v>
      </c>
      <c r="K94" s="8">
        <v>91.6</v>
      </c>
      <c r="L94" s="8">
        <v>-9.5</v>
      </c>
      <c r="M94" s="8">
        <v>-7.2</v>
      </c>
      <c r="N94" s="8">
        <v>106.59</v>
      </c>
      <c r="O94" s="8">
        <v>54</v>
      </c>
    </row>
    <row r="95" spans="2:15" x14ac:dyDescent="0.3">
      <c r="B95" s="8">
        <v>1776562465</v>
      </c>
      <c r="C95" s="9" t="str">
        <f>HYPERLINK("https://www.ncbi.nlm.nih.gov/protein/KAE8699323.1", "KAE8699323.1")</f>
        <v>KAE8699323.1</v>
      </c>
      <c r="D95" s="10" t="s">
        <v>249</v>
      </c>
      <c r="E95" s="8" t="s">
        <v>250</v>
      </c>
      <c r="F95" s="8" t="s">
        <v>251</v>
      </c>
      <c r="G95" s="8">
        <f t="shared" si="1"/>
        <v>758</v>
      </c>
      <c r="H95" s="8">
        <v>96.2971</v>
      </c>
      <c r="I95" s="8">
        <v>-130.1</v>
      </c>
      <c r="J95" s="8">
        <v>-2.48</v>
      </c>
      <c r="K95" s="8">
        <v>95.3</v>
      </c>
      <c r="L95" s="8">
        <v>-7</v>
      </c>
      <c r="M95" s="8">
        <v>-7.37</v>
      </c>
      <c r="N95" s="8">
        <v>110.28</v>
      </c>
      <c r="O95" s="8">
        <v>54</v>
      </c>
    </row>
    <row r="96" spans="2:15" x14ac:dyDescent="0.3">
      <c r="B96" s="8">
        <v>1023966357</v>
      </c>
      <c r="C96" s="9" t="str">
        <f>HYPERLINK("https://www.ncbi.nlm.nih.gov/protein/KZV14753.1", "KZV14753.1")</f>
        <v>KZV14753.1</v>
      </c>
      <c r="D96" s="10" t="s">
        <v>40</v>
      </c>
      <c r="E96" s="8" t="s">
        <v>252</v>
      </c>
      <c r="F96" s="8" t="s">
        <v>253</v>
      </c>
      <c r="G96" s="8">
        <f t="shared" si="1"/>
        <v>757</v>
      </c>
      <c r="H96" s="8">
        <v>95.945999999999998</v>
      </c>
      <c r="I96" s="8">
        <v>-139.6</v>
      </c>
      <c r="J96" s="8">
        <v>-2.63</v>
      </c>
      <c r="K96" s="8">
        <v>96.5</v>
      </c>
      <c r="L96" s="8">
        <v>-7.5</v>
      </c>
      <c r="M96" s="8">
        <v>-7.43</v>
      </c>
      <c r="N96" s="8">
        <v>111.53</v>
      </c>
      <c r="O96" s="8">
        <v>54</v>
      </c>
    </row>
    <row r="97" spans="2:15" x14ac:dyDescent="0.3">
      <c r="B97" s="8">
        <v>1810679860</v>
      </c>
      <c r="C97" s="9" t="str">
        <f>HYPERLINK("https://www.ncbi.nlm.nih.gov/protein/QIB85402.1", "QIB85402.1")</f>
        <v>QIB85402.1</v>
      </c>
      <c r="D97" s="10" t="s">
        <v>254</v>
      </c>
      <c r="E97" s="8" t="s">
        <v>255</v>
      </c>
      <c r="F97" s="8" t="s">
        <v>256</v>
      </c>
      <c r="G97" s="8">
        <f t="shared" si="1"/>
        <v>757</v>
      </c>
      <c r="H97" s="8">
        <v>96.095200000000006</v>
      </c>
      <c r="I97" s="8">
        <v>-133.80000000000001</v>
      </c>
      <c r="J97" s="8">
        <v>-2.68</v>
      </c>
      <c r="K97" s="8">
        <v>91</v>
      </c>
      <c r="L97" s="8">
        <v>-7.1</v>
      </c>
      <c r="M97" s="8">
        <v>-7.18</v>
      </c>
      <c r="N97" s="8">
        <v>106.03</v>
      </c>
      <c r="O97" s="8">
        <v>54</v>
      </c>
    </row>
    <row r="98" spans="2:15" x14ac:dyDescent="0.3">
      <c r="B98" s="8">
        <v>2113342737</v>
      </c>
      <c r="C98" s="9" t="str">
        <f>HYPERLINK("https://www.ncbi.nlm.nih.gov/protein/KAH1238177.1", "KAH1238177.1")</f>
        <v>KAH1238177.1</v>
      </c>
      <c r="D98" s="10" t="s">
        <v>186</v>
      </c>
      <c r="E98" s="8" t="s">
        <v>257</v>
      </c>
      <c r="F98" s="8" t="s">
        <v>258</v>
      </c>
      <c r="G98" s="8">
        <f t="shared" si="1"/>
        <v>774</v>
      </c>
      <c r="H98" s="8">
        <v>93.093400000000003</v>
      </c>
      <c r="I98" s="8">
        <v>-152.30000000000001</v>
      </c>
      <c r="J98" s="8">
        <v>-3.24</v>
      </c>
      <c r="K98" s="8">
        <v>86.2</v>
      </c>
      <c r="L98" s="8">
        <v>-8</v>
      </c>
      <c r="M98" s="8">
        <v>-6.96</v>
      </c>
      <c r="N98" s="8">
        <v>101.17</v>
      </c>
      <c r="O98" s="8">
        <v>53</v>
      </c>
    </row>
    <row r="99" spans="2:15" x14ac:dyDescent="0.3">
      <c r="B99" s="8">
        <v>734418075</v>
      </c>
      <c r="C99" s="9" t="str">
        <f>HYPERLINK("https://www.ncbi.nlm.nih.gov/protein/KHN39383.1", "KHN39383.1")</f>
        <v>KHN39383.1</v>
      </c>
      <c r="D99" s="10" t="s">
        <v>259</v>
      </c>
      <c r="E99" s="8" t="s">
        <v>260</v>
      </c>
      <c r="F99" s="8" t="s">
        <v>261</v>
      </c>
      <c r="G99" s="8">
        <f t="shared" si="1"/>
        <v>773</v>
      </c>
      <c r="H99" s="8">
        <v>95.034499999999994</v>
      </c>
      <c r="I99" s="8">
        <v>-155.5</v>
      </c>
      <c r="J99" s="8">
        <v>-3.32</v>
      </c>
      <c r="K99" s="8">
        <v>85.8</v>
      </c>
      <c r="L99" s="8">
        <v>-8.1999999999999993</v>
      </c>
      <c r="M99" s="8">
        <v>-6.95</v>
      </c>
      <c r="N99" s="8">
        <v>100.77</v>
      </c>
      <c r="O99" s="8">
        <v>53</v>
      </c>
    </row>
    <row r="100" spans="2:15" x14ac:dyDescent="0.3">
      <c r="B100" s="8">
        <v>1755849646</v>
      </c>
      <c r="C100" s="9" t="str">
        <f>HYPERLINK("https://www.ncbi.nlm.nih.gov/protein/KAB1218234.1", "KAB1218234.1")</f>
        <v>KAB1218234.1</v>
      </c>
      <c r="D100" s="10" t="s">
        <v>46</v>
      </c>
      <c r="E100" s="8" t="s">
        <v>262</v>
      </c>
      <c r="F100" s="8" t="s">
        <v>263</v>
      </c>
      <c r="G100" s="8">
        <f t="shared" si="1"/>
        <v>768</v>
      </c>
      <c r="H100" s="8">
        <v>94.502099999999999</v>
      </c>
      <c r="I100" s="8">
        <v>-154</v>
      </c>
      <c r="J100" s="8">
        <v>-2.97</v>
      </c>
      <c r="K100" s="8">
        <v>94.5</v>
      </c>
      <c r="L100" s="8">
        <v>-8.3000000000000007</v>
      </c>
      <c r="M100" s="8">
        <v>-7.33</v>
      </c>
      <c r="N100" s="8">
        <v>109.52</v>
      </c>
      <c r="O100" s="8">
        <v>53</v>
      </c>
    </row>
    <row r="101" spans="2:15" x14ac:dyDescent="0.3">
      <c r="B101" s="8">
        <v>1824426212</v>
      </c>
      <c r="C101" s="9" t="str">
        <f>HYPERLINK("https://www.ncbi.nlm.nih.gov/protein/KAF3679634.1", "KAF3679634.1")</f>
        <v>KAF3679634.1</v>
      </c>
      <c r="D101" s="10" t="s">
        <v>14</v>
      </c>
      <c r="E101" s="8" t="s">
        <v>264</v>
      </c>
      <c r="F101" s="8" t="s">
        <v>265</v>
      </c>
      <c r="G101" s="8">
        <f t="shared" si="1"/>
        <v>766</v>
      </c>
      <c r="H101" s="8">
        <v>95.41</v>
      </c>
      <c r="I101" s="8">
        <v>-157.69999999999999</v>
      </c>
      <c r="J101" s="8">
        <v>-2.87</v>
      </c>
      <c r="K101" s="8">
        <v>99.5</v>
      </c>
      <c r="L101" s="8">
        <v>-8.5</v>
      </c>
      <c r="M101" s="8">
        <v>-7.57</v>
      </c>
      <c r="N101" s="8">
        <v>114.46</v>
      </c>
      <c r="O101" s="8">
        <v>53</v>
      </c>
    </row>
    <row r="102" spans="2:15" x14ac:dyDescent="0.3">
      <c r="B102" s="8">
        <v>657386119</v>
      </c>
      <c r="C102" s="9" t="str">
        <f>HYPERLINK("https://www.ncbi.nlm.nih.gov/protein/KEH28511.1", "KEH28511.1")</f>
        <v>KEH28511.1</v>
      </c>
      <c r="D102" s="10" t="s">
        <v>103</v>
      </c>
      <c r="E102" s="8" t="s">
        <v>266</v>
      </c>
      <c r="F102" s="8" t="s">
        <v>267</v>
      </c>
      <c r="G102" s="8">
        <f t="shared" si="1"/>
        <v>764</v>
      </c>
      <c r="H102" s="8">
        <v>95.906800000000004</v>
      </c>
      <c r="I102" s="8">
        <v>-143.80000000000001</v>
      </c>
      <c r="J102" s="8">
        <v>-2.85</v>
      </c>
      <c r="K102" s="8">
        <v>91.9</v>
      </c>
      <c r="L102" s="8">
        <v>-7.7</v>
      </c>
      <c r="M102" s="8">
        <v>-7.22</v>
      </c>
      <c r="N102" s="8">
        <v>106.89</v>
      </c>
      <c r="O102" s="8">
        <v>53</v>
      </c>
    </row>
    <row r="103" spans="2:15" x14ac:dyDescent="0.3">
      <c r="B103" s="8">
        <v>1635316900</v>
      </c>
      <c r="C103" s="9" t="str">
        <f>HYPERLINK("https://www.ncbi.nlm.nih.gov/protein/TKS11648.1", "TKS11648.1")</f>
        <v>TKS11648.1</v>
      </c>
      <c r="D103" s="10" t="s">
        <v>268</v>
      </c>
      <c r="E103" s="8" t="s">
        <v>269</v>
      </c>
      <c r="F103" s="8" t="s">
        <v>270</v>
      </c>
      <c r="G103" s="8">
        <f t="shared" si="1"/>
        <v>762</v>
      </c>
      <c r="H103" s="8">
        <v>95.741900000000001</v>
      </c>
      <c r="I103" s="8">
        <v>-154.1</v>
      </c>
      <c r="J103" s="8">
        <v>-3</v>
      </c>
      <c r="K103" s="8">
        <v>93.4</v>
      </c>
      <c r="L103" s="8">
        <v>-8.3000000000000007</v>
      </c>
      <c r="M103" s="8">
        <v>-7.28</v>
      </c>
      <c r="N103" s="8">
        <v>108.41</v>
      </c>
      <c r="O103" s="8">
        <v>53</v>
      </c>
    </row>
    <row r="104" spans="2:15" x14ac:dyDescent="0.3">
      <c r="B104" s="8">
        <v>1916418026</v>
      </c>
      <c r="C104" s="9" t="str">
        <f>HYPERLINK("https://www.ncbi.nlm.nih.gov/protein/CAA2965349.1", "CAA2965349.1")</f>
        <v>CAA2965349.1</v>
      </c>
      <c r="D104" s="10" t="s">
        <v>220</v>
      </c>
      <c r="E104" s="8" t="s">
        <v>271</v>
      </c>
      <c r="F104" s="8" t="s">
        <v>272</v>
      </c>
      <c r="G104" s="8">
        <f t="shared" si="1"/>
        <v>761</v>
      </c>
      <c r="H104" s="8">
        <v>95.707899999999995</v>
      </c>
      <c r="I104" s="8">
        <v>-122</v>
      </c>
      <c r="J104" s="8">
        <v>-2.52</v>
      </c>
      <c r="K104" s="8">
        <v>88.7</v>
      </c>
      <c r="L104" s="8">
        <v>-6.5</v>
      </c>
      <c r="M104" s="8">
        <v>-7.07</v>
      </c>
      <c r="N104" s="8">
        <v>103.69</v>
      </c>
      <c r="O104" s="8">
        <v>53</v>
      </c>
    </row>
    <row r="105" spans="2:15" x14ac:dyDescent="0.3">
      <c r="B105" s="8">
        <v>848132131</v>
      </c>
      <c r="C105" s="9" t="str">
        <f>HYPERLINK("https://www.ncbi.nlm.nih.gov/protein/AKN23431.1", "AKN23431.1")</f>
        <v>AKN23431.1</v>
      </c>
      <c r="D105" s="10" t="s">
        <v>273</v>
      </c>
      <c r="E105" s="8" t="s">
        <v>274</v>
      </c>
      <c r="F105" s="8" t="s">
        <v>275</v>
      </c>
      <c r="G105" s="8">
        <f t="shared" si="1"/>
        <v>761</v>
      </c>
      <c r="H105" s="8">
        <v>95.769099999999995</v>
      </c>
      <c r="I105" s="8">
        <v>-139.5</v>
      </c>
      <c r="J105" s="8">
        <v>-2.61</v>
      </c>
      <c r="K105" s="8">
        <v>97</v>
      </c>
      <c r="L105" s="8">
        <v>-7.5</v>
      </c>
      <c r="M105" s="8">
        <v>-7.45</v>
      </c>
      <c r="N105" s="8">
        <v>112.01</v>
      </c>
      <c r="O105" s="8">
        <v>53</v>
      </c>
    </row>
    <row r="106" spans="2:15" x14ac:dyDescent="0.3">
      <c r="B106" s="8">
        <v>2192268520</v>
      </c>
      <c r="C106" s="9" t="str">
        <f>HYPERLINK("https://www.ncbi.nlm.nih.gov/protein/KAH9716469.1", "KAH9716469.1")</f>
        <v>KAH9716469.1</v>
      </c>
      <c r="D106" s="10" t="s">
        <v>83</v>
      </c>
      <c r="E106" s="8" t="s">
        <v>276</v>
      </c>
      <c r="F106" s="8" t="s">
        <v>277</v>
      </c>
      <c r="G106" s="8">
        <f t="shared" si="1"/>
        <v>761</v>
      </c>
      <c r="H106" s="8">
        <v>96.075500000000005</v>
      </c>
      <c r="I106" s="8">
        <v>-156.80000000000001</v>
      </c>
      <c r="J106" s="8">
        <v>-3.42</v>
      </c>
      <c r="K106" s="8">
        <v>84.3</v>
      </c>
      <c r="L106" s="8">
        <v>-8.1999999999999993</v>
      </c>
      <c r="M106" s="8">
        <v>-6.88</v>
      </c>
      <c r="N106" s="8">
        <v>99.26</v>
      </c>
      <c r="O106" s="8">
        <v>53</v>
      </c>
    </row>
    <row r="107" spans="2:15" x14ac:dyDescent="0.3">
      <c r="B107" s="8">
        <v>118175405</v>
      </c>
      <c r="C107" s="9" t="str">
        <f>HYPERLINK("https://www.ncbi.nlm.nih.gov/protein/ABK76265.1", "ABK76265.1")</f>
        <v>ABK76265.1</v>
      </c>
      <c r="D107" s="10" t="s">
        <v>278</v>
      </c>
      <c r="E107" s="8" t="s">
        <v>279</v>
      </c>
      <c r="F107" s="8" t="s">
        <v>280</v>
      </c>
      <c r="G107" s="8">
        <f t="shared" si="1"/>
        <v>760</v>
      </c>
      <c r="H107" s="8">
        <v>96.167199999999994</v>
      </c>
      <c r="I107" s="8">
        <v>-130.69999999999999</v>
      </c>
      <c r="J107" s="8">
        <v>-2.61</v>
      </c>
      <c r="K107" s="8">
        <v>91.5</v>
      </c>
      <c r="L107" s="8">
        <v>-7</v>
      </c>
      <c r="M107" s="8">
        <v>-7.2</v>
      </c>
      <c r="N107" s="8">
        <v>106.46</v>
      </c>
      <c r="O107" s="8">
        <v>53</v>
      </c>
    </row>
    <row r="108" spans="2:15" x14ac:dyDescent="0.3">
      <c r="B108" s="8">
        <v>1759369538</v>
      </c>
      <c r="C108" s="9" t="str">
        <f>HYPERLINK("https://www.ncbi.nlm.nih.gov/protein/KAB2613205.1", "KAB2613205.1")</f>
        <v>KAB2613205.1</v>
      </c>
      <c r="D108" s="10" t="s">
        <v>281</v>
      </c>
      <c r="E108" s="8" t="s">
        <v>282</v>
      </c>
      <c r="F108" s="8" t="s">
        <v>283</v>
      </c>
      <c r="G108" s="8">
        <f t="shared" si="1"/>
        <v>760</v>
      </c>
      <c r="H108" s="8">
        <v>96.051000000000002</v>
      </c>
      <c r="I108" s="8">
        <v>-148.4</v>
      </c>
      <c r="J108" s="8">
        <v>-2.94</v>
      </c>
      <c r="K108" s="8">
        <v>92.2</v>
      </c>
      <c r="L108" s="8">
        <v>-7.9</v>
      </c>
      <c r="M108" s="8">
        <v>-7.23</v>
      </c>
      <c r="N108" s="8">
        <v>107.18</v>
      </c>
      <c r="O108" s="8">
        <v>53</v>
      </c>
    </row>
    <row r="109" spans="2:15" x14ac:dyDescent="0.3">
      <c r="B109" s="8">
        <v>47834395</v>
      </c>
      <c r="C109" s="9" t="str">
        <f>HYPERLINK("https://www.ncbi.nlm.nih.gov/protein/AAT38895.1", "AAT38895.1")</f>
        <v>AAT38895.1</v>
      </c>
      <c r="D109" s="10" t="s">
        <v>284</v>
      </c>
      <c r="E109" s="8" t="s">
        <v>285</v>
      </c>
      <c r="F109" s="8" t="s">
        <v>286</v>
      </c>
      <c r="G109" s="8">
        <f t="shared" si="1"/>
        <v>757</v>
      </c>
      <c r="H109" s="8">
        <v>94.912800000000004</v>
      </c>
      <c r="I109" s="8">
        <v>-153.9</v>
      </c>
      <c r="J109" s="8">
        <v>-3.39</v>
      </c>
      <c r="K109" s="8">
        <v>83.4</v>
      </c>
      <c r="L109" s="8">
        <v>-8</v>
      </c>
      <c r="M109" s="8">
        <v>-6.85</v>
      </c>
      <c r="N109" s="8">
        <v>98.44</v>
      </c>
      <c r="O109" s="8">
        <v>53</v>
      </c>
    </row>
    <row r="110" spans="2:15" x14ac:dyDescent="0.3">
      <c r="B110" s="8">
        <v>47834401</v>
      </c>
      <c r="C110" s="9" t="str">
        <f>HYPERLINK("https://www.ncbi.nlm.nih.gov/protein/AAT38898.1", "AAT38898.1")</f>
        <v>AAT38898.1</v>
      </c>
      <c r="D110" s="10" t="s">
        <v>287</v>
      </c>
      <c r="E110" s="8" t="s">
        <v>288</v>
      </c>
      <c r="F110" s="8" t="s">
        <v>289</v>
      </c>
      <c r="G110" s="8">
        <f t="shared" si="1"/>
        <v>757</v>
      </c>
      <c r="H110" s="8">
        <v>94.4251</v>
      </c>
      <c r="I110" s="8">
        <v>-159.6</v>
      </c>
      <c r="J110" s="8">
        <v>-3.32</v>
      </c>
      <c r="K110" s="8">
        <v>87.9</v>
      </c>
      <c r="L110" s="8">
        <v>-8.4</v>
      </c>
      <c r="M110" s="8">
        <v>-7.04</v>
      </c>
      <c r="N110" s="8">
        <v>102.9</v>
      </c>
      <c r="O110" s="8">
        <v>53</v>
      </c>
    </row>
    <row r="111" spans="2:15" x14ac:dyDescent="0.3">
      <c r="B111" s="8">
        <v>1552209510</v>
      </c>
      <c r="C111" s="9" t="str">
        <f>HYPERLINK("https://www.ncbi.nlm.nih.gov/protein/RVW63095.1", "RVW63095.1")</f>
        <v>RVW63095.1</v>
      </c>
      <c r="D111" s="10" t="s">
        <v>37</v>
      </c>
      <c r="E111" s="8" t="s">
        <v>290</v>
      </c>
      <c r="F111" s="8" t="s">
        <v>291</v>
      </c>
      <c r="G111" s="8">
        <f t="shared" si="1"/>
        <v>756</v>
      </c>
      <c r="H111" s="8">
        <v>78.469300000000004</v>
      </c>
      <c r="I111" s="8">
        <v>-155.1</v>
      </c>
      <c r="J111" s="8">
        <v>-3.4</v>
      </c>
      <c r="K111" s="8">
        <v>83.8</v>
      </c>
      <c r="L111" s="8">
        <v>-8.1</v>
      </c>
      <c r="M111" s="8">
        <v>-6.87</v>
      </c>
      <c r="N111" s="8">
        <v>98.85</v>
      </c>
      <c r="O111" s="8">
        <v>53</v>
      </c>
    </row>
    <row r="112" spans="2:15" x14ac:dyDescent="0.3">
      <c r="B112" s="8">
        <v>1552203770</v>
      </c>
      <c r="C112" s="9" t="str">
        <f>HYPERLINK("https://www.ncbi.nlm.nih.gov/protein/RVW60194.1", "RVW60194.1")</f>
        <v>RVW60194.1</v>
      </c>
      <c r="D112" s="10" t="s">
        <v>37</v>
      </c>
      <c r="E112" s="8" t="s">
        <v>292</v>
      </c>
      <c r="F112" s="8" t="s">
        <v>293</v>
      </c>
      <c r="G112" s="8">
        <f t="shared" si="1"/>
        <v>752</v>
      </c>
      <c r="H112" s="8">
        <v>92.155799999999999</v>
      </c>
      <c r="I112" s="8">
        <v>-133.69999999999999</v>
      </c>
      <c r="J112" s="8">
        <v>-2.81</v>
      </c>
      <c r="K112" s="8">
        <v>87.2</v>
      </c>
      <c r="L112" s="8">
        <v>-7.1</v>
      </c>
      <c r="M112" s="8">
        <v>-7.01</v>
      </c>
      <c r="N112" s="8">
        <v>102.23</v>
      </c>
      <c r="O112" s="8">
        <v>53</v>
      </c>
    </row>
    <row r="113" spans="2:15" x14ac:dyDescent="0.3">
      <c r="B113" s="8">
        <v>1573295796</v>
      </c>
      <c r="C113" s="9" t="str">
        <f>HYPERLINK("https://www.ncbi.nlm.nih.gov/protein/QBC36434.1", "QBC36434.1")</f>
        <v>QBC36434.1</v>
      </c>
      <c r="D113" s="10" t="s">
        <v>118</v>
      </c>
      <c r="E113" s="8" t="s">
        <v>294</v>
      </c>
      <c r="F113" s="8" t="s">
        <v>295</v>
      </c>
      <c r="G113" s="8">
        <f t="shared" si="1"/>
        <v>765</v>
      </c>
      <c r="H113" s="8">
        <v>95.778899999999993</v>
      </c>
      <c r="I113" s="8">
        <v>-167.5</v>
      </c>
      <c r="J113" s="8">
        <v>-3.46</v>
      </c>
      <c r="K113" s="8">
        <v>88.6</v>
      </c>
      <c r="L113" s="8">
        <v>-8.9</v>
      </c>
      <c r="M113" s="8">
        <v>-7.07</v>
      </c>
      <c r="N113" s="8">
        <v>103.6</v>
      </c>
      <c r="O113" s="8">
        <v>52</v>
      </c>
    </row>
    <row r="114" spans="2:15" x14ac:dyDescent="0.3">
      <c r="B114" s="8">
        <v>657371479</v>
      </c>
      <c r="C114" s="9" t="str">
        <f>HYPERLINK("https://www.ncbi.nlm.nih.gov/protein/KEH17471.1", "KEH17471.1")</f>
        <v>KEH17471.1</v>
      </c>
      <c r="D114" s="10" t="s">
        <v>103</v>
      </c>
      <c r="E114" s="8" t="s">
        <v>296</v>
      </c>
      <c r="F114" s="8" t="s">
        <v>297</v>
      </c>
      <c r="G114" s="8">
        <f t="shared" si="1"/>
        <v>763</v>
      </c>
      <c r="H114" s="8">
        <v>95.9923</v>
      </c>
      <c r="I114" s="8">
        <v>-195.2</v>
      </c>
      <c r="J114" s="8">
        <v>-4.1399999999999997</v>
      </c>
      <c r="K114" s="8">
        <v>86.3</v>
      </c>
      <c r="L114" s="8">
        <v>-10.3</v>
      </c>
      <c r="M114" s="8">
        <v>-6.97</v>
      </c>
      <c r="N114" s="8">
        <v>101.31</v>
      </c>
      <c r="O114" s="8">
        <v>52</v>
      </c>
    </row>
    <row r="115" spans="2:15" x14ac:dyDescent="0.3">
      <c r="B115" s="8">
        <v>118582586</v>
      </c>
      <c r="C115" s="9" t="str">
        <f>HYPERLINK("https://www.ncbi.nlm.nih.gov/protein/ABL07607.1", "ABL07607.1")</f>
        <v>ABL07607.1</v>
      </c>
      <c r="D115" s="10" t="s">
        <v>298</v>
      </c>
      <c r="E115" s="8" t="s">
        <v>299</v>
      </c>
      <c r="F115" s="8" t="s">
        <v>300</v>
      </c>
      <c r="G115" s="8">
        <f t="shared" si="1"/>
        <v>762</v>
      </c>
      <c r="H115" s="8">
        <v>95.817099999999996</v>
      </c>
      <c r="I115" s="8">
        <v>-155.6</v>
      </c>
      <c r="J115" s="8">
        <v>-3.3</v>
      </c>
      <c r="K115" s="8">
        <v>86.5</v>
      </c>
      <c r="L115" s="8">
        <v>-8.1999999999999993</v>
      </c>
      <c r="M115" s="8">
        <v>-6.98</v>
      </c>
      <c r="N115" s="8">
        <v>101.49</v>
      </c>
      <c r="O115" s="8">
        <v>52</v>
      </c>
    </row>
    <row r="116" spans="2:15" x14ac:dyDescent="0.3">
      <c r="B116" s="8">
        <v>452187452</v>
      </c>
      <c r="C116" s="9" t="str">
        <f>HYPERLINK("https://www.ncbi.nlm.nih.gov/protein/AGG09939.1", "AGG09939.1")</f>
        <v>AGG09939.1</v>
      </c>
      <c r="D116" s="10" t="s">
        <v>189</v>
      </c>
      <c r="E116" s="8" t="s">
        <v>301</v>
      </c>
      <c r="F116" s="8" t="s">
        <v>302</v>
      </c>
      <c r="G116" s="8">
        <f t="shared" si="1"/>
        <v>761</v>
      </c>
      <c r="H116" s="8">
        <v>95.769000000000005</v>
      </c>
      <c r="I116" s="8">
        <v>-151.4</v>
      </c>
      <c r="J116" s="8">
        <v>-2.8</v>
      </c>
      <c r="K116" s="8">
        <v>98</v>
      </c>
      <c r="L116" s="8">
        <v>-8.1999999999999993</v>
      </c>
      <c r="M116" s="8">
        <v>-7.5</v>
      </c>
      <c r="N116" s="8">
        <v>113</v>
      </c>
      <c r="O116" s="8">
        <v>52</v>
      </c>
    </row>
    <row r="117" spans="2:15" x14ac:dyDescent="0.3">
      <c r="B117" s="8">
        <v>1387779679</v>
      </c>
      <c r="C117" s="9" t="str">
        <f>HYPERLINK("https://www.ncbi.nlm.nih.gov/protein/PWA51065.1", "PWA51065.1")</f>
        <v>PWA51065.1</v>
      </c>
      <c r="D117" s="10" t="s">
        <v>29</v>
      </c>
      <c r="E117" s="8" t="s">
        <v>303</v>
      </c>
      <c r="F117" s="8" t="s">
        <v>304</v>
      </c>
      <c r="G117" s="8">
        <f t="shared" si="1"/>
        <v>761</v>
      </c>
      <c r="H117" s="8">
        <v>95.994500000000002</v>
      </c>
      <c r="I117" s="8">
        <v>-131.9</v>
      </c>
      <c r="J117" s="8">
        <v>-2.65</v>
      </c>
      <c r="K117" s="8">
        <v>90.8</v>
      </c>
      <c r="L117" s="8">
        <v>-7</v>
      </c>
      <c r="M117" s="8">
        <v>-7.17</v>
      </c>
      <c r="N117" s="8">
        <v>105.81</v>
      </c>
      <c r="O117" s="8">
        <v>52</v>
      </c>
    </row>
    <row r="118" spans="2:15" x14ac:dyDescent="0.3">
      <c r="B118" s="8">
        <v>47834397</v>
      </c>
      <c r="C118" s="9" t="str">
        <f>HYPERLINK("https://www.ncbi.nlm.nih.gov/protein/AAT38896.1", "AAT38896.1")</f>
        <v>AAT38896.1</v>
      </c>
      <c r="D118" s="10" t="s">
        <v>305</v>
      </c>
      <c r="E118" s="8" t="s">
        <v>306</v>
      </c>
      <c r="F118" s="8" t="s">
        <v>307</v>
      </c>
      <c r="G118" s="8">
        <f t="shared" si="1"/>
        <v>757</v>
      </c>
      <c r="H118" s="8">
        <v>95.091399999999993</v>
      </c>
      <c r="I118" s="8">
        <v>-145.30000000000001</v>
      </c>
      <c r="J118" s="8">
        <v>-3.27</v>
      </c>
      <c r="K118" s="8">
        <v>81.599999999999994</v>
      </c>
      <c r="L118" s="8">
        <v>-7.5</v>
      </c>
      <c r="M118" s="8">
        <v>-6.78</v>
      </c>
      <c r="N118" s="8">
        <v>96.64</v>
      </c>
      <c r="O118" s="8">
        <v>52</v>
      </c>
    </row>
    <row r="119" spans="2:15" x14ac:dyDescent="0.3">
      <c r="B119" s="8">
        <v>1552149400</v>
      </c>
      <c r="C119" s="9" t="str">
        <f>HYPERLINK("https://www.ncbi.nlm.nih.gov/protein/RVW18792.1", "RVW18792.1")</f>
        <v>RVW18792.1</v>
      </c>
      <c r="D119" s="10" t="s">
        <v>37</v>
      </c>
      <c r="E119" s="8" t="s">
        <v>308</v>
      </c>
      <c r="F119" s="8" t="s">
        <v>309</v>
      </c>
      <c r="G119" s="8">
        <f t="shared" si="1"/>
        <v>771</v>
      </c>
      <c r="H119" s="8">
        <v>93.350399999999993</v>
      </c>
      <c r="I119" s="8">
        <v>-195.2</v>
      </c>
      <c r="J119" s="8">
        <v>-3.94</v>
      </c>
      <c r="K119" s="8">
        <v>90.4</v>
      </c>
      <c r="L119" s="8">
        <v>-10.4</v>
      </c>
      <c r="M119" s="8">
        <v>-7.15</v>
      </c>
      <c r="N119" s="8">
        <v>105.39</v>
      </c>
      <c r="O119" s="8">
        <v>51</v>
      </c>
    </row>
    <row r="120" spans="2:15" x14ac:dyDescent="0.3">
      <c r="B120" s="8">
        <v>1169071249</v>
      </c>
      <c r="C120" s="9" t="str">
        <f>HYPERLINK("https://www.ncbi.nlm.nih.gov/protein/ARB43789.1", "ARB43789.1")</f>
        <v>ARB43789.1</v>
      </c>
      <c r="D120" s="10" t="s">
        <v>86</v>
      </c>
      <c r="E120" s="8" t="s">
        <v>310</v>
      </c>
      <c r="F120" s="8" t="s">
        <v>311</v>
      </c>
      <c r="G120" s="8">
        <f t="shared" si="1"/>
        <v>762</v>
      </c>
      <c r="H120" s="8">
        <v>95.966200000000001</v>
      </c>
      <c r="I120" s="8">
        <v>-173.4</v>
      </c>
      <c r="J120" s="8">
        <v>-3.49</v>
      </c>
      <c r="K120" s="8">
        <v>90.7</v>
      </c>
      <c r="L120" s="8">
        <v>-9.1999999999999993</v>
      </c>
      <c r="M120" s="8">
        <v>-7.16</v>
      </c>
      <c r="N120" s="8">
        <v>105.72</v>
      </c>
      <c r="O120" s="8">
        <v>51</v>
      </c>
    </row>
    <row r="121" spans="2:15" x14ac:dyDescent="0.3">
      <c r="B121" s="8">
        <v>1169071253</v>
      </c>
      <c r="C121" s="9" t="str">
        <f>HYPERLINK("https://www.ncbi.nlm.nih.gov/protein/ARB43791.1", "ARB43791.1")</f>
        <v>ARB43791.1</v>
      </c>
      <c r="D121" s="10" t="s">
        <v>86</v>
      </c>
      <c r="E121" s="8" t="s">
        <v>312</v>
      </c>
      <c r="F121" s="8" t="s">
        <v>313</v>
      </c>
      <c r="G121" s="8">
        <f t="shared" si="1"/>
        <v>762</v>
      </c>
      <c r="H121" s="8">
        <v>96.135199999999998</v>
      </c>
      <c r="I121" s="8">
        <v>-161.6</v>
      </c>
      <c r="J121" s="8">
        <v>-3.36</v>
      </c>
      <c r="K121" s="8">
        <v>88</v>
      </c>
      <c r="L121" s="8">
        <v>-8.5</v>
      </c>
      <c r="M121" s="8">
        <v>-7.04</v>
      </c>
      <c r="N121" s="8">
        <v>103.01</v>
      </c>
      <c r="O121" s="8">
        <v>51</v>
      </c>
    </row>
    <row r="122" spans="2:15" x14ac:dyDescent="0.3">
      <c r="B122" s="8">
        <v>1336355313</v>
      </c>
      <c r="C122" s="9" t="str">
        <f>HYPERLINK("https://www.ncbi.nlm.nih.gov/protein/POE86725.1", "POE86725.1")</f>
        <v>POE86725.1</v>
      </c>
      <c r="D122" s="10" t="s">
        <v>24</v>
      </c>
      <c r="E122" s="8" t="s">
        <v>314</v>
      </c>
      <c r="F122" s="8" t="s">
        <v>315</v>
      </c>
      <c r="G122" s="8">
        <f t="shared" si="1"/>
        <v>762</v>
      </c>
      <c r="H122" s="8">
        <v>95.906899999999993</v>
      </c>
      <c r="I122" s="8">
        <v>-146</v>
      </c>
      <c r="J122" s="8">
        <v>-2.93</v>
      </c>
      <c r="K122" s="8">
        <v>90.8</v>
      </c>
      <c r="L122" s="8">
        <v>-7.8</v>
      </c>
      <c r="M122" s="8">
        <v>-7.17</v>
      </c>
      <c r="N122" s="8">
        <v>105.83</v>
      </c>
      <c r="O122" s="8">
        <v>51</v>
      </c>
    </row>
    <row r="123" spans="2:15" x14ac:dyDescent="0.3">
      <c r="B123" s="8">
        <v>380875531</v>
      </c>
      <c r="C123" s="9" t="str">
        <f>HYPERLINK("https://www.ncbi.nlm.nih.gov/protein/AFF27505.1", "AFF27505.1")</f>
        <v>AFF27505.1</v>
      </c>
      <c r="D123" s="10" t="s">
        <v>316</v>
      </c>
      <c r="E123" s="8" t="s">
        <v>317</v>
      </c>
      <c r="F123" s="8" t="s">
        <v>318</v>
      </c>
      <c r="G123" s="8">
        <f t="shared" si="1"/>
        <v>762</v>
      </c>
      <c r="H123" s="8">
        <v>95.486900000000006</v>
      </c>
      <c r="I123" s="8">
        <v>-136.4</v>
      </c>
      <c r="J123" s="8">
        <v>-2.79</v>
      </c>
      <c r="K123" s="8">
        <v>89.4</v>
      </c>
      <c r="L123" s="8">
        <v>-7.2</v>
      </c>
      <c r="M123" s="8">
        <v>-7.11</v>
      </c>
      <c r="N123" s="8">
        <v>104.44</v>
      </c>
      <c r="O123" s="8">
        <v>51</v>
      </c>
    </row>
    <row r="124" spans="2:15" x14ac:dyDescent="0.3">
      <c r="B124" s="8">
        <v>1271068704</v>
      </c>
      <c r="C124" s="9" t="str">
        <f>HYPERLINK("https://www.ncbi.nlm.nih.gov/protein/PHT73306.1", "PHT73306.1")</f>
        <v>PHT73306.1</v>
      </c>
      <c r="D124" s="10" t="s">
        <v>14</v>
      </c>
      <c r="E124" s="8" t="s">
        <v>319</v>
      </c>
      <c r="F124" s="8" t="s">
        <v>320</v>
      </c>
      <c r="G124" s="8">
        <f t="shared" si="1"/>
        <v>761</v>
      </c>
      <c r="H124" s="8">
        <v>95.862499999999997</v>
      </c>
      <c r="I124" s="8">
        <v>-174.8</v>
      </c>
      <c r="J124" s="8">
        <v>-3.25</v>
      </c>
      <c r="K124" s="8">
        <v>97.6</v>
      </c>
      <c r="L124" s="8">
        <v>-9.4</v>
      </c>
      <c r="M124" s="8">
        <v>-7.48</v>
      </c>
      <c r="N124" s="8">
        <v>112.59</v>
      </c>
      <c r="O124" s="8">
        <v>51</v>
      </c>
    </row>
    <row r="125" spans="2:15" x14ac:dyDescent="0.3">
      <c r="B125" s="8">
        <v>1352873141</v>
      </c>
      <c r="C125" s="9" t="str">
        <f>HYPERLINK("https://www.ncbi.nlm.nih.gov/protein/PQM39335.1", "PQM39335.1")</f>
        <v>PQM39335.1</v>
      </c>
      <c r="D125" s="10" t="s">
        <v>321</v>
      </c>
      <c r="E125" s="8" t="s">
        <v>322</v>
      </c>
      <c r="F125" s="8" t="s">
        <v>323</v>
      </c>
      <c r="G125" s="8">
        <f t="shared" si="1"/>
        <v>761</v>
      </c>
      <c r="H125" s="8">
        <v>96.127700000000004</v>
      </c>
      <c r="I125" s="8">
        <v>-189</v>
      </c>
      <c r="J125" s="8">
        <v>-3.57</v>
      </c>
      <c r="K125" s="8">
        <v>96.3</v>
      </c>
      <c r="L125" s="8">
        <v>-10.199999999999999</v>
      </c>
      <c r="M125" s="8">
        <v>-7.42</v>
      </c>
      <c r="N125" s="8">
        <v>111.28</v>
      </c>
      <c r="O125" s="8">
        <v>51</v>
      </c>
    </row>
    <row r="126" spans="2:15" x14ac:dyDescent="0.3">
      <c r="B126" s="8">
        <v>47834393</v>
      </c>
      <c r="C126" s="9" t="str">
        <f>HYPERLINK("https://www.ncbi.nlm.nih.gov/protein/AAT38894.1", "AAT38894.1")</f>
        <v>AAT38894.1</v>
      </c>
      <c r="D126" s="10" t="s">
        <v>284</v>
      </c>
      <c r="E126" s="8" t="s">
        <v>324</v>
      </c>
      <c r="F126" s="8" t="s">
        <v>325</v>
      </c>
      <c r="G126" s="8">
        <f t="shared" si="1"/>
        <v>757</v>
      </c>
      <c r="H126" s="8">
        <v>94.801699999999997</v>
      </c>
      <c r="I126" s="8">
        <v>-151.69999999999999</v>
      </c>
      <c r="J126" s="8">
        <v>-3.31</v>
      </c>
      <c r="K126" s="8">
        <v>84.1</v>
      </c>
      <c r="L126" s="8">
        <v>-7.9</v>
      </c>
      <c r="M126" s="8">
        <v>-6.88</v>
      </c>
      <c r="N126" s="8">
        <v>99.06</v>
      </c>
      <c r="O126" s="8">
        <v>51</v>
      </c>
    </row>
    <row r="127" spans="2:15" x14ac:dyDescent="0.3">
      <c r="B127" s="8">
        <v>734416180</v>
      </c>
      <c r="C127" s="9" t="str">
        <f>HYPERLINK("https://www.ncbi.nlm.nih.gov/protein/KHN38108.1", "KHN38108.1")</f>
        <v>KHN38108.1</v>
      </c>
      <c r="D127" s="10" t="s">
        <v>259</v>
      </c>
      <c r="E127" s="8" t="s">
        <v>326</v>
      </c>
      <c r="F127" s="8" t="s">
        <v>327</v>
      </c>
      <c r="G127" s="8">
        <f t="shared" si="1"/>
        <v>783</v>
      </c>
      <c r="H127" s="8">
        <v>94.213300000000004</v>
      </c>
      <c r="I127" s="8">
        <v>-132.6</v>
      </c>
      <c r="J127" s="8">
        <v>-2.74</v>
      </c>
      <c r="K127" s="8">
        <v>88.6</v>
      </c>
      <c r="L127" s="8">
        <v>-7</v>
      </c>
      <c r="M127" s="8">
        <v>-7.07</v>
      </c>
      <c r="N127" s="8">
        <v>103.58</v>
      </c>
      <c r="O127" s="8">
        <v>50</v>
      </c>
    </row>
    <row r="128" spans="2:15" x14ac:dyDescent="0.3">
      <c r="B128" s="8">
        <v>18147596</v>
      </c>
      <c r="C128" s="9" t="str">
        <f>HYPERLINK("https://www.ncbi.nlm.nih.gov/protein/BAB83088.1", "BAB83088.1")</f>
        <v>BAB83088.1</v>
      </c>
      <c r="D128" s="10" t="s">
        <v>328</v>
      </c>
      <c r="E128" s="8" t="s">
        <v>329</v>
      </c>
      <c r="F128" s="8" t="s">
        <v>330</v>
      </c>
      <c r="G128" s="8">
        <f t="shared" si="1"/>
        <v>779</v>
      </c>
      <c r="H128" s="8">
        <v>94.761099999999999</v>
      </c>
      <c r="I128" s="8">
        <v>-122.9</v>
      </c>
      <c r="J128" s="8">
        <v>-2.37</v>
      </c>
      <c r="K128" s="8">
        <v>94.4</v>
      </c>
      <c r="L128" s="8">
        <v>-6.6</v>
      </c>
      <c r="M128" s="8">
        <v>-7.33</v>
      </c>
      <c r="N128" s="8">
        <v>109.44</v>
      </c>
      <c r="O128" s="8">
        <v>50</v>
      </c>
    </row>
    <row r="129" spans="2:15" x14ac:dyDescent="0.3">
      <c r="B129" s="8">
        <v>673536519</v>
      </c>
      <c r="C129" s="9" t="str">
        <f>HYPERLINK("https://www.ncbi.nlm.nih.gov/protein/ABY90140.2", "ABY90140.2")</f>
        <v>ABY90140.2</v>
      </c>
      <c r="D129" s="10" t="s">
        <v>89</v>
      </c>
      <c r="E129" s="8" t="s">
        <v>331</v>
      </c>
      <c r="F129" s="8" t="s">
        <v>332</v>
      </c>
      <c r="G129" s="8">
        <f t="shared" si="1"/>
        <v>764</v>
      </c>
      <c r="H129" s="8">
        <v>95.598699999999994</v>
      </c>
      <c r="I129" s="8">
        <v>-132.30000000000001</v>
      </c>
      <c r="J129" s="8">
        <v>-2.44</v>
      </c>
      <c r="K129" s="8">
        <v>98.3</v>
      </c>
      <c r="L129" s="8">
        <v>-7.2</v>
      </c>
      <c r="M129" s="8">
        <v>-7.51</v>
      </c>
      <c r="N129" s="8">
        <v>113.32</v>
      </c>
      <c r="O129" s="8">
        <v>50</v>
      </c>
    </row>
    <row r="130" spans="2:15" x14ac:dyDescent="0.3">
      <c r="B130" s="8">
        <v>1916362777</v>
      </c>
      <c r="C130" s="9" t="str">
        <f>HYPERLINK("https://www.ncbi.nlm.nih.gov/protein/CAA3017612.1", "CAA3017612.1")</f>
        <v>CAA3017612.1</v>
      </c>
      <c r="D130" s="10" t="s">
        <v>220</v>
      </c>
      <c r="E130" s="8" t="s">
        <v>333</v>
      </c>
      <c r="F130" s="8" t="s">
        <v>334</v>
      </c>
      <c r="G130" s="8">
        <f t="shared" si="1"/>
        <v>764</v>
      </c>
      <c r="H130" s="8">
        <v>95.919200000000004</v>
      </c>
      <c r="I130" s="8">
        <v>-134.30000000000001</v>
      </c>
      <c r="J130" s="8">
        <v>-2.76</v>
      </c>
      <c r="K130" s="8">
        <v>88.9</v>
      </c>
      <c r="L130" s="8">
        <v>-7.1</v>
      </c>
      <c r="M130" s="8">
        <v>-7.08</v>
      </c>
      <c r="N130" s="8">
        <v>103.85</v>
      </c>
      <c r="O130" s="8">
        <v>50</v>
      </c>
    </row>
    <row r="131" spans="2:15" x14ac:dyDescent="0.3">
      <c r="B131" s="8">
        <v>1208258896</v>
      </c>
      <c r="C131" s="9" t="str">
        <f>HYPERLINK("https://www.ncbi.nlm.nih.gov/protein/ASB17950.1", "ASB17950.1")</f>
        <v>ASB17950.1</v>
      </c>
      <c r="D131" s="10" t="s">
        <v>335</v>
      </c>
      <c r="E131" s="8" t="s">
        <v>336</v>
      </c>
      <c r="F131" s="8" t="s">
        <v>337</v>
      </c>
      <c r="G131" s="8">
        <f t="shared" si="1"/>
        <v>762</v>
      </c>
      <c r="H131" s="8">
        <v>95.932299999999998</v>
      </c>
      <c r="I131" s="8">
        <v>-143.6</v>
      </c>
      <c r="J131" s="8">
        <v>-2.79</v>
      </c>
      <c r="K131" s="8">
        <v>93.8</v>
      </c>
      <c r="L131" s="8">
        <v>-7.7</v>
      </c>
      <c r="M131" s="8">
        <v>-7.3</v>
      </c>
      <c r="N131" s="8">
        <v>108.81</v>
      </c>
      <c r="O131" s="8">
        <v>50</v>
      </c>
    </row>
    <row r="132" spans="2:15" x14ac:dyDescent="0.3">
      <c r="B132" s="8">
        <v>1552258989</v>
      </c>
      <c r="C132" s="9" t="str">
        <f>HYPERLINK("https://www.ncbi.nlm.nih.gov/protein/RVX03727.1", "RVX03727.1")</f>
        <v>RVX03727.1</v>
      </c>
      <c r="D132" s="10" t="s">
        <v>37</v>
      </c>
      <c r="E132" s="8" t="s">
        <v>338</v>
      </c>
      <c r="F132" s="8" t="s">
        <v>339</v>
      </c>
      <c r="G132" s="8">
        <f t="shared" si="1"/>
        <v>762</v>
      </c>
      <c r="H132" s="8">
        <v>94.159300000000002</v>
      </c>
      <c r="I132" s="8">
        <v>-179.1</v>
      </c>
      <c r="J132" s="8">
        <v>-3.58</v>
      </c>
      <c r="K132" s="8">
        <v>91.3</v>
      </c>
      <c r="L132" s="8">
        <v>-9.5</v>
      </c>
      <c r="M132" s="8">
        <v>-7.19</v>
      </c>
      <c r="N132" s="8">
        <v>106.26</v>
      </c>
      <c r="O132" s="8">
        <v>50</v>
      </c>
    </row>
    <row r="133" spans="2:15" x14ac:dyDescent="0.3">
      <c r="B133" s="8">
        <v>1776583431</v>
      </c>
      <c r="C133" s="9" t="str">
        <f>HYPERLINK("https://www.ncbi.nlm.nih.gov/protein/KAE8720014.1", "KAE8720014.1")</f>
        <v>KAE8720014.1</v>
      </c>
      <c r="D133" s="10" t="s">
        <v>249</v>
      </c>
      <c r="E133" s="8" t="s">
        <v>340</v>
      </c>
      <c r="F133" s="8" t="s">
        <v>341</v>
      </c>
      <c r="G133" s="8">
        <f t="shared" ref="G133:G150" si="2">LEN(F133)</f>
        <v>776</v>
      </c>
      <c r="H133" s="8">
        <v>86.088499999999996</v>
      </c>
      <c r="I133" s="8">
        <v>-145.19999999999999</v>
      </c>
      <c r="J133" s="8">
        <v>-2.93</v>
      </c>
      <c r="K133" s="8">
        <v>90.4</v>
      </c>
      <c r="L133" s="8">
        <v>-7.7</v>
      </c>
      <c r="M133" s="8">
        <v>-7.15</v>
      </c>
      <c r="N133" s="8">
        <v>105.43</v>
      </c>
      <c r="O133" s="8">
        <v>49</v>
      </c>
    </row>
    <row r="134" spans="2:15" x14ac:dyDescent="0.3">
      <c r="B134" s="8">
        <v>306478652</v>
      </c>
      <c r="C134" s="9" t="str">
        <f>HYPERLINK("https://www.ncbi.nlm.nih.gov/protein/ADM89633.1", "ADM89633.1")</f>
        <v>ADM89633.1</v>
      </c>
      <c r="D134" s="10" t="s">
        <v>89</v>
      </c>
      <c r="E134" s="8" t="s">
        <v>342</v>
      </c>
      <c r="F134" s="8" t="s">
        <v>343</v>
      </c>
      <c r="G134" s="8">
        <f t="shared" si="2"/>
        <v>762</v>
      </c>
      <c r="H134" s="8">
        <v>95.9529</v>
      </c>
      <c r="I134" s="8">
        <v>-161.5</v>
      </c>
      <c r="J134" s="8">
        <v>-3.09</v>
      </c>
      <c r="K134" s="8">
        <v>95.1</v>
      </c>
      <c r="L134" s="8">
        <v>-8.6999999999999993</v>
      </c>
      <c r="M134" s="8">
        <v>-7.36</v>
      </c>
      <c r="N134" s="8">
        <v>110.13</v>
      </c>
      <c r="O134" s="8">
        <v>49</v>
      </c>
    </row>
    <row r="135" spans="2:15" x14ac:dyDescent="0.3">
      <c r="B135" s="8">
        <v>1154491871</v>
      </c>
      <c r="C135" s="9" t="str">
        <f>HYPERLINK("https://www.ncbi.nlm.nih.gov/protein/NP_001236591.2", "NP_001236591.2")</f>
        <v>NP_001236591.2</v>
      </c>
      <c r="D135" s="10" t="s">
        <v>186</v>
      </c>
      <c r="E135" s="8" t="s">
        <v>344</v>
      </c>
      <c r="F135" s="8" t="s">
        <v>345</v>
      </c>
      <c r="G135" s="8">
        <f t="shared" si="2"/>
        <v>762</v>
      </c>
      <c r="H135" s="8">
        <v>96.1922</v>
      </c>
      <c r="I135" s="8">
        <v>-163.30000000000001</v>
      </c>
      <c r="J135" s="8">
        <v>-3.37</v>
      </c>
      <c r="K135" s="8">
        <v>88.6</v>
      </c>
      <c r="L135" s="8">
        <v>-8.6</v>
      </c>
      <c r="M135" s="8">
        <v>-7.07</v>
      </c>
      <c r="N135" s="8">
        <v>103.59</v>
      </c>
      <c r="O135" s="8">
        <v>49</v>
      </c>
    </row>
    <row r="136" spans="2:15" x14ac:dyDescent="0.3">
      <c r="B136" s="8">
        <v>1755844463</v>
      </c>
      <c r="C136" s="9" t="str">
        <f>HYPERLINK("https://www.ncbi.nlm.nih.gov/protein/KAB1213053.1", "KAB1213053.1")</f>
        <v>KAB1213053.1</v>
      </c>
      <c r="D136" s="10" t="s">
        <v>46</v>
      </c>
      <c r="E136" s="8" t="s">
        <v>346</v>
      </c>
      <c r="F136" s="8" t="s">
        <v>347</v>
      </c>
      <c r="G136" s="8">
        <f t="shared" si="2"/>
        <v>761</v>
      </c>
      <c r="H136" s="8">
        <v>95.506699999999995</v>
      </c>
      <c r="I136" s="8">
        <v>-156.4</v>
      </c>
      <c r="J136" s="8">
        <v>-2.99</v>
      </c>
      <c r="K136" s="8">
        <v>95.1</v>
      </c>
      <c r="L136" s="8">
        <v>-8.4</v>
      </c>
      <c r="M136" s="8">
        <v>-7.36</v>
      </c>
      <c r="N136" s="8">
        <v>110.11</v>
      </c>
      <c r="O136" s="8">
        <v>49</v>
      </c>
    </row>
    <row r="137" spans="2:15" x14ac:dyDescent="0.3">
      <c r="B137" s="8">
        <v>1336339830</v>
      </c>
      <c r="C137" s="9" t="str">
        <f>HYPERLINK("https://www.ncbi.nlm.nih.gov/protein/POE74959.1", "POE74959.1")</f>
        <v>POE74959.1</v>
      </c>
      <c r="D137" s="10" t="s">
        <v>24</v>
      </c>
      <c r="E137" s="8" t="s">
        <v>348</v>
      </c>
      <c r="F137" s="8" t="s">
        <v>349</v>
      </c>
      <c r="G137" s="8">
        <f t="shared" si="2"/>
        <v>762</v>
      </c>
      <c r="H137" s="8">
        <v>96.151600000000002</v>
      </c>
      <c r="I137" s="8">
        <v>-140.19999999999999</v>
      </c>
      <c r="J137" s="8">
        <v>-2.91</v>
      </c>
      <c r="K137" s="8">
        <v>88.2</v>
      </c>
      <c r="L137" s="8">
        <v>-7.4</v>
      </c>
      <c r="M137" s="8">
        <v>-7.05</v>
      </c>
      <c r="N137" s="8">
        <v>103.24</v>
      </c>
      <c r="O137" s="8">
        <v>48</v>
      </c>
    </row>
    <row r="138" spans="2:15" x14ac:dyDescent="0.3">
      <c r="B138" s="8">
        <v>1572934158</v>
      </c>
      <c r="C138" s="9" t="str">
        <f>HYPERLINK("https://www.ncbi.nlm.nih.gov/protein/RZC20309.1", "RZC20309.1")</f>
        <v>RZC20309.1</v>
      </c>
      <c r="D138" s="10" t="s">
        <v>259</v>
      </c>
      <c r="E138" s="8" t="s">
        <v>350</v>
      </c>
      <c r="F138" s="8" t="s">
        <v>351</v>
      </c>
      <c r="G138" s="8">
        <f t="shared" si="2"/>
        <v>838</v>
      </c>
      <c r="H138" s="8">
        <v>86.448599999999999</v>
      </c>
      <c r="I138" s="8">
        <v>-10.8</v>
      </c>
      <c r="J138" s="8">
        <v>-0.27</v>
      </c>
      <c r="K138" s="8">
        <v>75.3</v>
      </c>
      <c r="L138" s="8">
        <v>-0.5</v>
      </c>
      <c r="M138" s="8">
        <v>-6.52</v>
      </c>
      <c r="N138" s="8">
        <v>90.26</v>
      </c>
      <c r="O138" s="8">
        <v>47</v>
      </c>
    </row>
    <row r="139" spans="2:15" x14ac:dyDescent="0.3">
      <c r="B139" s="8">
        <v>1654066589</v>
      </c>
      <c r="C139" s="9" t="str">
        <f>HYPERLINK("https://www.ncbi.nlm.nih.gov/protein/TKY72083.1", "TKY72083.1")</f>
        <v>TKY72083.1</v>
      </c>
      <c r="D139" s="10" t="s">
        <v>352</v>
      </c>
      <c r="E139" s="8" t="s">
        <v>353</v>
      </c>
      <c r="F139" s="8" t="s">
        <v>354</v>
      </c>
      <c r="G139" s="8">
        <f t="shared" si="2"/>
        <v>762</v>
      </c>
      <c r="H139" s="8">
        <v>94.848299999999995</v>
      </c>
      <c r="I139" s="8">
        <v>-164.1</v>
      </c>
      <c r="J139" s="8">
        <v>-3.26</v>
      </c>
      <c r="K139" s="8">
        <v>91.9</v>
      </c>
      <c r="L139" s="8">
        <v>-8.8000000000000007</v>
      </c>
      <c r="M139" s="8">
        <v>-7.22</v>
      </c>
      <c r="N139" s="8">
        <v>106.91</v>
      </c>
      <c r="O139" s="8">
        <v>47</v>
      </c>
    </row>
    <row r="140" spans="2:15" x14ac:dyDescent="0.3">
      <c r="B140" s="8">
        <v>508778730</v>
      </c>
      <c r="C140" s="9" t="str">
        <f>HYPERLINK("https://www.ncbi.nlm.nih.gov/protein/EOY25986.1", "EOY25986.1")</f>
        <v>EOY25986.1</v>
      </c>
      <c r="D140" s="10" t="s">
        <v>97</v>
      </c>
      <c r="E140" s="8" t="s">
        <v>355</v>
      </c>
      <c r="F140" s="8" t="s">
        <v>356</v>
      </c>
      <c r="G140" s="8">
        <f t="shared" si="2"/>
        <v>761</v>
      </c>
      <c r="H140" s="8">
        <v>95.575400000000002</v>
      </c>
      <c r="I140" s="8">
        <v>-168.6</v>
      </c>
      <c r="J140" s="8">
        <v>-3.63</v>
      </c>
      <c r="K140" s="8">
        <v>85.2</v>
      </c>
      <c r="L140" s="8">
        <v>-8.8000000000000007</v>
      </c>
      <c r="M140" s="8">
        <v>-6.93</v>
      </c>
      <c r="N140" s="8">
        <v>100.25</v>
      </c>
      <c r="O140" s="8">
        <v>47</v>
      </c>
    </row>
    <row r="141" spans="2:15" x14ac:dyDescent="0.3">
      <c r="B141" s="8">
        <v>1387110351</v>
      </c>
      <c r="C141" s="9" t="str">
        <f>HYPERLINK("https://www.ncbi.nlm.nih.gov/protein/AWH90151.1", "AWH90151.1")</f>
        <v>AWH90151.1</v>
      </c>
      <c r="D141" s="10" t="s">
        <v>357</v>
      </c>
      <c r="E141" s="8" t="s">
        <v>358</v>
      </c>
      <c r="F141" s="8" t="s">
        <v>359</v>
      </c>
      <c r="G141" s="8">
        <f t="shared" si="2"/>
        <v>760</v>
      </c>
      <c r="H141" s="8">
        <v>95.714100000000002</v>
      </c>
      <c r="I141" s="8">
        <v>-182.3</v>
      </c>
      <c r="J141" s="8">
        <v>-3.79</v>
      </c>
      <c r="K141" s="8">
        <v>87.9</v>
      </c>
      <c r="L141" s="8">
        <v>-9.6</v>
      </c>
      <c r="M141" s="8">
        <v>-7.04</v>
      </c>
      <c r="N141" s="8">
        <v>102.95</v>
      </c>
      <c r="O141" s="8">
        <v>47</v>
      </c>
    </row>
    <row r="142" spans="2:15" x14ac:dyDescent="0.3">
      <c r="B142" s="8">
        <v>699263079</v>
      </c>
      <c r="C142" s="9" t="str">
        <f>HYPERLINK("https://www.ncbi.nlm.nih.gov/protein/AIU41743.1", "AIU41743.1")</f>
        <v>AIU41743.1</v>
      </c>
      <c r="D142" s="10" t="s">
        <v>360</v>
      </c>
      <c r="E142" s="8" t="s">
        <v>361</v>
      </c>
      <c r="F142" s="8" t="s">
        <v>362</v>
      </c>
      <c r="G142" s="8">
        <f t="shared" si="2"/>
        <v>758</v>
      </c>
      <c r="H142" s="8">
        <v>95.619699999999995</v>
      </c>
      <c r="I142" s="8">
        <v>-123.4</v>
      </c>
      <c r="J142" s="8">
        <v>-2.13</v>
      </c>
      <c r="K142" s="8">
        <v>104.4</v>
      </c>
      <c r="L142" s="8">
        <v>-6.7</v>
      </c>
      <c r="M142" s="8">
        <v>-7.81</v>
      </c>
      <c r="N142" s="8">
        <v>119.43</v>
      </c>
      <c r="O142" s="8">
        <v>47</v>
      </c>
    </row>
    <row r="143" spans="2:15" x14ac:dyDescent="0.3">
      <c r="B143" s="8">
        <v>1552242430</v>
      </c>
      <c r="C143" s="9" t="str">
        <f>HYPERLINK("https://www.ncbi.nlm.nih.gov/protein/RVW89955.1", "RVW89955.1")</f>
        <v>RVW89955.1</v>
      </c>
      <c r="D143" s="10" t="s">
        <v>37</v>
      </c>
      <c r="E143" s="8" t="s">
        <v>363</v>
      </c>
      <c r="F143" s="8" t="s">
        <v>364</v>
      </c>
      <c r="G143" s="8">
        <f t="shared" si="2"/>
        <v>756</v>
      </c>
      <c r="H143" s="8">
        <v>91.454499999999996</v>
      </c>
      <c r="I143" s="8">
        <v>-199.4</v>
      </c>
      <c r="J143" s="8">
        <v>-3.82</v>
      </c>
      <c r="K143" s="8">
        <v>94.9</v>
      </c>
      <c r="L143" s="8">
        <v>-10.7</v>
      </c>
      <c r="M143" s="8">
        <v>-7.35</v>
      </c>
      <c r="N143" s="8">
        <v>109.92</v>
      </c>
      <c r="O143" s="8">
        <v>47</v>
      </c>
    </row>
    <row r="144" spans="2:15" x14ac:dyDescent="0.3">
      <c r="B144" s="8">
        <v>429884697</v>
      </c>
      <c r="C144" s="9" t="str">
        <f>HYPERLINK("https://www.ncbi.nlm.nih.gov/protein/AGA17940.1", "AGA17940.1")</f>
        <v>AGA17940.1</v>
      </c>
      <c r="D144" s="10" t="s">
        <v>365</v>
      </c>
      <c r="E144" s="8" t="s">
        <v>366</v>
      </c>
      <c r="F144" s="8" t="s">
        <v>367</v>
      </c>
      <c r="G144" s="8">
        <f t="shared" si="2"/>
        <v>762</v>
      </c>
      <c r="H144" s="8">
        <v>95.397000000000006</v>
      </c>
      <c r="I144" s="8">
        <v>-135.4</v>
      </c>
      <c r="J144" s="8">
        <v>-2.85</v>
      </c>
      <c r="K144" s="8">
        <v>86.9</v>
      </c>
      <c r="L144" s="8">
        <v>-7.1</v>
      </c>
      <c r="M144" s="8">
        <v>-7</v>
      </c>
      <c r="N144" s="8">
        <v>101.9</v>
      </c>
      <c r="O144" s="8">
        <v>46</v>
      </c>
    </row>
    <row r="145" spans="2:15" x14ac:dyDescent="0.3">
      <c r="B145" s="8">
        <v>2113344894</v>
      </c>
      <c r="C145" s="9" t="str">
        <f>HYPERLINK("https://www.ncbi.nlm.nih.gov/protein/KAH1240071.1", "KAH1240071.1")</f>
        <v>KAH1240071.1</v>
      </c>
      <c r="D145" s="10" t="s">
        <v>186</v>
      </c>
      <c r="E145" s="8" t="s">
        <v>368</v>
      </c>
      <c r="F145" s="8" t="s">
        <v>369</v>
      </c>
      <c r="G145" s="8">
        <f t="shared" si="2"/>
        <v>756</v>
      </c>
      <c r="H145" s="8">
        <v>95.655500000000004</v>
      </c>
      <c r="I145" s="8">
        <v>-163.1</v>
      </c>
      <c r="J145" s="8">
        <v>-3.53</v>
      </c>
      <c r="K145" s="8">
        <v>84.8</v>
      </c>
      <c r="L145" s="8">
        <v>-8.5</v>
      </c>
      <c r="M145" s="8">
        <v>-6.91</v>
      </c>
      <c r="N145" s="8">
        <v>99.8</v>
      </c>
      <c r="O145" s="8">
        <v>45</v>
      </c>
    </row>
    <row r="146" spans="2:15" x14ac:dyDescent="0.3">
      <c r="B146" s="8">
        <v>1913780841</v>
      </c>
      <c r="C146" s="9" t="str">
        <f>HYPERLINK("https://www.ncbi.nlm.nih.gov/protein/KAF7815976.1", "KAF7815976.1")</f>
        <v>KAF7815976.1</v>
      </c>
      <c r="D146" s="10" t="s">
        <v>202</v>
      </c>
      <c r="E146" s="8" t="s">
        <v>370</v>
      </c>
      <c r="F146" s="8" t="s">
        <v>371</v>
      </c>
      <c r="G146" s="8">
        <f t="shared" si="2"/>
        <v>912</v>
      </c>
      <c r="H146" s="8">
        <v>73.403499999999994</v>
      </c>
      <c r="I146" s="8">
        <v>-310.39999999999998</v>
      </c>
      <c r="J146" s="8">
        <v>-17.05</v>
      </c>
      <c r="K146" s="8">
        <v>35</v>
      </c>
      <c r="L146" s="8">
        <v>-7.3</v>
      </c>
      <c r="M146" s="8">
        <v>-5.35</v>
      </c>
      <c r="N146" s="8">
        <v>50.01</v>
      </c>
      <c r="O146" s="8">
        <v>44</v>
      </c>
    </row>
    <row r="147" spans="2:15" x14ac:dyDescent="0.3">
      <c r="B147" s="8">
        <v>2113310999</v>
      </c>
      <c r="C147" s="9" t="str">
        <f>HYPERLINK("https://www.ncbi.nlm.nih.gov/protein/KAH1208532.1", "KAH1208532.1")</f>
        <v>KAH1208532.1</v>
      </c>
      <c r="D147" s="10" t="s">
        <v>186</v>
      </c>
      <c r="E147" s="8" t="s">
        <v>372</v>
      </c>
      <c r="F147" s="8" t="s">
        <v>373</v>
      </c>
      <c r="G147" s="8">
        <f t="shared" si="2"/>
        <v>760</v>
      </c>
      <c r="H147" s="8">
        <v>88.745500000000007</v>
      </c>
      <c r="I147" s="8">
        <v>-192.8</v>
      </c>
      <c r="J147" s="8">
        <v>-4.05</v>
      </c>
      <c r="K147" s="8">
        <v>87.2</v>
      </c>
      <c r="L147" s="8">
        <v>-10.199999999999999</v>
      </c>
      <c r="M147" s="8">
        <v>-7.01</v>
      </c>
      <c r="N147" s="8">
        <v>102.2</v>
      </c>
      <c r="O147" s="8">
        <v>44</v>
      </c>
    </row>
    <row r="148" spans="2:15" x14ac:dyDescent="0.3">
      <c r="B148" s="8">
        <v>1335247165</v>
      </c>
      <c r="C148" s="9" t="str">
        <f>HYPERLINK("https://www.ncbi.nlm.nih.gov/protein/PNY06117.1", "PNY06117.1")</f>
        <v>PNY06117.1</v>
      </c>
      <c r="D148" s="10" t="s">
        <v>374</v>
      </c>
      <c r="E148" s="8" t="s">
        <v>375</v>
      </c>
      <c r="F148" s="8" t="s">
        <v>376</v>
      </c>
      <c r="G148" s="8">
        <f t="shared" si="2"/>
        <v>757</v>
      </c>
      <c r="H148" s="8">
        <v>93.726600000000005</v>
      </c>
      <c r="I148" s="8">
        <v>-203.6</v>
      </c>
      <c r="J148" s="8">
        <v>-4.37</v>
      </c>
      <c r="K148" s="8">
        <v>85.4</v>
      </c>
      <c r="L148" s="8">
        <v>-10.7</v>
      </c>
      <c r="M148" s="8">
        <v>-6.93</v>
      </c>
      <c r="N148" s="8">
        <v>100.39</v>
      </c>
      <c r="O148" s="8">
        <v>44</v>
      </c>
    </row>
    <row r="149" spans="2:15" x14ac:dyDescent="0.3">
      <c r="B149" s="8">
        <v>728848863</v>
      </c>
      <c r="C149" s="9" t="str">
        <f>HYPERLINK("https://www.ncbi.nlm.nih.gov/protein/KHG28306.1", "KHG28306.1")</f>
        <v>KHG28306.1</v>
      </c>
      <c r="D149" s="10" t="s">
        <v>377</v>
      </c>
      <c r="E149" s="8" t="s">
        <v>378</v>
      </c>
      <c r="F149" s="8" t="s">
        <v>379</v>
      </c>
      <c r="G149" s="8">
        <f t="shared" si="2"/>
        <v>763</v>
      </c>
      <c r="H149" s="8">
        <v>93.401200000000003</v>
      </c>
      <c r="I149" s="8">
        <v>-145.1</v>
      </c>
      <c r="J149" s="8">
        <v>-2.87</v>
      </c>
      <c r="K149" s="8">
        <v>92.1</v>
      </c>
      <c r="L149" s="8">
        <v>-7.7</v>
      </c>
      <c r="M149" s="8">
        <v>-7.23</v>
      </c>
      <c r="N149" s="8">
        <v>107.12</v>
      </c>
      <c r="O149" s="8">
        <v>42</v>
      </c>
    </row>
    <row r="150" spans="2:15" x14ac:dyDescent="0.3">
      <c r="B150" s="8">
        <v>1387779681</v>
      </c>
      <c r="C150" s="9" t="str">
        <f>HYPERLINK("https://www.ncbi.nlm.nih.gov/protein/PWA51067.1", "PWA51067.1")</f>
        <v>PWA51067.1</v>
      </c>
      <c r="D150" s="10" t="s">
        <v>29</v>
      </c>
      <c r="E150" s="8" t="s">
        <v>380</v>
      </c>
      <c r="F150" s="8" t="s">
        <v>381</v>
      </c>
      <c r="G150" s="8">
        <f t="shared" si="2"/>
        <v>786</v>
      </c>
      <c r="H150" s="8">
        <v>70.984499999999997</v>
      </c>
      <c r="I150" s="8">
        <v>-62.1</v>
      </c>
      <c r="J150" s="8">
        <v>-1.84</v>
      </c>
      <c r="K150" s="8">
        <v>63.2</v>
      </c>
      <c r="L150" s="8">
        <v>-2.9</v>
      </c>
      <c r="M150" s="8">
        <v>-6.1</v>
      </c>
      <c r="N150" s="8">
        <v>78.23</v>
      </c>
      <c r="O150" s="8">
        <v>37</v>
      </c>
    </row>
  </sheetData>
  <mergeCells count="10">
    <mergeCell ref="H3:H4"/>
    <mergeCell ref="I3:N3"/>
    <mergeCell ref="O3:O4"/>
    <mergeCell ref="M4:N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Vinod N u</dc:creator>
  <cp:lastModifiedBy>Vinod N u</cp:lastModifiedBy>
  <dcterms:created xsi:type="dcterms:W3CDTF">2024-02-27T01:20:30Z</dcterms:created>
  <dcterms:modified xsi:type="dcterms:W3CDTF">2024-02-27T01:20:30Z</dcterms:modified>
</cp:coreProperties>
</file>