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C0FCF99D-5243-4623-873F-9D74B7249FA2}" xr6:coauthVersionLast="47" xr6:coauthVersionMax="47" xr10:uidLastSave="{00000000-0000-0000-0000-000000000000}"/>
  <bookViews>
    <workbookView xWindow="-108" yWindow="-14508" windowWidth="23256" windowHeight="13896" xr2:uid="{A076CFBB-2E15-43A4-B877-15155B95E787}"/>
  </bookViews>
  <sheets>
    <sheet name="C14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</calcChain>
</file>

<file path=xl/sharedStrings.xml><?xml version="1.0" encoding="utf-8"?>
<sst xmlns="http://schemas.openxmlformats.org/spreadsheetml/2006/main" count="47" uniqueCount="44">
  <si>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</si>
  <si>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</si>
  <si>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</si>
  <si>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</si>
  <si>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</si>
  <si>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</si>
  <si>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</si>
  <si>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</si>
  <si>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</si>
  <si>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</si>
  <si>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</si>
  <si>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</si>
  <si>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</si>
  <si>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</si>
  <si>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Selaginella moellendorffii</t>
  </si>
  <si>
    <t>c14r_10</t>
  </si>
  <si>
    <t>MAWADLLQPPSAATFLSLLALLEAVLPGQRVSGVELADGTRIIYKCNGLLSLVVLLALLGAAVPPTVLADRGPELFSTTLTLCVLLSIVLCLTGYASKSPSSSLKCQSSGNALHDWWFGLQLNPQFLTIDIKFFWIKAGMISWLLINFSIASKQIEQAGFLTLPMALYQVFCTIYVLDFLWYEEYMTSTWDIIAEKFGFMLIFGDMVWIPFTFSIQGWWLLHNNAEITRMAAFLNALVFLAGYAIFRGANKQKHEFKKNPKAPIWGKPPVLIGGKLLVSGYWGIARHCNYLGDLLLALSFSLPCGTSSIVPYFYPIYLFILLVWRERRDEARCRAKYKAVWEEYCKAVPWRIFPRIY</t>
  </si>
  <si>
    <t>Arabidopsis thaliana</t>
  </si>
  <si>
    <t>c14r_11</t>
  </si>
  <si>
    <t>MDLGVLLPSLQSVYVLVFYFVYLAVAGEILPGKVIRGVLLSDGSQLRYRCNGLLALILLVAILGICAKLGIVSPLVVADRGLELLSATFIFCVLVTLALYVTGRSSSNKGSSLKPHVSGNLVHDWWFGIQLNPQFMSIDLKFFFVRAGMMGWLLINLSILAKSVQDGSLSQSMILYQIFCALYILDYFVHEEYMTSTWDIIAERLGFMLVFGDLLWIPFTFSIQGWWLLHNKVELTVPAIVVNCLVFLIGYMVFRGANKQKHIFKKNPKTPIWGKPPVVVGGKLLVSGYWGIARHCNYLGDLMLALSFSLPCGISSPVPYFYPIYLLILLIWRERRDEVRCAEKYKEIWAEYLRLVPWRILPYVY</t>
  </si>
  <si>
    <t>Aegilops tauschii</t>
  </si>
  <si>
    <t>c14r_2</t>
  </si>
  <si>
    <t>MDDAAAATADVLAALAPSWSAAVVLVSYLAYLAAAGALLPGKLVAGAVLPDSSRLHYRCNGLLSLLLLLGLSALGVYMGWMTPTVVADRGLELLSTTFIFSVIVSFLLYYTGLRSRHQSSSLKPHATGSFIQDWWFGVQLNPHFMGVDLKFFFIRAGMMAWLFINLSLLAKSYLAGSVNRAVILYQFFCGWYIIDYFIHEEFMTSTWDIIAERLGFMLVFGDLVFIPFTFTIQGWWLLGNKVELPLLASVANCIIFLIGYLVFRGANKQKHLFKKDPKAPIWGKPPKVVGGKLLVSGYWGIARHCNYLGDLLLALSFSLPCGASSVIPYFYPTYLLILLIWRERRDEARCSEKYKDIWAEYCKLVPWRILPYVY</t>
  </si>
  <si>
    <t>Medicago truncatula</t>
  </si>
  <si>
    <t>c14r_3</t>
  </si>
  <si>
    <t>MDLDFLIHALIPSWNSVALLAGFFTYLAIVGSILPGKLVPGVVLSDSTRLHYRCNGLLSLVLLVGLLWISAKMEFVSLTAIADRGLELLSTTFIFSFLVALILYFSGCKSRSKGSSLKPHISGDLIHDWWFGIQLNPQFMGIDLKFFFVRAGMMGWLLINLSVLAKSIQDGTLSKSMILFQLFNALYILDYFVHEEYMTSTWDIIAERLGFMLVFGDLVWIPFTFSIQGWWLLRNKVELTNAAVVANCFVFLIGYMVFRGANKQKHDFKKNPKAPIWGNPPKVIGGKLLASGYWGVARHCNYLGDLLLALSFSLPCGISSPVPYFYPIYLLILLIWRERRDEARCAEKYRDIWLEYRKLVPWRILPYVY</t>
  </si>
  <si>
    <t>Triticum aestivum</t>
  </si>
  <si>
    <t>c14r_4</t>
  </si>
  <si>
    <t>MDAAAATGDVLAALAPSWSAAVVLVSYLAYLAAAGALLPGKLVAGAVLPDSSRLHYRCNGLLSLLLLLGLSTLGVYMGWMTPTVVADRGLELLSTTLIFSVIVSFLLYYTGLRSRHQSSSLKPHATGSFIEDWWFGVQLNPHFMGVDLKFFFIRAGMMAWLFINLSLLAKSYLAGSVNRAVILYQFFCGWYIIDYFIHEEFMTSTWDIIAERLGFMLVFGDLVFIPFTFTIQGWWLLGNKVELPLLASVANCIIFLIGYLVFRGANKQKHLFKKDPKAPIWGKPPKVVGGKLLVSGYWGIARHCNYLGDLLLALSFSLPCGASSVIPYFYPTYLLILLIWRERRDEARCSEKYKDIWAEYCKLVPWRILPYVY</t>
  </si>
  <si>
    <t>c14r_5</t>
  </si>
  <si>
    <t>MDAAAAAGVLAALAPSWSAAVVLASYLAYLAAAGALLPGKLVAGAVLPDSSRLHYRCNGLLSLLLLLGLSALGVYTGWMTPTVVADRGLELLSTTFTFSVIVSFLLYYTGLRSRHQSSSLKPHATGSFIEDWWFGVQLNPHFMGVDLKFFFIRAGMMAWLFINLSLLAKSYLAGSVNRAVILYQFFCGWYIIDYFIHEEFMTSTWDIIAERLGFMLVFGDLVFIPFTFTIQGWWLLRNKVELPLLASVANCIIFLIGYLVFRGANKQKHLFKKDPKAPIWGKPPKVVGGKLLVSGYWGIARHCNYLGDLLLALSFSLPCGASSVIPYFYPTYLLILLIWRERRDEARCSEKYKDIWAEYCKLVPWRILPYVY</t>
  </si>
  <si>
    <t>Triticum turgidum subsp. durum</t>
  </si>
  <si>
    <t>c14r_7</t>
  </si>
  <si>
    <t>MDAAAAAGVLAALAPSWSAAVVLASYLAYLAAAGALLPGKLVAGAVLPDSSRLHYRCNGLLSLLLLLGLSALGVYTGWMTPTVVADRGLELLSTTFTFSVIVSFLLYYTGLRSRHQSSSLKPHATGSFIEDWWFGVQLNPHFMGVDLKFFFIRAGMMAWLFINLSLLAKSYLAGSVNRAVILYQFFCGWYIIDYFIHEEFMTSTWDIIAERLGFMLVFGDLVFVPFTFTIQGWWLLRNKVELPLLASVANCIIFLIGYLVFRGANKQKHLFKKDPKAPIWGKPPKVVGGKLLVSGYWGIARHCNYLGDLLLALSFSLPCGASSVIPYFYPTYLLILLIWRERRDEARCSEKYKDIWAEYCKLVPWRILPYVY</t>
  </si>
  <si>
    <t>c14r_12</t>
  </si>
  <si>
    <t>MLLDMDLGVLLPSLQSVYVLVFYFVYLAVAGEILPGKVIRGVLLSDGSQLRYRCNGLLALILLVAILGICAKLGIVSPLVVADRGLELLSATFIFCVLVTLALYVTGRSSSNKGSSLKPHVSGNLVHDWWFGIQLNPQFMSIDLKFFFVRAGMMGWLLINLSILAKSVQDGSLSQSMILYQIFCALYILDYFVHEEYMTSTWDIIAERLGFMLVFGDLLWIPFTFSIQGWWLLHNKVELTVPAIVVNCLVFLIGYMVFRGANKQKHIFKKNPKTPIWGKPPVVVGGKLLVSGYWGIARHCNYLGDLMLALSFSLPCGISSPVPYFYPIYLLILLIWRERRDEVRCAEKYKEIWAEYLRLVPWRILPYVY</t>
  </si>
  <si>
    <t>Triticum urartu</t>
  </si>
  <si>
    <t>c14r_13</t>
  </si>
  <si>
    <t>MDAAAAAGVLAALAPSWSAAVVLASYLAYLAAAGALLPGKLVAGAVLPDSSRLHYRCNGLLSLLLLLGLSALGAYMGWMTPTVVADRGLELLSTTFIFSVIVSFLLYYTGLRSRHQSSSLKPHATGSFIQDWWFGVQLNPHFMGVDLKFFFIRAGMMAWLFINLSLLAKSYLAGSVNRAVILYQFFCGWYIIDYFIHEEFMTSTWDIIAERLGFMLVFGDLVFIPFTFTIQGWWLLANKVELPLLASIANCIIFLVGYLVFRGANKQKHLFKKDPKAPIWGKPPKVVGGKLLVSGYWGIARHCNYLGDLLLALSFSLPCGASSVIPYFYPTYLLILLIWRERRDEARCSEKYKDIWAEYCKLVPWRILPYVY</t>
  </si>
  <si>
    <t>Aegilops speltoides</t>
  </si>
  <si>
    <t>c14r_1</t>
  </si>
  <si>
    <t>MDAAATTADLLAALAPSWSAAVVLASYLAYLAAAGALLPGKLVAGAVLPDSSRLHYRCNGLLSLLLLLGLSALGVYMGWMTPTVVADRGLELLSTTLIFSVIVSFLLYYTGLRSRHQSSSLKPHATGSFIEDWWFGVQLNPHFMGVDLKFFFIRAGMMAWLFINLSLLAKSYLAGSVNRAVILYQFFCGWYIIDYFIHEEFMTSTWDIIAERLGFMLVFGDLVFIPFTFTIQGWWLLRNKVELPLLASVANCIIFLIGYLVFRGANKQKHLFKKDPKAPIWGKPPKVVGGKLLVPGYWGIARHCNYLGDLLLALSFSLPCGASSVIPYFYPTYLLILLIWRERRDEARCSEKYKDIWAEYCKLVPWRILPYVY</t>
  </si>
  <si>
    <t>c14r_6</t>
  </si>
  <si>
    <t>MDAAAATGDVLAALAPSWSAAVVLVSYLAYLAAAGALLPGKLVAGAVLPDSSRLHYRCNGLLSLLLLLGLSTLGVYMGWMTPTVVADRGLELLSTTLIFSVIVSFLLYYTGLRSRHQSSSLKPHATGSFIEDWWFGVQLNPHFMGVDLKFFFIRAGMMAWLFINLSLLAKSYLAGSVNRAVILYQFFCGWYIIDYFIHEEFMTSTWDIIAERLGFMLVFGDLVFVPFTFTIQGWWLLRNKVELPLLASVANCIIFLIGYLVFRGANKQKHLFKKDPKAPIWGKPPKVVGGKLLVSGYWGIARHCNYLGDLLLALSFSLPCGASSVIPYFYPTYLLILLIWRERRDEARCSEKYKDIWAEYCKLVPWRILPY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</si>
</sst>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685E-57E8-4137-9561-444469998D16}">
  <sheetPr codeName="Sheet13"/>
  <dimension ref="B3:O15"/>
  <sheetViews>
    <sheetView tabSelected="1" workbookViewId="0">
      <selection activeCell="I3" sqref="I3:N4"/>
    </sheetView>
  </sheetViews>
  <sheetFormatPr defaultRowHeight="14.4" x14ac:dyDescent="0.3"/>
  <cols>
    <col min="2" max="2" width="16" bestFit="1" customWidth="1"/>
    <col min="3" max="3" width="10.77734375" bestFit="1" customWidth="1"/>
    <col min="4" max="4" width="27" bestFit="1" customWidth="1"/>
  </cols>
  <sheetData>
    <row r="3" spans="2:1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3" t="s">
        <v>7</v>
      </c>
      <c r="J3" s="3"/>
      <c r="K3" s="3"/>
      <c r="L3" s="3"/>
      <c r="M3" s="3"/>
      <c r="N3" s="3"/>
      <c r="O3" s="4" t="s">
        <v>8</v>
      </c>
    </row>
    <row r="4" spans="2:15" ht="28.2" x14ac:dyDescent="0.3">
      <c r="B4" s="1"/>
      <c r="C4" s="1"/>
      <c r="D4" s="1"/>
      <c r="E4" s="1"/>
      <c r="F4" s="1"/>
      <c r="G4" s="2"/>
      <c r="H4" s="2"/>
      <c r="I4" s="5" t="s">
        <v>9</v>
      </c>
      <c r="J4" s="5" t="s">
        <v>10</v>
      </c>
      <c r="K4" s="6" t="s">
        <v>11</v>
      </c>
      <c r="L4" s="5" t="s">
        <v>12</v>
      </c>
      <c r="M4" s="3" t="s">
        <v>13</v>
      </c>
      <c r="N4" s="3"/>
      <c r="O4" s="7"/>
    </row>
    <row r="5" spans="2:15" x14ac:dyDescent="0.3">
      <c r="B5" s="8">
        <v>300159172</v>
      </c>
      <c r="C5" s="9" t="str">
        <f>HYPERLINK("https://www.ncbi.nlm.nih.gov/protein/EFJ25793.1", "EFJ25793.1")</f>
        <v>EFJ25793.1</v>
      </c>
      <c r="D5" s="10" t="s">
        <v>14</v>
      </c>
      <c r="E5" s="8" t="s">
        <v>15</v>
      </c>
      <c r="F5" s="8" t="s">
        <v>16</v>
      </c>
      <c r="G5" s="8">
        <f t="shared" ref="G5:G15" si="0">LEN(F5)</f>
        <v>357</v>
      </c>
      <c r="H5" s="8">
        <v>93.294899999999998</v>
      </c>
      <c r="I5" s="8">
        <v>-94.9</v>
      </c>
      <c r="J5" s="8">
        <v>-2</v>
      </c>
      <c r="K5" s="8">
        <v>76.099999999999994</v>
      </c>
      <c r="L5" s="8">
        <v>-6</v>
      </c>
      <c r="M5" s="8">
        <v>-17.73</v>
      </c>
      <c r="N5" s="8">
        <v>91.12</v>
      </c>
      <c r="O5" s="8">
        <v>18</v>
      </c>
    </row>
    <row r="6" spans="2:15" x14ac:dyDescent="0.3">
      <c r="B6" s="8">
        <v>8917585</v>
      </c>
      <c r="C6" s="9" t="str">
        <f>HYPERLINK("https://www.ncbi.nlm.nih.gov/protein/AAF81279.1", "AAF81279.1")</f>
        <v>AAF81279.1</v>
      </c>
      <c r="D6" s="10" t="s">
        <v>17</v>
      </c>
      <c r="E6" s="8" t="s">
        <v>18</v>
      </c>
      <c r="F6" s="8" t="s">
        <v>19</v>
      </c>
      <c r="G6" s="8">
        <f t="shared" si="0"/>
        <v>365</v>
      </c>
      <c r="H6" s="8">
        <v>94.509900000000002</v>
      </c>
      <c r="I6" s="8">
        <v>-81.2</v>
      </c>
      <c r="J6" s="8">
        <v>-1.17</v>
      </c>
      <c r="K6" s="8">
        <v>74.8</v>
      </c>
      <c r="L6" s="8">
        <v>-7.2</v>
      </c>
      <c r="M6" s="8">
        <v>-55.61</v>
      </c>
      <c r="N6" s="8">
        <v>89.76</v>
      </c>
      <c r="O6" s="8">
        <v>17</v>
      </c>
    </row>
    <row r="7" spans="2:15" x14ac:dyDescent="0.3">
      <c r="B7" s="8">
        <v>205271118</v>
      </c>
      <c r="C7" s="9" t="str">
        <f>HYPERLINK("https://www.ncbi.nlm.nih.gov/protein/CAP06395.1", "CAP06395.1")</f>
        <v>CAP06395.1</v>
      </c>
      <c r="D7" s="10" t="s">
        <v>20</v>
      </c>
      <c r="E7" s="8" t="s">
        <v>21</v>
      </c>
      <c r="F7" s="8" t="s">
        <v>22</v>
      </c>
      <c r="G7" s="8">
        <f t="shared" si="0"/>
        <v>374</v>
      </c>
      <c r="H7" s="8">
        <v>93.468599999999995</v>
      </c>
      <c r="I7" s="8">
        <v>-58.6</v>
      </c>
      <c r="J7" s="8">
        <v>-0.14000000000000001</v>
      </c>
      <c r="K7" s="8">
        <v>72.599999999999994</v>
      </c>
      <c r="L7" s="8">
        <v>-7.6</v>
      </c>
      <c r="M7" s="8">
        <v>-414.93</v>
      </c>
      <c r="N7" s="8">
        <v>87.61</v>
      </c>
      <c r="O7" s="8">
        <v>15</v>
      </c>
    </row>
    <row r="8" spans="2:15" x14ac:dyDescent="0.3">
      <c r="B8" s="8">
        <v>657403245</v>
      </c>
      <c r="C8" s="9" t="str">
        <f>HYPERLINK("https://www.ncbi.nlm.nih.gov/protein/KEH42106.1", "KEH42106.1")</f>
        <v>KEH42106.1</v>
      </c>
      <c r="D8" s="10" t="s">
        <v>23</v>
      </c>
      <c r="E8" s="8" t="s">
        <v>24</v>
      </c>
      <c r="F8" s="8" t="s">
        <v>25</v>
      </c>
      <c r="G8" s="8">
        <f t="shared" si="0"/>
        <v>369</v>
      </c>
      <c r="H8" s="8">
        <v>94.627799999999993</v>
      </c>
      <c r="I8" s="8">
        <v>-80</v>
      </c>
      <c r="J8" s="8">
        <v>-0.72</v>
      </c>
      <c r="K8" s="8">
        <v>72.7</v>
      </c>
      <c r="L8" s="8">
        <v>-8.6</v>
      </c>
      <c r="M8" s="8">
        <v>-123.35</v>
      </c>
      <c r="N8" s="8">
        <v>87.75</v>
      </c>
      <c r="O8" s="8">
        <v>15</v>
      </c>
    </row>
    <row r="9" spans="2:15" x14ac:dyDescent="0.3">
      <c r="B9" s="8">
        <v>205271106</v>
      </c>
      <c r="C9" s="9" t="str">
        <f>HYPERLINK("https://www.ncbi.nlm.nih.gov/protein/CAP06389.1", "CAP06389.1")</f>
        <v>CAP06389.1</v>
      </c>
      <c r="D9" s="10" t="s">
        <v>26</v>
      </c>
      <c r="E9" s="8" t="s">
        <v>27</v>
      </c>
      <c r="F9" s="8" t="s">
        <v>28</v>
      </c>
      <c r="G9" s="8">
        <f t="shared" si="0"/>
        <v>373</v>
      </c>
      <c r="H9" s="8">
        <v>93.756500000000003</v>
      </c>
      <c r="I9" s="8">
        <v>-64.8</v>
      </c>
      <c r="J9" s="8">
        <v>-0.44</v>
      </c>
      <c r="K9" s="8">
        <v>72.900000000000006</v>
      </c>
      <c r="L9" s="8">
        <v>-7.4</v>
      </c>
      <c r="M9" s="8">
        <v>-170.98</v>
      </c>
      <c r="N9" s="8">
        <v>87.9</v>
      </c>
      <c r="O9" s="8">
        <v>15</v>
      </c>
    </row>
    <row r="10" spans="2:15" x14ac:dyDescent="0.3">
      <c r="B10" s="8">
        <v>205271110</v>
      </c>
      <c r="C10" s="9" t="str">
        <f>HYPERLINK("https://www.ncbi.nlm.nih.gov/protein/CAP06391.1", "CAP06391.1")</f>
        <v>CAP06391.1</v>
      </c>
      <c r="D10" s="10" t="s">
        <v>26</v>
      </c>
      <c r="E10" s="8" t="s">
        <v>29</v>
      </c>
      <c r="F10" s="8" t="s">
        <v>30</v>
      </c>
      <c r="G10" s="8">
        <f t="shared" si="0"/>
        <v>372</v>
      </c>
      <c r="H10" s="8">
        <v>93.898099999999999</v>
      </c>
      <c r="I10" s="8">
        <v>-69.7</v>
      </c>
      <c r="J10" s="8">
        <v>-0.5</v>
      </c>
      <c r="K10" s="8">
        <v>73.2</v>
      </c>
      <c r="L10" s="8">
        <v>-8</v>
      </c>
      <c r="M10" s="8">
        <v>-163.03</v>
      </c>
      <c r="N10" s="8">
        <v>88.18</v>
      </c>
      <c r="O10" s="8">
        <v>15</v>
      </c>
    </row>
    <row r="11" spans="2:15" x14ac:dyDescent="0.3">
      <c r="B11" s="8">
        <v>205271122</v>
      </c>
      <c r="C11" s="9" t="str">
        <f>HYPERLINK("https://www.ncbi.nlm.nih.gov/protein/CAP06397.1", "CAP06397.1")</f>
        <v>CAP06397.1</v>
      </c>
      <c r="D11" s="10" t="s">
        <v>31</v>
      </c>
      <c r="E11" s="8" t="s">
        <v>32</v>
      </c>
      <c r="F11" s="8" t="s">
        <v>33</v>
      </c>
      <c r="G11" s="8">
        <f t="shared" si="0"/>
        <v>372</v>
      </c>
      <c r="H11" s="8">
        <v>93.715599999999995</v>
      </c>
      <c r="I11" s="8">
        <v>-68.400000000000006</v>
      </c>
      <c r="J11" s="8">
        <v>-0.52</v>
      </c>
      <c r="K11" s="8">
        <v>73.400000000000006</v>
      </c>
      <c r="L11" s="8">
        <v>-7.7</v>
      </c>
      <c r="M11" s="8">
        <v>-151.18</v>
      </c>
      <c r="N11" s="8">
        <v>88.36</v>
      </c>
      <c r="O11" s="8">
        <v>15</v>
      </c>
    </row>
    <row r="12" spans="2:15" x14ac:dyDescent="0.3">
      <c r="B12" s="8">
        <v>8980704</v>
      </c>
      <c r="C12" s="9" t="str">
        <f>HYPERLINK("https://www.ncbi.nlm.nih.gov/protein/AAF82282.1", "AAF82282.1")</f>
        <v>AAF82282.1</v>
      </c>
      <c r="D12" s="10" t="s">
        <v>17</v>
      </c>
      <c r="E12" s="8" t="s">
        <v>34</v>
      </c>
      <c r="F12" s="8" t="s">
        <v>35</v>
      </c>
      <c r="G12" s="8">
        <f t="shared" si="0"/>
        <v>369</v>
      </c>
      <c r="H12" s="8">
        <v>93.780900000000003</v>
      </c>
      <c r="I12" s="8">
        <v>-72.400000000000006</v>
      </c>
      <c r="J12" s="8">
        <v>-0.91</v>
      </c>
      <c r="K12" s="8">
        <v>74.599999999999994</v>
      </c>
      <c r="L12" s="8">
        <v>-6.9</v>
      </c>
      <c r="M12" s="8">
        <v>-72.540000000000006</v>
      </c>
      <c r="N12" s="8">
        <v>89.6</v>
      </c>
      <c r="O12" s="8">
        <v>15</v>
      </c>
    </row>
    <row r="13" spans="2:15" x14ac:dyDescent="0.3">
      <c r="B13" s="8">
        <v>205271114</v>
      </c>
      <c r="C13" s="9" t="str">
        <f>HYPERLINK("https://www.ncbi.nlm.nih.gov/protein/CAP06393.1", "CAP06393.1")</f>
        <v>CAP06393.1</v>
      </c>
      <c r="D13" s="10" t="s">
        <v>36</v>
      </c>
      <c r="E13" s="8" t="s">
        <v>37</v>
      </c>
      <c r="F13" s="8" t="s">
        <v>38</v>
      </c>
      <c r="G13" s="8">
        <f t="shared" si="0"/>
        <v>372</v>
      </c>
      <c r="H13" s="8">
        <v>93.8536</v>
      </c>
      <c r="I13" s="8">
        <v>-69</v>
      </c>
      <c r="J13" s="8">
        <v>-0.24</v>
      </c>
      <c r="K13" s="8">
        <v>72.8</v>
      </c>
      <c r="L13" s="8">
        <v>-8.6999999999999993</v>
      </c>
      <c r="M13" s="8">
        <v>-326.23</v>
      </c>
      <c r="N13" s="8">
        <v>87.77</v>
      </c>
      <c r="O13" s="8">
        <v>15</v>
      </c>
    </row>
    <row r="14" spans="2:15" x14ac:dyDescent="0.3">
      <c r="B14" s="8">
        <v>205271116</v>
      </c>
      <c r="C14" s="9" t="str">
        <f>HYPERLINK("https://www.ncbi.nlm.nih.gov/protein/CAP06394.1", "CAP06394.1")</f>
        <v>CAP06394.1</v>
      </c>
      <c r="D14" s="10" t="s">
        <v>39</v>
      </c>
      <c r="E14" s="8" t="s">
        <v>40</v>
      </c>
      <c r="F14" s="8" t="s">
        <v>41</v>
      </c>
      <c r="G14" s="8">
        <f t="shared" si="0"/>
        <v>373</v>
      </c>
      <c r="H14" s="8">
        <v>93.321700000000007</v>
      </c>
      <c r="I14" s="8">
        <v>-71.900000000000006</v>
      </c>
      <c r="J14" s="8">
        <v>-0.56999999999999995</v>
      </c>
      <c r="K14" s="8">
        <v>71.900000000000006</v>
      </c>
      <c r="L14" s="8">
        <v>-7.9</v>
      </c>
      <c r="M14" s="8">
        <v>-144.09</v>
      </c>
      <c r="N14" s="8">
        <v>86.93</v>
      </c>
      <c r="O14" s="8">
        <v>14</v>
      </c>
    </row>
    <row r="15" spans="2:15" x14ac:dyDescent="0.3">
      <c r="B15" s="8">
        <v>205271120</v>
      </c>
      <c r="C15" s="9" t="str">
        <f>HYPERLINK("https://www.ncbi.nlm.nih.gov/protein/CAP06396.1", "CAP06396.1")</f>
        <v>CAP06396.1</v>
      </c>
      <c r="D15" s="10" t="s">
        <v>31</v>
      </c>
      <c r="E15" s="8" t="s">
        <v>42</v>
      </c>
      <c r="F15" s="8" t="s">
        <v>43</v>
      </c>
      <c r="G15" s="8">
        <f t="shared" si="0"/>
        <v>373</v>
      </c>
      <c r="H15" s="8">
        <v>94.203900000000004</v>
      </c>
      <c r="I15" s="8">
        <v>-59.2</v>
      </c>
      <c r="J15" s="8">
        <v>-1.53</v>
      </c>
      <c r="K15" s="8">
        <v>71.7</v>
      </c>
      <c r="L15" s="8">
        <v>-2.9</v>
      </c>
      <c r="M15" s="8">
        <v>-6.39</v>
      </c>
      <c r="N15" s="8">
        <v>86.73</v>
      </c>
      <c r="O15" s="8">
        <v>14</v>
      </c>
    </row>
  </sheetData>
  <mergeCells count="10">
    <mergeCell ref="H3:H4"/>
    <mergeCell ref="I3:N3"/>
    <mergeCell ref="O3:O4"/>
    <mergeCell ref="M4:N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C14R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2024-02-27T01:20:33Z</dcterms:created>
  <dcterms:modified xsi:type="dcterms:W3CDTF">2024-02-27T01:20:34Z</dcterms:modified>
</cp:coreProperties>
</file>