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vitamin_d_biofortification\objective_3\website_1\excel_data\processing\test\Thermal_parameters.xlsx 2024-02-27 06-50-27\"/>
    </mc:Choice>
  </mc:AlternateContent>
  <xr:revisionPtr revIDLastSave="0" documentId="8_{06C2AD17-6E1F-42E6-BB2F-7816591C4698}" xr6:coauthVersionLast="47" xr6:coauthVersionMax="47" xr10:uidLastSave="{00000000-0000-0000-0000-000000000000}"/>
  <bookViews>
    <workbookView xWindow="-108" yWindow="-14508" windowWidth="23256" windowHeight="13896" xr2:uid="{C9E70810-B66D-4E0C-AB86-9CE3BED351A1}"/>
  </bookViews>
  <sheets>
    <sheet name="HMGR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3" i="1" l="1"/>
  <c r="C33" i="1"/>
  <c r="G32" i="1"/>
  <c r="C32" i="1"/>
  <c r="G31" i="1"/>
  <c r="C31" i="1"/>
  <c r="G30" i="1"/>
  <c r="C30" i="1"/>
  <c r="G29" i="1"/>
  <c r="C29" i="1"/>
  <c r="G28" i="1"/>
  <c r="C28" i="1"/>
  <c r="G27" i="1"/>
  <c r="C27" i="1"/>
  <c r="G26" i="1"/>
  <c r="C26" i="1"/>
  <c r="G25" i="1"/>
  <c r="C25" i="1"/>
  <c r="G24" i="1"/>
  <c r="C24" i="1"/>
  <c r="G23" i="1"/>
  <c r="C23" i="1"/>
  <c r="G22" i="1"/>
  <c r="C22" i="1"/>
  <c r="G21" i="1"/>
  <c r="C21" i="1"/>
  <c r="G20" i="1"/>
  <c r="C20" i="1"/>
  <c r="G19" i="1"/>
  <c r="C19" i="1"/>
  <c r="G18" i="1"/>
  <c r="C18" i="1"/>
  <c r="G17" i="1"/>
  <c r="C17" i="1"/>
  <c r="G16" i="1"/>
  <c r="C16" i="1"/>
  <c r="G15" i="1"/>
  <c r="C15" i="1"/>
  <c r="G14" i="1"/>
  <c r="C14" i="1"/>
  <c r="G13" i="1"/>
  <c r="C13" i="1"/>
  <c r="G12" i="1"/>
  <c r="C12" i="1"/>
  <c r="G11" i="1"/>
  <c r="C11" i="1"/>
  <c r="G10" i="1"/>
  <c r="C10" i="1"/>
  <c r="G9" i="1"/>
  <c r="C9" i="1"/>
  <c r="G8" i="1"/>
  <c r="C8" i="1"/>
  <c r="G7" i="1"/>
  <c r="C7" i="1"/>
  <c r="G6" i="1"/>
  <c r="C6" i="1"/>
  <c r="G5" i="1"/>
  <c r="C5" i="1"/>
  <c r="G4" i="1"/>
  <c r="C4" i="1"/>
</calcChain>
</file>

<file path=xl/sharedStrings.xml><?xml version="1.0" encoding="utf-8"?>
<sst xmlns="http://schemas.openxmlformats.org/spreadsheetml/2006/main" count="104" uniqueCount="94">
  <si>
    <t>GenInfo Identifier</t>
  </si>
  <si>
    <t>acession_id</t>
  </si>
  <si>
    <t>organism</t>
  </si>
  <si>
    <t>local_id</t>
  </si>
  <si>
    <t>Sequence</t>
  </si>
  <si>
    <t>amino acid residue length</t>
  </si>
  <si>
    <t>average pLDDT score for modelled structure</t>
  </si>
  <si>
    <t>Thermal parameter predicted by ScooP</t>
  </si>
  <si>
    <t>No. salt_bridge</t>
  </si>
  <si>
    <t xml:space="preserve">
Δ Hm</t>
  </si>
  <si>
    <t xml:space="preserve">
Δ Cp</t>
  </si>
  <si>
    <t>Tm</t>
  </si>
  <si>
    <t xml:space="preserve">
Δ Gr</t>
  </si>
  <si>
    <t xml:space="preserve">Temprature range </t>
  </si>
  <si>
    <t>Alisma plantago-aquatica subsp. orientale</t>
  </si>
  <si>
    <t>HMGR_1</t>
  </si>
  <si>
    <t>MDVRRRPVNLLPADDTAKPEKKLPAASRPVQASDALPLPIRYTNWFFSLVFFVACYFLMVRWREKVRSSSPLHLLSFSEILGVVALVASFTYLLNFFGIGIIQSFLPRGADDDFISGEDVGNDVGTMNHKPRIHPRPVSDSLLPPVSKAAAADDLPPLCPPFMPNAIAPRPPLPPVKSVDPIILSSDDEEIVRSVVDGTVPSYSLESKLGDCRRAAAVRREALRRMTGRSLDGLPLEGFDYDSILGQCCEMPIGYVTLPVGIAGPLLLDGKCYYVPMATTEGCLVASTNRGCKAIRDSGGAESVIFRDGMTRAPAVRFDSAKRAAQLKFFLEDPSHFEELALVFNRSSRFARLQSIQCAIAGKNLYIRFCCKPGDAMGMNMVSKGVQNVLQFLQSDFPDMEVVGISGNFCSDKKPAAVNWIEGRGKSVVCEAVITEEIVKKVLKTTVPALVELNKLKNLVGSALAGALGGFNAHASNIVTAVFIATGQDPAQNVESSHCLTMLEPINDGRDLHISVTMPAIEVGTVGGGAQLASQSALLDLLGVKGANVESPGANARLLSTIVAGSVLAGELSLMSAIAAGQLVKSHMKYNRSSRDMSKVSS</t>
  </si>
  <si>
    <t>Capsicum annuum</t>
  </si>
  <si>
    <t>HMGR_8</t>
  </si>
  <si>
    <t>MDVRRRSEEAVYSSKVFAADEKPLKPHKQQQEEDNTLLIDASDALPLPLYFTNGLFFTMFFSVMYFLLSRWREKIRNSTPLHVVTLSELGAIVSLIASVIYLLGFFGIGFVQTFVARGNNDSWDEEDENDEQFILEEDSRRGPCAAATTLGCAVPTPPAKHIAPIVPQQPAVSIAEKPAPLVTPAASEEDEEIIKSVVQGKIPSYSLESKLGDCKRAASIRKEVLQRITGKSLEGLPLDGFNYESILGQCCEMTIGYVQIPVGIAGPLLLNGREYSVPMATTEGCLVASTNRGCKAIYASGGATSILLRDGMTRAPCVRFGTAKRAAELKFFVEDPINFETLANVFNQSSRFARLQRIQCAIAGKNLHMRFVCSTGDAMGMNMVSKGVQNVLDYLQNEYADMDVIGISANFCSDKKPAAVNWIEGRGKSVVCEAIITEEVVKKVLKTEVAALVELNMLKNLTGSALAGALGGFNAHASNIVSAVYIATGQDPAQNIESSHCITMMEAVNDGKDLHISVTMPSIEVGTVGGGTQLASQSACLNLLGVKGANREAPGSNARLLATIVAGSVLAGELSLMSAISAGQLVNSHMKYNRSTKDVTKASS</t>
  </si>
  <si>
    <t>Arabidopsis lyrata subsp. lyrata</t>
  </si>
  <si>
    <t>HMGR_4</t>
  </si>
  <si>
    <t>MKKKQAGPQQTCGFVSYKTCLISPSHLSRHLTSSSLLSLPLERLFPPMDLRRRPPKPPVNNNTDGSFRSYQTRTSDDDHRRRTTTIAPPPKASDALPLPLYLTNAVFFTLFFSVAYYLLHRWRDKIRYNTPLHVVTITELGAIIALIASFIYLLGFFGIDFVQSFISRASGDAWDLADTIDEDDHRLVTCSPPTPIVSVAKLPNPEPIVTESLPEKDEEIVKSVIDGVIPSYSLESRLGDCKRAASIRREALQRVTGRSMEGLPLDGFDYESILGQCCEMPVGYIQIPVGIAGPLLLDGYEYSVPMATTEGCLVASTNRGCKAMYISGGATSTVLKDGMTRAPVVRFASARRASELKFFLENPENFDTLTVVFNRSSRFARLQSVKCTIAGKNAYVRFCCSTGDAMGMNMVSKGVQNVLEYLTDDFPDMDVIGISGNFCSDKKPAAVNWIEGRGKSVVCEAVIKGEIVNKVLKTSVAALVELNMLKNLAGSAVAGSLGGFNAHASNIVSAVFIATGQDPAQNVESSQCITMMEAINDGKDIHISVTMPSIEVGTVGGGTQLASQSACLNLLGVKGASKESPGMNSRRLATIVAGAVLAGELSLMSAIAAGQLVRSHMKYNRSSRDISGATTTSTT</t>
  </si>
  <si>
    <t>Nicotiana benthamiana</t>
  </si>
  <si>
    <t>HMGR_21</t>
  </si>
  <si>
    <t>MRQPVFSINTFPTSSLFLTFIPPSLKQYFSNQTQQSHSSLLPLFSLFTSRPAALLPVKMDVRRRSDKPAYPAKEFAAGEEPFKPHKQQQEQDNSLLIASDALPLPLYLTNGLFFTMFFYVMYYLLSRWREKIRNSTPLHVVTFSELVAIVSLIASVIYLLGFFGIGFVQSFVSRDNNDDSWDVEDENDEQYLLEEDSRRGPATTLGCTAVPPPPARKIVPVVPPQPSKVAAMSEKRAPLVTPAASEEDEEIIKSVVQGKMPSYSLESKLGDCKRAASIRKEALQRITGKSLEGLPLEGFDYESILGQCCEMPIGYVQIPVGIAGPLLLDGREYSVPMATTEGCLVASTNRGCKAIYASGGATSVLLRDGMTRAPCVRFGTAKRAAELKFFVEDPVKFETLAAVFNQSSRFARLQRIQCAIAGKNLYMRFVCSTGDAMGMNMVSKGVQNVLDYLQNEYPDMDVIGISGNFCSDKKPAAVNWIEGRGKSVVCEAIITEEVVKKVLKTEVAALVELNMLKNLTGSAMAGALGGFNAHASNIVSAVYIATGQDPAQNIESSHCITMMEAVNDGKDLHVSVTMPSIEVGTVGGGTQLASQSACLNLLGVKGANREAPGSNARLLATIVAGSVLAGELSLMSAISAGQLVKSHMKYNRSTKDVTKASS</t>
  </si>
  <si>
    <t>Camptotheca acuminata</t>
  </si>
  <si>
    <t>HMGR_6</t>
  </si>
  <si>
    <t>MDVRRRHHLKSLRPEKTSTAGEPLKPHLHHSPSDALPLPLYLTNGVFFALFFTVVYFLLHRWREKIRTSTPLHIVTLSELAAVVSLFASLIYLLGFFGIDFVQSFISRSSHDAWDLEDDTTEHLIIKEDSHRGPCVAAIVPMANPKSVPVVEETITTMPEEDEEMIKSVVAGRIPSYSLETRLGDCKRAAAIRREALQRLTGKSLEGLPLEGFDYETILGQCCEMPVGYVQIPVGIVGPLLLDGREYSVPMATTEGCLVASTNRGCKAIYASGGATSILLRDGMTRAPVVRFSTAKRAAELKFFLEDPMNFDTLAVVFNKSSRFGRLQGIKCAIAGKNLYMRFTCSTGDAMGMNMISKGVQNVLDFLQNDFPDMDVLGISGNFCSDKKPAACNWIEGRGKSVVCEAIIKEEVVRKVLKTNVAALVELNMLKNLTGSAMAGALGGFNSHASNIVSAVYIATGQDPAQNVESSHCITMMEAVNDGKDLHISVTMPSIEVGTVGGTQLASQAACLLLLGVKGANKESPGSNSRLLATIVAGSVLAGELSVMSAIAAGHLVMSHMKYNRSSRDVTKVSS</t>
  </si>
  <si>
    <t>HMGR_20</t>
  </si>
  <si>
    <t>MDVRRRPVKPFYSSKDDVSAGEPLKPHKQTQQVSSPKASDALPLPLYLTNGLFFTMFFSVMYFLLVRWREKIRNSTPLHMVTFSELVAMVSLIASVIYLLGFFGIGFVQSFVARSNSDSWDVEDENTEQFIIEEDSRRGPCAAATTLGCTAVPPPPVRQIVPMVPQQPAKVALSVAEKPAPIITPAVSENDEEIIQSVVQGKTPSYSLESKLGDCKRAASVRREALQRITGKSLEGLPLEGFDYESILGQCCEMPVGYIQIPVGIAGPLLLDGREYSVPMATTEGCLVASTNRGCKAIFASGGATSVLLRDGMTRAPVVRFATAKRAAELKFFVEDPLNFETLSLAFNKSSRFARLQSIQCAIAGKNLYMRFSCSTGDAMGMNMVSKGVQNVLDYLQNEYPDMDVIGISGNFCSDKKPAAVNWIEGRGKSVVCEAIIKEEVVKKVLKTEVASLVELNVLKNLTGSAMAGALGGFNAHASNIVSAVYLATGQDPAQNVESSHCITMMEAVNDGKDLHISVTMPSIEVGTVGGGTQLASQSACLNLLGVKGANRESAGSNARLLATIVAGSVLAGELSLMSAISAGQLVKSHMKYNRSSKDVTKASS</t>
  </si>
  <si>
    <t>HMGR_7</t>
  </si>
  <si>
    <t>MDVRRRPTKSLRPAKTAAAGEPLKPHHQNHSSLKASDALPLPLYLTNGVFFTLFFSVAYFLLHRWREKIRTSTPLHIVTVSELAALISLIASVIYLLGFFGIDFVQSFITRASHDSWDVEYDNDDRFILEEDSRPGPCAAAIDRSLVPPQVAAVAPPKPKVVEDPVPVIAPTSEEDEEIIKSVVAGTTPSYSLESRLGNCKRAAAIRREALQRLTGKSLAGLPLDGFDYESILGQCCEMAVGYVQMAVGIAGPLLLDGREYLVPMATTEGCLVASTNRGCKAIYASGGATSVILRDGMTRAPVVRFGTAKMSAELKFFLEDPRNFDTLAVVFNKSSRFGRFQGIHCALAGQNLYMRFSCSTGDAMGMNMVSKGVQNVLDFLQNDFSDMDVIGISGNFCSDKKPAAVNWIEGRGKSVVCESIIKEEVVRKVLKTNVASLVELNMLKNLTGSAMAGALGGFNAHASNIVSAVYIATGQDPAQNVESSHCITMMEAVNDGKDLHVSVSMPSIEVIVGGGTQLASQSACLNLLGVKGASKESPGSNSRLLATIVAGSVLAGELSLMSAIAAGQLVKSHMKYNRSSKDITKVSS</t>
  </si>
  <si>
    <t>HMGR_19</t>
  </si>
  <si>
    <t>MDVRRRPVKPFYSSKDDVSAGELLKPHKQTQQVSSPKASDALPLPLYLTNGLFFTMFFSVMYFLLVRWREKIRNSTPLHMVTFSELVAMVSLIASVIYLLGFFGIGFVQSFVSRSNNDSWDVEDENTEQFIIEEDSRRGTCAAATALGCTAVPPPPVRKVVPMVPQQPTKVALSVAEKPAPIITPAVSDNDEEIVQSVVQGKTPSYSLESKLGDCKRAASVRREALQRITGKSLEGLPLEGFDYESILGQCCEMPVGYVQIPVGIAGPLLLDGGEYSVPMATTEGCLVASTNRGCKAIFASGGANSVLLRDGMTRAPVVRFATAKRAADLKFFVEDPLNFETLSLVFNKSSRFARLQSIQCAIAGKNLYMRFSCSTGDAMGMNMVSKGVQNVLDYLQNEHPDMDVIGISGNFCSDKKPAAVNWIEGRGKSVVCEAIIKEEVVKKVLKTEVASLVELNVLKNLTGSAMAGALGGFNAHASNIVSAVYLATGQDPAQNVESSHCITMMEAVNDGKDLHISVTMPSIEVGTVGGGTQLASQSACLNLLGVKGANREAAGSNARLLATIVAGSVLAGELSLMSAISAGQLVKSHMKYNRSSKDVTKASS</t>
  </si>
  <si>
    <t>Dendrobium nobile</t>
  </si>
  <si>
    <t>HMGR_11</t>
  </si>
  <si>
    <t>METRRRFPPPSCTSPSPAATLRSLPAAPRSSGDRIQASDALPIPIRHTNLLFSLLFVCSIVFLMRRWRDKVRESIPLHAVDLSELVSIISVVASLIYLISFFGIAIVQSIVSSHEDEVDDFLPDSKMTPSPAPPSDLAAPVLAGREDEDIIAAVVAGKTPSYALESAIGDCHRAAEIRREAIRRISGRGLDGLPLEGFDYGSILGQCCEMPVGYVQLPVGIAGPLILDGKEHYLPMATTEGCLVASTNRGCKAIAESGGAASVVLRDAMTRAPVVRFFTAARAAELKFFLEEPTNFDNLSVIFNRSSRFARLQDIQCALVGRNLYMRFSCTTGDAMGMNMVSKGVQNVLDYIQNDFPDMDVISLSGNFCSDKKPSAVNWILGRGKSVVCEAVIKEEVVKKVLKTSVSALVEVNTIKNLAGSAIAGALGGFNAHASNIVSAIFIATGQDPAQNVESSHCITMMEAVNDGKDLHISITMPSIEVGTVGGGTQLASQSACLDLLGVKGACMESPGANARLLATIVAGSVLAGELSLMSALAAGQLVKSHMKYNRSCKDTSKAASN</t>
  </si>
  <si>
    <t>Oryza sativa Indica Group</t>
  </si>
  <si>
    <t>HMGR_16</t>
  </si>
  <si>
    <t>MAVEGRRRVPLPLPPPTRRGKQQQQQGGERARRVQAGDALPLPIRHTNLIFSALFAASLAYLMRRWREKIRTSTPLHVVGLAEILAICGLVASLIYLLSFFGIAFVQSVVSNSDDEEEEEDFLIDSRAAGPVAAQATPPPAPAPCSLLGSACAAPKKMPEEDEEIVAEVVAGKIPSYVLETRLGDCRRAAGIRREAVRRTTGREIRGLPLDGFDYASILGQCCELPVGYVQLPVGVAGPLVLDGERFYVPMATTEGCLVASTNRGCKAIAESGGATSVVLQDGMTRAPVARFPSARRAAELKGFLENPANFDTLAMVFNRSSRFARLQRVKCAVAGRNLYMRFSCSTGDAMGMNMVSKGVQNVLDYLQDDFPDMDVISISGNFCSDKKSAAVNWIEGRGKSVVCEAVIKEEVVKKVLKTNVQSLVELNVIKNLAGSAVAGALGGFNAHASNIVTAIFIATGQDPAQNVESSQCITMLEAVNDGKDLHISVTMPSIEVGTVGGGTQLASQSACLDLLGVKGANRESPGSNARLLAAVVAGAVLAGELSLISAQAAGHLVQSHMKYNRSSKDMSKVAS</t>
  </si>
  <si>
    <t>Eschenbachia blinii</t>
  </si>
  <si>
    <t>HMGR_13</t>
  </si>
  <si>
    <t>MDVRQRPVKHQTDHQSLKPTKAGELQHQALNQAKASDALPLPLYLTNGLFFTMFFTVMYFLLHRWREKIRNSVPLHVVTLSELAALVSLVASVIYLVGFFGIDFVQSIIRPSPDSWEIEDDTPEQIMIDDDKPVKPCGQALIPHIVPTLDKVKPSLPTIQHTSDEDEEIVKMVVAGTIPSYALESKLGDCKRAAGIRRLALERITEKSLSGLPLDGFDYDSILGQCCEMPVGYVQIPVGIAGPLLLNGAEFSVPMATTEGCLVASTNRGCKAIYVAGGATCILLKDGMTRAPVVRFGSAKRAADLKQFLEDPLNFDTIATVFNKSSRFGRLQSIRCAISGKNLYIRFCCSTGDAMGMNMVSKGVQNVLDFLSTDFPDMDVMGISGNYCSDKKPAAVNWIEGRGKSVVCEAVIKEEVVQKVLKTTVAALVELNMLKNLTGSAMAGALGGFNAHASNIVSAVYLATGQDPAQNVESSHCITMMEAVNDGKDLHVSVTMPSIEVGTVGGGTQLASQSACLNLLGVKGASKAEPGSNSRVLATIVAGSVLAGELSLMSAISAGQLVKSHMKYNRSTRDMSKLT</t>
  </si>
  <si>
    <t>Arabidopsis thaliana</t>
  </si>
  <si>
    <t>HMGR_31</t>
  </si>
  <si>
    <t>MEDLRRRFPTKKNGEEISNVAVDPPLRKASDALPLPLYLTNTFFLSLFFATVYFLLSRWREKIRNSTPLHVVDLSEICALIGFVASFIYLLGFCGIDLIFRSSSDDDVWVNDGMIPCNQSLDCREVLPIKPNSVDPPRESELDSVEDEEIVKLVIDGTIPSYSLETKLGDCKRAAAIRREAVQRITGKSLTGLPLEGFDYNSILGQCCEMPVGYVQIPVGIAGPLLLDGVEYSVPMATTEGCLVASTNRGFKAIHLSGGAFSVLVKDAMTRAPVVRFPSARRAALVMFYLQDPSNFERLSLIFNKSSRFARLQSITCTIAGRNLYPRFACSTGDAMGMNMVSKGVQNVLDFVKSEFPDMDVIGISGNYCSDKKASAVNWIEGRGKHVVCEAFIKAEIVEKVLKTSVEALVELNTLKNLVGSAMAGSLGGFNAHSSNIVSAVFIATGQDPAQNVESSHCMTMILPDGDDLHISVSMPCIEVGTVGGGTQLASQAACLNLLGVKGSNNEKPGSNAQQLARIVAGSVLAGELSLMSAIAAGQLVKSHMKYNRSSRDIGPSSQVNR</t>
  </si>
  <si>
    <t>Malus domestica</t>
  </si>
  <si>
    <t>HMGR_3</t>
  </si>
  <si>
    <t>MAVRRRPSTASAAGEPIKSDKQLLKASDALPLPLYLTNGLFFTLFFTVAYFLLTRWREKIRSSTPLHVVTLSELAALFSLFASVIYLLGFFGIDFVQSFVSPSSRAAHDPWKDDVVVQRKKSVNASALLSSTSAATTTATAIDDNSPALSTDDEEIITSVVVGTTPSYSLESTLGDCRRAAAIRREALQRTTGSSLVGLPLEGFDYEAILGQCCEMPVGYVQIPAGVAGPLLIDDEEYTVPMATTEGCLVASTNRGCKAIHMSGVAGSVVLKDGMTRAPVVRFSSAVRAAELKFFVEDPLNFDSLAVVFNRSSRFAKLQRIQCSMAGKNLYMRFTCSTGDAMGMNMVSKGAQNVLDLLQIDFPDMDVIGISGNFCSDKKPAAVNWIEGRGKSVVCEAVIKEEVVRKVLKTNVAALVELNMLKNLTGSAMAGALGGFNAHASNIVAAIYIATGQDPAQNVESSHCITMMEAINDGKDLHVSVTMPSIEVGTVGGGTQLASQAACLNLLGVKGASRDSPGSNSRKLATIVAGSVLAGELSLMSAIAAGQLVNSHMKYNRSSKDVSKLAGPR</t>
  </si>
  <si>
    <t>HMGR_5</t>
  </si>
  <si>
    <t>MDVRRRSINSIHQIPSVGGTAPPMLKPKQPTKVDAVDLPDSPKASDALPLPLYITNGVFFTLFFTVVYYLLVRWREKIRNSTPLHVVTLSEIAAIFTFVASFIYLLGFFGIGLVQPFTSRSSHDDVWGVDDDEDVDEIVLKEDTRTVPCAAAPVDCPLPPIKPKVVDPVPISPPSSEEDEEIIKSVVEGTTPSYALESKLGDSHRAAAIRREALQRMTKKSLAGLPLDGFDYDSILGQCCEMPVGYVQIPVGIAGPLLLDGREYSVPMATTEGCLVASTNRGCKAIFACGGATSVLLRDAMTRAPVVRFGSAKRAADLKFFLENPLNFETLAAVFNSSSRFGKLQNIKCAIAGKNLYMRYSCSTGDAMGMNMISKGVQNVLDFLQDDFPDMDVIGISGNYCSDKKPAAVNWIEGRGKSVVCEAVIKEEVVKKVLKTNVASLVELNMLKNLTGSAMAGALGGFNAHASNIVSAVYLATGQDPAQNVESSHCITMMEAINDGKDLHVSVTMPSIEVGTVGGGTQLASQSACLNLLGVKGASKEAPGSNARLLATIVAGSVLAGELSLMSAIAAGQLVNSHMKYNRSNKDVTKASS</t>
  </si>
  <si>
    <t>Nicotiana attenuata</t>
  </si>
  <si>
    <t>HMGR_18</t>
  </si>
  <si>
    <t>MDVRRRSDKPAYPTKEFTAGEKPLKPHKQQQEQDNSLLIASDALPLPLYLTNGLFFTMFFSVMYYLLSRWREKIRNSTPLHVVTFSELVAIISLIASVIYLLGFFGIGFVQSFVSRDNNDDSWDVEDENDEQFLLEEDSRRGPATTLGCTAVPPPPARQFVPMVPPQPAKIAAMSEKPAPLVTPAASEEDEEIIKSVVQGKMPSYSLESKLGDCKRAASIRKEALQRITGKSLEGLPLEGFDYESILGQCCEMPIGYVQIPVGIAGPLLLDGREYSVPMATTEGCLVASTNRGCKAIYASGGANSVLLRDGMTRAPCVRFGTAKRAAELKFFVEDPVKFETLAAVFNQSSRFARLQRIQCAIAGKNLYMRFVCSTGDAMGMNMVSKGVQNVLDYLQNEYPDMDVIGISGNFCSDKKPAAVNWIEGRGKSVVCEAIITEEVVKKVLKTEVAALVELNMLKNLTGSAMAGALGGFNAHASNIVSAVFIATGQDPAQNIESSHCITMMEAVNDGKDLHVSVTMPSIEVGTVGGGTQLASQSACLNLLGVKGANREAPGSNARLLATIVAGSVLAGELSLMSAISAGQLVKSHMKYNRSTKDVTKASS</t>
  </si>
  <si>
    <t>Euphorbia pekinensis</t>
  </si>
  <si>
    <t>HMGR_14</t>
  </si>
  <si>
    <t>MDSTKSRRPIRHLHHQKRISEEVDDHRCLSPPLKASDALPLPLYLTNAVFFTLFFSVAYYLLHRWRDKIRNSTPLHVVTLSEIAAIVSLIASFIYLLGFFGIGFVQSLIARPSHDTWDLDDADRSYLIDGDHRLVTCSPAKVAPVNSPPPAKMSVPEPIVSPLASEEDEEIVKSVVNGTIPSYSLESKLGDCKRAAEIRREALQRMTGRSLEGLPVEGFDYESILGQCCEMPVGYVQIPVGIAGPLLLDGREYSVPMATTEGCLVASTNRGCKAIHLSGGADSVLLKDGMTRAPVVRFTSVRRAAELKFFLESPENFDSLSVVFNRSSGFAKLLNIQCTLAGRNLYMRFTCFTGDAMGMNMVSKGVQNVLEFLQSDFPDMDVLGISGNYCSDKKPAAVNWIEGRGKWVVCEAIIKEEVVKKVLKTSVAALVELNMVKNLAGSAVAGSLGGFNAHAANIVSAVFIATGQDPAQNVESSHCMTMMEAVNDGKDLHISVTMPSIEVGTVGGGTQLASQSACLNLLGVKGANKESPGANARQLATIVAGSVLAGELSLMSAIAAGQLVKSHLKYNRSSKDVSSFASS</t>
  </si>
  <si>
    <t>Ananas comosus</t>
  </si>
  <si>
    <t>HMGR_24</t>
  </si>
  <si>
    <t>MEVRRRFPHGSAASRPPAPGTSKNRRGGGGGATASAAADRVQASDALPLPIRHTNLLFSAIFAASLVYLMRRWREKIRSSTPLHVVGLAEIFAIFGLVASLIYLLSFFGIAFVQSIVSSNDEEDDFLLAPPSAPPQTPAAPAPCSLLVSSESAAAAAEKMPEEDEEIAASVVAGKTPSYLLETKLGDCRRAAGIRREALRRITGRGMEGLPLDGFDYGSILGQCCELPVGYVQLPVGIAGPLVLDGREYYIPMATTEGCLVASTNRGCKAIAESGGADSVVLRDGMTRAPAVRLPSARRAADLKAFMEDPANFETLALVFNRSSRFARLQSVQCALAGRNLYMRFTCSTGDAMGMNMVSKGVQNVLDYLQSDFPDMDIISISGNFCSDKKPAAVNWIEGRGKSVVCEATIKGEVVKKVLKTNVSALVELNMIKNLAGSAVAGALGGFNAHASNIVSAIFIATGQDPAQNVESSHCITMMEAVNDGQDLHISVTMPSIEVGTVGGGTQLASQSACLDLLGVKGANMESPGANARLLASIVAGGVLAGELSLMSALAAGQLVRSHMKYNRSSRDVTKAATS</t>
  </si>
  <si>
    <t>Fritillaria cirrhosa</t>
  </si>
  <si>
    <t>HMGR_15</t>
  </si>
  <si>
    <t>MDIRRRKPSTRPPPAAAPPLPSRIQASDALPLPIRHTNLLFSALFAASLVFLMRRWREKVRVSAPLHVIGLADMAAMICLVASLIYLISFFGIAYVQSVVSSHEDDDDFLLPSPAQPAPPAAPTQCPLLRSDKESISVPAVDASDEDIIASVVSGKTPSYILESKLGDCRRAVAIRREALRRMTGRPMEGLPIEGFDYASILGQCCELPIGYVQLPVGIAGPLALDGREFYVPMATTEGCLVASTNRGCKAILESGGAMSVVLKDGMTRAPAVRFSTAMRAAELKFFLEEPENFDTLAVVFNRSSRFARLQGIQCSLAGRNLYMRFCCSTGDAMGMNMVSKGVQNVLDYLQNDFPDMDVVSISGNFCSDKKPAAVNWIEGRGKSVVCEAVIGEDVVKKVLKTTVPALVELNMIKNLAGSAVAGALGGFNAHASNIVSAVFIATGQDPAQNVESSHCITMMEAVNGGKDLHVSVTMPSIEVGTVGGGTQLAAQAACLDLLGVKGASMESPGANARLLATIIAGAVLAGELSLMSALAAGQLVKSHMKYNRSSKDMSKAGS</t>
  </si>
  <si>
    <t>Salvia miltiorrhiza</t>
  </si>
  <si>
    <t>HMGR_29</t>
  </si>
  <si>
    <t>MTMKMEKAAAAAKASDALPLPLYLTNGVFFTLFFSVVYYLLLRWREKIRNSVPLHVVTLSEISAIVVFVASFIYLLGFFGITFVQSLVIPRSPSDEILDDDDEIIDDLMLKEDSRATPCTAAAACKTEPLPEEDEEIVKAVVEGKIPSYALESKLGDCRRAAFIRREALQRTTGKSLEGLPLEGFNYEAILGQCCEMPVGYVQIPVGIAGPLLLDGIEYSVPMATTEGCLVASTNRGCKAIMASGGASSAVHRDGMTRAPVVRFGSAKRAVELKLFLEDPLNFESLSLVFNSSSRFGRLQKIKCAIAGKNLYMRFTCSTGDAMGMNMVSKGVQNVLDFLVNQFPDMDVLGISGNYCSDKKPAAVNWIEGRGKSVVCEAVITEEVVHKVLKTNVAALVELNMLKNLTGSAMAGALGGFNAHASNIVSAVYIATGQDPAQNVESSHCITMMEAVNGGKDLHVSVSMPSIEVGTVGGGTQLASQSACLNLLGVKGASKEVPGANSRLLATIVAASVLAGELSLMSAIAAGQLVKSHMKYNRSSKDVTKLSST</t>
  </si>
  <si>
    <t>HMGR_2</t>
  </si>
  <si>
    <t>MDVRRRSTMDTPATKARSGPMKVKVVDHENDVGVVGAKASDALPLPLYLTNAVCFTLFFSVVYFLLTRWREKIKTSTPLHVVNLSEIVAILAFVASFIYLLGFFGIDFVQSLILRPSNDVWAADDDEEEHERLILKDDARKVPCGAGLDCSPIPQIASVAAAAPKAVAQKVFDKEVVLSTSCDFTAQPLTEEDEEVVKSVVAGTIPSYSLESKLGDCRRAAAIRREALQRITGKSLGGLPLEGFDYESILGQCCEMPVGYVQIPVGIAGPLMLHGREFSVPMATTEGCLVASTNRGFKAINLSGGATSVLLRDGMTRAPCVRFNSAKRAAELKFYLEEPNNYDTLSTVFNRSSRFGRLQTIKCAIAGKNLYMRFTCSTGDAMGMNMVSKGVQNVLDFLQNDFPDMDVIGISGNYCSDKKPAAVNWIEGRGKSVVCEAVIKGDVVQKVLKTNVASLCELNMLKNLTGSAMAGALGGFNAHASNIVSAIYIATGQDPAQNVESSHCITMMEPINDGQDLHVSVTMPSIEVGTVGGGTQLASQSACLNLLGVKGANREAPGSNARLLATVVAGSVLAGELSLMSAISAGQLMNSHMKYYRSSKDVSAVASA</t>
  </si>
  <si>
    <t>Carex littledalei</t>
  </si>
  <si>
    <t>HMGR_9</t>
  </si>
  <si>
    <t>MELRRRHSGATATATTHPSRSRILASDALPLPIRHTNRLFSALFIFSVVFLMRRWRQKIRSSSPLHILAFSEILAIFGLLASLIYLFSFFGITFIQSIISSNEEEVDFASDSKPSACSLPENPKLVIETLPESDDEIVELVVMGRIPSYLLESKLGDCDRAVRIRNQALRKITGHGLEGLPVNGFDYNSILGQCCEMPIGYVQLPVGVAGPLILDGIEYYVPMATTEGCLVASTNRGCKAIAESGGAHSVVLRDGMSRAPAIRLPSARRAAELKAYVENPANFETISLVFNRSSRFGRLQGVKCALAGRNLYMRFTCSTGDAMGMNMVSKGVQNVLDFLLTDFRDMDVISISGNFCSDKKPAAVNWIEGRGKSVVCEATIKGEIIRRVLKTTVPALVELNIIKNLAGSAVAGALGGFNAHASNIVSAVFIATGQDPAQNVESSQCITMMEAVNDGEDLHVSVTMPSIEVGTVGGGTQLASQSACLDLLGVKGPNPESPGSNSRLLATIVSGAVLAGELSLMSALAAGQLVKSHMKYNRSSRDIASAAQ</t>
  </si>
  <si>
    <t>Corylus avellana</t>
  </si>
  <si>
    <t>HMGR_10</t>
  </si>
  <si>
    <t>MDVRRRSTNKPTPMKMGVVDDEKEPRASDALPLPLYLTNAVFFTLFFSVVYFLLTRWREKIRNSTPLHVVDLSEIVALVALVASFIYLLGFFGIDFVQSIFRPSADVWAADYDKNHAEELILDEDARKVPCGVDCAPPPPQVVETLASEEDEEIIKAVVAGTTPSYSLETKLGDCKRAAVIRREAVQRVTGKSLAGLPLEGFDYQSILGQCCEMPVGYVQIPVGIAGPLLLDGREYSVPMATTEGCLVASTNRGCKAIHLSGGATAVLLKDGMTRAPVVRFATAQRAAELKFFLEDPKNFDTLSMVFNRSSRFARLQTIKCAIAGKNLYIRFCCSTGDAMGMNMISKGVQNILDFLQKDFSDMDVIGLSGNFCSDKKPAAVNWIEGRGKSVVCEALISGDVVRKVLKTNVAALVELNMLKNLAGSALAGAPGGFNAHASNIVTAIYIATGQDPAQNVESSHCITMMEAVNDGKDLHVSVTMPSIEVGTVGGGTQLASQPACLNLLGVKGANREEPGSNARLLATIVAGSVLAGELSLMSALAAGQLVRSHMKYNRSSKDVSKVSS</t>
  </si>
  <si>
    <t>Picrorhiza kurrooa</t>
  </si>
  <si>
    <t>HMGR_23</t>
  </si>
  <si>
    <t>MDFRRRPPRPSQIKHQLQSPASGASADHHNQSSSPKASDALPLPLYLTNGIFFTLFFSVAYFLLHRWRDKIRNSIPLHVLTVSELAAIICLIASFIYLLGFFGIDFVQSFTSKSENEDGFILHQDRSIHCPPIAPKPIVKMDLPQDDEEVVMSVVSGEVPSYSLESRLGDCFRAAKIRREALQRVTGRSVEGLPLEGFDYESILGQCCEMPVGYAQIPVGIAGPLLLNGCEYSVPMATTEGCLVASTNRGCKAIYASGGATCVLLRDAMTRAPVVRFSSVKRATDLKFFLEDPLNFDTLSVVFNKSSRFARLQSIQCGIAGKNLYIRFSCSTGDAMGMNMVSKGVQNVLDFLQNDFPDMDVIGISGNFCSDKKPAAVNWIEGRGKSVVCEAVISGDIVTKVLKTNVASLVELNMLKNLAGSAIAGALGGFNAHAANIVSAIFIATGQDPAQNIESSHCITMMEAVNDGKDLHVSVTMPSIEVGTVGGGTQLASQSACLNLLGVKGASKESPGSNSQLLATIVAGSVLAGELSLMSAISAGQLVKSHMKYNRSSRDITNFSS</t>
  </si>
  <si>
    <t>Paris fargesii</t>
  </si>
  <si>
    <t>HMGR_22</t>
  </si>
  <si>
    <t>MEQRRSYPAIIASDSIARFAPLHSALQGTDPVPLPLRLTNAIFFPLFFPGAYLLLLRWREKIRDSTPLHVLTLPDMAAMVPLLASVMYLLGLLGIVFVHSVLFTCEGVALLHVDLSTEPCRPPVPIPAPAPSPAPHPWSYLCSVKHLDNYPHVSADDEEIVTSVVTGTMPSYSFESKLGDCRRAAAIRREALQRSTGGSLGGVPVEGFDYDAILGQCCEMPVGYVQMPVGVAGPLLLDGGEYSVPMATTEGCLVASTNRGCKAIHVSGGATTVLLKDGMTRAPVVRFGSAKRAAELKFFLEDPLNFDTLAVVFNRSSRFAKLQGIQCSMAGKNLYMRFTCSTGDAMGMNMVSKGVQNVLDYLQNDFPDMDVISISGNYCSDKKPAAVNWIEGRGKSVVCEAIIKDQVVKKVLKTTVPALVELNMIKNLAGSAVAGSLGGFNAHASNIVSAVFIATGQDPAQNVESSHCITMMEAVNDGKDLHVSVTMPSIEVGTVGGGTQLASQSACLELLGVKGANLESPGANSRLLATVVAGAVLAGELSLMSALAAGQLVKSHMKYNRSSKDMSKSACGLSI</t>
  </si>
  <si>
    <t>HMGR_25</t>
  </si>
  <si>
    <t>MTMKMEKAAAAAKASDALPLPLYLTNGVFFTLFFSVVYYLLLRWREKIRNSVPLHVVTLSEISAIVVFVASFIYLLGFFGITFVQSLVIPRSPSDEILDDDDEIIDELMLKEDSRATPCAAAAAAPCKTAEPLPEEDEELVKAVVEGKIPSYSLESKLGDCGRAAFVRREALQRTTGKSLEGLPLEGFNYEAILGQCCEMPVGYVQIPVGIAGPLLLDGVEYSVPMATTEGCLVASTNRGCKAIMASGGASSAVHRDGMTRAPVVRFGSAKRAVELKLFLEDPLNFESLSLVFNSSSRFGRLQKIKCAIAGKNLYMRFTCSTGDAMGMNMVSKGVQNVLDFLVNQFPDMDVLGISGNYCSDKKPAAVNWIEGRGKSVVCEAIIKEEVVHKVLKTNVAALVELNMLKNLTGSAIAGALGGFNAHASNIVSAVYIATGQDPAQNIESSHCITMMEAVNGGKDLHVSVSMPSIEVGTVGGGTQLASQSACLNLLGVKGASKEVPGANSRLLATIVAASVLAGELSLMSAIAAGQLVKSHMKYNRSSKDVTKLST</t>
  </si>
  <si>
    <t>HMGR_26</t>
  </si>
  <si>
    <t>MTMKMEKAAAAAKASDALPLPLYLTNGVFFTLFFSVVYYLLLRWREKIRNSVPLHVVTLSEISAIVVFVASFIYLLGFFGITFVQSLVIPRSPSDEILDDDDEIIDELMLKEDSRATPCAAAAAAPCKTAEPLPEEDEELVKAVVEGKIPSYSLESKLGDCGRAAFVRREALQRTTGKSLEGLPLEGFNYEAILGQCCEMPVGYVQIPVGIAGPLLLDGVEYSVPMATTEGCLVASTNRGCKAIMASGGASSAVHRDGMTRAPVVRFGSAKRAVELKLFLEDPLNFESLSLVFNSSSRFGRLQKIKCAIAGKNLYMRFTCSTGDAMGMNMVSKGVQNVLDFLVNQFPDMDVLGISGNYCSDKKPAAVNWIEGRGKSVVCEAIIKEEVVHKVLKTNVAALVELNMLKNLTGSAIAGALGGFNAHASNIVSAVYIATGQDPAQNIESSHCITMMEAVNGGKDLHVSVSMPSIEVGTVGGGTQLASQSACLNLLGVKGASKEVPGANSRLLATIVAASVLAGELSLMSAIASGQLVKTHMKYNRSSKDVTKLST</t>
  </si>
  <si>
    <t>Catharanthus roseus</t>
  </si>
  <si>
    <t>HMGR_17</t>
  </si>
  <si>
    <t>MDSRRRSPTVTAKAAAGELPLAPHEGQNQQPSIPRSSDVLPLPLYLANGVFFTLFFSVMYFLLTRWREKIRNATPLHVVTLSELAALASLIASVIYLVSFFGLDFVQSLIYKPNNEGWEIEEEILMVEDSRNGTNCTTLGCAVPPPSVPKIAPVVPQQPSKMVIIEKPAPLITPQNSEEDEDIIKAVVAGKIPSYSLESKLGDCKRAAGIRREALQRITGKSLEGLPLEGFDYASILGQCCEMPVGYVQLPVGIAGPLLLDGREYMLPMATTEGCLVASTNRGCKAILASGGANSVLLRDGMTRAPVVRFGTAKRAAELKFYMEDTQNFETISVVFNKSSRFAKLQSVQCAIAGKNLYIRFSCSTGDAMGMNMVSKGVQNVLEFLQTDYPDMDVLGISGNFCADKKPAAVNWIEGRGKSVVCEAIIKEEIVKTVLKTEVAALIELNMVKNLAGSAIAGALGGFNAHASNIVSAIFIATGQDPAQNVESSQCITMMEAVNDGKDLHISVTMPSIEVGTVGGGTQLASQSACLNLLGVKGASKDSPGANSRLLATIVAGSVLAGELSLMSAISAGQLVRSHMKYNRSSKDITNIASSQLESDS</t>
  </si>
  <si>
    <t>HMGR_30</t>
  </si>
  <si>
    <t>MDLRRRPPKPPVTNNNNSNGSFRSYQPRTSDDDHRRRATTIAPPPKASDALPLPLYLTNAVFFTLFFSVAYYLLHRWRDKIRYNTPLHVVTITELGAIIALIASFIYLLGFFGIDFVQSFISRASGDAWDLADTIDDDDHRLVTCSPPTPIVSVAKLPNPEPIVTESLPEEDEEIVKSVIDGVIPSYSLESRLGDCKRAASIRREALQRVTGRSIEGLPLDGFDYESILGQCCEMPVGYIQIPVGIAGPLLLDGYEYSVPMATTEGCLVASTNRGCKAMFISGGATSTVLKDGMTRAPVVRFASARRASELKFFLENPENFDTLAVVFNRSSRFARLQSVKCTIAGKNAYVRFCCSTGDAMGMNMVSKGVQNVLEYLTDDFPDMDVIGISGNFCSDKKPAAVNWIEGRGKSVVCEAVIRGEIVNKVLKTSVAALVELNMLKNLAGSAVAGSLGGFNAHASNIVSAVFIATGQDPAQNVESSQCITMMEAINDGKDIHISVTMPSIEVGTVGGGTQLASQSACLNLLGVKGASTESPGMNARRLATIVAGAVLAGELSLMSAIAAGQLVRSHMKYNRSSRDISGATTTTTTTT</t>
  </si>
  <si>
    <t>HMGR_27</t>
  </si>
  <si>
    <t>MTKKMEKAAAAAEASDALPLPLYLTNGVFFTLFFSVVYYLLLRWREKIRNSVPLHVVTLSEISAIVVFVASFIYLLGFFGITFVQSLVIPRSPSDEILDDDDEIIDELMLKEDSRATPCAAAAAAPCKTAEPLPEEDEELVKAVVEGKIPSYSLESKLGDCGRAAFVRREALQRTTGKSLEGLPLEGFNYEAILGQCCEMPVGYVQIPVGIAGPLLLDGVEYSVPMATTEGCLVASTNRGCKAIMASGGASSAVHRDGMTRAPVVRFGSAKRAVELKLFLEDPLNFESLSLVFNSSSRFGRLQKIKCAIAGKNLYMRFTCSTGDAMGMNMVSKGVQNVLDFLVNQFPDMDVLGISGNYCSDKKPAAVNWIEGRGKSVVCEAIIKEEVVHKVLKTNVAALVELNMLKNLTGSAIAGALGGFNAHASNIVSAVYIATGQDPAQNIESSHCITMMEAVNGGKDLHVSVSMPSIEVGTVGGGTQLASQSACLNLLGVKGASKEVPGANSRLLATIVAASVLAGELSLMSAIAAGQLVKSHMKYNRSSKDVTKLST</t>
  </si>
  <si>
    <t>HMGR_28</t>
  </si>
  <si>
    <t>MTMKMEKAAAAGKGSDALPLPLYLTNGVFFTLFFSVVYYLLLRWREKIRNSVPLHVVTLSEISAIVVFVASFIYLLGFFGITFVQSLVIPRSPSDEILDDDDEIIDELMLKEDSRATPCAAAAAAPCKTAEPLPEEDEELVKAVVEGKIPSYSLESKLGDCGRAAFVRREALQRTTGKSLEGLPLEGFNYEAILGQCCEMPVGYVQIPVGIAGPLLLDGVEYSVPMATTEGCLVASTNRGCKAIMASGGASSAVHRDGMTRAPVVRFGSAKRAVELKLFLEDPLNFESLSLVFNSSSRFGRLQKIKCAIAGKNLYMRFTCSTGDAMGMNMVSKGVQNVLDFLVNQFPDMDVLGISGNYCSDKKPAAVNWIEGRGKSVVCEAIIKEEVVHKVLKTNVAALVELNMLKNLTGSAIAGALGGFNAHASNIVSAVYIATGQDPAQNIESSHCITMMEAVNGGKDLHVSVSMPSIEVGTVGGGTQLASQSACLNLLGVKGASKEVPGANSRLLATIVAASVLAGELSLMSAIAAGQLVKSHMKYNRSSKDVTKL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</si>
</sst>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b/>
      <sz val="11"/>
      <color rgb="FF202124"/>
      <name val="Arial"/>
      <family val="2"/>
      <charset val="1"/>
    </font>
    <font>
      <u/>
      <sz val="11"/>
      <color theme="4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 wrapText="1"/>
    </xf>
    <xf numFmtId="0" fontId="0" fillId="0" borderId="1" xfId="0" applyBorder="1"/>
    <xf numFmtId="0" fontId="4" fillId="0" borderId="1" xfId="0" applyFont="1" applyBorder="1"/>
    <xf numFmtId="0" fontId="5" fillId="0" borderId="1" xfId="0" applyFont="1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BA3C2-36BE-4E6F-93D2-4AFC7169B306}">
  <sheetPr codeName="Sheet4"/>
  <dimension ref="B2:O33"/>
  <sheetViews>
    <sheetView tabSelected="1" workbookViewId="0">
      <selection activeCell="D6" sqref="D6:F23"/>
    </sheetView>
  </sheetViews>
  <sheetFormatPr defaultRowHeight="14.4" x14ac:dyDescent="0.3"/>
  <cols>
    <col min="2" max="2" width="16" bestFit="1" customWidth="1"/>
    <col min="3" max="3" width="12.5546875" bestFit="1" customWidth="1"/>
    <col min="4" max="4" width="35.5546875" bestFit="1" customWidth="1"/>
  </cols>
  <sheetData>
    <row r="2" spans="2:15" x14ac:dyDescent="0.3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2" t="s">
        <v>5</v>
      </c>
      <c r="H2" s="2" t="s">
        <v>6</v>
      </c>
      <c r="I2" s="3" t="s">
        <v>7</v>
      </c>
      <c r="J2" s="3"/>
      <c r="K2" s="3"/>
      <c r="L2" s="3"/>
      <c r="M2" s="3"/>
      <c r="N2" s="3"/>
      <c r="O2" s="4" t="s">
        <v>8</v>
      </c>
    </row>
    <row r="3" spans="2:15" ht="28.2" x14ac:dyDescent="0.3">
      <c r="B3" s="1"/>
      <c r="C3" s="1"/>
      <c r="D3" s="1"/>
      <c r="E3" s="1"/>
      <c r="F3" s="1"/>
      <c r="G3" s="2"/>
      <c r="H3" s="2"/>
      <c r="I3" s="5" t="s">
        <v>9</v>
      </c>
      <c r="J3" s="5" t="s">
        <v>10</v>
      </c>
      <c r="K3" s="6" t="s">
        <v>11</v>
      </c>
      <c r="L3" s="5" t="s">
        <v>12</v>
      </c>
      <c r="M3" s="3" t="s">
        <v>13</v>
      </c>
      <c r="N3" s="3"/>
      <c r="O3" s="7"/>
    </row>
    <row r="4" spans="2:15" x14ac:dyDescent="0.3">
      <c r="B4" s="8">
        <v>902556458</v>
      </c>
      <c r="C4" s="9" t="str">
        <f>HYPERLINK("https://www.ncbi.nlm.nih.gov/protein/AKR79505.1", "AKR79505.1")</f>
        <v>AKR79505.1</v>
      </c>
      <c r="D4" s="10" t="s">
        <v>14</v>
      </c>
      <c r="E4" s="8" t="s">
        <v>15</v>
      </c>
      <c r="F4" s="8" t="s">
        <v>16</v>
      </c>
      <c r="G4" s="8">
        <f t="shared" ref="G4:G33" si="0">LEN(F4)</f>
        <v>602</v>
      </c>
      <c r="H4" s="8">
        <v>81.385300000000001</v>
      </c>
      <c r="I4" s="8">
        <v>100.2</v>
      </c>
      <c r="J4" s="8">
        <v>3.09</v>
      </c>
      <c r="K4" s="8">
        <v>60.8</v>
      </c>
      <c r="L4" s="8">
        <v>4.5999999999999996</v>
      </c>
      <c r="M4" s="8">
        <v>-6.02</v>
      </c>
      <c r="N4" s="8">
        <v>75.819999999999993</v>
      </c>
      <c r="O4" s="8">
        <v>56</v>
      </c>
    </row>
    <row r="5" spans="2:15" x14ac:dyDescent="0.3">
      <c r="B5" s="8">
        <v>4704615</v>
      </c>
      <c r="C5" s="9" t="str">
        <f>HYPERLINK("https://www.ncbi.nlm.nih.gov/protein/AAD28179.1", "AAD28179.1")</f>
        <v>AAD28179.1</v>
      </c>
      <c r="D5" s="10" t="s">
        <v>17</v>
      </c>
      <c r="E5" s="8" t="s">
        <v>18</v>
      </c>
      <c r="F5" s="11" t="s">
        <v>19</v>
      </c>
      <c r="G5" s="8">
        <f t="shared" si="0"/>
        <v>604</v>
      </c>
      <c r="H5" s="8">
        <v>81.100399999999993</v>
      </c>
      <c r="I5" s="8">
        <v>112.3</v>
      </c>
      <c r="J5" s="8">
        <v>3.71</v>
      </c>
      <c r="K5" s="8">
        <v>56.9</v>
      </c>
      <c r="L5" s="8">
        <v>4.9000000000000004</v>
      </c>
      <c r="M5" s="8">
        <v>-5.9</v>
      </c>
      <c r="N5" s="8">
        <v>71.95</v>
      </c>
      <c r="O5" s="8">
        <v>56</v>
      </c>
    </row>
    <row r="6" spans="2:15" x14ac:dyDescent="0.3">
      <c r="B6" s="8">
        <v>297333483</v>
      </c>
      <c r="C6" s="9" t="str">
        <f>HYPERLINK("https://www.ncbi.nlm.nih.gov/protein/EFH63901.1", "EFH63901.1")</f>
        <v>EFH63901.1</v>
      </c>
      <c r="D6" s="10" t="s">
        <v>20</v>
      </c>
      <c r="E6" s="8" t="s">
        <v>21</v>
      </c>
      <c r="F6" s="11" t="s">
        <v>22</v>
      </c>
      <c r="G6" s="8">
        <f t="shared" si="0"/>
        <v>635</v>
      </c>
      <c r="H6" s="8">
        <v>78.888000000000005</v>
      </c>
      <c r="I6" s="8">
        <v>148.4</v>
      </c>
      <c r="J6" s="8">
        <v>4.29</v>
      </c>
      <c r="K6" s="8">
        <v>64.599999999999994</v>
      </c>
      <c r="L6" s="8">
        <v>7</v>
      </c>
      <c r="M6" s="8">
        <v>-6.14</v>
      </c>
      <c r="N6" s="8">
        <v>79.55</v>
      </c>
      <c r="O6" s="8">
        <v>55</v>
      </c>
    </row>
    <row r="7" spans="2:15" x14ac:dyDescent="0.3">
      <c r="B7" s="8">
        <v>1489909413</v>
      </c>
      <c r="C7" s="9" t="str">
        <f>HYPERLINK("https://www.ncbi.nlm.nih.gov/protein/BBE00755.1", "BBE00755.1")</f>
        <v>BBE00755.1</v>
      </c>
      <c r="D7" s="10" t="s">
        <v>23</v>
      </c>
      <c r="E7" s="8" t="s">
        <v>24</v>
      </c>
      <c r="F7" s="8" t="s">
        <v>25</v>
      </c>
      <c r="G7" s="8">
        <f t="shared" si="0"/>
        <v>662</v>
      </c>
      <c r="H7" s="8">
        <v>76.658100000000005</v>
      </c>
      <c r="I7" s="8">
        <v>235.7</v>
      </c>
      <c r="J7" s="8">
        <v>7.66</v>
      </c>
      <c r="K7" s="8">
        <v>57.8</v>
      </c>
      <c r="L7" s="8">
        <v>10.5</v>
      </c>
      <c r="M7" s="8">
        <v>-5.92</v>
      </c>
      <c r="N7" s="8">
        <v>72.81</v>
      </c>
      <c r="O7" s="8">
        <v>49</v>
      </c>
    </row>
    <row r="8" spans="2:15" x14ac:dyDescent="0.3">
      <c r="B8" s="8">
        <v>1763230</v>
      </c>
      <c r="C8" s="9" t="str">
        <f>HYPERLINK("https://www.ncbi.nlm.nih.gov/protein/AAB69726.1", "AAB69726.1")</f>
        <v>AAB69726.1</v>
      </c>
      <c r="D8" s="10" t="s">
        <v>26</v>
      </c>
      <c r="E8" s="8" t="s">
        <v>27</v>
      </c>
      <c r="F8" s="11" t="s">
        <v>28</v>
      </c>
      <c r="G8" s="8">
        <f t="shared" si="0"/>
        <v>575</v>
      </c>
      <c r="H8" s="8">
        <v>83.279499999999999</v>
      </c>
      <c r="I8" s="8">
        <v>65.099999999999994</v>
      </c>
      <c r="J8" s="8">
        <v>1.8</v>
      </c>
      <c r="K8" s="8">
        <v>67.400000000000006</v>
      </c>
      <c r="L8" s="8">
        <v>3.1</v>
      </c>
      <c r="M8" s="8">
        <v>-6.24</v>
      </c>
      <c r="N8" s="8">
        <v>82.38</v>
      </c>
      <c r="O8" s="8">
        <v>47</v>
      </c>
    </row>
    <row r="9" spans="2:15" x14ac:dyDescent="0.3">
      <c r="B9" s="8">
        <v>1489909411</v>
      </c>
      <c r="C9" s="9" t="str">
        <f>HYPERLINK("https://www.ncbi.nlm.nih.gov/protein/BBE00754.1", "BBE00754.1")</f>
        <v>BBE00754.1</v>
      </c>
      <c r="D9" s="10" t="s">
        <v>23</v>
      </c>
      <c r="E9" s="8" t="s">
        <v>29</v>
      </c>
      <c r="F9" s="8" t="s">
        <v>30</v>
      </c>
      <c r="G9" s="8">
        <f t="shared" si="0"/>
        <v>605</v>
      </c>
      <c r="H9" s="8">
        <v>80.988399999999999</v>
      </c>
      <c r="I9" s="8">
        <v>101.4</v>
      </c>
      <c r="J9" s="8">
        <v>2.98</v>
      </c>
      <c r="K9" s="8">
        <v>63.6</v>
      </c>
      <c r="L9" s="8">
        <v>4.8</v>
      </c>
      <c r="M9" s="8">
        <v>-6.11</v>
      </c>
      <c r="N9" s="8">
        <v>78.62</v>
      </c>
      <c r="O9" s="8">
        <v>43</v>
      </c>
    </row>
    <row r="10" spans="2:15" x14ac:dyDescent="0.3">
      <c r="B10" s="8">
        <v>1763234</v>
      </c>
      <c r="C10" s="9" t="str">
        <f>HYPERLINK("https://www.ncbi.nlm.nih.gov/protein/AAB69727.1", "AAB69727.1")</f>
        <v>AAB69727.1</v>
      </c>
      <c r="D10" s="10" t="s">
        <v>26</v>
      </c>
      <c r="E10" s="8" t="s">
        <v>31</v>
      </c>
      <c r="F10" s="11" t="s">
        <v>32</v>
      </c>
      <c r="G10" s="8">
        <f t="shared" si="0"/>
        <v>589</v>
      </c>
      <c r="H10" s="8">
        <v>82.479100000000003</v>
      </c>
      <c r="I10" s="8">
        <v>109.2</v>
      </c>
      <c r="J10" s="8">
        <v>3.04</v>
      </c>
      <c r="K10" s="8">
        <v>66.900000000000006</v>
      </c>
      <c r="L10" s="8">
        <v>5.3</v>
      </c>
      <c r="M10" s="8">
        <v>-6.22</v>
      </c>
      <c r="N10" s="8">
        <v>81.91</v>
      </c>
      <c r="O10" s="8">
        <v>42</v>
      </c>
    </row>
    <row r="11" spans="2:15" x14ac:dyDescent="0.3">
      <c r="B11" s="8">
        <v>1489909409</v>
      </c>
      <c r="C11" s="9" t="str">
        <f>HYPERLINK("https://www.ncbi.nlm.nih.gov/protein/BBE00753.1", "BBE00753.1")</f>
        <v>BBE00753.1</v>
      </c>
      <c r="D11" s="10" t="s">
        <v>23</v>
      </c>
      <c r="E11" s="8" t="s">
        <v>33</v>
      </c>
      <c r="F11" s="8" t="s">
        <v>34</v>
      </c>
      <c r="G11" s="8">
        <f t="shared" si="0"/>
        <v>605</v>
      </c>
      <c r="H11" s="8">
        <v>81.257900000000006</v>
      </c>
      <c r="I11" s="8">
        <v>140.6</v>
      </c>
      <c r="J11" s="8">
        <v>4.05</v>
      </c>
      <c r="K11" s="8">
        <v>64.8</v>
      </c>
      <c r="L11" s="8">
        <v>6.7</v>
      </c>
      <c r="M11" s="8">
        <v>-6.15</v>
      </c>
      <c r="N11" s="8">
        <v>79.83</v>
      </c>
      <c r="O11" s="8">
        <v>40</v>
      </c>
    </row>
    <row r="12" spans="2:15" x14ac:dyDescent="0.3">
      <c r="B12" s="8">
        <v>1064264947</v>
      </c>
      <c r="C12" s="9" t="str">
        <f>HYPERLINK("https://www.ncbi.nlm.nih.gov/protein/AOO95898.1", "AOO95898.1")</f>
        <v>AOO95898.1</v>
      </c>
      <c r="D12" s="10" t="s">
        <v>35</v>
      </c>
      <c r="E12" s="8" t="s">
        <v>36</v>
      </c>
      <c r="F12" s="8" t="s">
        <v>37</v>
      </c>
      <c r="G12" s="8">
        <f t="shared" si="0"/>
        <v>562</v>
      </c>
      <c r="H12" s="8">
        <v>85.217299999999994</v>
      </c>
      <c r="I12" s="8">
        <v>17</v>
      </c>
      <c r="J12" s="8">
        <v>0.46</v>
      </c>
      <c r="K12" s="8">
        <v>69.099999999999994</v>
      </c>
      <c r="L12" s="8">
        <v>0.8</v>
      </c>
      <c r="M12" s="8">
        <v>-6.3</v>
      </c>
      <c r="N12" s="8">
        <v>84.15</v>
      </c>
      <c r="O12" s="8">
        <v>39</v>
      </c>
    </row>
    <row r="13" spans="2:15" x14ac:dyDescent="0.3">
      <c r="B13" s="8">
        <v>1154889</v>
      </c>
      <c r="C13" s="9" t="str">
        <f>HYPERLINK("https://www.ncbi.nlm.nih.gov/protein/CAA92821.1", "CAA92821.1")</f>
        <v>CAA92821.1</v>
      </c>
      <c r="D13" s="10" t="s">
        <v>38</v>
      </c>
      <c r="E13" s="8" t="s">
        <v>39</v>
      </c>
      <c r="F13" s="8" t="s">
        <v>40</v>
      </c>
      <c r="G13" s="8">
        <f t="shared" si="0"/>
        <v>576</v>
      </c>
      <c r="H13" s="8">
        <v>83.713300000000004</v>
      </c>
      <c r="I13" s="8">
        <v>83.8</v>
      </c>
      <c r="J13" s="8">
        <v>2.4700000000000002</v>
      </c>
      <c r="K13" s="8">
        <v>63.3</v>
      </c>
      <c r="L13" s="8">
        <v>3.9</v>
      </c>
      <c r="M13" s="8">
        <v>-6.1</v>
      </c>
      <c r="N13" s="8">
        <v>78.349999999999994</v>
      </c>
      <c r="O13" s="8">
        <v>37</v>
      </c>
    </row>
    <row r="14" spans="2:15" x14ac:dyDescent="0.3">
      <c r="B14" s="8">
        <v>1238812033</v>
      </c>
      <c r="C14" s="9" t="str">
        <f>HYPERLINK("https://www.ncbi.nlm.nih.gov/protein/ASW22748.1", "ASW22748.1")</f>
        <v>ASW22748.1</v>
      </c>
      <c r="D14" s="10" t="s">
        <v>41</v>
      </c>
      <c r="E14" s="8" t="s">
        <v>42</v>
      </c>
      <c r="F14" s="8" t="s">
        <v>43</v>
      </c>
      <c r="G14" s="8">
        <f t="shared" si="0"/>
        <v>579</v>
      </c>
      <c r="H14" s="8">
        <v>83.462000000000003</v>
      </c>
      <c r="I14" s="8">
        <v>-118.9</v>
      </c>
      <c r="J14" s="8">
        <v>-3.32</v>
      </c>
      <c r="K14" s="8">
        <v>66.8</v>
      </c>
      <c r="L14" s="8">
        <v>-5.7</v>
      </c>
      <c r="M14" s="8">
        <v>-6.22</v>
      </c>
      <c r="N14" s="8">
        <v>81.81</v>
      </c>
      <c r="O14" s="8">
        <v>35</v>
      </c>
    </row>
    <row r="15" spans="2:15" x14ac:dyDescent="0.3">
      <c r="B15" s="8">
        <v>388558</v>
      </c>
      <c r="C15" s="9" t="str">
        <f>HYPERLINK("https://www.ncbi.nlm.nih.gov/protein/AAA67317.1", "AAA67317.1")</f>
        <v>AAA67317.1</v>
      </c>
      <c r="D15" s="10" t="s">
        <v>44</v>
      </c>
      <c r="E15" s="8" t="s">
        <v>45</v>
      </c>
      <c r="F15" s="8" t="s">
        <v>46</v>
      </c>
      <c r="G15" s="8">
        <f t="shared" si="0"/>
        <v>562</v>
      </c>
      <c r="H15" s="8">
        <v>85.058700000000002</v>
      </c>
      <c r="I15" s="8">
        <v>44.8</v>
      </c>
      <c r="J15" s="8">
        <v>1.24</v>
      </c>
      <c r="K15" s="8">
        <v>67.3</v>
      </c>
      <c r="L15" s="8">
        <v>2.2000000000000002</v>
      </c>
      <c r="M15" s="8">
        <v>-6.23</v>
      </c>
      <c r="N15" s="8">
        <v>82.27</v>
      </c>
      <c r="O15" s="8">
        <v>35</v>
      </c>
    </row>
    <row r="16" spans="2:15" x14ac:dyDescent="0.3">
      <c r="B16" s="8">
        <v>147886290</v>
      </c>
      <c r="C16" s="9" t="str">
        <f>HYPERLINK("https://www.ncbi.nlm.nih.gov/protein/ABQ52378.1", "ABQ52378.1")</f>
        <v>ABQ52378.1</v>
      </c>
      <c r="D16" s="10" t="s">
        <v>47</v>
      </c>
      <c r="E16" s="8" t="s">
        <v>48</v>
      </c>
      <c r="F16" s="8" t="s">
        <v>49</v>
      </c>
      <c r="G16" s="8">
        <f t="shared" si="0"/>
        <v>569</v>
      </c>
      <c r="H16" s="8">
        <v>84.5381</v>
      </c>
      <c r="I16" s="8">
        <v>47.6</v>
      </c>
      <c r="J16" s="8">
        <v>1.31</v>
      </c>
      <c r="K16" s="8">
        <v>67.599999999999994</v>
      </c>
      <c r="L16" s="8">
        <v>2.2999999999999998</v>
      </c>
      <c r="M16" s="8">
        <v>-6.24</v>
      </c>
      <c r="N16" s="8">
        <v>82.62</v>
      </c>
      <c r="O16" s="8">
        <v>34</v>
      </c>
    </row>
    <row r="17" spans="2:15" x14ac:dyDescent="0.3">
      <c r="B17" s="8">
        <v>289881</v>
      </c>
      <c r="C17" s="9" t="str">
        <f>HYPERLINK("https://www.ncbi.nlm.nih.gov/protein/AAA33040.1", "AAA33040.1")</f>
        <v>AAA33040.1</v>
      </c>
      <c r="D17" s="10" t="s">
        <v>26</v>
      </c>
      <c r="E17" s="8" t="s">
        <v>50</v>
      </c>
      <c r="F17" s="11" t="s">
        <v>51</v>
      </c>
      <c r="G17" s="8">
        <f t="shared" si="0"/>
        <v>593</v>
      </c>
      <c r="H17" s="8">
        <v>82.274799999999999</v>
      </c>
      <c r="I17" s="8">
        <v>87.9</v>
      </c>
      <c r="J17" s="8">
        <v>2.33</v>
      </c>
      <c r="K17" s="8">
        <v>70</v>
      </c>
      <c r="L17" s="8">
        <v>4.3</v>
      </c>
      <c r="M17" s="8">
        <v>-6.33</v>
      </c>
      <c r="N17" s="8">
        <v>85.05</v>
      </c>
      <c r="O17" s="8">
        <v>34</v>
      </c>
    </row>
    <row r="18" spans="2:15" x14ac:dyDescent="0.3">
      <c r="B18" s="8">
        <v>29468498</v>
      </c>
      <c r="C18" s="9" t="str">
        <f>HYPERLINK("https://www.ncbi.nlm.nih.gov/protein/AAO85554.1", "AAO85554.1")</f>
        <v>AAO85554.1</v>
      </c>
      <c r="D18" s="10" t="s">
        <v>52</v>
      </c>
      <c r="E18" s="8" t="s">
        <v>53</v>
      </c>
      <c r="F18" s="8" t="s">
        <v>54</v>
      </c>
      <c r="G18" s="8">
        <f t="shared" si="0"/>
        <v>604</v>
      </c>
      <c r="H18" s="8">
        <v>81.467799999999997</v>
      </c>
      <c r="I18" s="8">
        <v>-153.9</v>
      </c>
      <c r="J18" s="8">
        <v>-4.72</v>
      </c>
      <c r="K18" s="8">
        <v>61.1</v>
      </c>
      <c r="L18" s="8">
        <v>-7.1</v>
      </c>
      <c r="M18" s="8">
        <v>-6.03</v>
      </c>
      <c r="N18" s="8">
        <v>76.069999999999993</v>
      </c>
      <c r="O18" s="8">
        <v>34</v>
      </c>
    </row>
    <row r="19" spans="2:15" x14ac:dyDescent="0.3">
      <c r="B19" s="8">
        <v>117671294</v>
      </c>
      <c r="C19" s="9" t="str">
        <f>HYPERLINK("https://www.ncbi.nlm.nih.gov/protein/ABK56831.1", "ABK56831.1")</f>
        <v>ABK56831.1</v>
      </c>
      <c r="D19" s="10" t="s">
        <v>55</v>
      </c>
      <c r="E19" s="8" t="s">
        <v>56</v>
      </c>
      <c r="F19" s="8" t="s">
        <v>57</v>
      </c>
      <c r="G19" s="8">
        <f t="shared" si="0"/>
        <v>583</v>
      </c>
      <c r="H19" s="8">
        <v>83.344399999999993</v>
      </c>
      <c r="I19" s="8">
        <v>94.1</v>
      </c>
      <c r="J19" s="8">
        <v>2.82</v>
      </c>
      <c r="K19" s="8">
        <v>62.5</v>
      </c>
      <c r="L19" s="8">
        <v>4.4000000000000004</v>
      </c>
      <c r="M19" s="8">
        <v>-6.07</v>
      </c>
      <c r="N19" s="8">
        <v>77.45</v>
      </c>
      <c r="O19" s="8">
        <v>33</v>
      </c>
    </row>
    <row r="20" spans="2:15" x14ac:dyDescent="0.3">
      <c r="B20" s="8">
        <v>696900517</v>
      </c>
      <c r="C20" s="9" t="str">
        <f>HYPERLINK("https://www.ncbi.nlm.nih.gov/protein/AIT52532.1", "AIT52532.1")</f>
        <v>AIT52532.1</v>
      </c>
      <c r="D20" s="10" t="s">
        <v>58</v>
      </c>
      <c r="E20" s="8" t="s">
        <v>59</v>
      </c>
      <c r="F20" s="8" t="s">
        <v>60</v>
      </c>
      <c r="G20" s="8">
        <f t="shared" si="0"/>
        <v>579</v>
      </c>
      <c r="H20" s="8">
        <v>83.712299999999999</v>
      </c>
      <c r="I20" s="8">
        <v>-87.1</v>
      </c>
      <c r="J20" s="8">
        <v>-2.5</v>
      </c>
      <c r="K20" s="8">
        <v>65</v>
      </c>
      <c r="L20" s="8">
        <v>-4.0999999999999996</v>
      </c>
      <c r="M20" s="8">
        <v>-6.15</v>
      </c>
      <c r="N20" s="8">
        <v>79.95</v>
      </c>
      <c r="O20" s="8">
        <v>33</v>
      </c>
    </row>
    <row r="21" spans="2:15" x14ac:dyDescent="0.3">
      <c r="B21" s="8">
        <v>1434174872</v>
      </c>
      <c r="C21" s="9" t="str">
        <f>HYPERLINK("https://www.ncbi.nlm.nih.gov/protein/AXF94764.1", "AXF94764.1")</f>
        <v>AXF94764.1</v>
      </c>
      <c r="D21" s="10" t="s">
        <v>61</v>
      </c>
      <c r="E21" s="8" t="s">
        <v>62</v>
      </c>
      <c r="F21" s="8" t="s">
        <v>63</v>
      </c>
      <c r="G21" s="8">
        <f t="shared" si="0"/>
        <v>559</v>
      </c>
      <c r="H21" s="8">
        <v>85.329400000000007</v>
      </c>
      <c r="I21" s="8">
        <v>-64</v>
      </c>
      <c r="J21" s="8">
        <v>-1.8</v>
      </c>
      <c r="K21" s="8">
        <v>66.2</v>
      </c>
      <c r="L21" s="8">
        <v>-3.1</v>
      </c>
      <c r="M21" s="8">
        <v>-6.2</v>
      </c>
      <c r="N21" s="8">
        <v>81.23</v>
      </c>
      <c r="O21" s="8">
        <v>32</v>
      </c>
    </row>
    <row r="22" spans="2:15" x14ac:dyDescent="0.3">
      <c r="B22" s="8">
        <v>2008141612</v>
      </c>
      <c r="C22" s="9" t="str">
        <f>HYPERLINK("https://www.ncbi.nlm.nih.gov/protein/QTC53119.1", "QTC53119.1")</f>
        <v>QTC53119.1</v>
      </c>
      <c r="D22" s="10" t="s">
        <v>64</v>
      </c>
      <c r="E22" s="8" t="s">
        <v>65</v>
      </c>
      <c r="F22" s="11" t="s">
        <v>66</v>
      </c>
      <c r="G22" s="8">
        <f t="shared" si="0"/>
        <v>549</v>
      </c>
      <c r="H22" s="8">
        <v>86.505399999999995</v>
      </c>
      <c r="I22" s="8">
        <v>43.4</v>
      </c>
      <c r="J22" s="8">
        <v>1.1599999999999999</v>
      </c>
      <c r="K22" s="8">
        <v>69.400000000000006</v>
      </c>
      <c r="L22" s="8">
        <v>2.1</v>
      </c>
      <c r="M22" s="8">
        <v>-6.31</v>
      </c>
      <c r="N22" s="8">
        <v>84.39</v>
      </c>
      <c r="O22" s="8">
        <v>32</v>
      </c>
    </row>
    <row r="23" spans="2:15" x14ac:dyDescent="0.3">
      <c r="B23" s="8">
        <v>15421167</v>
      </c>
      <c r="C23" s="9" t="str">
        <f>HYPERLINK("https://www.ncbi.nlm.nih.gov/protein/AAK95406.1", "AAK95406.1")</f>
        <v>AAK95406.1</v>
      </c>
      <c r="D23" s="10" t="s">
        <v>47</v>
      </c>
      <c r="E23" s="8" t="s">
        <v>67</v>
      </c>
      <c r="F23" s="8" t="s">
        <v>68</v>
      </c>
      <c r="G23" s="8">
        <f t="shared" si="0"/>
        <v>608</v>
      </c>
      <c r="H23" s="8">
        <v>81.168400000000005</v>
      </c>
      <c r="I23" s="8">
        <v>125.3</v>
      </c>
      <c r="J23" s="8">
        <v>3.87</v>
      </c>
      <c r="K23" s="8">
        <v>60.7</v>
      </c>
      <c r="L23" s="8">
        <v>5.7</v>
      </c>
      <c r="M23" s="8">
        <v>-6.01</v>
      </c>
      <c r="N23" s="8">
        <v>75.73</v>
      </c>
      <c r="O23" s="8">
        <v>31</v>
      </c>
    </row>
    <row r="24" spans="2:15" x14ac:dyDescent="0.3">
      <c r="B24" s="8">
        <v>1820166410</v>
      </c>
      <c r="C24" s="9" t="str">
        <f>HYPERLINK("https://www.ncbi.nlm.nih.gov/protein/KAF3338685.1", "KAF3338685.1")</f>
        <v>KAF3338685.1</v>
      </c>
      <c r="D24" s="10" t="s">
        <v>69</v>
      </c>
      <c r="E24" s="8" t="s">
        <v>70</v>
      </c>
      <c r="F24" s="8" t="s">
        <v>71</v>
      </c>
      <c r="G24" s="8">
        <f t="shared" si="0"/>
        <v>548</v>
      </c>
      <c r="H24" s="8">
        <v>86.278899999999993</v>
      </c>
      <c r="I24" s="8">
        <v>19.8</v>
      </c>
      <c r="J24" s="8">
        <v>0.52</v>
      </c>
      <c r="K24" s="8">
        <v>70.3</v>
      </c>
      <c r="L24" s="8">
        <v>1</v>
      </c>
      <c r="M24" s="8">
        <v>-6.34</v>
      </c>
      <c r="N24" s="8">
        <v>85.34</v>
      </c>
      <c r="O24" s="8">
        <v>31</v>
      </c>
    </row>
    <row r="25" spans="2:15" x14ac:dyDescent="0.3">
      <c r="B25" s="8">
        <v>546234978</v>
      </c>
      <c r="C25" s="9" t="str">
        <f>HYPERLINK("https://www.ncbi.nlm.nih.gov/protein/AGW82424.1", "AGW82424.1")</f>
        <v>AGW82424.1</v>
      </c>
      <c r="D25" s="10" t="s">
        <v>72</v>
      </c>
      <c r="E25" s="8" t="s">
        <v>73</v>
      </c>
      <c r="F25" s="8" t="s">
        <v>74</v>
      </c>
      <c r="G25" s="8">
        <f t="shared" si="0"/>
        <v>565</v>
      </c>
      <c r="H25" s="8">
        <v>84.507499999999993</v>
      </c>
      <c r="I25" s="8">
        <v>66.2</v>
      </c>
      <c r="J25" s="8">
        <v>1.82</v>
      </c>
      <c r="K25" s="8">
        <v>67.599999999999994</v>
      </c>
      <c r="L25" s="8">
        <v>3.2</v>
      </c>
      <c r="M25" s="8">
        <v>-6.24</v>
      </c>
      <c r="N25" s="8">
        <v>82.62</v>
      </c>
      <c r="O25" s="8">
        <v>30</v>
      </c>
    </row>
    <row r="26" spans="2:15" x14ac:dyDescent="0.3">
      <c r="B26" s="8">
        <v>85700242</v>
      </c>
      <c r="C26" s="9" t="str">
        <f>HYPERLINK("https://www.ncbi.nlm.nih.gov/protein/ABC74565.1", "ABC74565.1")</f>
        <v>ABC74565.1</v>
      </c>
      <c r="D26" s="10" t="s">
        <v>75</v>
      </c>
      <c r="E26" s="8" t="s">
        <v>76</v>
      </c>
      <c r="F26" s="8" t="s">
        <v>77</v>
      </c>
      <c r="G26" s="8">
        <f t="shared" si="0"/>
        <v>561</v>
      </c>
      <c r="H26" s="8">
        <v>85.654899999999998</v>
      </c>
      <c r="I26" s="8">
        <v>65.2</v>
      </c>
      <c r="J26" s="8">
        <v>1.83</v>
      </c>
      <c r="K26" s="8">
        <v>66.599999999999994</v>
      </c>
      <c r="L26" s="8">
        <v>3.1</v>
      </c>
      <c r="M26" s="8">
        <v>-6.21</v>
      </c>
      <c r="N26" s="8">
        <v>81.569999999999993</v>
      </c>
      <c r="O26" s="8">
        <v>30</v>
      </c>
    </row>
    <row r="27" spans="2:15" x14ac:dyDescent="0.3">
      <c r="B27" s="8">
        <v>342519810</v>
      </c>
      <c r="C27" s="9" t="str">
        <f>HYPERLINK("https://www.ncbi.nlm.nih.gov/protein/AEL30660.1", "AEL30660.1")</f>
        <v>AEL30660.1</v>
      </c>
      <c r="D27" s="10" t="s">
        <v>78</v>
      </c>
      <c r="E27" s="8" t="s">
        <v>79</v>
      </c>
      <c r="F27" s="8" t="s">
        <v>80</v>
      </c>
      <c r="G27" s="8">
        <f t="shared" si="0"/>
        <v>575</v>
      </c>
      <c r="H27" s="8">
        <v>82.666499999999999</v>
      </c>
      <c r="I27" s="8">
        <v>65.900000000000006</v>
      </c>
      <c r="J27" s="8">
        <v>1.7</v>
      </c>
      <c r="K27" s="8">
        <v>72</v>
      </c>
      <c r="L27" s="8">
        <v>3.3</v>
      </c>
      <c r="M27" s="8">
        <v>-6.4</v>
      </c>
      <c r="N27" s="8">
        <v>87.03</v>
      </c>
      <c r="O27" s="8">
        <v>28</v>
      </c>
    </row>
    <row r="28" spans="2:15" x14ac:dyDescent="0.3">
      <c r="B28" s="8">
        <v>2008141538</v>
      </c>
      <c r="C28" s="9" t="str">
        <f>HYPERLINK("https://www.ncbi.nlm.nih.gov/protein/QTC53082.1", "QTC53082.1")</f>
        <v>QTC53082.1</v>
      </c>
      <c r="D28" s="10" t="s">
        <v>64</v>
      </c>
      <c r="E28" s="8" t="s">
        <v>81</v>
      </c>
      <c r="F28" s="8" t="s">
        <v>82</v>
      </c>
      <c r="G28" s="8">
        <f t="shared" si="0"/>
        <v>551</v>
      </c>
      <c r="H28" s="8">
        <v>86.321600000000004</v>
      </c>
      <c r="I28" s="8">
        <v>45.9</v>
      </c>
      <c r="J28" s="8">
        <v>1.26</v>
      </c>
      <c r="K28" s="8">
        <v>67.8</v>
      </c>
      <c r="L28" s="8">
        <v>2.2000000000000002</v>
      </c>
      <c r="M28" s="8">
        <v>-6.25</v>
      </c>
      <c r="N28" s="8">
        <v>82.79</v>
      </c>
      <c r="O28" s="8">
        <v>28</v>
      </c>
    </row>
    <row r="29" spans="2:15" x14ac:dyDescent="0.3">
      <c r="B29" s="8">
        <v>2008141566</v>
      </c>
      <c r="C29" s="9" t="str">
        <f>HYPERLINK("https://www.ncbi.nlm.nih.gov/protein/QTC53096.1", "QTC53096.1")</f>
        <v>QTC53096.1</v>
      </c>
      <c r="D29" s="10" t="s">
        <v>64</v>
      </c>
      <c r="E29" s="8" t="s">
        <v>83</v>
      </c>
      <c r="F29" s="11" t="s">
        <v>84</v>
      </c>
      <c r="G29" s="8">
        <f t="shared" si="0"/>
        <v>551</v>
      </c>
      <c r="H29" s="8">
        <v>86.370699999999999</v>
      </c>
      <c r="I29" s="8">
        <v>39.5</v>
      </c>
      <c r="J29" s="8">
        <v>1.08</v>
      </c>
      <c r="K29" s="8">
        <v>68.099999999999994</v>
      </c>
      <c r="L29" s="8">
        <v>1.9</v>
      </c>
      <c r="M29" s="8">
        <v>-6.26</v>
      </c>
      <c r="N29" s="8">
        <v>83.12</v>
      </c>
      <c r="O29" s="8">
        <v>28</v>
      </c>
    </row>
    <row r="30" spans="2:15" x14ac:dyDescent="0.3">
      <c r="B30" s="8">
        <v>167488</v>
      </c>
      <c r="C30" s="9" t="str">
        <f>HYPERLINK("https://www.ncbi.nlm.nih.gov/protein/AAA33108.1", "AAA33108.1")</f>
        <v>AAA33108.1</v>
      </c>
      <c r="D30" s="10" t="s">
        <v>85</v>
      </c>
      <c r="E30" s="8" t="s">
        <v>86</v>
      </c>
      <c r="F30" s="8" t="s">
        <v>87</v>
      </c>
      <c r="G30" s="8">
        <f t="shared" si="0"/>
        <v>601</v>
      </c>
      <c r="H30" s="8">
        <v>81.258700000000005</v>
      </c>
      <c r="I30" s="8">
        <v>113</v>
      </c>
      <c r="J30" s="8">
        <v>3.23</v>
      </c>
      <c r="K30" s="8">
        <v>65.3</v>
      </c>
      <c r="L30" s="8">
        <v>5.4</v>
      </c>
      <c r="M30" s="8">
        <v>-6.17</v>
      </c>
      <c r="N30" s="8">
        <v>80.33</v>
      </c>
      <c r="O30" s="8">
        <v>26</v>
      </c>
    </row>
    <row r="31" spans="2:15" x14ac:dyDescent="0.3">
      <c r="B31" s="8">
        <v>166750</v>
      </c>
      <c r="C31" s="9" t="str">
        <f>HYPERLINK("https://www.ncbi.nlm.nih.gov/protein/AAA76821.1", "AAA76821.1")</f>
        <v>AAA76821.1</v>
      </c>
      <c r="D31" s="10" t="s">
        <v>44</v>
      </c>
      <c r="E31" s="8" t="s">
        <v>88</v>
      </c>
      <c r="F31" s="8" t="s">
        <v>89</v>
      </c>
      <c r="G31" s="8">
        <f t="shared" si="0"/>
        <v>592</v>
      </c>
      <c r="H31" s="8">
        <v>82.784800000000004</v>
      </c>
      <c r="I31" s="8">
        <v>-90.5</v>
      </c>
      <c r="J31" s="8">
        <v>-2.5499999999999998</v>
      </c>
      <c r="K31" s="8">
        <v>66.099999999999994</v>
      </c>
      <c r="L31" s="8">
        <v>-4.3</v>
      </c>
      <c r="M31" s="8">
        <v>-6.19</v>
      </c>
      <c r="N31" s="8">
        <v>81.099999999999994</v>
      </c>
      <c r="O31" s="8">
        <v>26</v>
      </c>
    </row>
    <row r="32" spans="2:15" x14ac:dyDescent="0.3">
      <c r="B32" s="8">
        <v>2008141588</v>
      </c>
      <c r="C32" s="9" t="str">
        <f>HYPERLINK("https://www.ncbi.nlm.nih.gov/protein/QTC53107.1", "QTC53107.1")</f>
        <v>QTC53107.1</v>
      </c>
      <c r="D32" s="10" t="s">
        <v>64</v>
      </c>
      <c r="E32" s="8" t="s">
        <v>90</v>
      </c>
      <c r="F32" s="11" t="s">
        <v>91</v>
      </c>
      <c r="G32" s="8">
        <f t="shared" si="0"/>
        <v>551</v>
      </c>
      <c r="H32" s="8">
        <v>86.22</v>
      </c>
      <c r="I32" s="8">
        <v>44.2</v>
      </c>
      <c r="J32" s="8">
        <v>1.2</v>
      </c>
      <c r="K32" s="8">
        <v>68.7</v>
      </c>
      <c r="L32" s="8">
        <v>2.2000000000000002</v>
      </c>
      <c r="M32" s="8">
        <v>-6.28</v>
      </c>
      <c r="N32" s="8">
        <v>83.73</v>
      </c>
      <c r="O32" s="8">
        <v>25</v>
      </c>
    </row>
    <row r="33" spans="2:15" x14ac:dyDescent="0.3">
      <c r="B33" s="8">
        <v>2008141590</v>
      </c>
      <c r="C33" s="9" t="str">
        <f>HYPERLINK("https://www.ncbi.nlm.nih.gov/protein/QTC53108.1", "QTC53108.1")</f>
        <v>QTC53108.1</v>
      </c>
      <c r="D33" s="10" t="s">
        <v>64</v>
      </c>
      <c r="E33" s="8" t="s">
        <v>92</v>
      </c>
      <c r="F33" s="11" t="s">
        <v>93</v>
      </c>
      <c r="G33" s="8">
        <f t="shared" si="0"/>
        <v>551</v>
      </c>
      <c r="H33" s="8">
        <v>86.203299999999999</v>
      </c>
      <c r="I33" s="8">
        <v>53.9</v>
      </c>
      <c r="J33" s="8">
        <v>1.4</v>
      </c>
      <c r="K33" s="8">
        <v>71.599999999999994</v>
      </c>
      <c r="L33" s="8">
        <v>2.7</v>
      </c>
      <c r="M33" s="8">
        <v>-6.39</v>
      </c>
      <c r="N33" s="8">
        <v>86.57</v>
      </c>
      <c r="O33" s="8">
        <v>25</v>
      </c>
    </row>
  </sheetData>
  <mergeCells count="10">
    <mergeCell ref="H2:H3"/>
    <mergeCell ref="I2:N2"/>
    <mergeCell ref="O2:O3"/>
    <mergeCell ref="M3:N3"/>
    <mergeCell ref="B2:B3"/>
    <mergeCell ref="C2:C3"/>
    <mergeCell ref="D2:D3"/>
    <mergeCell ref="E2:E3"/>
    <mergeCell ref="F2:F3"/>
    <mergeCell ref="G2:G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HMGR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Vinod N u</dc:creator>
  <cp:lastModifiedBy>Vinod N u</cp:lastModifiedBy>
  <dcterms:created xsi:type="dcterms:W3CDTF">2024-02-27T01:20:28Z</dcterms:created>
  <dcterms:modified xsi:type="dcterms:W3CDTF">2024-02-27T01:20:29Z</dcterms:modified>
</cp:coreProperties>
</file>