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C919F18F-116F-4847-9CB9-104B6B2FB6D4}" xr6:coauthVersionLast="47" xr6:coauthVersionMax="47" xr10:uidLastSave="{00000000-0000-0000-0000-000000000000}"/>
  <bookViews>
    <workbookView xWindow="-108" yWindow="-14508" windowWidth="23256" windowHeight="13896" xr2:uid="{00BE1AE2-1AE5-4CC9-B4C2-E1FBF372198F}"/>
  </bookViews>
  <sheets>
    <sheet name="HMG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</calcChain>
</file>

<file path=xl/sharedStrings.xml><?xml version="1.0" encoding="utf-8"?>
<sst xmlns="http://schemas.openxmlformats.org/spreadsheetml/2006/main" count="108" uniqueCount="94">
  <si>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</si>
  <si>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</si>
  <si>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</si>
  <si>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</si>
  <si>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</si>
  <si>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</si>
  <si>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</si>
  <si>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</si>
  <si>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</si>
  <si>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</si>
  <si>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</si>
  <si>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</si>
  <si>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</si>
  <si>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</si>
  <si>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Pinus sylvestris</t>
  </si>
  <si>
    <t>HMGS_23</t>
  </si>
  <si>
    <t>MASRPENVGILAMEIYFPTTCVQQEDLETFDGVSKGKYTIGLGQDCMTFCTDLEDVISMSLTAVTSLLEKYEIDPKQIGRLEVGSETVIDKSKSIKTWLMHIFEKCGNTEIEGVDSTNACYGGTAALFNCINWIESSSWDGRYGLVVATDSAVYAEGAARPTGGAAAVAMLIGPNAPIATESKYRGTHMAHVYDFYKPNLASEYPVVDGKLSQTCYLMALDSCYKRFCNKFEKEEGRQFSLLDTDYIAFHSPYNKLVQKSFGRLLFNDFSRHARSVGKDAQEKLEPFAGLSEQDSYNSRDLEKVSQQLAKPLYDAKIQPSTLLPKQVGNMYTASLYAALASIIHNKHTTLDGQRVMMFSYGSGLASTLFSFKIREGQFPFTLSNITEVMDVQNKLDSRHEFLPEDFVENLKRMETLYGAKDFVSTSQLSLLRPGAFYLTKVDSMYRRFYSRKVISAGDNFEKSKLANGTTHDEL</t>
  </si>
  <si>
    <t>Brassica juncea</t>
  </si>
  <si>
    <t>HMGS_5</t>
  </si>
  <si>
    <t>MAKNVGILAMDIYFPPTCVQQEALEAHDGASKGKYTIGLGQDCLAFCTELEDVISMSFNAVTSLLEKYKIDPKQIGRLEVGSETVIDKSKSIKTFLMQLFEKCGNTDVEGVDSTNACYGGTAALLNCVNWVESNSWDGRYGLVICTDSAVYAEGPARPTGGAAAIAMLIGPDAPIVFESKLRGSHMAHVYDFYKPNLASEYPVVDGKLSQTCYLMALDSCYKHLCNKFEKLEGKEFSINDADYFVFHSPYNKLVQKSFARLLYNDFLRNASSIDEAAKEKFTPYSSLSLDESYQSRDLEKVSQQLAKTYYDAKVQPTTLVPKQVGNMYTASLYAAFASLVHNKHSDLAGKRVVMFSYGSGSTATMFSLRLCENQSPFSLSNIASVMDVGGKLKARHEYAPEKFVETMKLMEHRYGAKEFVTSKEGILDLLAPGTYYLKEVDSLYRRFYGKKGDDGSITNGH</t>
  </si>
  <si>
    <t>HMGS_6</t>
  </si>
  <si>
    <t>MAKNVGILAMDIYFPPTCVQQEALEAHDGASKGKYTIGLGQDCLAFCTELEDVISMSFNAVTSLLDKYKIDPKQIGRLEVGSETVIDKSKSIKTFLMQLLEKCGNTDVEGVDSTNACYGGTAALLNCVNWVESNSWDGRYGLVICTDSAVYAEGPARPTGGAAAIAMLIGPNAPIVFESKLRGSHMAHVYDFYKPNLASEYPVVDGKLSQTCYLMALDSCYKHMCNKFEKLEGKEFSINDADYFVFHSPYNKLVQKSFARLLYNDFLRNASSIDEAAKEKFTPYSSLSLDESYQSRDLEKVSQQVAKTFYDAKVQPTTLVPKEVGNMYTASLYAAFASLIHNEHSDLAGKRVVMFSYGSGSTATMFSLRLCENQSPFSLSNIASVMDIGGKLKARHEYAPEKFVETMKLMEHRYGAKEFVTSKEGILELLAPGTYYLKEVDSLYRRFYGKKGDDGSIANGH</t>
  </si>
  <si>
    <t>HMGS_7</t>
  </si>
  <si>
    <t>MAENVGILAMDIYFPPTCVQQEALEAHDGASKGKYTIGLGQDCLAFCTELEDVISMSFNAVTSLLDKYKIDPMQIGRLEVGSETVIDKSKSIKTFLMQLFEKCGNTDVEGVDSTNACYGGTAALLNCVNWVESNSWDGRYGLVICTDSAVYAEGPARPTGGAAAIAMLIGPNAPIVFESKLRGSHMAHVYDFYKPNLASEYPVVDGKLSQTCYLMALDSCYKHLCNKFEKLEGKEFSINDADYFVFHSPYNKLVQKSFARLLYNDFLRNASSIDEAAKEKFIPYSSLSLDESYQSRDLEKVSQQVAKTFYDGKVQPTTLVPKEVGNMYTASLYAAFASLIHNKHSDLAGKRVVMFSYGSGSTATMFSLRLCENKSPFSLSNIASVMDIGGKLKARHEYAPEKFVETMKLMEHRYGAKDFVTSKEGILELLAPGTYYLKEVDSLYRRFYGKKGDDGSIANGH</t>
  </si>
  <si>
    <t>Eucommia ulmoides</t>
  </si>
  <si>
    <t>HMGS_15</t>
  </si>
  <si>
    <t>MASQPKNVGILAMEIYFPPTCVQQEAMETHDGVSKGKYTIGLGQDCMAFCTEVEDVISMSLTAVTSLLEKYGIDPTQIGRMEVGSETVIDKSKSIKTFLMQIFEECGNTDIEGVDSTNACYGGTAALLNCTNWVESSSWDGRYGLVVCTDSAVYAEGPARPTGGAAAIAMLIGPDAPIAFESKIRASHMSHAYDFYKPNLASEYPVVDGKLSQTCYLMALDSCYNRLCNKYKKLEGKQFSVADADYFVFHSPYNKLVQKSFARLLFNDFLRNASSIDEAAKEKLSPFSSLTGDESYQSRDLEKASQQVAKPFYDEKVQPSTLIPKQVGNMYTASLYAAFASLLHNKHSTLAGQRVIIFSYGSGLTATMFSFRIREGQHPFSLGNIAKVMNVDEKLKSRHEFTPEKFVETMKLMEHRYGAKDIVTSKDTSLLSPGTYYLTEVDSMYRRFYSKKDENTSEGLPHSNGF</t>
  </si>
  <si>
    <t>Hevea brasiliensis</t>
  </si>
  <si>
    <t>HMGS_18</t>
  </si>
  <si>
    <t>MAKNVGILAMDIYFPPTYVQQEALEAHDGASKGKYTIGLGQDCMAFCTEVEDVISMSLTAVTSLLEKYNIDPNQIGRLEVGSETVIDKSKSIKTFLMQIFEKFGNTDIEGVDSANACYGGTAALFNCVNWVESNSWDGRYGLVVCTDSAVYAEGPARPTGGAAAIAMLIGPEAPIAFESKFRGSHMSHAYDFYKPNLASEYPVVDGKLSQTCYLMALDSCYKHFCAKYEKLEGKQFSISDAEYFVFHSPYNKLVQKSFARLVFNDFVRNASSIDDAAKEKLAPFSTLSGDESYQNRDLEKVSQQVAKPLYDAKVQPTTLIPKQVGNMYTASLYAAFASLLHNKHTELAGKRVILFSYGSGLTATMFSLRLHEGQHPFSLSNIATVMNVAGKLKTRHEFPPEKFAVIMKLMEHRYGAKDFVTSKDCSILAPGTYYLTEVDTMYRRFYAQKAVGDTVENGLLANGH</t>
  </si>
  <si>
    <t>Aquilaria sinensis</t>
  </si>
  <si>
    <t>HMGS_1</t>
  </si>
  <si>
    <t>MAKNVGILAVDIYFPPTFVKQEALEAHDGVSKGKYTIGLGQDCLGFCTELEDVVSMSLNVVTSLLDKYKVDPKQIGRLEVGSETVIDKSKSIKTFLMQIFEKYGNTDIEGVDSTNACYGGTAALCNCVNWVESSSWDGRYGLVVCTDSAVYAEGPARPTGGAAAIALLIGPDAPITFESKIRGSHMAHAYDFYKPNLASEYPVVDGKLSQTCYLMALDLCYKHLSEKYEKLEGKKFSVSDVDYFVFHSPYNKLVQKSFARLLFNDFLRNASYIDEAAKEKLAAFSNLTSDESYQSRDLEKASQQVAKPFYDAKVQPTTLIPKLVGNMYTASLYAAFASLLHNKHSELSGKRVILFSYGSGLTSTMFSLQLHEGQHPFSLSNIATVMNVSGKLKSRHEFPPEKFVETMKLMEHRYGAKDFLTSKDTSLLAPGTHFLTEVDSMYRRFYAKKGEENTACDNGAVANGH</t>
  </si>
  <si>
    <t>Artemisia annua</t>
  </si>
  <si>
    <t>HMGS_3</t>
  </si>
  <si>
    <t>MAPQNVGIVAMEIYFPPTCIQQDTLENFDGVSKGKYTIGLGQDCMAFCSEVEDVISMGLTAVTSLLEKYEIDPKQIGRLEVGSETVIDKSKSIKTFLMDIFENAGNTDIEGVDSTNACYGGTAALFNCVNWVESSSWDGRYGLVVSTDSAVYADGPARPTGGAGAVAMLIGPDAPIAFESKFRASHMSHVYDFYKPDLASEYPVVDGKLSQTCYLMALDSCYKGYCQKYEKLQGKQFSMADADYFVFHSPYNKLVQKSFARLVFADVARDASSVDESAKEKLGQFTSLKGDESYQSRDLEKASQQVAKPDYDKKVQPATLVPKQLGNMYTASLYAAFASLIHNKSSSLDGNRVMMFSYGSGLSATMWSLRLTEGKAPFSLSNIAKVMNIEHKLKTRTEFAPEKFVELMHLMEHRYGGKDFVTSKDTSHLAPGTYYLTEVDSKYRRFYAKKTTEVANGH</t>
  </si>
  <si>
    <t>Matricaria chamomilla</t>
  </si>
  <si>
    <t>HMGS_19</t>
  </si>
  <si>
    <t>MAPENVGIVAMEIYFPPTCIQQDTLENFDGVSKGKYTIGLGQDCMAFCSEVEDVISMGLTAVTSLLEKYEINPKQIGRLEVGSETVIDKSKSIKTFLMDIFENAGNTDIEGVDSTNACYGGTAALFNCVNWVESNSWDGRYGLVVSTDSAVYADGPARPTGGAGAVAMLIGPDAPIAFESKFRASHMSHVYDFYKPDLASEYPVVDGKLSQTCYLMALDSCYKGYCQKYEKFQGKQFSMADADYFVFHSPYNKLVQKSFARLVFADVARDASSVDESAKEKLGQFTSLKGDESYQSRDLEKASQQVAKPDYDKKVQPATLIPKQLGNMYTASLYAAFASLIHNKSSSLDGNRVMMFSYGSGLSATMWSLRLTEGKAPFSLSNIAKVMNIEHKLKTRTEFAPEKFVELMHLMEHRYGGKDFVTSKDTSHLALGTYYLTEVDSKYRRFYAKKTTEVANGH</t>
  </si>
  <si>
    <t>HMGS_17</t>
  </si>
  <si>
    <t>MAKNVGILAVDIYFPPTFVQQEALEAHDGASKGKYTIGLGQDCMAFCTEVEDVISMSLTAVTSLLDKYNIDPKQIGRLEVGSETVIDKSKSIKTFLMQIFEKFGNTDIEGVDSTNACYGGTAALFNCVNWVESSSWDGRYGLVVCTDSAVYAEGPARPTGGAAAIAILVGPDAPIAFESKFRGSHMSHAYDFYKPNLASEYPVVDGKLSQTCYLMALDSCYKHFCAKYEKFEGKQFSISDAEYFVFHSPYNKLVQKSFARLVFNDFVRNARSIDETAKEKLAPFSNLSGDESYQNRDLEKVSQQVAKPLYDAKVKPTTLIPKQVGNMYTASLYAAFASLLHSKHTELAGKRVTLFSYGSGLTATMFSLRLHEGQHPFSLSNIASVMNVAGKLKARHELPPEKFVNIMKLMEHRYGAKDFVRSKDCSLLASGTYYLTEVDSLYRRFYAQKAVGNTVENGLLANGH</t>
  </si>
  <si>
    <t>Salvia miltiorrhiza</t>
  </si>
  <si>
    <t>HMGS_25</t>
  </si>
  <si>
    <t>MAKNVGILAMEIYFPPTCIQQEVLEAHDGASKGKYTIGLGQDCMAFCSEVEDVISMSMTAVTSLLGKYNVDPKQIGRLEVGSETVLDKSKSIKTFLMPIFEKCGNIDIEGVDSSNACYGGTAALFNCVNWVESSSWDGRYGLVVCTDSAVYAEGPARPTGGAAAIAMLIGPNAPIAFESKLRANHMAHVYDFYKPDLASEYPVVDGKLSQTCYLMALDACYKGFCQKFEKQEGKQFSILDADYFVFHSPYNKLVQKSFSRLLFNDFSRNASSIDEAAKEKLAPFSSLSNEESYQSRDLEKASQQVAKPFFDTKVQPSTLVPKQVGNMYTASLYAAFASLIHNKSSTLAGQRVILFSYGSGLSAIMFSLRFTEGEHPFSLSNIASVMNVSEKLKSRHEFPPEKFVELMQLMEHRYGGKDFITSKDCSLLAPGTYYLTEVDSKYRRFYAKKAIANGTVANGH</t>
  </si>
  <si>
    <t>Camellia sinensis</t>
  </si>
  <si>
    <t>HMGS_9</t>
  </si>
  <si>
    <t>MASHQKNVGILAMEIYFPPTCIRQEVLEAHDGASKGKYTIGLGQDCMAFCTEVEDVISMSLTAVTSLLEKYGVDPKQIGRLEVGSETVIDKSKSIKTFLMQIFEETGNTDIEGVDSTNACYGGTAALLNCVNWVESSSWDGRYGLVVCTDSAVYAEGPARPTGGAAAIAMLIGPDAPIAFESKIRGSHMSHAYDFYKPNLASEYPVVDGKLSQTCYLMALDSCYTRFCQKYGKLEGKQFSIDDADYFVFHSPYNKLVQKSFARLWFDDFLRNASSVDEAAKQKLAPFSTLTGDESYQSRDLEKAAQQVSKPSYDAKVVPATLIPKQVGNMYTASIYAAFASLIHNKHSSLAGQRVLMFSYGSGLAATMFSFRLRGGQLPFSLSNIANVMNVGEKLKSRHEFPPEKFVETMKLMEHMYGGKDFVTSKDCSLLAPGTYYLTEVDSMYRRFYAKKAGANTTSIACENGSHANGH</t>
  </si>
  <si>
    <t>Chamaemelum nobile</t>
  </si>
  <si>
    <t>HMGS_11</t>
  </si>
  <si>
    <t>MAPENVGIVAMEIYFPPTCIQQDTLENFDGVSKGKYTIGLGQDCMAFCSEVEDVISMGLTAVTSLLEKYEIDPKQIGRLEVGSETVIDKSKSIKTFLMDIFEKAGNTDIEGVDSTNACYGGTAALFNCVNWVESNSWDGRYGLVVSTDSAVYADGPARPTGGAGAVAMLIGPDAPIAFESKFRASHMSHVYDFYKPDLASEYPVVDGKLSQTCYLMALDSCYKGYCQKYEKFQGKQFSMANADYFVFHSPYNKLVQKSFARLVFADVARDASSVDESAKEKLGQFTSLKGDESYQSRDLEKASQQVAKPDYDKKVQPATLIPKQLGNMYTASLYAAFASLIHNKSSSLDGNRVMMFSYGSGLSATMWSLRLTEGKAPFSLSKIAKVMNIEHKLKKRTEFAPEKFVELMHLMEHRYGGKDFVTSKDTSHLAPGTYYLTEVDSKYRRFYAKKTTEVANGH</t>
  </si>
  <si>
    <t>Taxus x media</t>
  </si>
  <si>
    <t>HMGS_27</t>
  </si>
  <si>
    <t>MASPQENVGILAMEVYFPTTCVQQDALETFDGVSKGKYTIGLGQDCMTFCTDLEDVISMSLTVVTSLLEKYAIDPKQIGRLEVGSETVIDKSKSIKTWLMCIFEKCGNTEIEGVDSTNACYGGTAALFNCVNWVQSSSWDGRYGLVVATDSAVYAEGPARPTGGAAAIAMLIGPNAPIAFENRYRGTHMAHAYDFYKPNLASEYPVVDGKLSQTCYLKALDSCYKRFCNKFEKGEGHQFSLLDADYVAFHSPYNKLVQKSFARLLFNDFSRHASSAGKDAQEKLEPYAGLSEEESYSSRDLEKVSQQAAKPLYDEKVQPSTLLPKKEGNMYTASLYAALASIIHNKYSTLEGQRVLMFSYGSGLASTMFSLKIREGQHPFILSNIAEAMDLQSKLESQHEFSPEDFVDNLRLMETLYGAKDFVSCAQHNLLRPGTFYLTEVDSMYRRFYSQKLVSLDDNCRETKFANGTISSNGEL</t>
  </si>
  <si>
    <t>Nicotiana benthamiana</t>
  </si>
  <si>
    <t>HMGS_22</t>
  </si>
  <si>
    <t>MAAQPKNVGILAVEIYFPPTCLPQEALEAHDGASTGKYTIGLGQDCMGFCTEVEDVISMSLTAVTSLLEKYDIDPKQIGRLEVGSETVIDKSKSIKTFLMQIFEKCGNTDIEGVDSTNACYGGTAALFNCVNWVESSSWDGRYGLVVCTDSAVYAEGAARPTGGAAAIAMLVGPDAPIVFESKIRASHMAHVYDFYKPILDSEYPVVDGKLSQTCYLMALDSCYKSLCGKYEKLEGRQFSIDDAAYFVFHSPYNKLVQKSTARLMFNDFIRNASSIDESAKEKLAPFSSLTGDESYQSRDLEKVSWQVAKPFYDEKVKPATLIPKQVGNMYTASLYAAFASLLHNKHSSLAGQRVILFSYGSGLTATMFSLRLNEGQHPFSLSNIAAVMNVDEKLKSRHEFTPEKFVETMHIMEHRYGGKDFVTTKDCSLLAPGTYYLTEVDSKYRRFYAQKFAENGLANGH</t>
  </si>
  <si>
    <t>HMGS_8</t>
  </si>
  <si>
    <t>MAKNVGILAMDIYFPPTCVQQEALEAHDGASKGKYTIGLGQDCLAFCTELEDVISMSFNAVTSLLEKYKIDPNQIGRLEVGSETVIDKSKSIKTFVMQLFEKCGNTDVEGVDSTNACYGGTAALLNCVNWVESNSWDGRYGLVICTDSAVYAEGPARPTGGAAAIAMLIGPDAPIVFESKLRGSHIPHVYDFYKPNLASEYPVVDGKLSQTCYLMALDSCYKHLCNKFEKLEGKEFSINDADYFVFHSPYNKLVQKSFARLLYNDFLRNASSIDEAAKEKFTPYSSLSLDESYQSRDLEKVSQQLAKTFYDAKVQPTTLVPKQVGNMYTASLYAAFASLIHNKHNDLVGKRVVMFSYGSGSTATMFSLRLCENQSPFSLSNIASVMDVGVSPEKFVETMKLMEHRYGAKEFVTSKEGILDLLAPGTYYLKEVDSLYRRFYGKKGDDGSVANGQ</t>
  </si>
  <si>
    <t>Chara vulgaris</t>
  </si>
  <si>
    <t>HMGS_12</t>
  </si>
  <si>
    <t>MMRTRPQNVGILAIEVYFPCNSVLQSELEVFDKASTGKYTIGLGQDRLGFCTDHEDVISMSLTVVQNLLEKYSIDPTNVGRIEVGSETVIDKSKSIKSCLMLLFQKSGNSDIEGVDSTNACYGGTAALLNAMNWVESSSWDGRYAIVVASDSAVYAEGPARPTGGAGAVAMLIGPDAPIAMNRTCIATYMAHTYDFYKPNLASEYPVVDGKLTQICYLRALDACYNLIGQKYEKQSQQKLSLSDIDFVVCHSPYNKLVQKSFARLLYNDFCNHGASVVDLKPLHAYAGIPVAESYTNRDLEKTLMTISKEEYASKVHPSALIPKQVGNMYCASLYAGLASLLHSQREKLTGKRILMFSYGSGLASSMFFLETRDPSLQSRFNLHHLADSMGLSHLLESRNIVTPEEFNKTMELMETRYGGCNFVPSSPLNQIREGVYHLTGVDEKFRRTYERKSHSYIMQEEN</t>
  </si>
  <si>
    <t>Dendrobium nobile</t>
  </si>
  <si>
    <t>HMGS_14</t>
  </si>
  <si>
    <t>MDLKGKNVGILAMDIYFPPACVQQESLEAFDGASKGKYTIGLGQDCMAFCTELEDVISMSLTVVTSLLEKYQIDPKQIGRLEVGSETVIDKSKSIKTWLMNIFEEYGNTDIEGVDSTNACYGGTAALFNCVNWVESSSWDGRYGLVVCTDSAVYAEGPARPTGGAAAIAMLIGPNAPIAFESKYRGTHMSHVYDFYKPVLASEYPVVDGKLSQTCYLMALDSCYNRYCSKYEKFEGKPFSISDADSFVFHSPYNKLVQKSFSRLYFNDFLRQSSHVDGNAKAKLEPFANLTGDESYQNRDLEKAAQQVSKHLYDEKVQPSTLMPKQVGNMYTASLYAALASVIHNKYDTLGGQRIVMFSYGSGLASSMFSFKLNDGQHPFSLSNIASVLNVAEKLEARHEFTPEKFIETMKLMEHRYGAKDFVTTKDTSLLSPGTFYLTHVDAMYRRFYAKKGDVTSAAGKVAGLNASFLANGR</t>
  </si>
  <si>
    <t>Platycodon grandiflorus</t>
  </si>
  <si>
    <t>HMGS_24</t>
  </si>
  <si>
    <t>MASNPKNVGILAMEIYFPPTCIQQETLEAHDGVSTGKYTIGLGQDCMAFCSEVEDVISMSLTAVTSLLEKYGIDPTQIGRLEVGSETVIDKSKSIKTFLMQIFEESGNTDIEGVDSTNACYGGTAALFNCVNWVESSSWDGRYGLVVCTDSAVYAEGPARPTGGAAAIAMLIGTDAPIAFESKFRASHMAHAYDFYKPNLASEYPVVDGKLSQTCYLMALDSCYKRFCHKYEKLEGKQFSIADADYFVFHSPYNKLVQKSFARLVFNDVVRNASSVDEVAKEKLAPFTSLTGDESYQSRDLEKASQQVAKSLYDEKVQPTTLIPKQVGNMYTASLYAAFASLLHNKNSSLADQRVIMFSYGSGLSATMFSFHLREGQHPFSLSNIAKVMNVGEKLKSRHELPPGKFVEIMQLMEHRYGAKDFVTSKDATLLPPGTYYLTECDSKYRRFYAKKTGESTESAPVANGH</t>
  </si>
  <si>
    <t>HMGS_21</t>
  </si>
  <si>
    <t>MAAQPKNVGILAVEIYLPPTCLRQEALEAHDGASKGKYTIGLGQDCMGFCTEVEDVISMSLTAVTFLLEKYEIDPKQIGRLEVGSETVIDKSKSIKTFLMQIFEICGNTDIEGVDSTNACYGGTAALFNCVNWVESSSWDGRYGLVVCTDSAVYAEGAARPTGGAAAIAMLVGPDAPIVFESKIRASHMAHVYDFYKPILDSEYPVVDGKLSQTCYLMALDSCYKSLCDKYEKLEGKQFSIDDAAYFVFHSPYNKLVQKSTARLMFNDFIRNASSIDESTKEKLAPFSSLTGDESYQSRDLEKVSWQVAKPFYDEKVKPATLIPKQVGNMYTASLYAAFASLLHNKHSSLAGQRVILFSYGSGLTATMFSLRLNEGQHPFSLSNIAAVMNVDEKLKSRHEFTPEKFIKTMHIMEHRYGGKDFVTTKDCSLLAPGTYYLTEVDSKYRRYYAQKCAENGLVNGH</t>
  </si>
  <si>
    <t>Tripterygium wilfordii</t>
  </si>
  <si>
    <t>HMGS_29</t>
  </si>
  <si>
    <t>MAKNVGILAMDIYFPPTCIPQEVLEAHDGASKGKYTIGLGQDCMGFCTEVEDVISMSLTVVSSLLNKYNVDPKQIGRLEVGSETVLDKSKSIKTFLMQIFEKCGNTDIEGVDSTNACYGGTAALFNCVNWIESSSWDGRYGLVVCTDSAVYAEGPARPTGGAGAVAMLVGPDAPIAFESKLRGSHMAHAYDFYKPNLASEYPVVDGKLSQTCYLIALDSCYKQLCHKYEKLDGKQFSLSDAEYFVFHSPYNKLVQKSFARLLYNDFLRNASSVDESAKEKLAPFSALSGDESYQSRDLEKVSQQLAKSLYDAKVQPTTLIPKQVGNMYTASLYAALASVIHNKHTSLAGQRVILFSYGSGSTATMFSLQFQEGQHPFSLSNIANVMNVAGKMKSRHELIPEKFVELMKLMEHRYGAKDFVTSKDTSLLAPGTYYLTEVDSMYRRFYAKKDGDSTACENGAVANGH</t>
  </si>
  <si>
    <t>HMGS_13</t>
  </si>
  <si>
    <t>MMRTRPQNVGILAIEVYFPCNSVLQSELEVFDKASTGKYTIGLGQDRLGFCTDHEDVISMSLTVVQNLLEKYSIDPTNVGRIEVGSETVIDKSKSIKSCLMLLFQKSGNSDIEGVDSTNACYGGTAALLNAMNWVESSSWDGRYAIVVASDSAVYAEGPARPTGGAGAVAMLIGPDAPIAMNRTCIATYMAHTYDFYKPNLASEYPVVDGKLTQICYLRALDACYNLIGQKYEKQSQQKLSLSDIDFVVCHSPYNKLVQKSFARLLYNDFCNHGASVVDLKPLHAYAGIPVAESYTNRDLEKTLMTISKEEYASKVHPSALIPKQVGNMYCASLYAGLASLLHSQREKLTGKRILMFSYGSGLASSMFFLETRDPSLQSRFNLHHLADSMGLSHLLESRNIITPEEFNKTMELMETRYGGCNFVPSSPLNQIREGVYHLTGVDEKFRRTYERKSHSYIMQEEN</t>
  </si>
  <si>
    <t>Ginkgo biloba</t>
  </si>
  <si>
    <t>HMGS_16</t>
  </si>
  <si>
    <t>MASHPENVGILAMDIYFPSTCVQQDALETFDGVSKGKYTIGLGQDCMAFCMDLEDVISMSLTVVSSLLDKYGIDPKRIGRLEVGSETVIDKSKSIKTWLMQIFEECGNSEIEGVDSTNACYGGTAALLNCVNWVESRSWDGRYGLVVSTDSAVYAEGPARPTGGAAAVAMLIGPNAPIVFESKYRGTHMSHAYDFYKPNLASEYPVVDGKLSQTCYLMGLDSCYKRFCNRFEEGEGRQFSLSDADYVAFHSPYNKLVQKSFARLLFNDFSRHASSVGKDAQEKLEPYAGLSDEDSYSSRELEKVSQQVARPLYDVKVQPSTLLPKQVGNMYTASLYAAFASIIHNEHDTLEGQRVLMFSYGSGLASTMFSLKIREGQHPFTLTNIADVMDVSSKLDSRHVLSPEDFMVNMKLMETLYGAKDFISCSDHNLLRSGTFYLTQVDSMYRRFYAQKVASPDDTHEKVKLANGIIHDQL</t>
  </si>
  <si>
    <t>Camptotheca acuminata</t>
  </si>
  <si>
    <t>HMGS_10</t>
  </si>
  <si>
    <t>MASEQKNVGILAMEIYFPSLFVQQEAMEVHDGASKGKYTIGLGQDCMAFCTEVEDVISMGLTAVTSLLTKYGIDPKQIGRLEVGSETVIDKSKSTKTFLMQIFEECGNTDIEGVDSTNACYGGTAALFNCVNWVESSSWDGRYGLVVCTDSAVYAEGPARPTGGAAAVAMLVGPDAPIAFESKFRGSHMSHAYDFYKPNLASEYPVVDGKLSQTCYLMALDSCYKRYCHKYERLEGKQFSIADADYFVFHSPYNKLVQKSFGRLLFSDFLRNVSSIDEATKEKLGPFSTLTVDESYQSRDLEKATQQLAKPLYDAKVQPATLIPKQVGNMYTASLYAAFASLIHNKHSTLVGQRVVMFSYGSGLTATMFSFRIRDCEHPFSLKNIATVMNVADKLKSRHEFPPENFVETMKLMEHRYGAKDFVTSKDCSLLSPGTYYLTEVDSMYRRFYAKKAGDNITGKTCENGSLSNGH</t>
  </si>
  <si>
    <t>Medicago truncatula</t>
  </si>
  <si>
    <t>HMGS_20</t>
  </si>
  <si>
    <t>MAPAAANNVGILALDIYFPPNCVQQEALEAHDGASKGKYTIGLGQDCMSFCSDVEDVISMSLTVVSTLLQKYEIDPKQIGRLEVGSETVIDKSKSIKSFLMQIFEKYGNTDIEGVDSTNACYGGTAALFNCVNWVESNSWDGRYGLVVCTDSAVYAEGPARPTGGAAAIAMLIGPDAPISFESKLRGSHMAHVYDFYKPDLASEYPVVDGKLSQTCYLMALDTCFKNFCQKYEKHEGKQFSLSDADYFVFHSPYNKLVQKSFARLVFSDFLRNPSSKDEVTNEKLGPFTTLSDDESYQSRDLEKASQQVAKPLYDEKVQPSTLIPKQVGNMYTASIYADICIPSSQQK</t>
  </si>
  <si>
    <t>HMGS_60</t>
  </si>
  <si>
    <t>AKNVGILAMDIYFPPTCVQQEALEAHDGASKGKYTIGLGQDCLAFCTELEDVISMSFNAVTSLLEKYKIDPKQIGRLEVGSETVIDKSKSIKTFLMQLFEKCGNTDVEGVDSTNAYGGTAALLNCVNWVESNSWDGRYGLVICTDSAVYAEGPARPTGGAAAIAMLIGPDAPIVFESKLRGSHMAHVYDFYKPNLASEYPVVDGKLSQTCYLMALDSCYKHLCNKFEKLEGKEFSINDADYFVFHSPYNKLVQKSFARLLYNDFLRNASSIDEAAKEKFTPYSSLSLDESYQSRDLEKVSQQLAKTYYDAKVQPTTLVPKQVGNMYTASLYAAFASLVHNKHSDLAGKRVVMFSYGSGSTATMFSLRLCENQSPFSLSNIASVMDVGGKLKARHEYAPEKFVETMKLMEHRYGAKEFVTSKEGILDLLAPGTYYLKEVDSLYRRFYGKK</t>
  </si>
  <si>
    <t>NA</t>
  </si>
  <si>
    <t>HMGS_31</t>
  </si>
  <si>
    <t>AKNVGILAMDIYFPPTCVQQEALEAHDGASKGKYTIGLGQDCLAFCTELEDVISMSFNAVTSLLEKYKIDPKQIGRLEVGSETVIDKSKSIKTFLMQLFEKCGNTDVEGVDSTNACYGGTAALLNCVNWVESNSWDGRYGLVICTDSAVYAEGPARPTGGAAAIAMLIGPDAPIVFESKLRGSHMAHVYDFYKPNLASEYPVVDGKLSQTCYLMALDSCYKHLCNKFEKLEGKEFSINDADYFVFHSPYNKLVQKSFARLLYNDFLRNASSIDEAAKEKFTPYSSLSLDESYQSRDLEKVSQQLAKTYYDAKVQPTTLVPKQVGNMYTASLYAAFASLVHNKHSDLAGKRVVMFSYGSGSTATMFSLRLCENQSPFSLSNIASVMDVGGKLKARHEYAPEKFVETMKLMEHRYGAKEFVTSKEGILDLLAPGTYYLKEVDSLYRRFYGKK</t>
  </si>
  <si>
    <t>HMGS_62</t>
  </si>
  <si>
    <t>AKNVGILAMDIYFPPTCVQQEALEAHDGASKGKYTIGLGQDCLAFCTELEDVISMSFNAVTSLLEKYKIDPKQIGRLEVGSETVIDKSKSIKTFLMQLFEKCGNTDVEGVDSTNACYGGTAALLNCVNWVESNSWDGRYGLVICTDSAVYAEGPARPTGGAAAIAMLIGPDAPIVFESKLRGSHMAHVYDFYKPNLASEYPVVDGKLSQTCYLMALDSCYKHLCNKFEKLEGKEFSINDADYFVFHSPYNKLVQKSFARLLYYDAKVQPTTLVPKQVGNMYTASLYAAFASLVHNKHSDLAGKRVVMFSYGSGSTATMFSLRLCENQSPFSLSNIASVMDVGGKLKARHEYAPEKFVETMKLMEHRYGAKEFVTSKEGILDLLAPGTYYLKEVDSLYRRFYGKK</t>
  </si>
  <si>
    <t>HMGS_30</t>
  </si>
  <si>
    <t>Asparagus officinalis</t>
  </si>
  <si>
    <t>HMGS_4</t>
  </si>
  <si>
    <t>MQIILYFILLTTSFVQKSFARLYFNDFLRNSSSVAKEARETLELFSSLSGDESYQNRDLEKASQKVAKNLYDEKVQPTTLVPKQVGNMYTASLYAAFVSVLHNKHSTLVGQRIVMFSYGSGLSSTMFSFKIQDGRHPFTVSNIASVMNVDGKLDSRHVFPPEKFVETMKLMEHRYGAKDFVTRKDTSLLSPGAFYLTHVDSMYRRFYAKKGSASKSISATNGTMVNGH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</si>
</sst>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1"/>
      <color theme="4"/>
      <name val="Calibri"/>
      <family val="2"/>
      <scheme val="minor"/>
    </font>
    <font>
      <i/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164" fontId="0" fillId="0" borderId="2" xfId="0" applyNumberFormat="1" applyBorder="1"/>
    <xf numFmtId="0" fontId="4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0" borderId="2" xfId="0" applyBorder="1"/>
    <xf numFmtId="0" fontId="4" fillId="0" borderId="2" xfId="1" applyFont="1" applyFill="1" applyBorder="1"/>
    <xf numFmtId="0" fontId="0" fillId="0" borderId="3" xfId="0" applyBorder="1"/>
    <xf numFmtId="0" fontId="5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5DA5-D281-4708-A032-274AD27684A7}">
  <sheetPr codeName="Sheet3"/>
  <dimension ref="B2:O33"/>
  <sheetViews>
    <sheetView tabSelected="1" workbookViewId="0">
      <selection activeCell="I2" sqref="I2:O3"/>
    </sheetView>
  </sheetViews>
  <sheetFormatPr defaultRowHeight="14.4" x14ac:dyDescent="0.3"/>
  <cols>
    <col min="2" max="2" width="16" bestFit="1" customWidth="1"/>
    <col min="3" max="3" width="11.77734375" bestFit="1" customWidth="1"/>
    <col min="4" max="4" width="24.109375" bestFit="1" customWidth="1"/>
  </cols>
  <sheetData>
    <row r="2" spans="2:15" ht="14.4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 ht="15.6" x14ac:dyDescent="0.3">
      <c r="B4" s="8">
        <v>1655679</v>
      </c>
      <c r="C4" s="9" t="str">
        <f>HYPERLINK("https://www.ncbi.nlm.nih.gov/protein/CAA65250.1", "CAA65250.1")</f>
        <v>CAA65250.1</v>
      </c>
      <c r="D4" s="10" t="s">
        <v>14</v>
      </c>
      <c r="E4" s="11" t="s">
        <v>15</v>
      </c>
      <c r="F4" s="11" t="s">
        <v>16</v>
      </c>
      <c r="G4" s="11">
        <f t="shared" ref="G4:G33" si="0">LEN(F4)</f>
        <v>474</v>
      </c>
      <c r="H4" s="11">
        <v>94.365399999999994</v>
      </c>
      <c r="I4" s="11">
        <v>-89.7</v>
      </c>
      <c r="J4" s="11">
        <v>-2.33</v>
      </c>
      <c r="K4" s="11">
        <v>71.5</v>
      </c>
      <c r="L4" s="11">
        <v>-4.4000000000000004</v>
      </c>
      <c r="M4" s="11">
        <v>-6.38</v>
      </c>
      <c r="N4" s="11">
        <v>86.49</v>
      </c>
      <c r="O4" s="11">
        <v>77</v>
      </c>
    </row>
    <row r="5" spans="2:15" ht="15.6" x14ac:dyDescent="0.3">
      <c r="B5" s="8">
        <v>7799986</v>
      </c>
      <c r="C5" s="9" t="str">
        <f>HYPERLINK("https://www.ncbi.nlm.nih.gov/protein/AAF69804.1", "AAF69804.1")</f>
        <v>AAF69804.1</v>
      </c>
      <c r="D5" s="10" t="s">
        <v>17</v>
      </c>
      <c r="E5" s="11" t="s">
        <v>18</v>
      </c>
      <c r="F5" s="11" t="s">
        <v>19</v>
      </c>
      <c r="G5" s="11">
        <f t="shared" si="0"/>
        <v>461</v>
      </c>
      <c r="H5" s="11">
        <v>96.806299999999993</v>
      </c>
      <c r="I5" s="11">
        <v>-120.2</v>
      </c>
      <c r="J5" s="11">
        <v>-3.07</v>
      </c>
      <c r="K5" s="11">
        <v>72.599999999999994</v>
      </c>
      <c r="L5" s="11">
        <v>-6</v>
      </c>
      <c r="M5" s="11">
        <v>-6.42</v>
      </c>
      <c r="N5" s="11">
        <v>87.61</v>
      </c>
      <c r="O5" s="11">
        <v>72</v>
      </c>
    </row>
    <row r="6" spans="2:15" ht="15.6" x14ac:dyDescent="0.3">
      <c r="B6" s="8">
        <v>11192003</v>
      </c>
      <c r="C6" s="9" t="str">
        <f>HYPERLINK("https://www.ncbi.nlm.nih.gov/protein/AAG32922.1", "AAG32922.1")</f>
        <v>AAG32922.1</v>
      </c>
      <c r="D6" s="10" t="s">
        <v>17</v>
      </c>
      <c r="E6" s="11" t="s">
        <v>20</v>
      </c>
      <c r="F6" s="11" t="s">
        <v>21</v>
      </c>
      <c r="G6" s="11">
        <f t="shared" si="0"/>
        <v>461</v>
      </c>
      <c r="H6" s="11">
        <v>96.89</v>
      </c>
      <c r="I6" s="11">
        <v>-124.1</v>
      </c>
      <c r="J6" s="11">
        <v>-3.21</v>
      </c>
      <c r="K6" s="11">
        <v>71.7</v>
      </c>
      <c r="L6" s="11">
        <v>-6.2</v>
      </c>
      <c r="M6" s="11">
        <v>-6.39</v>
      </c>
      <c r="N6" s="11">
        <v>86.72</v>
      </c>
      <c r="O6" s="11">
        <v>72</v>
      </c>
    </row>
    <row r="7" spans="2:15" ht="15.6" x14ac:dyDescent="0.3">
      <c r="B7" s="8">
        <v>11192005</v>
      </c>
      <c r="C7" s="9" t="str">
        <f>HYPERLINK("https://www.ncbi.nlm.nih.gov/protein/AAG32923.1", "AAG32923.1")</f>
        <v>AAG32923.1</v>
      </c>
      <c r="D7" s="10" t="s">
        <v>17</v>
      </c>
      <c r="E7" s="11" t="s">
        <v>22</v>
      </c>
      <c r="F7" s="11" t="s">
        <v>23</v>
      </c>
      <c r="G7" s="11">
        <f t="shared" si="0"/>
        <v>461</v>
      </c>
      <c r="H7" s="11">
        <v>96.738699999999994</v>
      </c>
      <c r="I7" s="11">
        <v>-117.5</v>
      </c>
      <c r="J7" s="11">
        <v>-2.99</v>
      </c>
      <c r="K7" s="11">
        <v>72.8</v>
      </c>
      <c r="L7" s="11">
        <v>-5.9</v>
      </c>
      <c r="M7" s="11">
        <v>-6.43</v>
      </c>
      <c r="N7" s="11">
        <v>87.82</v>
      </c>
      <c r="O7" s="11">
        <v>68</v>
      </c>
    </row>
    <row r="8" spans="2:15" ht="15.6" x14ac:dyDescent="0.3">
      <c r="B8" s="8">
        <v>1160524372</v>
      </c>
      <c r="C8" s="9" t="str">
        <f>HYPERLINK("https://www.ncbi.nlm.nih.gov/protein/AQZ26753.1", "AQZ26753.1")</f>
        <v>AQZ26753.1</v>
      </c>
      <c r="D8" s="10" t="s">
        <v>24</v>
      </c>
      <c r="E8" s="11" t="s">
        <v>25</v>
      </c>
      <c r="F8" s="11" t="s">
        <v>26</v>
      </c>
      <c r="G8" s="11">
        <f t="shared" si="0"/>
        <v>466</v>
      </c>
      <c r="H8" s="11">
        <v>95.521100000000004</v>
      </c>
      <c r="I8" s="11">
        <v>-131.30000000000001</v>
      </c>
      <c r="J8" s="11">
        <v>-3.5</v>
      </c>
      <c r="K8" s="11">
        <v>69.7</v>
      </c>
      <c r="L8" s="11">
        <v>-6.4</v>
      </c>
      <c r="M8" s="11">
        <v>-6.32</v>
      </c>
      <c r="N8" s="11">
        <v>84.72</v>
      </c>
      <c r="O8" s="11">
        <v>68</v>
      </c>
    </row>
    <row r="9" spans="2:15" ht="15.6" x14ac:dyDescent="0.3">
      <c r="B9" s="8">
        <v>42795470</v>
      </c>
      <c r="C9" s="9" t="str">
        <f>HYPERLINK("https://www.ncbi.nlm.nih.gov/protein/AAS46245.1", "AAS46245.1")</f>
        <v>AAS46245.1</v>
      </c>
      <c r="D9" s="10" t="s">
        <v>27</v>
      </c>
      <c r="E9" s="11" t="s">
        <v>28</v>
      </c>
      <c r="F9" s="11" t="s">
        <v>29</v>
      </c>
      <c r="G9" s="11">
        <f t="shared" si="0"/>
        <v>464</v>
      </c>
      <c r="H9" s="11">
        <v>95.318700000000007</v>
      </c>
      <c r="I9" s="11">
        <v>-108.3</v>
      </c>
      <c r="J9" s="11">
        <v>-2.89</v>
      </c>
      <c r="K9" s="11">
        <v>69.7</v>
      </c>
      <c r="L9" s="11">
        <v>-5.3</v>
      </c>
      <c r="M9" s="11">
        <v>-6.32</v>
      </c>
      <c r="N9" s="11">
        <v>84.68</v>
      </c>
      <c r="O9" s="11">
        <v>68</v>
      </c>
    </row>
    <row r="10" spans="2:15" ht="15.6" x14ac:dyDescent="0.3">
      <c r="B10" s="8">
        <v>589144133</v>
      </c>
      <c r="C10" s="9" t="str">
        <f>HYPERLINK("https://www.ncbi.nlm.nih.gov/protein/AHK61014.1", "AHK61014.1")</f>
        <v>AHK61014.1</v>
      </c>
      <c r="D10" s="10" t="s">
        <v>30</v>
      </c>
      <c r="E10" s="11" t="s">
        <v>31</v>
      </c>
      <c r="F10" s="11" t="s">
        <v>32</v>
      </c>
      <c r="G10" s="11">
        <f t="shared" si="0"/>
        <v>465</v>
      </c>
      <c r="H10" s="11">
        <v>95.06</v>
      </c>
      <c r="I10" s="11">
        <v>-105.8</v>
      </c>
      <c r="J10" s="11">
        <v>-2.65</v>
      </c>
      <c r="K10" s="11">
        <v>73.900000000000006</v>
      </c>
      <c r="L10" s="11">
        <v>-5.3</v>
      </c>
      <c r="M10" s="11">
        <v>-6.47</v>
      </c>
      <c r="N10" s="11">
        <v>88.9</v>
      </c>
      <c r="O10" s="11">
        <v>67</v>
      </c>
    </row>
    <row r="11" spans="2:15" ht="15.6" x14ac:dyDescent="0.3">
      <c r="B11" s="8">
        <v>1387804144</v>
      </c>
      <c r="C11" s="9" t="str">
        <f>HYPERLINK("https://www.ncbi.nlm.nih.gov/protein/PWA70469.1", "PWA70469.1")</f>
        <v>PWA70469.1</v>
      </c>
      <c r="D11" s="10" t="s">
        <v>33</v>
      </c>
      <c r="E11" s="11" t="s">
        <v>34</v>
      </c>
      <c r="F11" s="11" t="s">
        <v>35</v>
      </c>
      <c r="G11" s="11">
        <f t="shared" si="0"/>
        <v>458</v>
      </c>
      <c r="H11" s="11">
        <v>95.927800000000005</v>
      </c>
      <c r="I11" s="11">
        <v>-127</v>
      </c>
      <c r="J11" s="11">
        <v>-3.2</v>
      </c>
      <c r="K11" s="11">
        <v>73.400000000000006</v>
      </c>
      <c r="L11" s="11">
        <v>-6.4</v>
      </c>
      <c r="M11" s="11">
        <v>-6.46</v>
      </c>
      <c r="N11" s="11">
        <v>88.44</v>
      </c>
      <c r="O11" s="11">
        <v>66</v>
      </c>
    </row>
    <row r="12" spans="2:15" ht="15.6" x14ac:dyDescent="0.3">
      <c r="B12" s="8">
        <v>1002359502</v>
      </c>
      <c r="C12" s="9" t="str">
        <f>HYPERLINK("https://www.ncbi.nlm.nih.gov/protein/AMN10095.1", "AMN10095.1")</f>
        <v>AMN10095.1</v>
      </c>
      <c r="D12" s="10" t="s">
        <v>36</v>
      </c>
      <c r="E12" s="11" t="s">
        <v>37</v>
      </c>
      <c r="F12" s="11" t="s">
        <v>38</v>
      </c>
      <c r="G12" s="11">
        <f t="shared" si="0"/>
        <v>458</v>
      </c>
      <c r="H12" s="11">
        <v>96.078999999999994</v>
      </c>
      <c r="I12" s="11">
        <v>-127.8</v>
      </c>
      <c r="J12" s="11">
        <v>-3.23</v>
      </c>
      <c r="K12" s="11">
        <v>73.3</v>
      </c>
      <c r="L12" s="11">
        <v>-6.4</v>
      </c>
      <c r="M12" s="11">
        <v>-6.45</v>
      </c>
      <c r="N12" s="11">
        <v>88.26</v>
      </c>
      <c r="O12" s="11">
        <v>66</v>
      </c>
    </row>
    <row r="13" spans="2:15" ht="15.6" x14ac:dyDescent="0.3">
      <c r="B13" s="8">
        <v>14916100</v>
      </c>
      <c r="C13" s="9" t="str">
        <f>HYPERLINK("https://www.ncbi.nlm.nih.gov/protein/AAK73854.1", "AAK73854.1")</f>
        <v>AAK73854.1</v>
      </c>
      <c r="D13" s="10" t="s">
        <v>27</v>
      </c>
      <c r="E13" s="11" t="s">
        <v>39</v>
      </c>
      <c r="F13" s="11" t="s">
        <v>40</v>
      </c>
      <c r="G13" s="11">
        <f t="shared" si="0"/>
        <v>464</v>
      </c>
      <c r="H13" s="11">
        <v>94.728700000000003</v>
      </c>
      <c r="I13" s="11">
        <v>-98.5</v>
      </c>
      <c r="J13" s="11">
        <v>-2.58</v>
      </c>
      <c r="K13" s="11">
        <v>70.900000000000006</v>
      </c>
      <c r="L13" s="11">
        <v>-4.9000000000000004</v>
      </c>
      <c r="M13" s="11">
        <v>-6.36</v>
      </c>
      <c r="N13" s="11">
        <v>85.88</v>
      </c>
      <c r="O13" s="11">
        <v>65</v>
      </c>
    </row>
    <row r="14" spans="2:15" ht="15.6" x14ac:dyDescent="0.3">
      <c r="B14" s="8">
        <v>257781224</v>
      </c>
      <c r="C14" s="9" t="str">
        <f>HYPERLINK("https://www.ncbi.nlm.nih.gov/protein/ACV65039.1", "ACV65039.1")</f>
        <v>ACV65039.1</v>
      </c>
      <c r="D14" s="10" t="s">
        <v>41</v>
      </c>
      <c r="E14" s="11" t="s">
        <v>42</v>
      </c>
      <c r="F14" s="11" t="s">
        <v>43</v>
      </c>
      <c r="G14" s="11">
        <f t="shared" si="0"/>
        <v>460</v>
      </c>
      <c r="H14" s="11">
        <v>96.034499999999994</v>
      </c>
      <c r="I14" s="11">
        <v>-103.3</v>
      </c>
      <c r="J14" s="11">
        <v>-2.77</v>
      </c>
      <c r="K14" s="11">
        <v>69.2</v>
      </c>
      <c r="L14" s="11">
        <v>-5</v>
      </c>
      <c r="M14" s="11">
        <v>-6.3</v>
      </c>
      <c r="N14" s="11">
        <v>84.24</v>
      </c>
      <c r="O14" s="11">
        <v>65</v>
      </c>
    </row>
    <row r="15" spans="2:15" ht="15.6" x14ac:dyDescent="0.3">
      <c r="B15" s="8">
        <v>1509266212</v>
      </c>
      <c r="C15" s="9" t="str">
        <f>HYPERLINK("https://www.ncbi.nlm.nih.gov/protein/AYQ58343.1", "AYQ58343.1")</f>
        <v>AYQ58343.1</v>
      </c>
      <c r="D15" s="10" t="s">
        <v>44</v>
      </c>
      <c r="E15" s="11" t="s">
        <v>45</v>
      </c>
      <c r="F15" s="11" t="s">
        <v>46</v>
      </c>
      <c r="G15" s="11">
        <f t="shared" si="0"/>
        <v>471</v>
      </c>
      <c r="H15" s="11">
        <v>93.991</v>
      </c>
      <c r="I15" s="11">
        <v>-99.4</v>
      </c>
      <c r="J15" s="11">
        <v>-2.65</v>
      </c>
      <c r="K15" s="11">
        <v>69.599999999999994</v>
      </c>
      <c r="L15" s="11">
        <v>-4.9000000000000004</v>
      </c>
      <c r="M15" s="11">
        <v>-6.32</v>
      </c>
      <c r="N15" s="11">
        <v>84.65</v>
      </c>
      <c r="O15" s="11">
        <v>64</v>
      </c>
    </row>
    <row r="16" spans="2:15" ht="15.6" x14ac:dyDescent="0.3">
      <c r="B16" s="8">
        <v>1002359495</v>
      </c>
      <c r="C16" s="9" t="str">
        <f>HYPERLINK("https://www.ncbi.nlm.nih.gov/protein/AMN10094.1", "AMN10094.1")</f>
        <v>AMN10094.1</v>
      </c>
      <c r="D16" s="10" t="s">
        <v>47</v>
      </c>
      <c r="E16" s="11" t="s">
        <v>48</v>
      </c>
      <c r="F16" s="11" t="s">
        <v>49</v>
      </c>
      <c r="G16" s="11">
        <f t="shared" si="0"/>
        <v>458</v>
      </c>
      <c r="H16" s="11">
        <v>95.972099999999998</v>
      </c>
      <c r="I16" s="11">
        <v>-126.2</v>
      </c>
      <c r="J16" s="11">
        <v>-3.18</v>
      </c>
      <c r="K16" s="11">
        <v>73.5</v>
      </c>
      <c r="L16" s="11">
        <v>-6.3</v>
      </c>
      <c r="M16" s="11">
        <v>-6.46</v>
      </c>
      <c r="N16" s="11">
        <v>88.47</v>
      </c>
      <c r="O16" s="11">
        <v>63</v>
      </c>
    </row>
    <row r="17" spans="2:15" ht="15.6" x14ac:dyDescent="0.3">
      <c r="B17" s="8">
        <v>50295909</v>
      </c>
      <c r="C17" s="9" t="str">
        <f>HYPERLINK("https://www.ncbi.nlm.nih.gov/protein/AAT73206.1", "AAT73206.1")</f>
        <v>AAT73206.1</v>
      </c>
      <c r="D17" s="10" t="s">
        <v>50</v>
      </c>
      <c r="E17" s="11" t="s">
        <v>51</v>
      </c>
      <c r="F17" s="11" t="s">
        <v>52</v>
      </c>
      <c r="G17" s="11">
        <f t="shared" si="0"/>
        <v>476</v>
      </c>
      <c r="H17" s="11">
        <v>93.164699999999996</v>
      </c>
      <c r="I17" s="11">
        <v>-92.1</v>
      </c>
      <c r="J17" s="11">
        <v>-2.25</v>
      </c>
      <c r="K17" s="11">
        <v>75.7</v>
      </c>
      <c r="L17" s="11">
        <v>-4.7</v>
      </c>
      <c r="M17" s="11">
        <v>-6.54</v>
      </c>
      <c r="N17" s="11">
        <v>90.75</v>
      </c>
      <c r="O17" s="11">
        <v>63</v>
      </c>
    </row>
    <row r="18" spans="2:15" ht="15.6" x14ac:dyDescent="0.3">
      <c r="B18" s="8">
        <v>1489909407</v>
      </c>
      <c r="C18" s="9" t="str">
        <f>HYPERLINK("https://www.ncbi.nlm.nih.gov/protein/BBE00752.1", "BBE00752.1")</f>
        <v>BBE00752.1</v>
      </c>
      <c r="D18" s="10" t="s">
        <v>53</v>
      </c>
      <c r="E18" s="11" t="s">
        <v>54</v>
      </c>
      <c r="F18" s="11" t="s">
        <v>55</v>
      </c>
      <c r="G18" s="11">
        <f t="shared" si="0"/>
        <v>462</v>
      </c>
      <c r="H18" s="11">
        <v>95.552800000000005</v>
      </c>
      <c r="I18" s="11">
        <v>-110.5</v>
      </c>
      <c r="J18" s="11">
        <v>-2.87</v>
      </c>
      <c r="K18" s="11">
        <v>71.400000000000006</v>
      </c>
      <c r="L18" s="11">
        <v>-5.5</v>
      </c>
      <c r="M18" s="11">
        <v>-6.38</v>
      </c>
      <c r="N18" s="11">
        <v>86.43</v>
      </c>
      <c r="O18" s="11">
        <v>62</v>
      </c>
    </row>
    <row r="19" spans="2:15" ht="15.6" x14ac:dyDescent="0.3">
      <c r="B19" s="8">
        <v>11192007</v>
      </c>
      <c r="C19" s="9" t="str">
        <f>HYPERLINK("https://www.ncbi.nlm.nih.gov/protein/AAG32924.1", "AAG32924.1")</f>
        <v>AAG32924.1</v>
      </c>
      <c r="D19" s="10" t="s">
        <v>17</v>
      </c>
      <c r="E19" s="11" t="s">
        <v>56</v>
      </c>
      <c r="F19" s="11" t="s">
        <v>57</v>
      </c>
      <c r="G19" s="11">
        <f t="shared" si="0"/>
        <v>453</v>
      </c>
      <c r="H19" s="11">
        <v>93.968299999999999</v>
      </c>
      <c r="I19" s="11">
        <v>-102.6</v>
      </c>
      <c r="J19" s="11">
        <v>-2.69</v>
      </c>
      <c r="K19" s="11">
        <v>71</v>
      </c>
      <c r="L19" s="11">
        <v>-5.0999999999999996</v>
      </c>
      <c r="M19" s="11">
        <v>-6.36</v>
      </c>
      <c r="N19" s="11">
        <v>85.96</v>
      </c>
      <c r="O19" s="11">
        <v>61</v>
      </c>
    </row>
    <row r="20" spans="2:15" ht="15.6" x14ac:dyDescent="0.3">
      <c r="B20" s="8">
        <v>126742464</v>
      </c>
      <c r="C20" s="9" t="str">
        <f>HYPERLINK("https://www.ncbi.nlm.nih.gov/protein/ABO27205.1", "ABO27205.1")</f>
        <v>ABO27205.1</v>
      </c>
      <c r="D20" s="10" t="s">
        <v>58</v>
      </c>
      <c r="E20" s="11" t="s">
        <v>59</v>
      </c>
      <c r="F20" s="11" t="s">
        <v>60</v>
      </c>
      <c r="G20" s="11">
        <f t="shared" si="0"/>
        <v>463</v>
      </c>
      <c r="H20" s="11">
        <v>93.997900000000001</v>
      </c>
      <c r="I20" s="11">
        <v>-70.2</v>
      </c>
      <c r="J20" s="11">
        <v>-1.9</v>
      </c>
      <c r="K20" s="11">
        <v>68.8</v>
      </c>
      <c r="L20" s="11">
        <v>-3.4</v>
      </c>
      <c r="M20" s="11">
        <v>-6.28</v>
      </c>
      <c r="N20" s="11">
        <v>83.75</v>
      </c>
      <c r="O20" s="11">
        <v>61</v>
      </c>
    </row>
    <row r="21" spans="2:15" ht="15.6" x14ac:dyDescent="0.3">
      <c r="B21" s="8">
        <v>1190560180</v>
      </c>
      <c r="C21" s="9" t="str">
        <f>HYPERLINK("https://www.ncbi.nlm.nih.gov/protein/ARQ21496.1", "ARQ21496.1")</f>
        <v>ARQ21496.1</v>
      </c>
      <c r="D21" s="10" t="s">
        <v>61</v>
      </c>
      <c r="E21" s="11" t="s">
        <v>62</v>
      </c>
      <c r="F21" s="11" t="s">
        <v>63</v>
      </c>
      <c r="G21" s="11">
        <f t="shared" si="0"/>
        <v>474</v>
      </c>
      <c r="H21" s="11">
        <v>93.395200000000003</v>
      </c>
      <c r="I21" s="11">
        <v>-90.1</v>
      </c>
      <c r="J21" s="11">
        <v>-2.4300000000000002</v>
      </c>
      <c r="K21" s="11">
        <v>68.900000000000006</v>
      </c>
      <c r="L21" s="11">
        <v>-4.4000000000000004</v>
      </c>
      <c r="M21" s="11">
        <v>-6.29</v>
      </c>
      <c r="N21" s="11">
        <v>83.9</v>
      </c>
      <c r="O21" s="11">
        <v>61</v>
      </c>
    </row>
    <row r="22" spans="2:15" ht="15.6" x14ac:dyDescent="0.3">
      <c r="B22" s="8">
        <v>555432009</v>
      </c>
      <c r="C22" s="9" t="str">
        <f>HYPERLINK("https://www.ncbi.nlm.nih.gov/protein/AGZ15317.1", "AGZ15317.1")</f>
        <v>AGZ15317.1</v>
      </c>
      <c r="D22" s="10" t="s">
        <v>64</v>
      </c>
      <c r="E22" s="11" t="s">
        <v>65</v>
      </c>
      <c r="F22" s="11" t="s">
        <v>66</v>
      </c>
      <c r="G22" s="11">
        <f t="shared" si="0"/>
        <v>466</v>
      </c>
      <c r="H22" s="11">
        <v>94.842799999999997</v>
      </c>
      <c r="I22" s="11">
        <v>-104.3</v>
      </c>
      <c r="J22" s="11">
        <v>-2.68</v>
      </c>
      <c r="K22" s="11">
        <v>72.099999999999994</v>
      </c>
      <c r="L22" s="11">
        <v>-5.2</v>
      </c>
      <c r="M22" s="11">
        <v>-6.4</v>
      </c>
      <c r="N22" s="11">
        <v>87.08</v>
      </c>
      <c r="O22" s="11">
        <v>60</v>
      </c>
    </row>
    <row r="23" spans="2:15" ht="15.6" x14ac:dyDescent="0.3">
      <c r="B23" s="8">
        <v>1489909405</v>
      </c>
      <c r="C23" s="9" t="str">
        <f>HYPERLINK("https://www.ncbi.nlm.nih.gov/protein/BBE00751.1", "BBE00751.1")</f>
        <v>BBE00751.1</v>
      </c>
      <c r="D23" s="10" t="s">
        <v>53</v>
      </c>
      <c r="E23" s="11" t="s">
        <v>67</v>
      </c>
      <c r="F23" s="11" t="s">
        <v>68</v>
      </c>
      <c r="G23" s="11">
        <f t="shared" si="0"/>
        <v>462</v>
      </c>
      <c r="H23" s="11">
        <v>95.3947</v>
      </c>
      <c r="I23" s="11">
        <v>-112</v>
      </c>
      <c r="J23" s="11">
        <v>-2.82</v>
      </c>
      <c r="K23" s="11">
        <v>73.7</v>
      </c>
      <c r="L23" s="11">
        <v>-5.6</v>
      </c>
      <c r="M23" s="11">
        <v>-6.46</v>
      </c>
      <c r="N23" s="11">
        <v>88.65</v>
      </c>
      <c r="O23" s="11">
        <v>59</v>
      </c>
    </row>
    <row r="24" spans="2:15" ht="15.6" x14ac:dyDescent="0.3">
      <c r="B24" s="8">
        <v>755223108</v>
      </c>
      <c r="C24" s="9" t="str">
        <f>HYPERLINK("https://www.ncbi.nlm.nih.gov/protein/CAA65250.1", "CAA65250.1")</f>
        <v>CAA65250.1</v>
      </c>
      <c r="D24" s="10" t="s">
        <v>69</v>
      </c>
      <c r="E24" s="11" t="s">
        <v>70</v>
      </c>
      <c r="F24" s="11" t="s">
        <v>71</v>
      </c>
      <c r="G24" s="11">
        <f t="shared" si="0"/>
        <v>465</v>
      </c>
      <c r="H24" s="11">
        <v>95.155799999999999</v>
      </c>
      <c r="I24" s="11">
        <v>-118.4</v>
      </c>
      <c r="J24" s="11">
        <v>-3.1</v>
      </c>
      <c r="K24" s="11">
        <v>70.8</v>
      </c>
      <c r="L24" s="11">
        <v>-5.8</v>
      </c>
      <c r="M24" s="11">
        <v>-6.36</v>
      </c>
      <c r="N24" s="11">
        <v>85.81</v>
      </c>
      <c r="O24" s="11">
        <v>57</v>
      </c>
    </row>
    <row r="25" spans="2:15" ht="15.6" x14ac:dyDescent="0.3">
      <c r="B25" s="8">
        <v>126742466</v>
      </c>
      <c r="C25" s="9" t="str">
        <f>HYPERLINK("https://www.ncbi.nlm.nih.gov/protein/ABO27206.1", "ABO27206.1")</f>
        <v>ABO27206.1</v>
      </c>
      <c r="D25" s="10" t="s">
        <v>58</v>
      </c>
      <c r="E25" s="11" t="s">
        <v>72</v>
      </c>
      <c r="F25" s="11" t="s">
        <v>73</v>
      </c>
      <c r="G25" s="11">
        <f t="shared" si="0"/>
        <v>463</v>
      </c>
      <c r="H25" s="11">
        <v>94.015100000000004</v>
      </c>
      <c r="I25" s="11">
        <v>-82.8</v>
      </c>
      <c r="J25" s="11">
        <v>-2.25</v>
      </c>
      <c r="K25" s="11">
        <v>68.599999999999994</v>
      </c>
      <c r="L25" s="11">
        <v>-4</v>
      </c>
      <c r="M25" s="11">
        <v>-6.28</v>
      </c>
      <c r="N25" s="11">
        <v>83.63</v>
      </c>
      <c r="O25" s="11">
        <v>55</v>
      </c>
    </row>
    <row r="26" spans="2:15" ht="15.6" x14ac:dyDescent="0.3">
      <c r="B26" s="8">
        <v>1338037917</v>
      </c>
      <c r="C26" s="9" t="str">
        <f>HYPERLINK("https://www.ncbi.nlm.nih.gov/protein/AUW64606.1", "AUW64606.1")</f>
        <v>AUW64606.1</v>
      </c>
      <c r="D26" s="10" t="s">
        <v>74</v>
      </c>
      <c r="E26" s="11" t="s">
        <v>75</v>
      </c>
      <c r="F26" s="11" t="s">
        <v>76</v>
      </c>
      <c r="G26" s="11">
        <f t="shared" si="0"/>
        <v>474</v>
      </c>
      <c r="H26" s="11">
        <v>93.747699999999995</v>
      </c>
      <c r="I26" s="11">
        <v>-62.7</v>
      </c>
      <c r="J26" s="11">
        <v>-1.58</v>
      </c>
      <c r="K26" s="11">
        <v>73.5</v>
      </c>
      <c r="L26" s="11">
        <v>-3.1</v>
      </c>
      <c r="M26" s="11">
        <v>-6.46</v>
      </c>
      <c r="N26" s="11">
        <v>88.47</v>
      </c>
      <c r="O26" s="11">
        <v>55</v>
      </c>
    </row>
    <row r="27" spans="2:15" ht="15.6" x14ac:dyDescent="0.3">
      <c r="B27" s="8">
        <v>189309489</v>
      </c>
      <c r="C27" s="9" t="str">
        <f>HYPERLINK("https://www.ncbi.nlm.nih.gov/protein/ACD87446.1", "ACD87446.1")</f>
        <v>ACD87446.1</v>
      </c>
      <c r="D27" s="10" t="s">
        <v>77</v>
      </c>
      <c r="E27" s="11" t="s">
        <v>78</v>
      </c>
      <c r="F27" s="11" t="s">
        <v>79</v>
      </c>
      <c r="G27" s="11">
        <f t="shared" si="0"/>
        <v>471</v>
      </c>
      <c r="H27" s="11">
        <v>93.934899999999999</v>
      </c>
      <c r="I27" s="11">
        <v>-101.8</v>
      </c>
      <c r="J27" s="11">
        <v>-2.63</v>
      </c>
      <c r="K27" s="11">
        <v>71.8</v>
      </c>
      <c r="L27" s="11">
        <v>-5</v>
      </c>
      <c r="M27" s="11">
        <v>-6.39</v>
      </c>
      <c r="N27" s="11">
        <v>86.76</v>
      </c>
      <c r="O27" s="11">
        <v>54</v>
      </c>
    </row>
    <row r="28" spans="2:15" ht="15.6" x14ac:dyDescent="0.3">
      <c r="B28" s="8">
        <v>92122625</v>
      </c>
      <c r="C28" s="12" t="str">
        <f>HYPERLINK("https://www.ncbi.nlm.nih.gov/protein/ABE73758.1", "ABE73758.1")</f>
        <v>ABE73758.1</v>
      </c>
      <c r="D28" s="10" t="s">
        <v>80</v>
      </c>
      <c r="E28" s="11" t="s">
        <v>81</v>
      </c>
      <c r="F28" s="11" t="s">
        <v>82</v>
      </c>
      <c r="G28" s="11">
        <f t="shared" si="0"/>
        <v>348</v>
      </c>
      <c r="H28" s="11">
        <v>93.7089</v>
      </c>
      <c r="I28" s="11">
        <v>-89.5</v>
      </c>
      <c r="J28" s="11">
        <v>-2.39</v>
      </c>
      <c r="K28" s="11">
        <v>69.7</v>
      </c>
      <c r="L28" s="11">
        <v>-4.4000000000000004</v>
      </c>
      <c r="M28" s="11">
        <v>-6.32</v>
      </c>
      <c r="N28" s="11">
        <v>84.71</v>
      </c>
      <c r="O28" s="11">
        <v>40</v>
      </c>
    </row>
    <row r="29" spans="2:15" ht="15.6" x14ac:dyDescent="0.3">
      <c r="B29" s="13"/>
      <c r="C29" s="14" t="str">
        <f>HYPERLINK("https://www.rcsb.org/structure/2FA3", "2FA3")</f>
        <v>2FA3</v>
      </c>
      <c r="D29" s="15" t="s">
        <v>17</v>
      </c>
      <c r="E29" s="16" t="s">
        <v>83</v>
      </c>
      <c r="F29" s="16" t="s">
        <v>84</v>
      </c>
      <c r="G29" s="16">
        <f t="shared" si="0"/>
        <v>449</v>
      </c>
      <c r="H29" s="16" t="s">
        <v>85</v>
      </c>
      <c r="I29" s="16">
        <v>-109.8</v>
      </c>
      <c r="J29" s="16">
        <v>-2.83</v>
      </c>
      <c r="K29" s="16">
        <v>72</v>
      </c>
      <c r="L29" s="16">
        <v>-5.5</v>
      </c>
      <c r="M29" s="16">
        <v>-6.4</v>
      </c>
      <c r="N29" s="16">
        <v>86.99</v>
      </c>
      <c r="O29">
        <v>21</v>
      </c>
    </row>
    <row r="30" spans="2:15" ht="15.6" x14ac:dyDescent="0.3">
      <c r="B30" s="13"/>
      <c r="C30" s="14" t="str">
        <f>HYPERLINK("https://www.rcsb.org/structure/2FA0", "2FA0")</f>
        <v>2FA0</v>
      </c>
      <c r="D30" s="15" t="s">
        <v>17</v>
      </c>
      <c r="E30" s="16" t="s">
        <v>86</v>
      </c>
      <c r="F30" s="16" t="s">
        <v>87</v>
      </c>
      <c r="G30" s="16">
        <f t="shared" si="0"/>
        <v>450</v>
      </c>
      <c r="H30" s="16" t="s">
        <v>85</v>
      </c>
      <c r="I30" s="16">
        <v>-125</v>
      </c>
      <c r="J30" s="16">
        <v>-3.25</v>
      </c>
      <c r="K30" s="16">
        <v>71.400000000000006</v>
      </c>
      <c r="L30" s="16">
        <v>-6.2</v>
      </c>
      <c r="M30" s="16">
        <v>-6.38</v>
      </c>
      <c r="N30" s="16">
        <v>86.39</v>
      </c>
      <c r="O30" s="16">
        <v>18</v>
      </c>
    </row>
    <row r="31" spans="2:15" ht="15.6" x14ac:dyDescent="0.3">
      <c r="B31" s="13"/>
      <c r="C31" s="17" t="str">
        <f>HYPERLINK("https://www.rcsb.org/structure/2F9A", "2F9A")</f>
        <v>2F9A</v>
      </c>
      <c r="D31" s="15" t="s">
        <v>17</v>
      </c>
      <c r="E31" s="16" t="s">
        <v>88</v>
      </c>
      <c r="F31" s="16" t="s">
        <v>89</v>
      </c>
      <c r="G31" s="16">
        <f t="shared" si="0"/>
        <v>404</v>
      </c>
      <c r="H31" s="16" t="s">
        <v>85</v>
      </c>
      <c r="I31" s="16">
        <v>-97.2</v>
      </c>
      <c r="J31" s="16">
        <v>-2.5499999999999998</v>
      </c>
      <c r="K31" s="16">
        <v>70.900000000000006</v>
      </c>
      <c r="L31" s="16">
        <v>-4.8</v>
      </c>
      <c r="M31" s="16">
        <v>-6.36</v>
      </c>
      <c r="N31" s="16">
        <v>85.88</v>
      </c>
      <c r="O31" s="18">
        <v>18</v>
      </c>
    </row>
    <row r="32" spans="2:15" ht="15.6" x14ac:dyDescent="0.3">
      <c r="B32" s="13"/>
      <c r="C32" s="17" t="str">
        <f>HYPERLINK("https://www.rcsb.org/structure/2F82", "2F82")</f>
        <v>2F82</v>
      </c>
      <c r="D32" s="19" t="s">
        <v>17</v>
      </c>
      <c r="E32" s="16" t="s">
        <v>90</v>
      </c>
      <c r="F32" s="16" t="s">
        <v>87</v>
      </c>
      <c r="G32" s="16">
        <f t="shared" si="0"/>
        <v>450</v>
      </c>
      <c r="H32" s="16" t="s">
        <v>85</v>
      </c>
      <c r="I32" s="16">
        <v>-115.5</v>
      </c>
      <c r="J32" s="16">
        <v>-2.98</v>
      </c>
      <c r="K32" s="16">
        <v>72</v>
      </c>
      <c r="L32" s="16">
        <v>-5.7</v>
      </c>
      <c r="M32" s="16">
        <v>-6.4</v>
      </c>
      <c r="N32" s="16">
        <v>87</v>
      </c>
      <c r="O32" s="18">
        <v>16</v>
      </c>
    </row>
    <row r="33" spans="2:15" ht="15.6" x14ac:dyDescent="0.3">
      <c r="B33" s="13">
        <v>469473883</v>
      </c>
      <c r="C33" s="14" t="str">
        <f>HYPERLINK("https://www.ncbi.nlm.nih.gov/protein/AGH33732.1", "AGH33732.1")</f>
        <v>AGH33732.1</v>
      </c>
      <c r="D33" s="19" t="s">
        <v>91</v>
      </c>
      <c r="E33" s="16" t="s">
        <v>92</v>
      </c>
      <c r="F33" t="s">
        <v>93</v>
      </c>
      <c r="G33" s="16">
        <f t="shared" si="0"/>
        <v>228</v>
      </c>
      <c r="H33" s="16">
        <v>76.665800000000004</v>
      </c>
      <c r="I33" s="16">
        <v>-58.5</v>
      </c>
      <c r="J33" s="16">
        <v>-1.67</v>
      </c>
      <c r="K33" s="16">
        <v>65.3</v>
      </c>
      <c r="L33" s="16">
        <v>-2.8</v>
      </c>
      <c r="M33" s="16">
        <v>-6.17</v>
      </c>
      <c r="N33" s="16">
        <v>80.34</v>
      </c>
      <c r="O33" s="18">
        <v>12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2024-02-27T01:20:28Z</dcterms:created>
  <dcterms:modified xsi:type="dcterms:W3CDTF">2024-02-27T01:20:28Z</dcterms:modified>
</cp:coreProperties>
</file>