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vitamin_d_biofortification\objective_3\website_1\excel_data\processing\test\Thermal_parameters.xlsx 2024-02-27 06-50-27\"/>
    </mc:Choice>
  </mc:AlternateContent>
  <xr:revisionPtr revIDLastSave="0" documentId="8_{34E1B1AD-CE41-4DC2-A8D9-56288DB80011}" xr6:coauthVersionLast="47" xr6:coauthVersionMax="47" xr10:uidLastSave="{00000000-0000-0000-0000-000000000000}"/>
  <bookViews>
    <workbookView xWindow="-108" yWindow="-14508" windowWidth="23256" windowHeight="13896" xr2:uid="{5F2C2FB1-3FFA-4B06-8C53-B4E4AE070578}"/>
  </bookViews>
  <sheets>
    <sheet name="SM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1" l="1"/>
  <c r="C25" i="1"/>
  <c r="G24" i="1"/>
  <c r="C24" i="1"/>
  <c r="G23" i="1"/>
  <c r="C23" i="1"/>
  <c r="G22" i="1"/>
  <c r="C22" i="1"/>
  <c r="G21" i="1"/>
  <c r="C21" i="1"/>
  <c r="G20" i="1"/>
  <c r="C20" i="1"/>
  <c r="G19" i="1"/>
  <c r="C19" i="1"/>
  <c r="G18" i="1"/>
  <c r="C18" i="1"/>
  <c r="G17" i="1"/>
  <c r="C17" i="1"/>
  <c r="G16" i="1"/>
  <c r="C16" i="1"/>
  <c r="G15" i="1"/>
  <c r="C15" i="1"/>
  <c r="G14" i="1"/>
  <c r="C14" i="1"/>
  <c r="G13" i="1"/>
  <c r="C13" i="1"/>
  <c r="G12" i="1"/>
  <c r="C12" i="1"/>
  <c r="G11" i="1"/>
  <c r="C11" i="1"/>
  <c r="G10" i="1"/>
  <c r="C10" i="1"/>
  <c r="G9" i="1"/>
  <c r="C9" i="1"/>
  <c r="G8" i="1"/>
  <c r="C8" i="1"/>
  <c r="G7" i="1"/>
  <c r="C7" i="1"/>
  <c r="G6" i="1"/>
  <c r="C6" i="1"/>
  <c r="G5" i="1"/>
  <c r="C5" i="1"/>
</calcChain>
</file>

<file path=xl/sharedStrings.xml><?xml version="1.0" encoding="utf-8"?>
<sst xmlns="http://schemas.openxmlformats.org/spreadsheetml/2006/main" count="77" uniqueCount="68">
  <si>
    <t>GenInfo Identifier</t>
  </si>
  <si>
    <t>acession_id</t>
  </si>
  <si>
    <t>organism</t>
  </si>
  <si>
    <t>local_id</t>
  </si>
  <si>
    <t>Sequence</t>
  </si>
  <si>
    <t>amino acid residue length</t>
  </si>
  <si>
    <t>average pLDDT score for modelled structure</t>
  </si>
  <si>
    <t>Thermal parameter predicted by ScooP</t>
  </si>
  <si>
    <t>No. salt_bridge</t>
  </si>
  <si>
    <t xml:space="preserve">
Δ Hm</t>
  </si>
  <si>
    <t xml:space="preserve">
Δ Cp</t>
  </si>
  <si>
    <t>Tm</t>
  </si>
  <si>
    <t xml:space="preserve">
Δ Gr</t>
  </si>
  <si>
    <t xml:space="preserve">Temprature range </t>
  </si>
  <si>
    <t>Raphidocelis subcapitata</t>
  </si>
  <si>
    <t>SMT_61</t>
  </si>
  <si>
    <t>MPLDTAALGDRLQELVGKVKEDKQAAAVAGAAIVLGGALVWRACSSSSREYKRKPTFLELSGGSIDREKVKDEWDNYEASYGKEAGEGIKDRSKVTQLVDVFYSLVTDIYEWGWGQSFHFSPKLPGKNWAASEAAHEARVAATLGLKPGMRCLDVGCGVGGPMRTIAAVSGAHVTGITINQYQVDRATAHNERLGLAPLTKVVRGNFNEMPFGPATFDAAYAIEATCHADRLESVYGEVSRVLKPGGLFLSYEWVSTRDFDPANADHVRIIDEINFGNGLPEMRTWKQAEDAGRAVGLELVGSIDLAVASRGALPWYGRLEELEWQNRVSHVIVSAVDAVYLAPKGLKQVHNMLVEVARSLVAGGRTGVFSPMHMLVFRKK</t>
  </si>
  <si>
    <t>Musa troglodytarum</t>
  </si>
  <si>
    <t>SMT_7</t>
  </si>
  <si>
    <t>MEVSTAMWTAAVVGAAVIYWFVWVMGAAEVKGKRAVNLKMGSITRDKVQDKYKQYWSFFRRPKEDIAAASDGDKVPAFVDTFYNLVTDIYEWGWGQSFHFSPSLPGRSHREATRLHEERAADLIAAHPGQRVLDVGCGVGGPMRAIAAHSGAHVVGITINEYQVARARAHNRKAGLHDRCEVVCGNFLEMPFADASFDGAYSIEATCHAPRLEDVYREVFRVLKPGALYVSYEWVTTALYREDDARHVETIRGIEAGDALPGLRAQHEVAAVARRVGFEVVEELDLALLPAGPWWTRLKMGRIAYWRNHLLVSALTALRVAPKGVVEVHEMLYETARHLCDGGETGIFTPMHMILCRKPLVTPN</t>
  </si>
  <si>
    <t>Dioscorea alata</t>
  </si>
  <si>
    <t>SMT_15</t>
  </si>
  <si>
    <t>MELPAKPARRFLARLLILGVIAFVVPFAYVVTIRGGGGCSGESCFFSSSDSLTVSAGGSAAYVRHTDGGVARDLWTSREWRRAVEFYSSSFQSLAAEGFISPASKALCVGSASGHEVLALKEIGVSNTVGISRTRSLPLVVSGNLYSQPFKNASFDFIFSVNHIEHSPRPVDLVAEISRTLKPEGFIAIHTASAGDAYSLRSILDLFPSCRLVRSHEIDGSISSMKLREIILQKQPGSEIDSGDSVHECSVVPDHKLRILASAEPLIQEEPLKPWITLKKNIKNVKYLPSMVDISFKRRYVYIDIGARSYGSSIGSWFKKQYPKQNRTFEIYAIEADRAFHEEYAKKKGVNLLPFAAWVRNETLTFEVNHELDQKAGKKSLGRGMGRIKPSAGDSANGLVSNDLHSIHGFDFAEWLKSTVSEKDFVVVKMDIEGTEFDLVPRLFETGAICLIDELFLECHYNRWQRCCPGERSPKYKNTYGQCLRLFSSLRESGVLVHQWW</t>
  </si>
  <si>
    <t>Apostasia shenzhenica</t>
  </si>
  <si>
    <t>SMT_71</t>
  </si>
  <si>
    <t>MEELRCAACAVLLAAGVTAEMLSVAGAGAFAPRSSLSSSTSSVLVPSEEGGWTSDRGLPRFARCCPCGRRHLLGASAAAAAESLLQFYPVKAVNGLSSNSDVSIKNFRPGRPDWYEEIFAKAMEEGMRSYEAVIAAYKTELFGSLTVDGKKVLELGVGTGPNFKYYANASDLDVLGIDPNKKIEKYARAEALAAGLPSTKFTFMQGVGEALPVEDGSIDLVIGTLVLCSVKDVKLALKEVKRVLKADGLYLFIEHVAAYDGSLLRLMQSILDPFQQFVADGCHLTRETGNQISRSGFSKVNLNMASVPIIPIVSPHVYGIACK</t>
  </si>
  <si>
    <t>Vigna unguiculata</t>
  </si>
  <si>
    <t>SMT_47</t>
  </si>
  <si>
    <t>MDSLSLLWTVPLLAAGLYWFICILGPAEQKGKHATAISGGSISAEKVQDKYKQYWSFFLRPKEIETAEKVPDFVDTFYNLVTDIYEWGWGQSFHFSPSVPGKSHAEATRLHEEMAADLIQARSGHRILDVGCGVGGPMRAIAAHSGANVVGITINEYQVQRARFHNKKARLESLCEVVCGNFLHMPFPDDSFDGAYSIEATCHAPKLDEVYAQVFRVLKPGALYVSYEWVTTDKFRASEAQHVETIEGIERGDALPGLRSYADIAESARRVGFEVVEERDLALPPSHPWWTRLKMGRVAYWRNHLLISVLSAVGIAPKGTLDVHQMLFQTADHLTRGGDTGIFSPMHMILCRKPISS</t>
  </si>
  <si>
    <t>SMT_48</t>
  </si>
  <si>
    <t>MDSFSLLCTGALLAGGLYWFVCVLGPAEQKGKRATDLSGGSISAEKVQDNYKQYWSFFRRPKEIETAEKVPDFVDTFYNLVTDIYEWGWGQSFHFSPSIPGKSHHEATRLHEEMAVDLIQAGPGDRVLDVGCGVGGPMRAIAAHSRANVVGITINDYQVNRARLHNKKAGLDSLCEVVCGNFLNMPFPDNSFDGAYSIEATCHAPKLEQVYAEIFRVLKPGALYVSYEWVTTDKYRSDDPEHVEVIQGIERGDALPGLRSHTDIAETARKVGFVVVKERDLAKPPAQPWWSRLKMGRIAYWRNHIVVTVLAALGIAPKGTVDVHEMLFKTADYLTRGGDSGIFSPMHMILCRKPHDSDDDHVQT</t>
  </si>
  <si>
    <t>Klebsormidium nitens</t>
  </si>
  <si>
    <t>SMT_79</t>
  </si>
  <si>
    <t>MGGDNTPLSNTLASVLDNLSTTSSGTLFGIVAATGIVAATGFALTFGQAEVKGKAATELLKGTSLREDEVKEHWEEYDKYFQQNAGEGVDEKQKAPKLVDTFYNLVTDIYEWGWGQSFHFSPAIPGKSHKDATRAHETMIADLLELKPGQKVLDVGCGVGGPMRAVASYSQAHVTGITINDYQVKRALHHNEKAGLKDLCTVVQGNFLHMPFEKESFDAAYSCEATCHAPKLTDVYKEIFGMLKPGGLYVSYEWVKTPKYDKLNPEHVRIVDAICYGDALPEMRTYLEIVDAAKEVGFEVVEERDLALPPAGPWWKRLKMGRLAYYRNHVIVSILSFLGLAPAGTTEVHEMLYKTAISLVEGGETGVFTPMHLLLCRKPETQETPAVAASA</t>
  </si>
  <si>
    <t>SMT_8</t>
  </si>
  <si>
    <t>MGSITRDKVQDKYKQYWSFFRRPKEDIVAASDNDDVPAFVDTFYNLVTDIYEWGWGQSFHFSPSIPGRSHRDATRLHEERAADLIAARPGRRILDVGCGVGGPMRAIAAHSGAHVVGITINEYQVARARAHNRKAGLHERCEVVCGNFLEMPFDDASFDGAYSIEATCHAPRLEDVYREVFRVLKPGALYVSYEWVTTALYRADNPAHVETIRGIERGDALPGLRAHHEIAEVARQVGFEVVEERDQALPPAEPWWTRLKMGRIAYRRNHLVVSALAALRIAPKGVVDVHEMLCETARHLSDGGETGIFTPMHIILCRKPLVPAS</t>
  </si>
  <si>
    <t>Actinidia chinensis var. chinensis</t>
  </si>
  <si>
    <t>SMT_63</t>
  </si>
  <si>
    <t>MDSLALICTIALLGGGIYWFVCILGPAEQKGKRAVDLSGGSISAEKVQDNYNQYWSFFRRPKEIEKTENVPDFVDTFYNLVTDIYEWGWGQSFHFSPAVPGKSHRDATRLHEEMAVDLISVAPGDRILDVGCGVGGPMRAIAAHSQAKVVGITINEYQVNRAKIHNKKAGLDALCEVVCGNFLEMPFDDNSFDGAYSIEATCHAPKLEEVYAEVYRVLKPGALYVSYEWVTTDKFNGDDAEHVEVIQGIERGDALPGLRSYNEIAETARKVGFEVVREKDLASPPAEPWWTRLKMGRISYWRNHIVITVLAALGIAPKGTVDVHEMLFKTADYLTRGGDSGIFSPMHMILCRKPHAPSHETSS</t>
  </si>
  <si>
    <t>SMT_64</t>
  </si>
  <si>
    <t>MDALTLFYTASLVVVGGLFWFVCVLGPAEQKGKRAVHLSGGSISAEKVQDKYKQYWSFFRRPKEIETADKVPAFVDTFYNLVTDIYEWGWGQSFHFSPAIPGKSHRDATRLHEEMVADLLGMAPGHRVLDAGCGVGGPMRAIAAHSGSNVVGITINEYQVNRARIHNKKAKLDAQCDVVCGNFLQMPFDENSFDGAYSIEATCHAPKLEEVYGEIFRVLKPGCLYVSHEWVTTELYRGDDPEHVEIIQGIERGNALPGLRSYDQIAKMAREVGFEVVKEMDLAKPPANPWWSRLKMGRIAYWRNHILIVVLAFLGIAPKGVVDVHEMLFKTADYLVRGGDTGIFTPMHMILCRKPEKNKTPASA</t>
  </si>
  <si>
    <t>Vigna angularis</t>
  </si>
  <si>
    <t>SMT_22</t>
  </si>
  <si>
    <t>MDSFSLLCTGALLAGGLYWFVCVLGPAEQKGKRATDLSGGSISAEKVQDNYKQYWSFFRRPKEIETAEKVPDFVDTFYNLVTDIYEWGWGQSFHFSPSIPGKSHHEATRLHEEMAVDLIQAGPGDRVLDVGCGVGGPMRAIAAHSRANVVGITINDYQVNRARLHNKKASLDSLCEVVCGNFLNMPFPDNSFDGAYSIEATCHAPKLEQVYAEIFRVLKPGALYVSYEWVTTDKYHADDPEHVEIIQGIERGDALPGLRSHTDIAETARKVGFVVVKEQDLAKPPAQPWWSRLKMGRIAYWRNHIVVTVLAALGIAPKGTVDVHEMLFKTADYLTRGGDSGIFSPMHMILCRKPNDSDDHVQT</t>
  </si>
  <si>
    <t>Pycnococcus provasolii</t>
  </si>
  <si>
    <t>SMT_23</t>
  </si>
  <si>
    <t>MTISEFVSENAVPLTIAAAGVSLAGVYALRSRDGMRSVPRATDLGGGGGKAIKEGEVEGHWNAYDNYFTQGKPAITLPYLTLSCKQASKVQADGAVQSGDKTKAPTFVNTFYNLVTDIYEWGWGQSFHFSPPVKAKSHKAAEEMHEHYISDCAGLKKGMKALDIGCGVGGPMRVIARHSGANVTGITINDYQVQRCRSHNKRAGLDKQCEVVQGNFLEMPFEDNSFDGCYAVEATCHAPAIKEVYKEAYRVLKPGGYFATYEWVTTPMFDKNNKRHVEIIEGINHGNALPDMRTYTDVEEAAKEVGFKVLRTADLALKPHPGYTTHGNWYDRIKIGKAEYNRNDVVVRILQFLGVAPKGTKEVHRMLVDVTYDLSAGGETGIFTPMHLVVCQKPLK</t>
  </si>
  <si>
    <t>Withania somnifera</t>
  </si>
  <si>
    <t>SMT_60</t>
  </si>
  <si>
    <t>MDSLTLICTASLLAGGLYWFVCILGSAEVKGKRAVELSGGSIDKEKVQDNYKQYWSFFRRPKEIETTDKVPAFVDTFYNLVTDIYEWGWGQSFHFSPSLPGKSHREATRIHEEMAVDLLGVKPGARVLDTGCGVGGPMRAIAAHSKVNVVGITINEYQVKRARMHNKKAGLDSLCEVVCGNFLQMPFADNSFDGAYSIEATCHAPKLEEVYKEIYRVLKPGSLYVSYEWVTTELYQQDDPEHVEIIHGIERGDALPGLRSYKDIAQVAKKVGFEVLKEKDLAKPPSKPWWTRLKMGRIAYRRNHILVSILAFLGIAPKGTVDVHEMLFVTADYLSQGGEKGIFSPMHMILCRKPEE</t>
  </si>
  <si>
    <t>Medicago truncatula</t>
  </si>
  <si>
    <t>SMT_97</t>
  </si>
  <si>
    <t>MDTLSLFCTGALLAGGLYWFVCVLGPAERKGKRATDLSGGSISAEKVQDSYDKYWSFFRRPKEIETAEKVPDFVDTFYNLVTDIYEWGWGQSFHFSPAIPGKSDRDATRLHEEMAVDLIEVKSGDKILDVGCGVGGPMRAIASHSRANVVGITINEYQVNRAKLHNKKAGLDSLCDVVCGNFLKMPFPSNSFDGAYSIEATCHAPNLEEVYAEIFRVLKPGALYVSYEWVTTEKFVAENAEHVEIIQGIERGDALPGLRTYADIAEAAKKVGFEVVKERDLAQPPSHPWWTRLKMGRIAYWRNHIVVTVLSALGIAPKGTVDVHEMLFKTADFLTRGGDSGIFSPMHMILCRKPKEDNSN</t>
  </si>
  <si>
    <t>SMT_6</t>
  </si>
  <si>
    <t>MEVSTAMWTAAIVGAVVVYWFVWVMGAAEVKGKRAVNLKMGSITRDKVQDKYKQYWSFFRRPKEDIAAAADDDNVPAFVDTFYNLVTDIYEWGWGQSFHFSPSIPGRSHRDATRLHEERAADLIAARPGLRVLDVGCGVGGPMRAIAAHSGAHVVGITINEYQVARARTHNRKAGLDDRCEVICGNFLEMPFADASFEGAYSIEATCHAPRLEDVYREVFRVLKPGALYVSYEWVTTALYRADDPAHVQTIRGIEAGDALPGLRAQHEIAEVARQVGFEVVEERDLALPPAGPWWTRLKMGRIAYWRNHLLVSALTALRVAPKGVVEVHEMLYETARHLSDGGESGIFTPMHMILCRKPLAAPPPSS</t>
  </si>
  <si>
    <t>SMT_14</t>
  </si>
  <si>
    <t>METTTAVWAVFAAAAAVIYWFVWVMGAAEVKGKRAVDLKMGSITRDKVQDKYKQYWSFFRRPKETAGDSTNVPAFVDTFYNLVTDIYEWGWGQSFHFSPSIPNLSHRDATRIHEERAADLINARPGLKVLDVGCGVGGPMRAIAAHSRANITGITINEYQVARARAHNRKAGLDSICDVVCGNFLSMPFADASFDAAYSIEATCHAPKLQDVYREIYRVLKPGALYVSYEWVTTPLFRADNQEHVEIINGIERGDALPGLRSHDEIAAIAKEIGFEVLEEKDLAKPPAGPWWTRLKMGKIAYWRNHLLVSALTMLRIAPKGVVDVHEMLYETAGHLTRGGETGIFTPMHMILCRKPSTATVAADE</t>
  </si>
  <si>
    <t>SMT_16</t>
  </si>
  <si>
    <t>MTSKPMKPIIKPLLLLLPLFLILLFILRTPSKLSTSPAFSPSLKIRPGYTSYDAYIKHQLNKTLNPHLRRVWTTRDWDRKVRVFSLFFSDLKSQSLLSNSSKALCIGARMGQEVAALRAIGVVSAIGMDLVPNPPLVVAGDFHSQPFPDSSFDFEFSNVFDHALYPDRFAAEIERTLRPSGVCVLHVTIKHKGDKYSANDLSGIDGVVMLFKRMEVVRVREVDGFGLDTEIVFKKKPSPPPATTTTEK</t>
  </si>
  <si>
    <t>Arachis hypogaea</t>
  </si>
  <si>
    <t>SMT_35</t>
  </si>
  <si>
    <t>MDSLSLFCTGALLAGGLYWFVCILGPAEQKGKRATDLSGGSISAEKVQDNYKQYWSFFRRPKEIETAEKVPDFVDTFYNLVTDIYEWGWGQSFHFSPSIPGKSHRDATRLHEEMAVDLIQAKPGHRILDVGCGVGGPMRAIAAHSRANVVGITINEYQVNRARIHNKKAGLDSLCEVVCGNFLEMPFPDNSFDGAYSIEATCHAPKLEDVYAQIFRVLKPGALYVSYEWVTTDKYRGENPEHVEIIQGIERGDALPGLRSYADIAETARKVGFEVVKEQDLAKPPAQPWWSRLKMGRIAYWRNHIVVTVLAALGIAPKGTVDVHEMLFKTADYLTRGGDTGIFSPMHMVLCRKPKSPPTTTTSS</t>
  </si>
  <si>
    <t>SMT_36</t>
  </si>
  <si>
    <t>MDSLSLFCTGALLAGGLYWFVCILGPAEQKGKRATDLSGGSISAEKVQDNYKQYWSFFRRPKEIETAEKVPDFVDTFYNLVTDIYEWGWGQSFHFSPSIPGKSHRDATRLHEEMAVDLIEAKPGHRILDVGCGVGGPMRAIAAHSRANVVGITINEYQVNRARIHNKEAGLDSLCEVVCGNFLEMPFPDNSFDGAYSIEATCHAPKLEDVYAQIFRVLKPGALYVSYEWVTTDKYRGENPEHVEIIQGIERGDALPGLRSYADIAETARKVGFEVVKEQDLAKPPAQPWWSRLKMGRIAYWRNHIVVTVLAALGIAPKGTVDVHEMLFKTADYLTRGGDTGIFSPMHMVLCRKPKSPPTSTTSS</t>
  </si>
  <si>
    <t>SMT_21</t>
  </si>
  <si>
    <t>MDSLSLLWTAPFLAAGLYWFICILGSAEQKGKHATAISGGSISAEKIQDKYKQYWSFFLRPKEIETAEKVPDFVDTFYNLVTDIYEWGWGQSFHFSPSVPGKSHAEATRLHEQMAADLIQARPGQRIIDVGCGVGGPMRAIAAHSGANVVGITINEYQVQRARFHNKKARLESLCEVVCGNFLHMPFPDDSFDGAYSIEATCHAPKLDEVYAQVFRVLKPGALYVSYEWVTTDKFRGSEAEHVETIEGIERGDALPGLRSYADIAESARRVGFEVVEERDLALPPSHPWWTRLKMGRIAYWRNHLLISVLSALGIAPKGTLDVHQMLFQTADHLTRGGDTGIFSPMHMILCRKPIST</t>
  </si>
  <si>
    <t>SMT_13</t>
  </si>
  <si>
    <t>MKTVTAVWAVFTAAAAVIYWFVWVMGAAEVKGKRAIDLKMGFITRDKVHEEYKQYWPFFRRPKEIAGYSTNVPAFVDTFYNLVTGIYEATP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</si>
</sst>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202124"/>
      <name val="Arial"/>
      <family val="2"/>
      <charset val="1"/>
    </font>
    <font>
      <u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4" fillId="0" borderId="1" xfId="0" applyFont="1" applyBorder="1"/>
    <xf numFmtId="0" fontId="5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39E8D-360C-4436-8608-D6BB817A8E72}">
  <sheetPr codeName="Sheet9"/>
  <dimension ref="B3:O25"/>
  <sheetViews>
    <sheetView tabSelected="1" topLeftCell="A2" workbookViewId="0">
      <selection activeCell="I3" sqref="I3:N4"/>
    </sheetView>
  </sheetViews>
  <sheetFormatPr defaultRowHeight="14.4" x14ac:dyDescent="0.3"/>
  <cols>
    <col min="2" max="2" width="16" bestFit="1" customWidth="1"/>
    <col min="3" max="3" width="12.88671875" bestFit="1" customWidth="1"/>
    <col min="4" max="4" width="27.5546875" bestFit="1" customWidth="1"/>
  </cols>
  <sheetData>
    <row r="3" spans="2:15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2" t="s">
        <v>5</v>
      </c>
      <c r="H3" s="2" t="s">
        <v>6</v>
      </c>
      <c r="I3" s="3" t="s">
        <v>7</v>
      </c>
      <c r="J3" s="3"/>
      <c r="K3" s="3"/>
      <c r="L3" s="3"/>
      <c r="M3" s="3"/>
      <c r="N3" s="3"/>
      <c r="O3" s="4" t="s">
        <v>8</v>
      </c>
    </row>
    <row r="4" spans="2:15" ht="28.2" x14ac:dyDescent="0.3">
      <c r="B4" s="1"/>
      <c r="C4" s="1"/>
      <c r="D4" s="1"/>
      <c r="E4" s="1"/>
      <c r="F4" s="1"/>
      <c r="G4" s="2"/>
      <c r="H4" s="2"/>
      <c r="I4" s="5" t="s">
        <v>9</v>
      </c>
      <c r="J4" s="5" t="s">
        <v>10</v>
      </c>
      <c r="K4" s="6" t="s">
        <v>11</v>
      </c>
      <c r="L4" s="5" t="s">
        <v>12</v>
      </c>
      <c r="M4" s="3" t="s">
        <v>13</v>
      </c>
      <c r="N4" s="3"/>
      <c r="O4" s="7"/>
    </row>
    <row r="5" spans="2:15" x14ac:dyDescent="0.3">
      <c r="B5" s="8">
        <v>1393703321</v>
      </c>
      <c r="C5" s="9" t="str">
        <f>HYPERLINK("https://www.ncbi.nlm.nih.gov/protein/GBF92707.1", "GBF92707.1")</f>
        <v>GBF92707.1</v>
      </c>
      <c r="D5" s="10" t="s">
        <v>14</v>
      </c>
      <c r="E5" s="11" t="s">
        <v>15</v>
      </c>
      <c r="F5" s="11" t="s">
        <v>16</v>
      </c>
      <c r="G5" s="11">
        <f t="shared" ref="G5:G25" si="0">LEN(F5)</f>
        <v>381</v>
      </c>
      <c r="H5" s="11">
        <v>82.873000000000005</v>
      </c>
      <c r="I5" s="11">
        <v>-94.5</v>
      </c>
      <c r="J5" s="11">
        <v>-1.42</v>
      </c>
      <c r="K5" s="11">
        <v>67.3</v>
      </c>
      <c r="L5" s="11">
        <v>-7.8</v>
      </c>
      <c r="M5" s="11">
        <v>-58.23</v>
      </c>
      <c r="N5" s="11">
        <v>82.33</v>
      </c>
      <c r="O5" s="11">
        <v>30</v>
      </c>
    </row>
    <row r="6" spans="2:15" x14ac:dyDescent="0.3">
      <c r="B6" s="8">
        <v>2245175211</v>
      </c>
      <c r="C6" s="9" t="str">
        <f>HYPERLINK("https://www.ncbi.nlm.nih.gov/protein/URD97093.1", "URD97093.1")</f>
        <v>URD97093.1</v>
      </c>
      <c r="D6" s="10" t="s">
        <v>17</v>
      </c>
      <c r="E6" s="11" t="s">
        <v>18</v>
      </c>
      <c r="F6" s="11" t="s">
        <v>19</v>
      </c>
      <c r="G6" s="11">
        <f t="shared" si="0"/>
        <v>364</v>
      </c>
      <c r="H6" s="11">
        <v>84.897400000000005</v>
      </c>
      <c r="I6" s="11">
        <v>-97.9</v>
      </c>
      <c r="J6" s="11">
        <v>-2.66</v>
      </c>
      <c r="K6" s="11">
        <v>68.5</v>
      </c>
      <c r="L6" s="11">
        <v>-4.8</v>
      </c>
      <c r="M6" s="11">
        <v>-6.28</v>
      </c>
      <c r="N6" s="11">
        <v>83.54</v>
      </c>
      <c r="O6" s="11">
        <v>28</v>
      </c>
    </row>
    <row r="7" spans="2:15" x14ac:dyDescent="0.3">
      <c r="B7" s="8">
        <v>2136681642</v>
      </c>
      <c r="C7" s="9" t="str">
        <f>HYPERLINK("https://www.ncbi.nlm.nih.gov/protein/KAH7667502.1", "KAH7667502.1")</f>
        <v>KAH7667502.1</v>
      </c>
      <c r="D7" s="10" t="s">
        <v>20</v>
      </c>
      <c r="E7" s="11" t="s">
        <v>21</v>
      </c>
      <c r="F7" s="11" t="s">
        <v>22</v>
      </c>
      <c r="G7" s="11">
        <f t="shared" si="0"/>
        <v>501</v>
      </c>
      <c r="H7" s="11">
        <v>82.107600000000005</v>
      </c>
      <c r="I7" s="11">
        <v>56.3</v>
      </c>
      <c r="J7" s="11">
        <v>1.84</v>
      </c>
      <c r="K7" s="11">
        <v>57.6</v>
      </c>
      <c r="L7" s="11">
        <v>2.5</v>
      </c>
      <c r="M7" s="11">
        <v>-5.92</v>
      </c>
      <c r="N7" s="11">
        <v>72.63</v>
      </c>
      <c r="O7" s="11">
        <v>27</v>
      </c>
    </row>
    <row r="8" spans="2:15" x14ac:dyDescent="0.3">
      <c r="B8" s="8">
        <v>1293590836</v>
      </c>
      <c r="C8" s="9" t="str">
        <f>HYPERLINK("https://www.ncbi.nlm.nih.gov/protein/PKA56777.1", "PKA56777.1")</f>
        <v>PKA56777.1</v>
      </c>
      <c r="D8" s="10" t="s">
        <v>23</v>
      </c>
      <c r="E8" s="11" t="s">
        <v>24</v>
      </c>
      <c r="F8" s="11" t="s">
        <v>25</v>
      </c>
      <c r="G8" s="11">
        <f t="shared" si="0"/>
        <v>323</v>
      </c>
      <c r="H8" s="11">
        <v>75.716499999999996</v>
      </c>
      <c r="I8" s="11">
        <v>-30.3</v>
      </c>
      <c r="J8" s="11">
        <v>-0.82</v>
      </c>
      <c r="K8" s="11">
        <v>68.5</v>
      </c>
      <c r="L8" s="11">
        <v>-1.5</v>
      </c>
      <c r="M8" s="11">
        <v>-6.28</v>
      </c>
      <c r="N8" s="11">
        <v>83.52</v>
      </c>
      <c r="O8" s="11">
        <v>25</v>
      </c>
    </row>
    <row r="9" spans="2:15" x14ac:dyDescent="0.3">
      <c r="B9" s="8">
        <v>1626650472</v>
      </c>
      <c r="C9" s="9" t="str">
        <f>HYPERLINK("https://www.ncbi.nlm.nih.gov/protein/QCD98756.1", "QCD98756.1")</f>
        <v>QCD98756.1</v>
      </c>
      <c r="D9" s="10" t="s">
        <v>26</v>
      </c>
      <c r="E9" s="11" t="s">
        <v>27</v>
      </c>
      <c r="F9" s="11" t="s">
        <v>28</v>
      </c>
      <c r="G9" s="11">
        <f t="shared" si="0"/>
        <v>357</v>
      </c>
      <c r="H9" s="11">
        <v>85.934899999999999</v>
      </c>
      <c r="I9" s="11">
        <v>-70.8</v>
      </c>
      <c r="J9" s="11">
        <v>-1.87</v>
      </c>
      <c r="K9" s="11">
        <v>70.5</v>
      </c>
      <c r="L9" s="11">
        <v>-3.5</v>
      </c>
      <c r="M9" s="11">
        <v>-6.35</v>
      </c>
      <c r="N9" s="11">
        <v>85.46</v>
      </c>
      <c r="O9" s="11">
        <v>23</v>
      </c>
    </row>
    <row r="10" spans="2:15" x14ac:dyDescent="0.3">
      <c r="B10" s="8">
        <v>1626668442</v>
      </c>
      <c r="C10" s="9" t="str">
        <f>HYPERLINK("https://www.ncbi.nlm.nih.gov/protein/QCE16723.1", "QCE16723.1")</f>
        <v>QCE16723.1</v>
      </c>
      <c r="D10" s="10" t="s">
        <v>26</v>
      </c>
      <c r="E10" s="11" t="s">
        <v>29</v>
      </c>
      <c r="F10" s="11" t="s">
        <v>30</v>
      </c>
      <c r="G10" s="11">
        <f t="shared" si="0"/>
        <v>364</v>
      </c>
      <c r="H10" s="11">
        <v>81.842100000000002</v>
      </c>
      <c r="I10" s="11">
        <v>-77</v>
      </c>
      <c r="J10" s="11">
        <v>-2.08</v>
      </c>
      <c r="K10" s="11">
        <v>68.900000000000006</v>
      </c>
      <c r="L10" s="11">
        <v>-3.8</v>
      </c>
      <c r="M10" s="11">
        <v>-6.29</v>
      </c>
      <c r="N10" s="11">
        <v>83.87</v>
      </c>
      <c r="O10" s="11">
        <v>23</v>
      </c>
    </row>
    <row r="11" spans="2:15" x14ac:dyDescent="0.3">
      <c r="B11" s="8">
        <v>971509548</v>
      </c>
      <c r="C11" s="9" t="str">
        <f>HYPERLINK("https://www.ncbi.nlm.nih.gov/protein/GAQ88656.1", "GAQ88656.1")</f>
        <v>GAQ88656.1</v>
      </c>
      <c r="D11" s="10" t="s">
        <v>31</v>
      </c>
      <c r="E11" s="11" t="s">
        <v>32</v>
      </c>
      <c r="F11" s="11" t="s">
        <v>33</v>
      </c>
      <c r="G11" s="11">
        <f t="shared" si="0"/>
        <v>391</v>
      </c>
      <c r="H11" s="11">
        <v>80.179900000000004</v>
      </c>
      <c r="I11" s="11">
        <v>-72</v>
      </c>
      <c r="J11" s="11">
        <v>-2.02</v>
      </c>
      <c r="K11" s="11">
        <v>66.400000000000006</v>
      </c>
      <c r="L11" s="11">
        <v>-3.5</v>
      </c>
      <c r="M11" s="11">
        <v>-6.2</v>
      </c>
      <c r="N11" s="11">
        <v>81.37</v>
      </c>
      <c r="O11" s="11">
        <v>22</v>
      </c>
    </row>
    <row r="12" spans="2:15" x14ac:dyDescent="0.3">
      <c r="B12" s="8">
        <v>2245177882</v>
      </c>
      <c r="C12" s="9" t="str">
        <f>HYPERLINK("https://www.ncbi.nlm.nih.gov/protein/URD99764.1", "URD99764.1")</f>
        <v>URD99764.1</v>
      </c>
      <c r="D12" s="10" t="s">
        <v>17</v>
      </c>
      <c r="E12" s="11" t="s">
        <v>34</v>
      </c>
      <c r="F12" s="11" t="s">
        <v>35</v>
      </c>
      <c r="G12" s="11">
        <f t="shared" si="0"/>
        <v>325</v>
      </c>
      <c r="H12" s="11">
        <v>91.845200000000006</v>
      </c>
      <c r="I12" s="11">
        <v>-108.4</v>
      </c>
      <c r="J12" s="11">
        <v>-3.09</v>
      </c>
      <c r="K12" s="11">
        <v>65.400000000000006</v>
      </c>
      <c r="L12" s="11">
        <v>-5.2</v>
      </c>
      <c r="M12" s="11">
        <v>-6.17</v>
      </c>
      <c r="N12" s="11">
        <v>80.44</v>
      </c>
      <c r="O12" s="11">
        <v>21</v>
      </c>
    </row>
    <row r="13" spans="2:15" x14ac:dyDescent="0.3">
      <c r="B13" s="8">
        <v>1371503272</v>
      </c>
      <c r="C13" s="9" t="str">
        <f>HYPERLINK("https://www.ncbi.nlm.nih.gov/protein/PSR99550.1", "PSR99550.1")</f>
        <v>PSR99550.1</v>
      </c>
      <c r="D13" s="10" t="s">
        <v>36</v>
      </c>
      <c r="E13" s="11" t="s">
        <v>37</v>
      </c>
      <c r="F13" s="11" t="s">
        <v>38</v>
      </c>
      <c r="G13" s="11">
        <f t="shared" si="0"/>
        <v>363</v>
      </c>
      <c r="H13" s="11">
        <v>83.385300000000001</v>
      </c>
      <c r="I13" s="11">
        <v>-78.900000000000006</v>
      </c>
      <c r="J13" s="11">
        <v>-1.98</v>
      </c>
      <c r="K13" s="11">
        <v>73.8</v>
      </c>
      <c r="L13" s="11">
        <v>-4</v>
      </c>
      <c r="M13" s="11">
        <v>-6.47</v>
      </c>
      <c r="N13" s="11">
        <v>88.8</v>
      </c>
      <c r="O13" s="11">
        <v>21</v>
      </c>
    </row>
    <row r="14" spans="2:15" x14ac:dyDescent="0.3">
      <c r="B14" s="8">
        <v>1371525684</v>
      </c>
      <c r="C14" s="9" t="str">
        <f>HYPERLINK("https://www.ncbi.nlm.nih.gov/protein/PSS21774.1", "PSS21774.1")</f>
        <v>PSS21774.1</v>
      </c>
      <c r="D14" s="10" t="s">
        <v>36</v>
      </c>
      <c r="E14" s="11" t="s">
        <v>39</v>
      </c>
      <c r="F14" s="11" t="s">
        <v>40</v>
      </c>
      <c r="G14" s="11">
        <f t="shared" si="0"/>
        <v>364</v>
      </c>
      <c r="H14" s="11">
        <v>85.776499999999999</v>
      </c>
      <c r="I14" s="11">
        <v>-70.599999999999994</v>
      </c>
      <c r="J14" s="11">
        <v>-1.83</v>
      </c>
      <c r="K14" s="11">
        <v>71.7</v>
      </c>
      <c r="L14" s="11">
        <v>-3.5</v>
      </c>
      <c r="M14" s="11">
        <v>-6.39</v>
      </c>
      <c r="N14" s="11">
        <v>86.69</v>
      </c>
      <c r="O14" s="11">
        <v>21</v>
      </c>
    </row>
    <row r="15" spans="2:15" x14ac:dyDescent="0.3">
      <c r="B15" s="8">
        <v>1973604646</v>
      </c>
      <c r="C15" s="9" t="str">
        <f>HYPERLINK("https://www.ncbi.nlm.nih.gov/protein/KAG2400736.1", "KAG2400736.1")</f>
        <v>KAG2400736.1</v>
      </c>
      <c r="D15" s="10" t="s">
        <v>41</v>
      </c>
      <c r="E15" s="11" t="s">
        <v>42</v>
      </c>
      <c r="F15" s="11" t="s">
        <v>43</v>
      </c>
      <c r="G15" s="11">
        <f t="shared" si="0"/>
        <v>363</v>
      </c>
      <c r="H15" s="11">
        <v>83.285600000000002</v>
      </c>
      <c r="I15" s="11">
        <v>-76.599999999999994</v>
      </c>
      <c r="J15" s="11">
        <v>-2.13</v>
      </c>
      <c r="K15" s="11">
        <v>66.900000000000006</v>
      </c>
      <c r="L15" s="11">
        <v>-3.7</v>
      </c>
      <c r="M15" s="11">
        <v>-6.22</v>
      </c>
      <c r="N15" s="11">
        <v>81.93</v>
      </c>
      <c r="O15" s="11">
        <v>20</v>
      </c>
    </row>
    <row r="16" spans="2:15" x14ac:dyDescent="0.3">
      <c r="B16" s="8">
        <v>1931045391</v>
      </c>
      <c r="C16" s="9" t="str">
        <f>HYPERLINK("https://www.ncbi.nlm.nih.gov/protein/GHP02144.1", "GHP02144.1")</f>
        <v>GHP02144.1</v>
      </c>
      <c r="D16" s="10" t="s">
        <v>44</v>
      </c>
      <c r="E16" s="11" t="s">
        <v>45</v>
      </c>
      <c r="F16" s="11" t="s">
        <v>46</v>
      </c>
      <c r="G16" s="11">
        <f t="shared" si="0"/>
        <v>396</v>
      </c>
      <c r="H16" s="11">
        <v>79.6511</v>
      </c>
      <c r="I16" s="11">
        <v>-101.8</v>
      </c>
      <c r="J16" s="11">
        <v>-2.71</v>
      </c>
      <c r="K16" s="11">
        <v>69.8</v>
      </c>
      <c r="L16" s="11">
        <v>-5</v>
      </c>
      <c r="M16" s="11">
        <v>-6.32</v>
      </c>
      <c r="N16" s="11">
        <v>84.78</v>
      </c>
      <c r="O16" s="11">
        <v>20</v>
      </c>
    </row>
    <row r="17" spans="2:15" x14ac:dyDescent="0.3">
      <c r="B17" s="8">
        <v>1023043056</v>
      </c>
      <c r="C17" s="9" t="str">
        <f>HYPERLINK("https://www.ncbi.nlm.nih.gov/protein/ANA95822.1", "ANA95822.1")</f>
        <v>ANA95822.1</v>
      </c>
      <c r="D17" s="10" t="s">
        <v>47</v>
      </c>
      <c r="E17" s="11" t="s">
        <v>48</v>
      </c>
      <c r="F17" s="11" t="s">
        <v>49</v>
      </c>
      <c r="G17" s="11">
        <f t="shared" si="0"/>
        <v>356</v>
      </c>
      <c r="H17" s="11">
        <v>84.459000000000003</v>
      </c>
      <c r="I17" s="11">
        <v>-80.5</v>
      </c>
      <c r="J17" s="11">
        <v>-2.21</v>
      </c>
      <c r="K17" s="11">
        <v>68</v>
      </c>
      <c r="L17" s="11">
        <v>-3.9</v>
      </c>
      <c r="M17" s="11">
        <v>-6.26</v>
      </c>
      <c r="N17" s="11">
        <v>82.96</v>
      </c>
      <c r="O17" s="11">
        <v>20</v>
      </c>
    </row>
    <row r="18" spans="2:15" x14ac:dyDescent="0.3">
      <c r="B18" s="8">
        <v>355492886</v>
      </c>
      <c r="C18" s="9" t="str">
        <f>HYPERLINK("https://www.ncbi.nlm.nih.gov/protein/AES74089.1", "AES74089.1")</f>
        <v>AES74089.1</v>
      </c>
      <c r="D18" s="10" t="s">
        <v>50</v>
      </c>
      <c r="E18" s="11" t="s">
        <v>51</v>
      </c>
      <c r="F18" s="11" t="s">
        <v>52</v>
      </c>
      <c r="G18" s="11">
        <f t="shared" si="0"/>
        <v>360</v>
      </c>
      <c r="H18" s="11">
        <v>83.952699999999993</v>
      </c>
      <c r="I18" s="11">
        <v>-82.3</v>
      </c>
      <c r="J18" s="11">
        <v>-2.2200000000000002</v>
      </c>
      <c r="K18" s="11">
        <v>69.099999999999994</v>
      </c>
      <c r="L18" s="11">
        <v>-4</v>
      </c>
      <c r="M18" s="11">
        <v>-6.3</v>
      </c>
      <c r="N18" s="11">
        <v>84.09</v>
      </c>
      <c r="O18" s="11">
        <v>20</v>
      </c>
    </row>
    <row r="19" spans="2:15" x14ac:dyDescent="0.3">
      <c r="B19" s="8">
        <v>2245173867</v>
      </c>
      <c r="C19" s="9" t="str">
        <f>HYPERLINK("https://www.ncbi.nlm.nih.gov/protein/URD95749.1", "URD95749.1")</f>
        <v>URD95749.1</v>
      </c>
      <c r="D19" s="10" t="s">
        <v>17</v>
      </c>
      <c r="E19" s="11" t="s">
        <v>53</v>
      </c>
      <c r="F19" s="11" t="s">
        <v>54</v>
      </c>
      <c r="G19" s="11">
        <f t="shared" si="0"/>
        <v>367</v>
      </c>
      <c r="H19" s="11">
        <v>83.336200000000005</v>
      </c>
      <c r="I19" s="11">
        <v>-110.9</v>
      </c>
      <c r="J19" s="11">
        <v>-2.36</v>
      </c>
      <c r="K19" s="11">
        <v>65.400000000000006</v>
      </c>
      <c r="L19" s="11">
        <v>-7.3</v>
      </c>
      <c r="M19" s="11">
        <v>-27.3</v>
      </c>
      <c r="N19" s="11">
        <v>80.42</v>
      </c>
      <c r="O19" s="11">
        <v>19</v>
      </c>
    </row>
    <row r="20" spans="2:15" x14ac:dyDescent="0.3">
      <c r="B20" s="8">
        <v>2136676886</v>
      </c>
      <c r="C20" s="9" t="str">
        <f>HYPERLINK("https://www.ncbi.nlm.nih.gov/protein/KAH7663316.1", "KAH7663316.1")</f>
        <v>KAH7663316.1</v>
      </c>
      <c r="D20" s="10" t="s">
        <v>20</v>
      </c>
      <c r="E20" s="11" t="s">
        <v>55</v>
      </c>
      <c r="F20" s="11" t="s">
        <v>56</v>
      </c>
      <c r="G20" s="11">
        <f t="shared" si="0"/>
        <v>365</v>
      </c>
      <c r="H20" s="11">
        <v>83.702600000000004</v>
      </c>
      <c r="I20" s="11">
        <v>-75</v>
      </c>
      <c r="J20" s="11">
        <v>-2.1</v>
      </c>
      <c r="K20" s="11">
        <v>66.7</v>
      </c>
      <c r="L20" s="11">
        <v>-3.6</v>
      </c>
      <c r="M20" s="11">
        <v>-6.21</v>
      </c>
      <c r="N20" s="11">
        <v>81.66</v>
      </c>
      <c r="O20" s="11">
        <v>17</v>
      </c>
    </row>
    <row r="21" spans="2:15" x14ac:dyDescent="0.3">
      <c r="B21" s="8">
        <v>2136685601</v>
      </c>
      <c r="C21" s="9" t="str">
        <f>HYPERLINK("https://www.ncbi.nlm.nih.gov/protein/KAH7670687.1", "KAH7670687.1")</f>
        <v>KAH7670687.1</v>
      </c>
      <c r="D21" s="10" t="s">
        <v>20</v>
      </c>
      <c r="E21" s="11" t="s">
        <v>57</v>
      </c>
      <c r="F21" s="11" t="s">
        <v>58</v>
      </c>
      <c r="G21" s="11">
        <f t="shared" si="0"/>
        <v>248</v>
      </c>
      <c r="H21" s="11">
        <v>85.764099999999999</v>
      </c>
      <c r="I21" s="11">
        <v>-55.3</v>
      </c>
      <c r="J21" s="11">
        <v>-1.59</v>
      </c>
      <c r="K21" s="11">
        <v>64.7</v>
      </c>
      <c r="L21" s="11">
        <v>-2.6</v>
      </c>
      <c r="M21" s="11">
        <v>-6.15</v>
      </c>
      <c r="N21" s="11">
        <v>79.739999999999995</v>
      </c>
      <c r="O21" s="11">
        <v>17</v>
      </c>
    </row>
    <row r="22" spans="2:15" x14ac:dyDescent="0.3">
      <c r="B22" s="8">
        <v>1800332902</v>
      </c>
      <c r="C22" s="9" t="str">
        <f>HYPERLINK("https://www.ncbi.nlm.nih.gov/protein/QHN93205.1", "QHN93205.1")</f>
        <v>QHN93205.1</v>
      </c>
      <c r="D22" s="10" t="s">
        <v>59</v>
      </c>
      <c r="E22" s="11" t="s">
        <v>60</v>
      </c>
      <c r="F22" s="11" t="s">
        <v>61</v>
      </c>
      <c r="G22" s="11">
        <f t="shared" si="0"/>
        <v>364</v>
      </c>
      <c r="H22" s="11">
        <v>83.009</v>
      </c>
      <c r="I22" s="11">
        <v>-81.7</v>
      </c>
      <c r="J22" s="11">
        <v>-2.19</v>
      </c>
      <c r="K22" s="11">
        <v>69.2</v>
      </c>
      <c r="L22" s="11">
        <v>-4</v>
      </c>
      <c r="M22" s="11">
        <v>-6.3</v>
      </c>
      <c r="N22" s="11">
        <v>84.21</v>
      </c>
      <c r="O22" s="11">
        <v>16</v>
      </c>
    </row>
    <row r="23" spans="2:15" x14ac:dyDescent="0.3">
      <c r="B23" s="8">
        <v>1800369575</v>
      </c>
      <c r="C23" s="9" t="str">
        <f>HYPERLINK("https://www.ncbi.nlm.nih.gov/protein/QHO29428.1", "QHO29428.1")</f>
        <v>QHO29428.1</v>
      </c>
      <c r="D23" s="10" t="s">
        <v>59</v>
      </c>
      <c r="E23" s="11" t="s">
        <v>62</v>
      </c>
      <c r="F23" s="11" t="s">
        <v>63</v>
      </c>
      <c r="G23" s="11">
        <f t="shared" si="0"/>
        <v>364</v>
      </c>
      <c r="H23" s="11">
        <v>82.389300000000006</v>
      </c>
      <c r="I23" s="11">
        <v>-77.8</v>
      </c>
      <c r="J23" s="11">
        <v>-2.08</v>
      </c>
      <c r="K23" s="11">
        <v>69.5</v>
      </c>
      <c r="L23" s="11">
        <v>-3.8</v>
      </c>
      <c r="M23" s="11">
        <v>-6.31</v>
      </c>
      <c r="N23" s="11">
        <v>84.51</v>
      </c>
      <c r="O23" s="11">
        <v>16</v>
      </c>
    </row>
    <row r="24" spans="2:15" x14ac:dyDescent="0.3">
      <c r="B24" s="8">
        <v>1973593662</v>
      </c>
      <c r="C24" s="9" t="str">
        <f>HYPERLINK("https://www.ncbi.nlm.nih.gov/protein/KAG2390581.1", "KAG2390581.1")</f>
        <v>KAG2390581.1</v>
      </c>
      <c r="D24" s="10" t="s">
        <v>41</v>
      </c>
      <c r="E24" s="11" t="s">
        <v>64</v>
      </c>
      <c r="F24" s="11" t="s">
        <v>65</v>
      </c>
      <c r="G24" s="11">
        <f t="shared" si="0"/>
        <v>357</v>
      </c>
      <c r="H24" s="11">
        <v>83.5321</v>
      </c>
      <c r="I24" s="11">
        <v>-67.099999999999994</v>
      </c>
      <c r="J24" s="11">
        <v>-1.81</v>
      </c>
      <c r="K24" s="11">
        <v>68.8</v>
      </c>
      <c r="L24" s="11">
        <v>-3.3</v>
      </c>
      <c r="M24" s="11">
        <v>-6.29</v>
      </c>
      <c r="N24" s="11">
        <v>83.84</v>
      </c>
      <c r="O24" s="11">
        <v>15</v>
      </c>
    </row>
    <row r="25" spans="2:15" x14ac:dyDescent="0.3">
      <c r="B25" s="8">
        <v>2136674798</v>
      </c>
      <c r="C25" s="9" t="str">
        <f>HYPERLINK("https://www.ncbi.nlm.nih.gov/protein/KAH7661653.1", "KAH7661653.1")</f>
        <v>KAH7661653.1</v>
      </c>
      <c r="D25" s="10" t="s">
        <v>20</v>
      </c>
      <c r="E25" s="11" t="s">
        <v>66</v>
      </c>
      <c r="F25" s="11" t="s">
        <v>67</v>
      </c>
      <c r="G25" s="11">
        <f t="shared" si="0"/>
        <v>91</v>
      </c>
      <c r="H25" s="11">
        <v>58.196399999999997</v>
      </c>
      <c r="I25" s="11">
        <v>-111.3</v>
      </c>
      <c r="J25" s="11">
        <v>-2.33</v>
      </c>
      <c r="K25" s="11">
        <v>87.5</v>
      </c>
      <c r="L25" s="11">
        <v>-5.9</v>
      </c>
      <c r="M25" s="11">
        <v>-7.02</v>
      </c>
      <c r="N25" s="11">
        <v>102.48</v>
      </c>
      <c r="O25" s="11">
        <v>1</v>
      </c>
    </row>
  </sheetData>
  <mergeCells count="10">
    <mergeCell ref="H3:H4"/>
    <mergeCell ref="I3:N3"/>
    <mergeCell ref="O3:O4"/>
    <mergeCell ref="M4:N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N u</dc:creator>
  <cp:lastModifiedBy>Vinod N u</cp:lastModifiedBy>
  <dcterms:created xsi:type="dcterms:W3CDTF">2024-02-27T01:20:31Z</dcterms:created>
  <dcterms:modified xsi:type="dcterms:W3CDTF">2024-02-27T01:20:31Z</dcterms:modified>
</cp:coreProperties>
</file>