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14370" windowHeight="789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J2" i="1"/>
  <c r="K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  <c r="D53" i="2"/>
</calcChain>
</file>

<file path=xl/sharedStrings.xml><?xml version="1.0" encoding="utf-8"?>
<sst xmlns="http://schemas.openxmlformats.org/spreadsheetml/2006/main" count="788" uniqueCount="334">
  <si>
    <t>IdModele</t>
  </si>
  <si>
    <t>Ordre</t>
  </si>
  <si>
    <t>Entite</t>
  </si>
  <si>
    <t>CodeExecution</t>
  </si>
  <si>
    <t>Step</t>
  </si>
  <si>
    <t>CodeModule</t>
  </si>
  <si>
    <t>Samara v2_1</t>
  </si>
  <si>
    <t>16-bit integer</t>
  </si>
  <si>
    <t>32-bit integer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</si>
  <si>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</si>
  <si>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</si>
  <si>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</si>
  <si>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</si>
  <si>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</si>
  <si>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</si>
  <si>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</si>
  <si>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Tout modèle doit disposer de ce module en première position. Est appelé par le modèle Init codé en dur et appelé avant tout modèle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</si>
  <si>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</si>
  <si>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</si>
  <si>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</si>
  <si>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</si>
  <si>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</si>
  <si>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</si>
  <si>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</si>
  <si>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</si>
  <si>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</si>
  <si>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</si>
  <si>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</si>
  <si>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</si>
  <si>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</si>
  <si>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taux de remplissage de la RU Racinaire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</si>
  <si>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</si>
  <si>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</si>
  <si>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</si>
  <si>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</si>
  <si>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</si>
  <si>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</si>
  <si>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</si>
  <si>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</si>
  <si>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</si>
  <si>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</si>
  <si>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</si>
  <si>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</si>
  <si>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</si>
  <si>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</si>
  <si>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</si>
  <si>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</si>
  <si>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</si>
  <si>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</si>
  <si>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</si>
  <si>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</si>
  <si>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</si>
  <si>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</si>
  <si>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</si>
  <si>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</si>
  <si>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</si>
  <si>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</si>
  <si>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</si>
  <si>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</si>
  <si>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</si>
  <si>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</si>
  <si>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</si>
  <si>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</si>
  <si>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</si>
  <si>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</si>
  <si>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</si>
  <si>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</si>
  <si>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</si>
  <si>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</si>
  <si>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</si>
  <si>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</si>
  <si>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</si>
  <si>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</si>
  <si>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</si>
  <si>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Evaporation du sol saturé</t>
  </si>
  <si>
    <t>BhyTypeFAO</t>
  </si>
  <si>
    <t>EvalEvapPot</t>
  </si>
  <si>
    <t>BilhyCstrPfactorFAO</t>
  </si>
  <si>
    <t>corrigé par Et culture et structure sol</t>
  </si>
  <si>
    <t>EvalCstrPFactorFAO</t>
  </si>
  <si>
    <t>BilhyETRETM</t>
  </si>
  <si>
    <t>Evap + Transpi</t>
  </si>
  <si>
    <t>EvalETRETM</t>
  </si>
  <si>
    <t>BilhyConsoResRFE_RDE</t>
  </si>
  <si>
    <t>Prélèvement de la transpiration dans les différents réservoirs</t>
  </si>
  <si>
    <t>EvolConsoResRDE_RFE</t>
  </si>
  <si>
    <t>BilhyRuis_Seuil</t>
  </si>
  <si>
    <t>Ne fait ruisseler que la pluie</t>
  </si>
  <si>
    <t>EvalRuiss_Seuil</t>
  </si>
  <si>
    <t>BilhyRempliResRFERDE</t>
  </si>
  <si>
    <t>Remplissage des réservoirs par EauDipo avec modèle RFE RDE</t>
  </si>
  <si>
    <t>EvolRempliResRFE_RDE</t>
  </si>
  <si>
    <t>BilhyEvolRurRFERDE</t>
  </si>
  <si>
    <t>Profondeur racinaire = prof de semis = profracini. Initialisé le 1°jour de la phase 1 germination levée</t>
  </si>
  <si>
    <t>EvolRurRFE_RDE</t>
  </si>
  <si>
    <t>IniParcRFE_RDE</t>
  </si>
  <si>
    <t>Initialisation des réservoirs pour évaporation sol et BHY selon procédures FAO. Indispensable avec tous les modules RFE_RDE</t>
  </si>
  <si>
    <t>InitParcelle</t>
  </si>
  <si>
    <t>InitiationCulture</t>
  </si>
  <si>
    <t>Initialisation des variables culture</t>
  </si>
  <si>
    <t>MilBilanCarbone</t>
  </si>
  <si>
    <t>EvalDegresJourTOpt</t>
  </si>
  <si>
    <t>Borne Tmoycalc à Topt1</t>
  </si>
  <si>
    <t>EvalConversion</t>
  </si>
  <si>
    <t>Calcule le coefficient b en fonction de Kassim de chaque phase.</t>
  </si>
  <si>
    <t>EvalParIntercepte</t>
  </si>
  <si>
    <t>PAR intercepté journalier (fonction de LTR)</t>
  </si>
  <si>
    <t>EvalAssimPot</t>
  </si>
  <si>
    <t>Assimilation potentielle</t>
  </si>
  <si>
    <t>EvalCstrAssim</t>
  </si>
  <si>
    <t>Ici sctrassim = cstr</t>
  </si>
  <si>
    <t>EvalVitesseRacinaire</t>
  </si>
  <si>
    <t>Lit la vitesse racinaire de chaque phase</t>
  </si>
  <si>
    <t>EvalAssim</t>
  </si>
  <si>
    <t>Assimilation réduite par le stress</t>
  </si>
  <si>
    <t>EvalDeltaBiomTot</t>
  </si>
  <si>
    <t>Evaluation de la variation journalière de la biomasse totale</t>
  </si>
  <si>
    <t>EvalReallocation</t>
  </si>
  <si>
    <t>Calcule l'éventuelle réallocation pour le Rdt.</t>
  </si>
  <si>
    <t>EvolBiomasseTotale</t>
  </si>
  <si>
    <t>Calcul de BiomTot ini à la levée puis cumul des DeltaBiomTot</t>
  </si>
  <si>
    <t>EvalAllomTotAer</t>
  </si>
  <si>
    <t xml:space="preserve">Relation linéaire </t>
  </si>
  <si>
    <t>EvolBiomasseAerienne</t>
  </si>
  <si>
    <t>BiomAérienne fonction de BiomTotale et Allométrie totale Aerienne.</t>
  </si>
  <si>
    <t>EvalBiomasseRacinair</t>
  </si>
  <si>
    <t>Biomasse racinaire</t>
  </si>
  <si>
    <t>EvalAllomAeroFeuilV1</t>
  </si>
  <si>
    <t>Utilise fonction de Mitscherlich et calcule les paramètres</t>
  </si>
  <si>
    <t>EvolBiomasseFeuilles</t>
  </si>
  <si>
    <t>fonction de biom aerienne et allometrie aero feuilles.</t>
  </si>
  <si>
    <t>EvolBiomasseTiges</t>
  </si>
  <si>
    <t>EvalBiomasseVegetati</t>
  </si>
  <si>
    <t>Feuilles + Tiges</t>
  </si>
  <si>
    <t>EvalDeltaRdt</t>
  </si>
  <si>
    <t>Variation journalière du Rendement</t>
  </si>
  <si>
    <t>EvolRdtV2</t>
  </si>
  <si>
    <t>Cumul des DRdt en phase Matu1</t>
  </si>
  <si>
    <t>EvolSomDegresJour</t>
  </si>
  <si>
    <t>Cumul des degres jour.</t>
  </si>
  <si>
    <t>EvalSlaRapBiomV2</t>
  </si>
  <si>
    <t>Calcule comme Sla Céréales. Adapté à PhenologieMilV2</t>
  </si>
  <si>
    <t>EvalDegresJourVitMoy</t>
  </si>
  <si>
    <t>calcule les DJ à partir de la linéarisation des courbes de vitesse de développement</t>
  </si>
  <si>
    <t>EvolRurCstr</t>
  </si>
  <si>
    <t xml:space="preserve">Vitesse racinaire contrainte par le stress en eau </t>
  </si>
  <si>
    <t>EvolPhenoGraminees</t>
  </si>
  <si>
    <t>Calcule le début de la phase germination levée en fonction du stock de surface, puis les numéros de phase et jours de changement de phase.</t>
  </si>
  <si>
    <t>EvalRdtPotGramin</t>
  </si>
  <si>
    <t>Calcule les biomTot stades IP et Flo et RdtPot = KrdtA* (BTFlo-BTIP)+KrdtB. Fonctionne avec PhenTempGraminees.</t>
  </si>
  <si>
    <t>BilhyFESW_RFE_RDE</t>
  </si>
  <si>
    <t>Pour utiliser la fonction d'évaporation de CB</t>
  </si>
  <si>
    <t>EvalFESW_RFE_RDE</t>
  </si>
  <si>
    <t>EvolLAIPhases</t>
  </si>
  <si>
    <t>Calcul LAI = sla x BiomFeuilles avec LAI = 0 avant levée</t>
  </si>
  <si>
    <t>BilhyEvapSurfFESW</t>
  </si>
  <si>
    <t>EvolEvapSurfFESW</t>
  </si>
  <si>
    <t>EvalDRdtPotcstr</t>
  </si>
  <si>
    <t>Calcule la demande journalière du rendement potentiel en fonction de DJ et cstr</t>
  </si>
  <si>
    <t>EvolRurRFE_RDEcstr</t>
  </si>
  <si>
    <t>Freine l'évolution de rur par cstr</t>
  </si>
  <si>
    <t>RizPhenoPSPStress</t>
  </si>
  <si>
    <t>Modification pour gérer le module générique de photopériode de M. Vaksman et M. Dingkuhn</t>
  </si>
  <si>
    <t>Riz</t>
  </si>
  <si>
    <t>EvolPhenoPSPStress</t>
  </si>
  <si>
    <t>RizEvolPSPMVMD</t>
  </si>
  <si>
    <t>Modèle photopériodique de Michel Vaksman et Michaël Dingkuhn</t>
  </si>
  <si>
    <t>EvolPSPMVMD</t>
  </si>
  <si>
    <t>SorghumMortality</t>
  </si>
  <si>
    <t>if NumPhase &gt;=2 then</t>
  </si>
  <si>
    <t>EvolPhenoSarrahV3</t>
  </si>
  <si>
    <t>Gestion des 7 stades pheno pour des céréales</t>
  </si>
  <si>
    <t>phenologie</t>
  </si>
  <si>
    <t>PhotoperSarrahV3</t>
  </si>
  <si>
    <t>Photoperiode concept impatience, intégration test de fin de photopériode</t>
  </si>
  <si>
    <t>EvalVitesseRacSarraV3</t>
  </si>
  <si>
    <t>Vitesse rac par phase et test de valeur nulles</t>
  </si>
  <si>
    <t>EvolDayRdtSarraV3</t>
  </si>
  <si>
    <t>Evolution journalière Fn degré jour et RdtPot avec la contrainte Tr/Trpot, notion de frein lié a réduction du flux de sève</t>
  </si>
  <si>
    <t>BilanCarbonSarra</t>
  </si>
  <si>
    <t>EvalReallocationSarrahV3</t>
  </si>
  <si>
    <t>Evalaution de la réallocation et du rendement potentiel pour la journée avec frein hydrique (tr/trpot)</t>
  </si>
  <si>
    <t>EvalAssimSarrahV3</t>
  </si>
  <si>
    <t>Calcul des assimilats avec frein Tr/TrPot (concept flux de sève)</t>
  </si>
  <si>
    <t>EvolBiomTotSarrahV3</t>
  </si>
  <si>
    <t>Calcul biomasse Totale avec initialisation en début de phase 1</t>
  </si>
  <si>
    <t>EvolBiomAeroSarrahV3</t>
  </si>
  <si>
    <t xml:space="preserve">Evolution allométrique de la biomasse aérienne </t>
  </si>
  <si>
    <t>EvalFeuilleTigeSarrahV3</t>
  </si>
  <si>
    <t>Calcul des biomasses feuilles, relation allométrique avec diminution des biomasses feuilles quand diminution de biommasse aérienne. Biomasse Tige est ce qui reste de la biomasse aérienne</t>
  </si>
  <si>
    <t>EvalSlaSarrahV3</t>
  </si>
  <si>
    <t>Evolution dynamique du SLA en fn de la dynamique de la bimasse foliaire</t>
  </si>
  <si>
    <t>EvapRuSurfFesw</t>
  </si>
  <si>
    <t>L'evaporation est fonction de FESW seulement et pas au carré</t>
  </si>
  <si>
    <t>EvalRdtPotRespSarrahV3</t>
  </si>
  <si>
    <t>SI le RdtPot du jour est iau minimum égal au tiers de la respMaint</t>
  </si>
  <si>
    <t>MortaliteSarraV3</t>
  </si>
  <si>
    <t>Test de mortalité de la plante après semis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</si>
  <si>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</si>
  <si>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</si>
  <si>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</si>
  <si>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</si>
  <si>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</si>
  <si>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</si>
  <si>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</si>
  <si>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</si>
  <si>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</si>
  <si>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</si>
  <si>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</si>
  <si>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</si>
  <si>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</si>
  <si>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</si>
  <si>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</si>
  <si>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</si>
  <si>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</si>
  <si>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</si>
  <si>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</si>
  <si>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</si>
  <si>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</si>
  <si>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</si>
  <si>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</si>
  <si>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</si>
  <si>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</si>
  <si>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</si>
  <si>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</si>
  <si>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</si>
  <si>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</si>
  <si>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</si>
  <si>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</si>
  <si>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</si>
  <si>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</si>
  <si>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</si>
  <si>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</si>
  <si>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</si>
  <si>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</si>
  <si>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</si>
  <si>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</si>
  <si>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</si>
  <si>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</si>
  <si>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</si>
  <si>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</si>
  <si>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</si>
  <si>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</si>
  <si>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</si>
  <si>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</si>
  <si>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</si>
  <si>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</si>
  <si>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</si>
  <si>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</si>
  <si>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</si>
  <si>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</si>
  <si>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</si>
  <si>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</si>
  <si>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</si>
  <si>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</si>
  <si>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</si>
  <si>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</si>
  <si>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</si>
  <si>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</si>
  <si>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</si>
  <si>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</si>
  <si>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</si>
  <si>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</si>
  <si>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</si>
  <si>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</si>
  <si>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</si>
  <si>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</si>
  <si>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</si>
  <si>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</si>
  <si>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</si>
  <si>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</si>
  <si>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</si>
  <si>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</si>
  <si>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</si>
  <si>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</si>
  <si>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</si>
  <si>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</si>
  <si>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</si>
  <si>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</si>
  <si>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</si>
  <si>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</si>
  <si>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</si>
  <si>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</si>
  <si>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</si>
  <si>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</si>
  <si>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</si>
  <si>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</si>
  <si>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</si>
  <si>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</si>
  <si>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</si>
  <si>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</si>
  <si>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</si>
  <si>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Respiration de maintenance feuilles doublée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</si>
  <si>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</si>
  <si>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</si>
  <si>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</si>
  <si>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</si>
  <si>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</si>
  <si>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</si>
  <si>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</si>
  <si>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</si>
  <si>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</si>
  <si>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</si>
  <si>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</si>
  <si>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</si>
  <si>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</si>
  <si>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</si>
  <si>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</si>
  <si>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</si>
  <si>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</si>
  <si>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</si>
  <si>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</si>
  <si>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</si>
  <si>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</si>
  <si>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</si>
  <si>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</si>
  <si>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</si>
  <si>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</si>
  <si>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</si>
  <si>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</si>
  <si>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</si>
  <si>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</si>
  <si>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</si>
  <si>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</si>
  <si>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</si>
  <si>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</si>
  <si>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String(101)</t>
  </si>
  <si>
    <t>Text memo</t>
  </si>
  <si>
    <t>String(31)</t>
  </si>
  <si>
    <t xml:space="preserve">Nom </t>
  </si>
  <si>
    <t>Nom</t>
  </si>
  <si>
    <t>Lib</t>
  </si>
  <si>
    <t>Ent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</si>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</sst>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37" workbookViewId="0">
      <selection activeCell="G2" sqref="G2"/>
    </sheetView>
  </sheetViews>
  <sheetFormatPr baseColWidth="10" defaultRowHeight="15" x14ac:dyDescent="0.25"/>
  <cols>
    <col min="4" max="4" width="17.7109375" customWidth="1"/>
    <col min="6" max="6" width="13.85546875" customWidth="1"/>
    <col min="7" max="8" width="37.28515625" bestFit="1" customWidth="1"/>
    <col min="9" max="9" width="15.7109375" bestFit="1" customWidth="1"/>
    <col min="11" max="11" width="8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</row>
    <row r="2" spans="1:11" x14ac:dyDescent="0.25">
      <c r="A2" t="s">
        <v>6</v>
      </c>
      <c r="B2">
        <v>1</v>
      </c>
      <c r="C2">
        <v>1</v>
      </c>
      <c r="D2">
        <v>1</v>
      </c>
      <c r="E2">
        <v>0</v>
      </c>
      <c r="F2">
        <v>33329</v>
      </c>
      <c r="G2" t="str">
        <f>LOOKUP($F2,Feuil2!$A:$A,Feuil2!$B:$B)</f>
        <v>RS_InitParcelle_V2</v>
      </c>
      <c r="H2" t="str">
        <f>LOOKUP($F2,Feuil2!$A:$A,Feuil2!$F:$F)</f>
        <v>RS_InitParcelle_V2</v>
      </c>
      <c r="I2" t="str">
        <f>LOOKUP($F2,Feuil2!$A:$A,Feuil2!$E:$E)</f>
        <v>risocas</v>
      </c>
      <c r="J2">
        <f>LOOKUP($F2,Feuil2!$A:$A,Feuil2!$C:$C)</f>
        <v>1</v>
      </c>
      <c r="K2">
        <f>LOOKUP($F2,Feuil2!$A:$A,Feuil2!$D:$D)</f>
        <v>0</v>
      </c>
    </row>
    <row r="3" spans="1:11" x14ac:dyDescent="0.25">
      <c r="A3" t="s">
        <v>6</v>
      </c>
      <c r="B3">
        <v>2</v>
      </c>
      <c r="C3">
        <v>2</v>
      </c>
      <c r="D3">
        <v>1</v>
      </c>
      <c r="E3">
        <v>0</v>
      </c>
      <c r="F3">
        <v>33316</v>
      </c>
      <c r="G3" t="str">
        <f>LOOKUP($F3,Feuil2!$A:$A,Feuil2!$B:$B)</f>
        <v>RS_InitiationCulture</v>
      </c>
      <c r="H3" t="str">
        <f>LOOKUP($F3,Feuil2!$A:$A,Feuil2!$F:$F)</f>
        <v>RS_InitiationCulture</v>
      </c>
      <c r="I3" t="str">
        <f>LOOKUP($F3,Feuil2!$A:$A,Feuil2!$E:$E)</f>
        <v>risocas</v>
      </c>
      <c r="J3">
        <f>LOOKUP($F3,Feuil2!$A:$A,Feuil2!$C:$C)</f>
        <v>2</v>
      </c>
      <c r="K3">
        <f>LOOKUP($F3,Feuil2!$A:$A,Feuil2!$D:$D)</f>
        <v>0</v>
      </c>
    </row>
    <row r="4" spans="1:11" x14ac:dyDescent="0.25">
      <c r="A4" t="s">
        <v>6</v>
      </c>
      <c r="B4">
        <v>3</v>
      </c>
      <c r="C4">
        <v>2</v>
      </c>
      <c r="D4">
        <v>2</v>
      </c>
      <c r="E4">
        <v>1</v>
      </c>
      <c r="F4">
        <v>33330</v>
      </c>
      <c r="G4" t="str">
        <f>LOOKUP($F4,Feuil2!$A:$A,Feuil2!$B:$B)</f>
        <v>RS_Transplanting_V2</v>
      </c>
      <c r="H4" t="str">
        <f>LOOKUP($F4,Feuil2!$A:$A,Feuil2!$F:$F)</f>
        <v>RS_Transplanting_V2</v>
      </c>
      <c r="I4" t="str">
        <f>LOOKUP($F4,Feuil2!$A:$A,Feuil2!$E:$E)</f>
        <v>risocas</v>
      </c>
      <c r="J4">
        <f>LOOKUP($F4,Feuil2!$A:$A,Feuil2!$C:$C)</f>
        <v>2</v>
      </c>
      <c r="K4">
        <f>LOOKUP($F4,Feuil2!$A:$A,Feuil2!$D:$D)</f>
        <v>0</v>
      </c>
    </row>
    <row r="5" spans="1:11" x14ac:dyDescent="0.25">
      <c r="A5" t="s">
        <v>6</v>
      </c>
      <c r="B5">
        <v>4</v>
      </c>
      <c r="C5">
        <v>3</v>
      </c>
      <c r="D5">
        <v>1</v>
      </c>
      <c r="E5">
        <v>0</v>
      </c>
      <c r="F5">
        <v>102</v>
      </c>
      <c r="G5" t="str">
        <f>LOOKUP($F5,Feuil2!$A:$A,Feuil2!$B:$B)</f>
        <v>Meteo0DegToRad</v>
      </c>
      <c r="H5" t="str">
        <f>LOOKUP($F5,Feuil2!$A:$A,Feuil2!$F:$F)</f>
        <v>DegToRad</v>
      </c>
      <c r="I5" t="str">
        <f>LOOKUP($F5,Feuil2!$A:$A,Feuil2!$E:$E)</f>
        <v>Meteo</v>
      </c>
      <c r="J5">
        <f>LOOKUP($F5,Feuil2!$A:$A,Feuil2!$C:$C)</f>
        <v>3</v>
      </c>
      <c r="K5">
        <f>LOOKUP($F5,Feuil2!$A:$A,Feuil2!$D:$D)</f>
        <v>0</v>
      </c>
    </row>
    <row r="6" spans="1:11" x14ac:dyDescent="0.25">
      <c r="A6" t="s">
        <v>6</v>
      </c>
      <c r="B6">
        <v>5</v>
      </c>
      <c r="C6">
        <v>3</v>
      </c>
      <c r="D6">
        <v>2</v>
      </c>
      <c r="E6">
        <v>1</v>
      </c>
      <c r="F6">
        <v>33104</v>
      </c>
      <c r="G6" t="str">
        <f>LOOKUP($F6,Feuil2!$A:$A,Feuil2!$B:$B)</f>
        <v>Meteo1AVGTempHum</v>
      </c>
      <c r="H6" t="str">
        <f>LOOKUP($F6,Feuil2!$A:$A,Feuil2!$F:$F)</f>
        <v>AVGTempHum</v>
      </c>
      <c r="I6" t="str">
        <f>LOOKUP($F6,Feuil2!$A:$A,Feuil2!$E:$E)</f>
        <v>Meteo</v>
      </c>
      <c r="J6">
        <f>LOOKUP($F6,Feuil2!$A:$A,Feuil2!$C:$C)</f>
        <v>3</v>
      </c>
      <c r="K6">
        <f>LOOKUP($F6,Feuil2!$A:$A,Feuil2!$D:$D)</f>
        <v>0</v>
      </c>
    </row>
    <row r="7" spans="1:11" x14ac:dyDescent="0.25">
      <c r="A7" t="s">
        <v>6</v>
      </c>
      <c r="B7">
        <v>6</v>
      </c>
      <c r="C7">
        <v>3</v>
      </c>
      <c r="D7">
        <v>2</v>
      </c>
      <c r="E7">
        <v>1</v>
      </c>
      <c r="F7">
        <v>50</v>
      </c>
      <c r="G7" t="str">
        <f>LOOKUP($F7,Feuil2!$A:$A,Feuil2!$B:$B)</f>
        <v>Meteo2Decli</v>
      </c>
      <c r="H7" t="str">
        <f>LOOKUP($F7,Feuil2!$A:$A,Feuil2!$F:$F)</f>
        <v>EvalDecli</v>
      </c>
      <c r="I7" t="str">
        <f>LOOKUP($F7,Feuil2!$A:$A,Feuil2!$E:$E)</f>
        <v>Meteo</v>
      </c>
      <c r="J7">
        <f>LOOKUP($F7,Feuil2!$A:$A,Feuil2!$C:$C)</f>
        <v>3</v>
      </c>
      <c r="K7">
        <f>LOOKUP($F7,Feuil2!$A:$A,Feuil2!$D:$D)</f>
        <v>0</v>
      </c>
    </row>
    <row r="8" spans="1:11" x14ac:dyDescent="0.25">
      <c r="A8" t="s">
        <v>6</v>
      </c>
      <c r="B8">
        <v>7</v>
      </c>
      <c r="C8">
        <v>3</v>
      </c>
      <c r="D8">
        <v>2</v>
      </c>
      <c r="E8">
        <v>1</v>
      </c>
      <c r="F8">
        <v>51</v>
      </c>
      <c r="G8" t="str">
        <f>LOOKUP($F8,Feuil2!$A:$A,Feuil2!$B:$B)</f>
        <v>Meteo3SunPosi</v>
      </c>
      <c r="H8" t="str">
        <f>LOOKUP($F8,Feuil2!$A:$A,Feuil2!$F:$F)</f>
        <v>EvalSunPosi</v>
      </c>
      <c r="I8" t="str">
        <f>LOOKUP($F8,Feuil2!$A:$A,Feuil2!$E:$E)</f>
        <v>Meteo</v>
      </c>
      <c r="J8">
        <f>LOOKUP($F8,Feuil2!$A:$A,Feuil2!$C:$C)</f>
        <v>3</v>
      </c>
      <c r="K8">
        <f>LOOKUP($F8,Feuil2!$A:$A,Feuil2!$D:$D)</f>
        <v>0</v>
      </c>
    </row>
    <row r="9" spans="1:11" x14ac:dyDescent="0.25">
      <c r="A9" t="s">
        <v>6</v>
      </c>
      <c r="B9">
        <v>8</v>
      </c>
      <c r="C9">
        <v>3</v>
      </c>
      <c r="D9">
        <v>2</v>
      </c>
      <c r="E9">
        <v>1</v>
      </c>
      <c r="F9">
        <v>52</v>
      </c>
      <c r="G9" t="str">
        <f>LOOKUP($F9,Feuil2!$A:$A,Feuil2!$B:$B)</f>
        <v>Meteo4DayLength</v>
      </c>
      <c r="H9" t="str">
        <f>LOOKUP($F9,Feuil2!$A:$A,Feuil2!$F:$F)</f>
        <v>EvalDayLength</v>
      </c>
      <c r="I9" t="str">
        <f>LOOKUP($F9,Feuil2!$A:$A,Feuil2!$E:$E)</f>
        <v>Meteo</v>
      </c>
      <c r="J9">
        <f>LOOKUP($F9,Feuil2!$A:$A,Feuil2!$C:$C)</f>
        <v>3</v>
      </c>
      <c r="K9">
        <f>LOOKUP($F9,Feuil2!$A:$A,Feuil2!$D:$D)</f>
        <v>0</v>
      </c>
    </row>
    <row r="10" spans="1:11" x14ac:dyDescent="0.25">
      <c r="A10" t="s">
        <v>6</v>
      </c>
      <c r="B10">
        <v>9</v>
      </c>
      <c r="C10">
        <v>3</v>
      </c>
      <c r="D10">
        <v>2</v>
      </c>
      <c r="E10">
        <v>1</v>
      </c>
      <c r="F10">
        <v>53</v>
      </c>
      <c r="G10" t="str">
        <f>LOOKUP($F10,Feuil2!$A:$A,Feuil2!$B:$B)</f>
        <v>Meteo5SunDistance</v>
      </c>
      <c r="H10" t="str">
        <f>LOOKUP($F10,Feuil2!$A:$A,Feuil2!$F:$F)</f>
        <v>EvalSunDistance</v>
      </c>
      <c r="I10" t="str">
        <f>LOOKUP($F10,Feuil2!$A:$A,Feuil2!$E:$E)</f>
        <v>Meteo</v>
      </c>
      <c r="J10">
        <f>LOOKUP($F10,Feuil2!$A:$A,Feuil2!$C:$C)</f>
        <v>3</v>
      </c>
      <c r="K10">
        <f>LOOKUP($F10,Feuil2!$A:$A,Feuil2!$D:$D)</f>
        <v>0</v>
      </c>
    </row>
    <row r="11" spans="1:11" x14ac:dyDescent="0.25">
      <c r="A11" t="s">
        <v>6</v>
      </c>
      <c r="B11">
        <v>10</v>
      </c>
      <c r="C11">
        <v>3</v>
      </c>
      <c r="D11">
        <v>2</v>
      </c>
      <c r="E11">
        <v>1</v>
      </c>
      <c r="F11">
        <v>54</v>
      </c>
      <c r="G11" t="str">
        <f>LOOKUP($F11,Feuil2!$A:$A,Feuil2!$B:$B)</f>
        <v>Meteo6RayExtra</v>
      </c>
      <c r="H11" t="str">
        <f>LOOKUP($F11,Feuil2!$A:$A,Feuil2!$F:$F)</f>
        <v>EvalRayExtra</v>
      </c>
      <c r="I11" t="str">
        <f>LOOKUP($F11,Feuil2!$A:$A,Feuil2!$E:$E)</f>
        <v>Meteo</v>
      </c>
      <c r="J11">
        <f>LOOKUP($F11,Feuil2!$A:$A,Feuil2!$C:$C)</f>
        <v>3</v>
      </c>
      <c r="K11">
        <f>LOOKUP($F11,Feuil2!$A:$A,Feuil2!$D:$D)</f>
        <v>0</v>
      </c>
    </row>
    <row r="12" spans="1:11" x14ac:dyDescent="0.25">
      <c r="A12" t="s">
        <v>6</v>
      </c>
      <c r="B12">
        <v>11</v>
      </c>
      <c r="C12">
        <v>3</v>
      </c>
      <c r="D12">
        <v>2</v>
      </c>
      <c r="E12">
        <v>1</v>
      </c>
      <c r="F12">
        <v>55</v>
      </c>
      <c r="G12" t="str">
        <f>LOOKUP($F12,Feuil2!$A:$A,Feuil2!$B:$B)</f>
        <v>Meteo7RgMax</v>
      </c>
      <c r="H12" t="str">
        <f>LOOKUP($F12,Feuil2!$A:$A,Feuil2!$F:$F)</f>
        <v>EvalRgMax</v>
      </c>
      <c r="I12" t="str">
        <f>LOOKUP($F12,Feuil2!$A:$A,Feuil2!$E:$E)</f>
        <v>Meteo</v>
      </c>
      <c r="J12">
        <f>LOOKUP($F12,Feuil2!$A:$A,Feuil2!$C:$C)</f>
        <v>3</v>
      </c>
      <c r="K12">
        <f>LOOKUP($F12,Feuil2!$A:$A,Feuil2!$D:$D)</f>
        <v>0</v>
      </c>
    </row>
    <row r="13" spans="1:11" x14ac:dyDescent="0.25">
      <c r="A13" t="s">
        <v>6</v>
      </c>
      <c r="B13">
        <v>12</v>
      </c>
      <c r="C13">
        <v>3</v>
      </c>
      <c r="D13">
        <v>2</v>
      </c>
      <c r="E13">
        <v>1</v>
      </c>
      <c r="F13">
        <v>57</v>
      </c>
      <c r="G13" t="str">
        <f>LOOKUP($F13,Feuil2!$A:$A,Feuil2!$B:$B)</f>
        <v>Meteo8InsToRg</v>
      </c>
      <c r="H13" t="str">
        <f>LOOKUP($F13,Feuil2!$A:$A,Feuil2!$F:$F)</f>
        <v>InsToRg</v>
      </c>
      <c r="I13" t="str">
        <f>LOOKUP($F13,Feuil2!$A:$A,Feuil2!$E:$E)</f>
        <v>Meteo</v>
      </c>
      <c r="J13">
        <f>LOOKUP($F13,Feuil2!$A:$A,Feuil2!$C:$C)</f>
        <v>3</v>
      </c>
      <c r="K13">
        <f>LOOKUP($F13,Feuil2!$A:$A,Feuil2!$D:$D)</f>
        <v>0</v>
      </c>
    </row>
    <row r="14" spans="1:11" x14ac:dyDescent="0.25">
      <c r="A14" t="s">
        <v>6</v>
      </c>
      <c r="B14">
        <v>13</v>
      </c>
      <c r="C14">
        <v>3</v>
      </c>
      <c r="D14">
        <v>2</v>
      </c>
      <c r="E14">
        <v>1</v>
      </c>
      <c r="F14">
        <v>49</v>
      </c>
      <c r="G14" t="str">
        <f>LOOKUP($F14,Feuil2!$A:$A,Feuil2!$B:$B)</f>
        <v>Meteo9Par</v>
      </c>
      <c r="H14" t="str">
        <f>LOOKUP($F14,Feuil2!$A:$A,Feuil2!$F:$F)</f>
        <v>EvalPar</v>
      </c>
      <c r="I14" t="str">
        <f>LOOKUP($F14,Feuil2!$A:$A,Feuil2!$E:$E)</f>
        <v>Meteo</v>
      </c>
      <c r="J14">
        <f>LOOKUP($F14,Feuil2!$A:$A,Feuil2!$C:$C)</f>
        <v>3</v>
      </c>
      <c r="K14">
        <f>LOOKUP($F14,Feuil2!$A:$A,Feuil2!$D:$D)</f>
        <v>0</v>
      </c>
    </row>
    <row r="15" spans="1:11" x14ac:dyDescent="0.25">
      <c r="A15" t="s">
        <v>6</v>
      </c>
      <c r="B15">
        <v>14</v>
      </c>
      <c r="C15">
        <v>3</v>
      </c>
      <c r="D15">
        <v>2</v>
      </c>
      <c r="E15">
        <v>1</v>
      </c>
      <c r="F15">
        <v>56</v>
      </c>
      <c r="G15" t="str">
        <f>LOOKUP($F15,Feuil2!$A:$A,Feuil2!$B:$B)</f>
        <v>MeteoEToFAO</v>
      </c>
      <c r="H15" t="str">
        <f>LOOKUP($F15,Feuil2!$A:$A,Feuil2!$F:$F)</f>
        <v>EToFao</v>
      </c>
      <c r="I15" t="str">
        <f>LOOKUP($F15,Feuil2!$A:$A,Feuil2!$E:$E)</f>
        <v>Meteo</v>
      </c>
      <c r="J15">
        <f>LOOKUP($F15,Feuil2!$A:$A,Feuil2!$C:$C)</f>
        <v>3</v>
      </c>
      <c r="K15">
        <f>LOOKUP($F15,Feuil2!$A:$A,Feuil2!$D:$D)</f>
        <v>0</v>
      </c>
    </row>
    <row r="16" spans="1:11" x14ac:dyDescent="0.25">
      <c r="A16" t="s">
        <v>6</v>
      </c>
      <c r="B16">
        <v>15</v>
      </c>
      <c r="C16">
        <v>2</v>
      </c>
      <c r="D16">
        <v>2</v>
      </c>
      <c r="E16">
        <v>1</v>
      </c>
      <c r="F16">
        <v>33206</v>
      </c>
      <c r="G16" t="str">
        <f>LOOKUP($F16,Feuil2!$A:$A,Feuil2!$B:$B)</f>
        <v>RizPhenoPSPStress</v>
      </c>
      <c r="H16" t="str">
        <f>LOOKUP($F16,Feuil2!$A:$A,Feuil2!$F:$F)</f>
        <v>EvolPhenoPSPStress</v>
      </c>
      <c r="I16" t="str">
        <f>LOOKUP($F16,Feuil2!$A:$A,Feuil2!$E:$E)</f>
        <v>Riz</v>
      </c>
      <c r="J16">
        <f>LOOKUP($F16,Feuil2!$A:$A,Feuil2!$C:$C)</f>
        <v>2</v>
      </c>
      <c r="K16" t="str">
        <f>LOOKUP($F16,Feuil2!$A:$A,Feuil2!$D:$D)</f>
        <v>Modification pour gérer le module générique de photopériode de M. Vaksman et M. Dingkuhn</v>
      </c>
    </row>
    <row r="17" spans="1:11" x14ac:dyDescent="0.25">
      <c r="A17" t="s">
        <v>6</v>
      </c>
      <c r="B17">
        <v>16</v>
      </c>
      <c r="C17">
        <v>5</v>
      </c>
      <c r="D17">
        <v>2</v>
      </c>
      <c r="E17">
        <v>1</v>
      </c>
      <c r="F17">
        <v>33358</v>
      </c>
      <c r="G17" t="str">
        <f>LOOKUP($F17,Feuil2!$A:$A,Feuil2!$B:$B)</f>
        <v>RS_EvalSimAnthesis50</v>
      </c>
      <c r="H17" t="str">
        <f>LOOKUP($F17,Feuil2!$A:$A,Feuil2!$F:$F)</f>
        <v>RS_EvalSimAnthesis50</v>
      </c>
      <c r="I17" t="str">
        <f>LOOKUP($F17,Feuil2!$A:$A,Feuil2!$E:$E)</f>
        <v>risocas</v>
      </c>
      <c r="J17">
        <f>LOOKUP($F17,Feuil2!$A:$A,Feuil2!$C:$C)</f>
        <v>5</v>
      </c>
      <c r="K17">
        <f>LOOKUP($F17,Feuil2!$A:$A,Feuil2!$D:$D)</f>
        <v>0</v>
      </c>
    </row>
    <row r="18" spans="1:11" x14ac:dyDescent="0.25">
      <c r="A18" t="s">
        <v>6</v>
      </c>
      <c r="B18">
        <v>17</v>
      </c>
      <c r="C18">
        <v>1</v>
      </c>
      <c r="D18">
        <v>2</v>
      </c>
      <c r="E18">
        <v>1</v>
      </c>
      <c r="F18">
        <v>33320</v>
      </c>
      <c r="G18" t="str">
        <f>LOOKUP($F18,Feuil2!$A:$A,Feuil2!$B:$B)</f>
        <v>RS_EvalDateGermination</v>
      </c>
      <c r="H18" t="str">
        <f>LOOKUP($F18,Feuil2!$A:$A,Feuil2!$F:$F)</f>
        <v>RS_EvalDateGermination</v>
      </c>
      <c r="I18" t="str">
        <f>LOOKUP($F18,Feuil2!$A:$A,Feuil2!$E:$E)</f>
        <v>risocas</v>
      </c>
      <c r="J18">
        <f>LOOKUP($F18,Feuil2!$A:$A,Feuil2!$C:$C)</f>
        <v>5</v>
      </c>
      <c r="K18">
        <f>LOOKUP($F18,Feuil2!$A:$A,Feuil2!$D:$D)</f>
        <v>0</v>
      </c>
    </row>
    <row r="19" spans="1:11" x14ac:dyDescent="0.25">
      <c r="A19" t="s">
        <v>6</v>
      </c>
      <c r="B19">
        <v>18</v>
      </c>
      <c r="C19">
        <v>5</v>
      </c>
      <c r="D19">
        <v>2</v>
      </c>
      <c r="E19">
        <v>1</v>
      </c>
      <c r="F19">
        <v>33361</v>
      </c>
      <c r="G19" t="str">
        <f>LOOKUP($F19,Feuil2!$A:$A,Feuil2!$B:$B)</f>
        <v>RS_EvalColdStress</v>
      </c>
      <c r="H19" t="str">
        <f>LOOKUP($F19,Feuil2!$A:$A,Feuil2!$F:$F)</f>
        <v>RS_EvalColdStress</v>
      </c>
      <c r="I19" t="str">
        <f>LOOKUP($F19,Feuil2!$A:$A,Feuil2!$E:$E)</f>
        <v>risocas</v>
      </c>
      <c r="J19">
        <f>LOOKUP($F19,Feuil2!$A:$A,Feuil2!$C:$C)</f>
        <v>5</v>
      </c>
      <c r="K19">
        <f>LOOKUP($F19,Feuil2!$A:$A,Feuil2!$D:$D)</f>
        <v>0</v>
      </c>
    </row>
    <row r="20" spans="1:11" x14ac:dyDescent="0.25">
      <c r="A20" t="s">
        <v>6</v>
      </c>
      <c r="B20">
        <v>19</v>
      </c>
      <c r="C20">
        <v>5</v>
      </c>
      <c r="D20">
        <v>2</v>
      </c>
      <c r="E20">
        <v>1</v>
      </c>
      <c r="F20">
        <v>33355</v>
      </c>
      <c r="G20" t="str">
        <f>LOOKUP($F20,Feuil2!$A:$A,Feuil2!$B:$B)</f>
        <v>RS_EvalSimEmergence</v>
      </c>
      <c r="H20" t="str">
        <f>LOOKUP($F20,Feuil2!$A:$A,Feuil2!$F:$F)</f>
        <v>RS_EvalSimEmergence</v>
      </c>
      <c r="I20" t="str">
        <f>LOOKUP($F20,Feuil2!$A:$A,Feuil2!$E:$E)</f>
        <v>risocas</v>
      </c>
      <c r="J20">
        <f>LOOKUP($F20,Feuil2!$A:$A,Feuil2!$C:$C)</f>
        <v>5</v>
      </c>
      <c r="K20">
        <f>LOOKUP($F20,Feuil2!$A:$A,Feuil2!$D:$D)</f>
        <v>0</v>
      </c>
    </row>
    <row r="21" spans="1:11" x14ac:dyDescent="0.25">
      <c r="A21" t="s">
        <v>6</v>
      </c>
      <c r="B21">
        <v>20</v>
      </c>
      <c r="C21">
        <v>5</v>
      </c>
      <c r="D21">
        <v>2</v>
      </c>
      <c r="E21">
        <v>1</v>
      </c>
      <c r="F21">
        <v>33357</v>
      </c>
      <c r="G21" t="str">
        <f>LOOKUP($F21,Feuil2!$A:$A,Feuil2!$B:$B)</f>
        <v>RS_EvalSimPanIni</v>
      </c>
      <c r="H21" t="str">
        <f>LOOKUP($F21,Feuil2!$A:$A,Feuil2!$F:$F)</f>
        <v>RS_EvalSimPanIni</v>
      </c>
      <c r="I21" t="str">
        <f>LOOKUP($F21,Feuil2!$A:$A,Feuil2!$E:$E)</f>
        <v>risocas</v>
      </c>
      <c r="J21">
        <f>LOOKUP($F21,Feuil2!$A:$A,Feuil2!$C:$C)</f>
        <v>5</v>
      </c>
      <c r="K21">
        <f>LOOKUP($F21,Feuil2!$A:$A,Feuil2!$D:$D)</f>
        <v>0</v>
      </c>
    </row>
    <row r="22" spans="1:11" x14ac:dyDescent="0.25">
      <c r="A22" t="s">
        <v>6</v>
      </c>
      <c r="B22">
        <v>21</v>
      </c>
      <c r="C22">
        <v>5</v>
      </c>
      <c r="D22">
        <v>2</v>
      </c>
      <c r="E22">
        <v>1</v>
      </c>
      <c r="F22">
        <v>33354</v>
      </c>
      <c r="G22" t="str">
        <f>LOOKUP($F22,Feuil2!$A:$A,Feuil2!$B:$B)</f>
        <v>RS_EvalSimStartGermin</v>
      </c>
      <c r="H22" t="str">
        <f>LOOKUP($F22,Feuil2!$A:$A,Feuil2!$F:$F)</f>
        <v>RS_EvalSimStartGermin</v>
      </c>
      <c r="I22" t="str">
        <f>LOOKUP($F22,Feuil2!$A:$A,Feuil2!$E:$E)</f>
        <v>risocas</v>
      </c>
      <c r="J22">
        <f>LOOKUP($F22,Feuil2!$A:$A,Feuil2!$C:$C)</f>
        <v>1</v>
      </c>
      <c r="K22">
        <f>LOOKUP($F22,Feuil2!$A:$A,Feuil2!$D:$D)</f>
        <v>0</v>
      </c>
    </row>
    <row r="23" spans="1:11" x14ac:dyDescent="0.25">
      <c r="A23" t="s">
        <v>6</v>
      </c>
      <c r="B23">
        <v>22</v>
      </c>
      <c r="C23">
        <v>5</v>
      </c>
      <c r="D23">
        <v>2</v>
      </c>
      <c r="E23">
        <v>1</v>
      </c>
      <c r="F23">
        <v>33359</v>
      </c>
      <c r="G23" t="str">
        <f>LOOKUP($F23,Feuil2!$A:$A,Feuil2!$B:$B)</f>
        <v>RS_EvalSimStartMatu2</v>
      </c>
      <c r="H23" t="str">
        <f>LOOKUP($F23,Feuil2!$A:$A,Feuil2!$F:$F)</f>
        <v>RS_EvalSimStartMatu2</v>
      </c>
      <c r="I23" t="str">
        <f>LOOKUP($F23,Feuil2!$A:$A,Feuil2!$E:$E)</f>
        <v>risocas</v>
      </c>
      <c r="J23">
        <f>LOOKUP($F23,Feuil2!$A:$A,Feuil2!$C:$C)</f>
        <v>5</v>
      </c>
      <c r="K23">
        <f>LOOKUP($F23,Feuil2!$A:$A,Feuil2!$D:$D)</f>
        <v>0</v>
      </c>
    </row>
    <row r="24" spans="1:11" x14ac:dyDescent="0.25">
      <c r="A24" t="s">
        <v>6</v>
      </c>
      <c r="B24">
        <v>23</v>
      </c>
      <c r="C24">
        <v>5</v>
      </c>
      <c r="D24">
        <v>2</v>
      </c>
      <c r="E24">
        <v>1</v>
      </c>
      <c r="F24">
        <v>33356</v>
      </c>
      <c r="G24" t="str">
        <f>LOOKUP($F24,Feuil2!$A:$A,Feuil2!$B:$B)</f>
        <v>RS_EvalSimStartPSP</v>
      </c>
      <c r="H24" t="str">
        <f>LOOKUP($F24,Feuil2!$A:$A,Feuil2!$F:$F)</f>
        <v>RS_EvalSimStartPSP</v>
      </c>
      <c r="I24" t="str">
        <f>LOOKUP($F24,Feuil2!$A:$A,Feuil2!$E:$E)</f>
        <v>risocas</v>
      </c>
      <c r="J24">
        <f>LOOKUP($F24,Feuil2!$A:$A,Feuil2!$C:$C)</f>
        <v>5</v>
      </c>
      <c r="K24">
        <f>LOOKUP($F24,Feuil2!$A:$A,Feuil2!$D:$D)</f>
        <v>0</v>
      </c>
    </row>
    <row r="25" spans="1:11" x14ac:dyDescent="0.25">
      <c r="A25" t="s">
        <v>6</v>
      </c>
      <c r="B25">
        <v>24</v>
      </c>
      <c r="C25">
        <v>2</v>
      </c>
      <c r="D25">
        <v>2</v>
      </c>
      <c r="E25">
        <v>1</v>
      </c>
      <c r="F25">
        <v>33365</v>
      </c>
      <c r="G25" t="str">
        <f>LOOKUP($F25,Feuil2!$A:$A,Feuil2!$B:$B)</f>
        <v>RS_EvalDegresJourCorVitMoy_V2</v>
      </c>
      <c r="H25" t="str">
        <f>LOOKUP($F25,Feuil2!$A:$A,Feuil2!$F:$F)</f>
        <v>RS_EvalDegresJourVitMoy_V2</v>
      </c>
      <c r="I25" t="str">
        <f>LOOKUP($F25,Feuil2!$A:$A,Feuil2!$E:$E)</f>
        <v>risocas</v>
      </c>
      <c r="J25">
        <f>LOOKUP($F25,Feuil2!$A:$A,Feuil2!$C:$C)</f>
        <v>5</v>
      </c>
      <c r="K25">
        <f>LOOKUP($F25,Feuil2!$A:$A,Feuil2!$D:$D)</f>
        <v>0</v>
      </c>
    </row>
    <row r="26" spans="1:11" x14ac:dyDescent="0.25">
      <c r="A26" t="s">
        <v>6</v>
      </c>
      <c r="B26">
        <v>25</v>
      </c>
      <c r="C26">
        <v>5</v>
      </c>
      <c r="D26">
        <v>2</v>
      </c>
      <c r="E26">
        <v>1</v>
      </c>
      <c r="F26">
        <v>33319</v>
      </c>
      <c r="G26" t="str">
        <f>LOOKUP($F26,Feuil2!$A:$A,Feuil2!$B:$B)</f>
        <v>RS_EvalSDJPhase4</v>
      </c>
      <c r="H26" t="str">
        <f>LOOKUP($F26,Feuil2!$A:$A,Feuil2!$F:$F)</f>
        <v>RS_EvalSDJPhase4</v>
      </c>
      <c r="I26" t="str">
        <f>LOOKUP($F26,Feuil2!$A:$A,Feuil2!$E:$E)</f>
        <v>risocas</v>
      </c>
      <c r="J26">
        <f>LOOKUP($F26,Feuil2!$A:$A,Feuil2!$C:$C)</f>
        <v>5</v>
      </c>
      <c r="K26">
        <f>LOOKUP($F26,Feuil2!$A:$A,Feuil2!$D:$D)</f>
        <v>0</v>
      </c>
    </row>
    <row r="27" spans="1:11" x14ac:dyDescent="0.25">
      <c r="A27" t="s">
        <v>6</v>
      </c>
      <c r="B27">
        <v>26</v>
      </c>
      <c r="C27">
        <v>5</v>
      </c>
      <c r="D27">
        <v>2</v>
      </c>
      <c r="E27">
        <v>1</v>
      </c>
      <c r="F27">
        <v>33353</v>
      </c>
      <c r="G27" t="str">
        <f>LOOKUP($F27,Feuil2!$A:$A,Feuil2!$B:$B)</f>
        <v>RS_EvalDAF_V2</v>
      </c>
      <c r="H27" t="str">
        <f>LOOKUP($F27,Feuil2!$A:$A,Feuil2!$F:$F)</f>
        <v>RS_EvalDAF_V2</v>
      </c>
      <c r="I27" t="str">
        <f>LOOKUP($F27,Feuil2!$A:$A,Feuil2!$E:$E)</f>
        <v>risocas</v>
      </c>
      <c r="J27">
        <f>LOOKUP($F27,Feuil2!$A:$A,Feuil2!$C:$C)</f>
        <v>5</v>
      </c>
      <c r="K27">
        <f>LOOKUP($F27,Feuil2!$A:$A,Feuil2!$D:$D)</f>
        <v>0</v>
      </c>
    </row>
    <row r="28" spans="1:11" x14ac:dyDescent="0.25">
      <c r="A28" t="s">
        <v>6</v>
      </c>
      <c r="B28">
        <v>27</v>
      </c>
      <c r="C28">
        <v>5</v>
      </c>
      <c r="D28">
        <v>2</v>
      </c>
      <c r="E28">
        <v>1</v>
      </c>
      <c r="F28">
        <v>33273</v>
      </c>
      <c r="G28" t="str">
        <f>LOOKUP($F28,Feuil2!$A:$A,Feuil2!$B:$B)</f>
        <v>RS_Phyllochron</v>
      </c>
      <c r="H28" t="str">
        <f>LOOKUP($F28,Feuil2!$A:$A,Feuil2!$F:$F)</f>
        <v>RS_Phyllochron</v>
      </c>
      <c r="I28" t="str">
        <f>LOOKUP($F28,Feuil2!$A:$A,Feuil2!$E:$E)</f>
        <v>risocas</v>
      </c>
      <c r="J28">
        <f>LOOKUP($F28,Feuil2!$A:$A,Feuil2!$C:$C)</f>
        <v>5</v>
      </c>
      <c r="K28">
        <f>LOOKUP($F28,Feuil2!$A:$A,Feuil2!$D:$D)</f>
        <v>0</v>
      </c>
    </row>
    <row r="29" spans="1:11" x14ac:dyDescent="0.25">
      <c r="A29" t="s">
        <v>6</v>
      </c>
      <c r="B29">
        <v>28</v>
      </c>
      <c r="C29">
        <v>5</v>
      </c>
      <c r="D29">
        <v>2</v>
      </c>
      <c r="E29">
        <v>1</v>
      </c>
      <c r="F29">
        <v>33379</v>
      </c>
      <c r="G29" t="str">
        <f>LOOKUP($F29,Feuil2!$A:$A,Feuil2!$B:$B)</f>
        <v>RS_EvolHauteur_SDJ_cstr_V2_1</v>
      </c>
      <c r="H29" t="str">
        <f>LOOKUP($F29,Feuil2!$A:$A,Feuil2!$F:$F)</f>
        <v>RS_EvolHauteur_SDJ_cstr_V2_1</v>
      </c>
      <c r="I29" t="str">
        <f>LOOKUP($F29,Feuil2!$A:$A,Feuil2!$E:$E)</f>
        <v>risocas</v>
      </c>
      <c r="J29">
        <f>LOOKUP($F29,Feuil2!$A:$A,Feuil2!$C:$C)</f>
        <v>5</v>
      </c>
      <c r="K29">
        <f>LOOKUP($F29,Feuil2!$A:$A,Feuil2!$D:$D)</f>
        <v>0</v>
      </c>
    </row>
    <row r="30" spans="1:11" x14ac:dyDescent="0.25">
      <c r="A30" t="s">
        <v>6</v>
      </c>
      <c r="B30">
        <v>29</v>
      </c>
      <c r="C30">
        <v>5</v>
      </c>
      <c r="D30">
        <v>2</v>
      </c>
      <c r="E30">
        <v>1</v>
      </c>
      <c r="F30">
        <v>33275</v>
      </c>
      <c r="G30" t="str">
        <f>LOOKUP($F30,Feuil2!$A:$A,Feuil2!$B:$B)</f>
        <v>RS_EvolKcpKceBilhy</v>
      </c>
      <c r="H30" t="str">
        <f>LOOKUP($F30,Feuil2!$A:$A,Feuil2!$F:$F)</f>
        <v>RS_EvolKcpKceBilhy</v>
      </c>
      <c r="I30" t="str">
        <f>LOOKUP($F30,Feuil2!$A:$A,Feuil2!$E:$E)</f>
        <v>risocas</v>
      </c>
      <c r="J30">
        <f>LOOKUP($F30,Feuil2!$A:$A,Feuil2!$C:$C)</f>
        <v>1</v>
      </c>
      <c r="K30">
        <f>LOOKUP($F30,Feuil2!$A:$A,Feuil2!$D:$D)</f>
        <v>0</v>
      </c>
    </row>
    <row r="31" spans="1:11" x14ac:dyDescent="0.25">
      <c r="A31" t="s">
        <v>6</v>
      </c>
      <c r="B31">
        <v>30</v>
      </c>
      <c r="C31">
        <v>5</v>
      </c>
      <c r="D31">
        <v>2</v>
      </c>
      <c r="E31">
        <v>1</v>
      </c>
      <c r="F31">
        <v>33328</v>
      </c>
      <c r="G31" t="str">
        <f>LOOKUP($F31,Feuil2!$A:$A,Feuil2!$B:$B)</f>
        <v>RS_EvalEvapPot</v>
      </c>
      <c r="H31" t="str">
        <f>LOOKUP($F31,Feuil2!$A:$A,Feuil2!$F:$F)</f>
        <v>RS_EvalEvapPot</v>
      </c>
      <c r="I31" t="str">
        <f>LOOKUP($F31,Feuil2!$A:$A,Feuil2!$E:$E)</f>
        <v>risocas</v>
      </c>
      <c r="J31">
        <f>LOOKUP($F31,Feuil2!$A:$A,Feuil2!$C:$C)</f>
        <v>5</v>
      </c>
      <c r="K31">
        <f>LOOKUP($F31,Feuil2!$A:$A,Feuil2!$D:$D)</f>
        <v>0</v>
      </c>
    </row>
    <row r="32" spans="1:11" x14ac:dyDescent="0.25">
      <c r="A32" t="s">
        <v>6</v>
      </c>
      <c r="B32">
        <v>31</v>
      </c>
      <c r="C32">
        <v>5</v>
      </c>
      <c r="D32">
        <v>2</v>
      </c>
      <c r="E32">
        <v>1</v>
      </c>
      <c r="F32">
        <v>33385</v>
      </c>
      <c r="G32" t="str">
        <f>LOOKUP($F32,Feuil2!$A:$A,Feuil2!$B:$B)</f>
        <v>RS_EvolEvapSurfRFE_RDE_V2_1</v>
      </c>
      <c r="H32" t="str">
        <f>LOOKUP($F32,Feuil2!$A:$A,Feuil2!$F:$F)</f>
        <v>RS_EvolEvapSurfRFE_RDE_V2_1</v>
      </c>
      <c r="I32" t="str">
        <f>LOOKUP($F32,Feuil2!$A:$A,Feuil2!$E:$E)</f>
        <v>risocas</v>
      </c>
      <c r="J32">
        <f>LOOKUP($F32,Feuil2!$A:$A,Feuil2!$C:$C)</f>
        <v>1</v>
      </c>
      <c r="K32">
        <f>LOOKUP($F32,Feuil2!$A:$A,Feuil2!$D:$D)</f>
        <v>0</v>
      </c>
    </row>
    <row r="33" spans="1:11" x14ac:dyDescent="0.25">
      <c r="A33" t="s">
        <v>6</v>
      </c>
      <c r="B33">
        <v>32</v>
      </c>
      <c r="C33">
        <v>2</v>
      </c>
      <c r="D33">
        <v>2</v>
      </c>
      <c r="E33">
        <v>1</v>
      </c>
      <c r="F33">
        <v>33351</v>
      </c>
      <c r="G33" t="str">
        <f>LOOKUP($F33,Feuil2!$A:$A,Feuil2!$B:$B)</f>
        <v>RS_EvalFTSW_V2</v>
      </c>
      <c r="H33" t="str">
        <f>LOOKUP($F33,Feuil2!$A:$A,Feuil2!$F:$F)</f>
        <v>RS_EvalFTSW_V2</v>
      </c>
      <c r="I33" t="str">
        <f>LOOKUP($F33,Feuil2!$A:$A,Feuil2!$E:$E)</f>
        <v>risocas</v>
      </c>
      <c r="J33">
        <f>LOOKUP($F33,Feuil2!$A:$A,Feuil2!$C:$C)</f>
        <v>2</v>
      </c>
      <c r="K33">
        <f>LOOKUP($F33,Feuil2!$A:$A,Feuil2!$D:$D)</f>
        <v>0</v>
      </c>
    </row>
    <row r="34" spans="1:11" x14ac:dyDescent="0.25">
      <c r="A34" t="s">
        <v>6</v>
      </c>
      <c r="B34">
        <v>33</v>
      </c>
      <c r="C34">
        <v>2</v>
      </c>
      <c r="D34">
        <v>2</v>
      </c>
      <c r="E34">
        <v>1</v>
      </c>
      <c r="F34">
        <v>33368</v>
      </c>
      <c r="G34" t="str">
        <f>LOOKUP($F34,Feuil2!$A:$A,Feuil2!$B:$B)</f>
        <v>RS_EvalCstrPFactorFAO_V2</v>
      </c>
      <c r="H34" t="str">
        <f>LOOKUP($F34,Feuil2!$A:$A,Feuil2!$F:$F)</f>
        <v>RS_EvalCstrPFactorFAO_V2</v>
      </c>
      <c r="I34" t="str">
        <f>LOOKUP($F34,Feuil2!$A:$A,Feuil2!$E:$E)</f>
        <v>risocas</v>
      </c>
      <c r="J34">
        <f>LOOKUP($F34,Feuil2!$A:$A,Feuil2!$C:$C)</f>
        <v>2</v>
      </c>
      <c r="K34">
        <f>LOOKUP($F34,Feuil2!$A:$A,Feuil2!$D:$D)</f>
        <v>0</v>
      </c>
    </row>
    <row r="35" spans="1:11" x14ac:dyDescent="0.25">
      <c r="A35" t="s">
        <v>6</v>
      </c>
      <c r="B35">
        <v>34</v>
      </c>
      <c r="C35">
        <v>2</v>
      </c>
      <c r="D35">
        <v>2</v>
      </c>
      <c r="E35">
        <v>1</v>
      </c>
      <c r="F35">
        <v>33399</v>
      </c>
      <c r="G35" t="str">
        <f>LOOKUP($F35,Feuil2!$A:$A,Feuil2!$B:$B)</f>
        <v>BhyCropWaterNeed_V2_1</v>
      </c>
      <c r="H35" t="str">
        <f>LOOKUP($F35,Feuil2!$A:$A,Feuil2!$F:$F)</f>
        <v>DemandePlante_V2_1</v>
      </c>
      <c r="I35" t="str">
        <f>LOOKUP($F35,Feuil2!$A:$A,Feuil2!$E:$E)</f>
        <v>Bileau</v>
      </c>
      <c r="J35">
        <f>LOOKUP($F35,Feuil2!$A:$A,Feuil2!$C:$C)</f>
        <v>2</v>
      </c>
      <c r="K35">
        <f>LOOKUP($F35,Feuil2!$A:$A,Feuil2!$D:$D)</f>
        <v>0</v>
      </c>
    </row>
    <row r="36" spans="1:11" x14ac:dyDescent="0.25">
      <c r="A36" t="s">
        <v>6</v>
      </c>
      <c r="B36">
        <v>35</v>
      </c>
      <c r="C36">
        <v>2</v>
      </c>
      <c r="D36">
        <v>2</v>
      </c>
      <c r="E36">
        <v>1</v>
      </c>
      <c r="F36">
        <v>27</v>
      </c>
      <c r="G36" t="str">
        <f>LOOKUP($F36,Feuil2!$A:$A,Feuil2!$B:$B)</f>
        <v>BhyTranspi</v>
      </c>
      <c r="H36" t="str">
        <f>LOOKUP($F36,Feuil2!$A:$A,Feuil2!$F:$F)</f>
        <v>EvalTranspi</v>
      </c>
      <c r="I36" t="str">
        <f>LOOKUP($F36,Feuil2!$A:$A,Feuil2!$E:$E)</f>
        <v>Bileau</v>
      </c>
      <c r="J36">
        <f>LOOKUP($F36,Feuil2!$A:$A,Feuil2!$C:$C)</f>
        <v>2</v>
      </c>
      <c r="K36">
        <f>LOOKUP($F36,Feuil2!$A:$A,Feuil2!$D:$D)</f>
        <v>0</v>
      </c>
    </row>
    <row r="37" spans="1:11" x14ac:dyDescent="0.25">
      <c r="A37" t="s">
        <v>6</v>
      </c>
      <c r="B37">
        <v>36</v>
      </c>
      <c r="C37">
        <v>2</v>
      </c>
      <c r="D37">
        <v>2</v>
      </c>
      <c r="E37">
        <v>1</v>
      </c>
      <c r="F37">
        <v>33114</v>
      </c>
      <c r="G37" t="str">
        <f>LOOKUP($F37,Feuil2!$A:$A,Feuil2!$B:$B)</f>
        <v>BilhyETRETM</v>
      </c>
      <c r="H37" t="str">
        <f>LOOKUP($F37,Feuil2!$A:$A,Feuil2!$F:$F)</f>
        <v>EvalETRETM</v>
      </c>
      <c r="I37" t="str">
        <f>LOOKUP($F37,Feuil2!$A:$A,Feuil2!$E:$E)</f>
        <v>BhyTypeFAO</v>
      </c>
      <c r="J37">
        <f>LOOKUP($F37,Feuil2!$A:$A,Feuil2!$C:$C)</f>
        <v>1</v>
      </c>
      <c r="K37" t="str">
        <f>LOOKUP($F37,Feuil2!$A:$A,Feuil2!$D:$D)</f>
        <v>Evap + Transpi</v>
      </c>
    </row>
    <row r="38" spans="1:11" x14ac:dyDescent="0.25">
      <c r="A38" t="s">
        <v>6</v>
      </c>
      <c r="B38">
        <v>37</v>
      </c>
      <c r="C38">
        <v>2</v>
      </c>
      <c r="D38">
        <v>2</v>
      </c>
      <c r="E38">
        <v>1</v>
      </c>
      <c r="F38">
        <v>33346</v>
      </c>
      <c r="G38" t="str">
        <f>LOOKUP($F38,Feuil2!$A:$A,Feuil2!$B:$B)</f>
        <v>RS_EvolConsRes_Flood_V2</v>
      </c>
      <c r="H38" t="str">
        <f>LOOKUP($F38,Feuil2!$A:$A,Feuil2!$F:$F)</f>
        <v>RS_EvolConsRes_Flood_V2</v>
      </c>
      <c r="I38" t="str">
        <f>LOOKUP($F38,Feuil2!$A:$A,Feuil2!$E:$E)</f>
        <v>risocas</v>
      </c>
      <c r="J38">
        <f>LOOKUP($F38,Feuil2!$A:$A,Feuil2!$C:$C)</f>
        <v>1</v>
      </c>
      <c r="K38">
        <f>LOOKUP($F38,Feuil2!$A:$A,Feuil2!$D:$D)</f>
        <v>0</v>
      </c>
    </row>
    <row r="39" spans="1:11" x14ac:dyDescent="0.25">
      <c r="A39" t="s">
        <v>6</v>
      </c>
      <c r="B39">
        <v>38</v>
      </c>
      <c r="C39">
        <v>5</v>
      </c>
      <c r="D39">
        <v>2</v>
      </c>
      <c r="E39">
        <v>1</v>
      </c>
      <c r="F39">
        <v>33324</v>
      </c>
      <c r="G39" t="str">
        <f>LOOKUP($F39,Feuil2!$A:$A,Feuil2!$B:$B)</f>
        <v>RS_EvalTMaxMoy</v>
      </c>
      <c r="H39" t="str">
        <f>LOOKUP($F39,Feuil2!$A:$A,Feuil2!$F:$F)</f>
        <v>RS_EvalTMaxMoy</v>
      </c>
      <c r="I39" t="str">
        <f>LOOKUP($F39,Feuil2!$A:$A,Feuil2!$E:$E)</f>
        <v>Riz</v>
      </c>
      <c r="J39">
        <f>LOOKUP($F39,Feuil2!$A:$A,Feuil2!$C:$C)</f>
        <v>5</v>
      </c>
      <c r="K39">
        <f>LOOKUP($F39,Feuil2!$A:$A,Feuil2!$D:$D)</f>
        <v>0</v>
      </c>
    </row>
    <row r="40" spans="1:11" x14ac:dyDescent="0.25">
      <c r="A40" t="s">
        <v>6</v>
      </c>
      <c r="B40">
        <v>39</v>
      </c>
      <c r="C40">
        <v>5</v>
      </c>
      <c r="D40">
        <v>2</v>
      </c>
      <c r="E40">
        <v>1</v>
      </c>
      <c r="F40">
        <v>33322</v>
      </c>
      <c r="G40" t="str">
        <f>LOOKUP($F40,Feuil2!$A:$A,Feuil2!$B:$B)</f>
        <v>RS_EvalTMinMoy</v>
      </c>
      <c r="H40" t="str">
        <f>LOOKUP($F40,Feuil2!$A:$A,Feuil2!$F:$F)</f>
        <v>RS_EvalTMinMoy</v>
      </c>
      <c r="I40" t="str">
        <f>LOOKUP($F40,Feuil2!$A:$A,Feuil2!$E:$E)</f>
        <v>Riz</v>
      </c>
      <c r="J40">
        <f>LOOKUP($F40,Feuil2!$A:$A,Feuil2!$C:$C)</f>
        <v>5</v>
      </c>
      <c r="K40">
        <f>LOOKUP($F40,Feuil2!$A:$A,Feuil2!$D:$D)</f>
        <v>0</v>
      </c>
    </row>
    <row r="41" spans="1:11" x14ac:dyDescent="0.25">
      <c r="A41" t="s">
        <v>6</v>
      </c>
      <c r="B41">
        <v>40</v>
      </c>
      <c r="C41">
        <v>5</v>
      </c>
      <c r="D41">
        <v>2</v>
      </c>
      <c r="E41">
        <v>1</v>
      </c>
      <c r="F41">
        <v>33323</v>
      </c>
      <c r="G41" t="str">
        <f>LOOKUP($F41,Feuil2!$A:$A,Feuil2!$B:$B)</f>
        <v>RS_EvalFtswMoy</v>
      </c>
      <c r="H41" t="str">
        <f>LOOKUP($F41,Feuil2!$A:$A,Feuil2!$F:$F)</f>
        <v>RS_EvalFtswMoy</v>
      </c>
      <c r="I41" t="str">
        <f>LOOKUP($F41,Feuil2!$A:$A,Feuil2!$E:$E)</f>
        <v>Riz</v>
      </c>
      <c r="J41">
        <f>LOOKUP($F41,Feuil2!$A:$A,Feuil2!$C:$C)</f>
        <v>5</v>
      </c>
      <c r="K41">
        <f>LOOKUP($F41,Feuil2!$A:$A,Feuil2!$D:$D)</f>
        <v>0</v>
      </c>
    </row>
    <row r="42" spans="1:11" x14ac:dyDescent="0.25">
      <c r="A42" t="s">
        <v>6</v>
      </c>
      <c r="B42">
        <v>41</v>
      </c>
      <c r="C42">
        <v>5</v>
      </c>
      <c r="D42">
        <v>2</v>
      </c>
      <c r="E42">
        <v>1</v>
      </c>
      <c r="F42">
        <v>33321</v>
      </c>
      <c r="G42" t="str">
        <f>LOOKUP($F42,Feuil2!$A:$A,Feuil2!$B:$B)</f>
        <v>RS_EvalSterility</v>
      </c>
      <c r="H42" t="str">
        <f>LOOKUP($F42,Feuil2!$A:$A,Feuil2!$F:$F)</f>
        <v>RS_EvalSterility</v>
      </c>
      <c r="I42" t="str">
        <f>LOOKUP($F42,Feuil2!$A:$A,Feuil2!$E:$E)</f>
        <v>risocas</v>
      </c>
      <c r="J42">
        <f>LOOKUP($F42,Feuil2!$A:$A,Feuil2!$C:$C)</f>
        <v>5</v>
      </c>
      <c r="K42">
        <f>LOOKUP($F42,Feuil2!$A:$A,Feuil2!$D:$D)</f>
        <v>0</v>
      </c>
    </row>
    <row r="43" spans="1:11" x14ac:dyDescent="0.25">
      <c r="A43" t="s">
        <v>6</v>
      </c>
      <c r="B43">
        <v>42</v>
      </c>
      <c r="C43">
        <v>5</v>
      </c>
      <c r="D43">
        <v>2</v>
      </c>
      <c r="E43">
        <v>1</v>
      </c>
      <c r="F43">
        <v>33277</v>
      </c>
      <c r="G43" t="str">
        <f>LOOKUP($F43,Feuil2!$A:$A,Feuil2!$B:$B)</f>
        <v>RS_EvalVitesseRacinaire</v>
      </c>
      <c r="H43" t="str">
        <f>LOOKUP($F43,Feuil2!$A:$A,Feuil2!$F:$F)</f>
        <v>RS_EvalVitesseRacinaire</v>
      </c>
      <c r="I43" t="str">
        <f>LOOKUP($F43,Feuil2!$A:$A,Feuil2!$E:$E)</f>
        <v>risocas</v>
      </c>
      <c r="J43">
        <f>LOOKUP($F43,Feuil2!$A:$A,Feuil2!$C:$C)</f>
        <v>2</v>
      </c>
      <c r="K43">
        <f>LOOKUP($F43,Feuil2!$A:$A,Feuil2!$D:$D)</f>
        <v>0</v>
      </c>
    </row>
    <row r="44" spans="1:11" x14ac:dyDescent="0.25">
      <c r="A44" t="s">
        <v>6</v>
      </c>
      <c r="B44">
        <v>43</v>
      </c>
      <c r="C44">
        <v>2</v>
      </c>
      <c r="D44">
        <v>2</v>
      </c>
      <c r="E44">
        <v>1</v>
      </c>
      <c r="F44">
        <v>33125</v>
      </c>
      <c r="G44" t="str">
        <f>LOOKUP($F44,Feuil2!$A:$A,Feuil2!$B:$B)</f>
        <v>EvalConversion</v>
      </c>
      <c r="H44" t="str">
        <f>LOOKUP($F44,Feuil2!$A:$A,Feuil2!$F:$F)</f>
        <v>EvalConversion</v>
      </c>
      <c r="I44" t="str">
        <f>LOOKUP($F44,Feuil2!$A:$A,Feuil2!$E:$E)</f>
        <v>MilBilanCarbone</v>
      </c>
      <c r="J44">
        <f>LOOKUP($F44,Feuil2!$A:$A,Feuil2!$C:$C)</f>
        <v>2</v>
      </c>
      <c r="K44" t="str">
        <f>LOOKUP($F44,Feuil2!$A:$A,Feuil2!$D:$D)</f>
        <v>Calcule le coefficient b en fonction de Kassim de chaque phase.</v>
      </c>
    </row>
    <row r="45" spans="1:11" x14ac:dyDescent="0.25">
      <c r="A45" t="s">
        <v>6</v>
      </c>
      <c r="B45">
        <v>44</v>
      </c>
      <c r="C45">
        <v>5</v>
      </c>
      <c r="D45">
        <v>2</v>
      </c>
      <c r="E45">
        <v>1</v>
      </c>
      <c r="F45">
        <v>33391</v>
      </c>
      <c r="G45" t="str">
        <f>LOOKUP($F45,Feuil2!$A:$A,Feuil2!$B:$B)</f>
        <v>RS_EvalParIntercepte_V2_1</v>
      </c>
      <c r="H45" t="str">
        <f>LOOKUP($F45,Feuil2!$A:$A,Feuil2!$F:$F)</f>
        <v>RS_EvalParIntercepte_V2_1</v>
      </c>
      <c r="I45" t="str">
        <f>LOOKUP($F45,Feuil2!$A:$A,Feuil2!$E:$E)</f>
        <v>risocas</v>
      </c>
      <c r="J45">
        <f>LOOKUP($F45,Feuil2!$A:$A,Feuil2!$C:$C)</f>
        <v>2</v>
      </c>
      <c r="K45">
        <f>LOOKUP($F45,Feuil2!$A:$A,Feuil2!$D:$D)</f>
        <v>0</v>
      </c>
    </row>
    <row r="46" spans="1:11" x14ac:dyDescent="0.25">
      <c r="A46" t="s">
        <v>6</v>
      </c>
      <c r="B46">
        <v>45</v>
      </c>
      <c r="C46">
        <v>5</v>
      </c>
      <c r="D46">
        <v>2</v>
      </c>
      <c r="E46">
        <v>1</v>
      </c>
      <c r="F46">
        <v>33397</v>
      </c>
      <c r="G46" t="str">
        <f>LOOKUP($F46,Feuil2!$A:$A,Feuil2!$B:$B)</f>
        <v>RS_EvalAssimPot_V2_1</v>
      </c>
      <c r="H46" t="str">
        <f>LOOKUP($F46,Feuil2!$A:$A,Feuil2!$F:$F)</f>
        <v>RS_EvalAssimPot_V2_1</v>
      </c>
      <c r="I46" t="str">
        <f>LOOKUP($F46,Feuil2!$A:$A,Feuil2!$E:$E)</f>
        <v>risocas</v>
      </c>
      <c r="J46">
        <f>LOOKUP($F46,Feuil2!$A:$A,Feuil2!$C:$C)</f>
        <v>5</v>
      </c>
      <c r="K46">
        <f>LOOKUP($F46,Feuil2!$A:$A,Feuil2!$D:$D)</f>
        <v>0</v>
      </c>
    </row>
    <row r="47" spans="1:11" x14ac:dyDescent="0.25">
      <c r="A47" t="s">
        <v>6</v>
      </c>
      <c r="B47">
        <v>46</v>
      </c>
      <c r="C47">
        <v>5</v>
      </c>
      <c r="D47">
        <v>2</v>
      </c>
      <c r="E47">
        <v>1</v>
      </c>
      <c r="F47">
        <v>33279</v>
      </c>
      <c r="G47" t="str">
        <f>LOOKUP($F47,Feuil2!$A:$A,Feuil2!$B:$B)</f>
        <v>RS_EvalCstrAssim</v>
      </c>
      <c r="H47" t="str">
        <f>LOOKUP($F47,Feuil2!$A:$A,Feuil2!$F:$F)</f>
        <v>RS_EvalCstrAssim</v>
      </c>
      <c r="I47" t="str">
        <f>LOOKUP($F47,Feuil2!$A:$A,Feuil2!$E:$E)</f>
        <v>risocas</v>
      </c>
      <c r="J47">
        <f>LOOKUP($F47,Feuil2!$A:$A,Feuil2!$C:$C)</f>
        <v>2</v>
      </c>
      <c r="K47">
        <f>LOOKUP($F47,Feuil2!$A:$A,Feuil2!$D:$D)</f>
        <v>0</v>
      </c>
    </row>
    <row r="48" spans="1:11" x14ac:dyDescent="0.25">
      <c r="A48" t="s">
        <v>6</v>
      </c>
      <c r="B48">
        <v>47</v>
      </c>
      <c r="C48">
        <v>2</v>
      </c>
      <c r="D48">
        <v>2</v>
      </c>
      <c r="E48">
        <v>1</v>
      </c>
      <c r="F48">
        <v>33362</v>
      </c>
      <c r="G48" t="str">
        <f>LOOKUP($F48,Feuil2!$A:$A,Feuil2!$B:$B)</f>
        <v>RS_EvalAssim</v>
      </c>
      <c r="H48" t="str">
        <f>LOOKUP($F48,Feuil2!$A:$A,Feuil2!$F:$F)</f>
        <v>RS_EvalAssim</v>
      </c>
      <c r="I48" t="str">
        <f>LOOKUP($F48,Feuil2!$A:$A,Feuil2!$E:$E)</f>
        <v>risocas</v>
      </c>
      <c r="J48">
        <f>LOOKUP($F48,Feuil2!$A:$A,Feuil2!$C:$C)</f>
        <v>2</v>
      </c>
      <c r="K48">
        <f>LOOKUP($F48,Feuil2!$A:$A,Feuil2!$D:$D)</f>
        <v>0</v>
      </c>
    </row>
    <row r="49" spans="1:11" x14ac:dyDescent="0.25">
      <c r="A49" t="s">
        <v>6</v>
      </c>
      <c r="B49">
        <v>48</v>
      </c>
      <c r="C49">
        <v>5</v>
      </c>
      <c r="D49">
        <v>2</v>
      </c>
      <c r="E49">
        <v>1</v>
      </c>
      <c r="F49">
        <v>33339</v>
      </c>
      <c r="G49" t="str">
        <f>LOOKUP($F49,Feuil2!$A:$A,Feuil2!$B:$B)</f>
        <v>RS_TransplantingShock_V2</v>
      </c>
      <c r="H49" t="str">
        <f>LOOKUP($F49,Feuil2!$A:$A,Feuil2!$F:$F)</f>
        <v>RS_TransplantingShock_V2</v>
      </c>
      <c r="I49" t="str">
        <f>LOOKUP($F49,Feuil2!$A:$A,Feuil2!$E:$E)</f>
        <v>risocas</v>
      </c>
      <c r="J49">
        <f>LOOKUP($F49,Feuil2!$A:$A,Feuil2!$C:$C)</f>
        <v>5</v>
      </c>
      <c r="K49">
        <f>LOOKUP($F49,Feuil2!$A:$A,Feuil2!$D:$D)</f>
        <v>0</v>
      </c>
    </row>
    <row r="50" spans="1:11" x14ac:dyDescent="0.25">
      <c r="A50" t="s">
        <v>6</v>
      </c>
      <c r="B50">
        <v>49</v>
      </c>
      <c r="C50">
        <v>5</v>
      </c>
      <c r="D50">
        <v>2</v>
      </c>
      <c r="E50">
        <v>1</v>
      </c>
      <c r="F50">
        <v>33280</v>
      </c>
      <c r="G50" t="str">
        <f>LOOKUP($F50,Feuil2!$A:$A,Feuil2!$B:$B)</f>
        <v>RS_EvalRespMaint</v>
      </c>
      <c r="H50" t="str">
        <f>LOOKUP($F50,Feuil2!$A:$A,Feuil2!$F:$F)</f>
        <v>RS_EvalRespMaint</v>
      </c>
      <c r="I50" t="str">
        <f>LOOKUP($F50,Feuil2!$A:$A,Feuil2!$E:$E)</f>
        <v>risocas</v>
      </c>
      <c r="J50">
        <f>LOOKUP($F50,Feuil2!$A:$A,Feuil2!$C:$C)</f>
        <v>2</v>
      </c>
      <c r="K50">
        <f>LOOKUP($F50,Feuil2!$A:$A,Feuil2!$D:$D)</f>
        <v>0</v>
      </c>
    </row>
    <row r="51" spans="1:11" x14ac:dyDescent="0.25">
      <c r="A51" t="s">
        <v>6</v>
      </c>
      <c r="B51">
        <v>50</v>
      </c>
      <c r="C51">
        <v>5</v>
      </c>
      <c r="D51">
        <v>2</v>
      </c>
      <c r="E51">
        <v>1</v>
      </c>
      <c r="F51">
        <v>33286</v>
      </c>
      <c r="G51" t="str">
        <f>LOOKUP($F51,Feuil2!$A:$A,Feuil2!$B:$B)</f>
        <v>RS_EvalRelPotLeafLength</v>
      </c>
      <c r="H51" t="str">
        <f>LOOKUP($F51,Feuil2!$A:$A,Feuil2!$F:$F)</f>
        <v>RS_EvalRelPotLeafLength</v>
      </c>
      <c r="I51" t="str">
        <f>LOOKUP($F51,Feuil2!$A:$A,Feuil2!$E:$E)</f>
        <v>risocas</v>
      </c>
      <c r="J51">
        <f>LOOKUP($F51,Feuil2!$A:$A,Feuil2!$C:$C)</f>
        <v>5</v>
      </c>
      <c r="K51">
        <f>LOOKUP($F51,Feuil2!$A:$A,Feuil2!$D:$D)</f>
        <v>0</v>
      </c>
    </row>
    <row r="52" spans="1:11" x14ac:dyDescent="0.25">
      <c r="A52" t="s">
        <v>6</v>
      </c>
      <c r="B52">
        <v>51</v>
      </c>
      <c r="C52">
        <v>5</v>
      </c>
      <c r="D52">
        <v>2</v>
      </c>
      <c r="E52">
        <v>1</v>
      </c>
      <c r="F52">
        <v>33331</v>
      </c>
      <c r="G52" t="str">
        <f>LOOKUP($F52,Feuil2!$A:$A,Feuil2!$B:$B)</f>
        <v>RS_EvolPlantTilNumTot_V2</v>
      </c>
      <c r="H52" t="str">
        <f>LOOKUP($F52,Feuil2!$A:$A,Feuil2!$F:$F)</f>
        <v>RS_EvolPlantTilNumTot_V2</v>
      </c>
      <c r="I52" t="str">
        <f>LOOKUP($F52,Feuil2!$A:$A,Feuil2!$E:$E)</f>
        <v>risocas</v>
      </c>
      <c r="J52">
        <f>LOOKUP($F52,Feuil2!$A:$A,Feuil2!$C:$C)</f>
        <v>5</v>
      </c>
      <c r="K52">
        <f>LOOKUP($F52,Feuil2!$A:$A,Feuil2!$D:$D)</f>
        <v>0</v>
      </c>
    </row>
    <row r="53" spans="1:11" x14ac:dyDescent="0.25">
      <c r="A53" t="s">
        <v>6</v>
      </c>
      <c r="B53">
        <v>52</v>
      </c>
      <c r="C53">
        <v>5</v>
      </c>
      <c r="D53">
        <v>2</v>
      </c>
      <c r="E53">
        <v>1</v>
      </c>
      <c r="F53">
        <v>33282</v>
      </c>
      <c r="G53" t="str">
        <f>LOOKUP($F53,Feuil2!$A:$A,Feuil2!$B:$B)</f>
        <v>RS_EvolPlantLeafNumTot</v>
      </c>
      <c r="H53" t="str">
        <f>LOOKUP($F53,Feuil2!$A:$A,Feuil2!$F:$F)</f>
        <v>RS_EvolPlantLeafNumTot</v>
      </c>
      <c r="I53" t="str">
        <f>LOOKUP($F53,Feuil2!$A:$A,Feuil2!$E:$E)</f>
        <v>risocas</v>
      </c>
      <c r="J53">
        <f>LOOKUP($F53,Feuil2!$A:$A,Feuil2!$C:$C)</f>
        <v>5</v>
      </c>
      <c r="K53">
        <f>LOOKUP($F53,Feuil2!$A:$A,Feuil2!$D:$D)</f>
        <v>0</v>
      </c>
    </row>
    <row r="54" spans="1:11" x14ac:dyDescent="0.25">
      <c r="A54" t="s">
        <v>6</v>
      </c>
      <c r="B54">
        <v>53</v>
      </c>
      <c r="C54">
        <v>5</v>
      </c>
      <c r="D54">
        <v>2</v>
      </c>
      <c r="E54">
        <v>1</v>
      </c>
      <c r="F54">
        <v>33377</v>
      </c>
      <c r="G54" t="str">
        <f>LOOKUP($F54,Feuil2!$A:$A,Feuil2!$B:$B)</f>
        <v>RS_EvolMobiliTillerDeath_V2_1</v>
      </c>
      <c r="H54" t="str">
        <f>LOOKUP($F54,Feuil2!$A:$A,Feuil2!$F:$F)</f>
        <v>RS_EvolMobiliTillerDeath_V2_1</v>
      </c>
      <c r="I54" t="str">
        <f>LOOKUP($F54,Feuil2!$A:$A,Feuil2!$E:$E)</f>
        <v>risocas</v>
      </c>
      <c r="J54">
        <f>LOOKUP($F54,Feuil2!$A:$A,Feuil2!$C:$C)</f>
        <v>5</v>
      </c>
      <c r="K54">
        <f>LOOKUP($F54,Feuil2!$A:$A,Feuil2!$D:$D)</f>
        <v>0</v>
      </c>
    </row>
    <row r="55" spans="1:11" x14ac:dyDescent="0.25">
      <c r="A55" t="s">
        <v>6</v>
      </c>
      <c r="B55">
        <v>54</v>
      </c>
      <c r="C55">
        <v>5</v>
      </c>
      <c r="D55">
        <v>2</v>
      </c>
      <c r="E55">
        <v>1</v>
      </c>
      <c r="F55">
        <v>33378</v>
      </c>
      <c r="G55" t="str">
        <f>LOOKUP($F55,Feuil2!$A:$A,Feuil2!$B:$B)</f>
        <v>RS_EvolMobiliLeafDeath_V2_1</v>
      </c>
      <c r="H55" t="str">
        <f>LOOKUP($F55,Feuil2!$A:$A,Feuil2!$F:$F)</f>
        <v>RS_EvolMobiliLeafDeath_V2_1</v>
      </c>
      <c r="I55" t="str">
        <f>LOOKUP($F55,Feuil2!$A:$A,Feuil2!$E:$E)</f>
        <v>risocas</v>
      </c>
      <c r="J55">
        <f>LOOKUP($F55,Feuil2!$A:$A,Feuil2!$C:$C)</f>
        <v>5</v>
      </c>
      <c r="K55">
        <f>LOOKUP($F55,Feuil2!$A:$A,Feuil2!$D:$D)</f>
        <v>0</v>
      </c>
    </row>
    <row r="56" spans="1:11" x14ac:dyDescent="0.25">
      <c r="A56" t="s">
        <v>6</v>
      </c>
      <c r="B56">
        <v>55</v>
      </c>
      <c r="C56">
        <v>5</v>
      </c>
      <c r="D56">
        <v>2</v>
      </c>
      <c r="E56">
        <v>1</v>
      </c>
      <c r="F56">
        <v>33388</v>
      </c>
      <c r="G56" t="str">
        <f>LOOKUP($F56,Feuil2!$A:$A,Feuil2!$B:$B)</f>
        <v>RS_EvalSupplyTot_V2_1</v>
      </c>
      <c r="H56" t="str">
        <f>LOOKUP($F56,Feuil2!$A:$A,Feuil2!$F:$F)</f>
        <v>RS_EvalSupplyTot_V2_1</v>
      </c>
      <c r="I56" t="str">
        <f>LOOKUP($F56,Feuil2!$A:$A,Feuil2!$E:$E)</f>
        <v>risocas</v>
      </c>
      <c r="J56">
        <f>LOOKUP($F56,Feuil2!$A:$A,Feuil2!$C:$C)</f>
        <v>5</v>
      </c>
      <c r="K56">
        <f>LOOKUP($F56,Feuil2!$A:$A,Feuil2!$D:$D)</f>
        <v>0</v>
      </c>
    </row>
    <row r="57" spans="1:11" x14ac:dyDescent="0.25">
      <c r="A57" t="s">
        <v>6</v>
      </c>
      <c r="B57">
        <v>56</v>
      </c>
      <c r="C57">
        <v>5</v>
      </c>
      <c r="D57">
        <v>2</v>
      </c>
      <c r="E57">
        <v>1</v>
      </c>
      <c r="F57">
        <v>33394</v>
      </c>
      <c r="G57" t="str">
        <f>LOOKUP($F57,Feuil2!$A:$A,Feuil2!$B:$B)</f>
        <v>RS_EvalDemandStructLeaf_V2_1</v>
      </c>
      <c r="H57" t="str">
        <f>LOOKUP($F57,Feuil2!$A:$A,Feuil2!$F:$F)</f>
        <v>RS_EvalDemandStructLeaf_V2_1</v>
      </c>
      <c r="I57" t="str">
        <f>LOOKUP($F57,Feuil2!$A:$A,Feuil2!$E:$E)</f>
        <v>risocas</v>
      </c>
      <c r="J57">
        <f>LOOKUP($F57,Feuil2!$A:$A,Feuil2!$C:$C)</f>
        <v>5</v>
      </c>
      <c r="K57">
        <f>LOOKUP($F57,Feuil2!$A:$A,Feuil2!$D:$D)</f>
        <v>0</v>
      </c>
    </row>
    <row r="58" spans="1:11" x14ac:dyDescent="0.25">
      <c r="A58" t="s">
        <v>6</v>
      </c>
      <c r="B58">
        <v>57</v>
      </c>
      <c r="C58">
        <v>5</v>
      </c>
      <c r="D58">
        <v>2</v>
      </c>
      <c r="E58">
        <v>1</v>
      </c>
      <c r="F58">
        <v>33288</v>
      </c>
      <c r="G58" t="str">
        <f>LOOKUP($F58,Feuil2!$A:$A,Feuil2!$B:$B)</f>
        <v>RS_EvalDemandStructSheath</v>
      </c>
      <c r="H58" t="str">
        <f>LOOKUP($F58,Feuil2!$A:$A,Feuil2!$F:$F)</f>
        <v>RS_EvalDemandStructSheath</v>
      </c>
      <c r="I58" t="str">
        <f>LOOKUP($F58,Feuil2!$A:$A,Feuil2!$E:$E)</f>
        <v>risocas</v>
      </c>
      <c r="J58">
        <f>LOOKUP($F58,Feuil2!$A:$A,Feuil2!$C:$C)</f>
        <v>5</v>
      </c>
      <c r="K58">
        <f>LOOKUP($F58,Feuil2!$A:$A,Feuil2!$D:$D)</f>
        <v>0</v>
      </c>
    </row>
    <row r="59" spans="1:11" x14ac:dyDescent="0.25">
      <c r="A59" t="s">
        <v>6</v>
      </c>
      <c r="B59">
        <v>58</v>
      </c>
      <c r="C59">
        <v>5</v>
      </c>
      <c r="D59">
        <v>2</v>
      </c>
      <c r="E59">
        <v>1</v>
      </c>
      <c r="F59">
        <v>33334</v>
      </c>
      <c r="G59" t="str">
        <f>LOOKUP($F59,Feuil2!$A:$A,Feuil2!$B:$B)</f>
        <v>RS_EvalDemandStructRoot_V2</v>
      </c>
      <c r="H59" t="str">
        <f>LOOKUP($F59,Feuil2!$A:$A,Feuil2!$F:$F)</f>
        <v>RS_EvalDemandStructRoot_V2</v>
      </c>
      <c r="I59" t="str">
        <f>LOOKUP($F59,Feuil2!$A:$A,Feuil2!$E:$E)</f>
        <v>risocas</v>
      </c>
      <c r="J59">
        <f>LOOKUP($F59,Feuil2!$A:$A,Feuil2!$C:$C)</f>
        <v>5</v>
      </c>
      <c r="K59">
        <f>LOOKUP($F59,Feuil2!$A:$A,Feuil2!$D:$D)</f>
        <v>0</v>
      </c>
    </row>
    <row r="60" spans="1:11" x14ac:dyDescent="0.25">
      <c r="A60" t="s">
        <v>6</v>
      </c>
      <c r="B60">
        <v>59</v>
      </c>
      <c r="C60">
        <v>5</v>
      </c>
      <c r="D60">
        <v>2</v>
      </c>
      <c r="E60">
        <v>1</v>
      </c>
      <c r="F60">
        <v>33395</v>
      </c>
      <c r="G60" t="str">
        <f>LOOKUP($F60,Feuil2!$A:$A,Feuil2!$B:$B)</f>
        <v>RS_EvalDemandStructIN_V2_1</v>
      </c>
      <c r="H60" t="str">
        <f>LOOKUP($F60,Feuil2!$A:$A,Feuil2!$F:$F)</f>
        <v>RS_EvalDemandStructIN_V2_1</v>
      </c>
      <c r="I60" t="str">
        <f>LOOKUP($F60,Feuil2!$A:$A,Feuil2!$E:$E)</f>
        <v>risocas</v>
      </c>
      <c r="J60">
        <f>LOOKUP($F60,Feuil2!$A:$A,Feuil2!$C:$C)</f>
        <v>5</v>
      </c>
      <c r="K60">
        <f>LOOKUP($F60,Feuil2!$A:$A,Feuil2!$D:$D)</f>
        <v>0</v>
      </c>
    </row>
    <row r="61" spans="1:11" x14ac:dyDescent="0.25">
      <c r="A61" t="s">
        <v>6</v>
      </c>
      <c r="B61">
        <v>60</v>
      </c>
      <c r="C61">
        <v>5</v>
      </c>
      <c r="D61">
        <v>2</v>
      </c>
      <c r="E61">
        <v>1</v>
      </c>
      <c r="F61">
        <v>33336</v>
      </c>
      <c r="G61" t="str">
        <f>LOOKUP($F61,Feuil2!$A:$A,Feuil2!$B:$B)</f>
        <v>RS_EvalDemandStructPanicle_V2</v>
      </c>
      <c r="H61" t="str">
        <f>LOOKUP($F61,Feuil2!$A:$A,Feuil2!$F:$F)</f>
        <v>RS_EvalDemandStructPanicle_V2</v>
      </c>
      <c r="I61" t="str">
        <f>LOOKUP($F61,Feuil2!$A:$A,Feuil2!$E:$E)</f>
        <v>risocas</v>
      </c>
      <c r="J61">
        <f>LOOKUP($F61,Feuil2!$A:$A,Feuil2!$C:$C)</f>
        <v>5</v>
      </c>
      <c r="K61">
        <f>LOOKUP($F61,Feuil2!$A:$A,Feuil2!$D:$D)</f>
        <v>0</v>
      </c>
    </row>
    <row r="62" spans="1:11" x14ac:dyDescent="0.25">
      <c r="A62" t="s">
        <v>6</v>
      </c>
      <c r="B62">
        <v>61</v>
      </c>
      <c r="C62">
        <v>5</v>
      </c>
      <c r="D62">
        <v>2</v>
      </c>
      <c r="E62">
        <v>1</v>
      </c>
      <c r="F62">
        <v>33393</v>
      </c>
      <c r="G62" t="str">
        <f>LOOKUP($F62,Feuil2!$A:$A,Feuil2!$B:$B)</f>
        <v>RS_EvalDemandTotAndIcPreFlow_V2_1</v>
      </c>
      <c r="H62" t="str">
        <f>LOOKUP($F62,Feuil2!$A:$A,Feuil2!$F:$F)</f>
        <v>RS_EvalDemandTotAndIcPreFlow_V2_1</v>
      </c>
      <c r="I62" t="str">
        <f>LOOKUP($F62,Feuil2!$A:$A,Feuil2!$E:$E)</f>
        <v>risocas</v>
      </c>
      <c r="J62">
        <f>LOOKUP($F62,Feuil2!$A:$A,Feuil2!$C:$C)</f>
        <v>5</v>
      </c>
      <c r="K62">
        <f>LOOKUP($F62,Feuil2!$A:$A,Feuil2!$D:$D)</f>
        <v>0</v>
      </c>
    </row>
    <row r="63" spans="1:11" x14ac:dyDescent="0.25">
      <c r="A63" t="s">
        <v>6</v>
      </c>
      <c r="B63">
        <v>62</v>
      </c>
      <c r="C63">
        <v>5</v>
      </c>
      <c r="D63">
        <v>2</v>
      </c>
      <c r="E63">
        <v>1</v>
      </c>
      <c r="F63">
        <v>33382</v>
      </c>
      <c r="G63" t="str">
        <f>LOOKUP($F63,Feuil2!$A:$A,Feuil2!$B:$B)</f>
        <v>RS_EvolGrowthStructLeafPop_V2_1</v>
      </c>
      <c r="H63" t="str">
        <f>LOOKUP($F63,Feuil2!$A:$A,Feuil2!$F:$F)</f>
        <v>RS_EvolGrowthStructLeafPop_V2_1</v>
      </c>
      <c r="I63" t="str">
        <f>LOOKUP($F63,Feuil2!$A:$A,Feuil2!$E:$E)</f>
        <v>risocas</v>
      </c>
      <c r="J63">
        <f>LOOKUP($F63,Feuil2!$A:$A,Feuil2!$C:$C)</f>
        <v>5</v>
      </c>
      <c r="K63">
        <f>LOOKUP($F63,Feuil2!$A:$A,Feuil2!$D:$D)</f>
        <v>0</v>
      </c>
    </row>
    <row r="64" spans="1:11" x14ac:dyDescent="0.25">
      <c r="A64" t="s">
        <v>6</v>
      </c>
      <c r="B64">
        <v>63</v>
      </c>
      <c r="C64">
        <v>5</v>
      </c>
      <c r="D64">
        <v>2</v>
      </c>
      <c r="E64">
        <v>1</v>
      </c>
      <c r="F64">
        <v>33294</v>
      </c>
      <c r="G64" t="str">
        <f>LOOKUP($F64,Feuil2!$A:$A,Feuil2!$B:$B)</f>
        <v>RS_EvolGrowthStructSheathPop</v>
      </c>
      <c r="H64" t="str">
        <f>LOOKUP($F64,Feuil2!$A:$A,Feuil2!$F:$F)</f>
        <v>RS_EvolGrowthStructSheathPop</v>
      </c>
      <c r="I64" t="str">
        <f>LOOKUP($F64,Feuil2!$A:$A,Feuil2!$E:$E)</f>
        <v>risocas</v>
      </c>
      <c r="J64">
        <f>LOOKUP($F64,Feuil2!$A:$A,Feuil2!$C:$C)</f>
        <v>5</v>
      </c>
      <c r="K64">
        <f>LOOKUP($F64,Feuil2!$A:$A,Feuil2!$D:$D)</f>
        <v>0</v>
      </c>
    </row>
    <row r="65" spans="1:11" x14ac:dyDescent="0.25">
      <c r="A65" t="s">
        <v>6</v>
      </c>
      <c r="B65">
        <v>64</v>
      </c>
      <c r="C65">
        <v>5</v>
      </c>
      <c r="D65">
        <v>2</v>
      </c>
      <c r="E65">
        <v>1</v>
      </c>
      <c r="F65">
        <v>33295</v>
      </c>
      <c r="G65" t="str">
        <f>LOOKUP($F65,Feuil2!$A:$A,Feuil2!$B:$B)</f>
        <v>RS_EvolGrowthStructRootPop</v>
      </c>
      <c r="H65" t="str">
        <f>LOOKUP($F65,Feuil2!$A:$A,Feuil2!$F:$F)</f>
        <v>RS_EvolGrowthStructRootPop</v>
      </c>
      <c r="I65" t="str">
        <f>LOOKUP($F65,Feuil2!$A:$A,Feuil2!$E:$E)</f>
        <v>risocas</v>
      </c>
      <c r="J65">
        <f>LOOKUP($F65,Feuil2!$A:$A,Feuil2!$C:$C)</f>
        <v>5</v>
      </c>
      <c r="K65">
        <f>LOOKUP($F65,Feuil2!$A:$A,Feuil2!$D:$D)</f>
        <v>0</v>
      </c>
    </row>
    <row r="66" spans="1:11" x14ac:dyDescent="0.25">
      <c r="A66" t="s">
        <v>6</v>
      </c>
      <c r="B66">
        <v>65</v>
      </c>
      <c r="C66">
        <v>5</v>
      </c>
      <c r="D66">
        <v>2</v>
      </c>
      <c r="E66">
        <v>1</v>
      </c>
      <c r="F66">
        <v>33383</v>
      </c>
      <c r="G66" t="str">
        <f>LOOKUP($F66,Feuil2!$A:$A,Feuil2!$B:$B)</f>
        <v>RS_EvolGrowthStructINPop_V2_1</v>
      </c>
      <c r="H66" t="str">
        <f>LOOKUP($F66,Feuil2!$A:$A,Feuil2!$F:$F)</f>
        <v>RS_EvolGrowthStructINPop_V2_1</v>
      </c>
      <c r="I66" t="str">
        <f>LOOKUP($F66,Feuil2!$A:$A,Feuil2!$E:$E)</f>
        <v>risocas</v>
      </c>
      <c r="J66">
        <f>LOOKUP($F66,Feuil2!$A:$A,Feuil2!$C:$C)</f>
        <v>5</v>
      </c>
      <c r="K66">
        <f>LOOKUP($F66,Feuil2!$A:$A,Feuil2!$D:$D)</f>
        <v>0</v>
      </c>
    </row>
    <row r="67" spans="1:11" x14ac:dyDescent="0.25">
      <c r="A67" t="s">
        <v>6</v>
      </c>
      <c r="B67">
        <v>66</v>
      </c>
      <c r="C67">
        <v>5</v>
      </c>
      <c r="D67">
        <v>2</v>
      </c>
      <c r="E67">
        <v>1</v>
      </c>
      <c r="F67">
        <v>33297</v>
      </c>
      <c r="G67" t="str">
        <f>LOOKUP($F67,Feuil2!$A:$A,Feuil2!$B:$B)</f>
        <v>RS_EvolGrowthStructPanPop</v>
      </c>
      <c r="H67" t="str">
        <f>LOOKUP($F67,Feuil2!$A:$A,Feuil2!$F:$F)</f>
        <v>RS_EvolGrowthStructPanPop</v>
      </c>
      <c r="I67" t="str">
        <f>LOOKUP($F67,Feuil2!$A:$A,Feuil2!$E:$E)</f>
        <v>risocas</v>
      </c>
      <c r="J67">
        <f>LOOKUP($F67,Feuil2!$A:$A,Feuil2!$C:$C)</f>
        <v>5</v>
      </c>
      <c r="K67">
        <f>LOOKUP($F67,Feuil2!$A:$A,Feuil2!$D:$D)</f>
        <v>0</v>
      </c>
    </row>
    <row r="68" spans="1:11" x14ac:dyDescent="0.25">
      <c r="A68" t="s">
        <v>6</v>
      </c>
      <c r="B68">
        <v>67</v>
      </c>
      <c r="C68">
        <v>5</v>
      </c>
      <c r="D68">
        <v>2</v>
      </c>
      <c r="E68">
        <v>1</v>
      </c>
      <c r="F68">
        <v>33372</v>
      </c>
      <c r="G68" t="str">
        <f>LOOKUP($F68,Feuil2!$A:$A,Feuil2!$B:$B)</f>
        <v>RS_Priority2GrowthPanStrctPop_V2_1</v>
      </c>
      <c r="H68" t="str">
        <f>LOOKUP($F68,Feuil2!$A:$A,Feuil2!$F:$F)</f>
        <v>RS_Priority2GrowthPanStrctPop_V2_1</v>
      </c>
      <c r="I68" t="str">
        <f>LOOKUP($F68,Feuil2!$A:$A,Feuil2!$E:$E)</f>
        <v>risocas</v>
      </c>
      <c r="J68">
        <f>LOOKUP($F68,Feuil2!$A:$A,Feuil2!$C:$C)</f>
        <v>5</v>
      </c>
      <c r="K68">
        <f>LOOKUP($F68,Feuil2!$A:$A,Feuil2!$D:$D)</f>
        <v>0</v>
      </c>
    </row>
    <row r="69" spans="1:11" x14ac:dyDescent="0.25">
      <c r="A69" t="s">
        <v>6</v>
      </c>
      <c r="B69">
        <v>68</v>
      </c>
      <c r="C69">
        <v>5</v>
      </c>
      <c r="D69">
        <v>2</v>
      </c>
      <c r="E69">
        <v>1</v>
      </c>
      <c r="F69">
        <v>33381</v>
      </c>
      <c r="G69" t="str">
        <f>LOOKUP($F69,Feuil2!$A:$A,Feuil2!$B:$B)</f>
        <v>RS_EvolGrowthStructTot_V2_1</v>
      </c>
      <c r="H69" t="str">
        <f>LOOKUP($F69,Feuil2!$A:$A,Feuil2!$F:$F)</f>
        <v>RS_EvolGrowthStructTot_V2_1</v>
      </c>
      <c r="I69" t="str">
        <f>LOOKUP($F69,Feuil2!$A:$A,Feuil2!$E:$E)</f>
        <v>risocas</v>
      </c>
      <c r="J69">
        <f>LOOKUP($F69,Feuil2!$A:$A,Feuil2!$C:$C)</f>
        <v>5</v>
      </c>
      <c r="K69">
        <f>LOOKUP($F69,Feuil2!$A:$A,Feuil2!$D:$D)</f>
        <v>0</v>
      </c>
    </row>
    <row r="70" spans="1:11" x14ac:dyDescent="0.25">
      <c r="A70" t="s">
        <v>6</v>
      </c>
      <c r="B70">
        <v>69</v>
      </c>
      <c r="C70">
        <v>5</v>
      </c>
      <c r="D70">
        <v>2</v>
      </c>
      <c r="E70">
        <v>1</v>
      </c>
      <c r="F70">
        <v>33400</v>
      </c>
      <c r="G70" t="str">
        <f>LOOKUP($F70,Feuil2!$A:$A,Feuil2!$B:$B)</f>
        <v>RS_AddResToGrowthStructPop_V2_1</v>
      </c>
      <c r="H70" t="str">
        <f>LOOKUP($F70,Feuil2!$A:$A,Feuil2!$F:$F)</f>
        <v>RS_AddResToGrowthStructPop_V2_1</v>
      </c>
      <c r="I70" t="str">
        <f>LOOKUP($F70,Feuil2!$A:$A,Feuil2!$E:$E)</f>
        <v>risocas</v>
      </c>
      <c r="J70">
        <f>LOOKUP($F70,Feuil2!$A:$A,Feuil2!$C:$C)</f>
        <v>5</v>
      </c>
      <c r="K70">
        <f>LOOKUP($F70,Feuil2!$A:$A,Feuil2!$D:$D)</f>
        <v>0</v>
      </c>
    </row>
    <row r="71" spans="1:11" x14ac:dyDescent="0.25">
      <c r="A71" t="s">
        <v>6</v>
      </c>
      <c r="B71">
        <v>70</v>
      </c>
      <c r="C71">
        <v>5</v>
      </c>
      <c r="D71">
        <v>2</v>
      </c>
      <c r="E71">
        <v>1</v>
      </c>
      <c r="F71">
        <v>33387</v>
      </c>
      <c r="G71" t="str">
        <f>LOOKUP($F71,Feuil2!$A:$A,Feuil2!$B:$B)</f>
        <v>RS_EvolDemPanFilPopAndIcPFlow_V2_1</v>
      </c>
      <c r="H71" t="str">
        <f>LOOKUP($F71,Feuil2!$A:$A,Feuil2!$F:$F)</f>
        <v>RS_EvolDemPanFilPopAndIcPFlow_V2_1</v>
      </c>
      <c r="I71" t="str">
        <f>LOOKUP($F71,Feuil2!$A:$A,Feuil2!$E:$E)</f>
        <v>risocas</v>
      </c>
      <c r="J71">
        <f>LOOKUP($F71,Feuil2!$A:$A,Feuil2!$C:$C)</f>
        <v>5</v>
      </c>
      <c r="K71">
        <f>LOOKUP($F71,Feuil2!$A:$A,Feuil2!$D:$D)</f>
        <v>0</v>
      </c>
    </row>
    <row r="72" spans="1:11" x14ac:dyDescent="0.25">
      <c r="A72" t="s">
        <v>6</v>
      </c>
      <c r="B72">
        <v>71</v>
      </c>
      <c r="C72">
        <v>5</v>
      </c>
      <c r="D72">
        <v>2</v>
      </c>
      <c r="E72">
        <v>1</v>
      </c>
      <c r="F72">
        <v>33376</v>
      </c>
      <c r="G72" t="str">
        <f>LOOKUP($F72,Feuil2!$A:$A,Feuil2!$B:$B)</f>
        <v>RS_EvolPanicleFilPop_V2_1</v>
      </c>
      <c r="H72" t="str">
        <f>LOOKUP($F72,Feuil2!$A:$A,Feuil2!$F:$F)</f>
        <v>RS_EvolPanicleFilPop_V2_1</v>
      </c>
      <c r="I72" t="str">
        <f>LOOKUP($F72,Feuil2!$A:$A,Feuil2!$E:$E)</f>
        <v>risocas</v>
      </c>
      <c r="J72">
        <f>LOOKUP($F72,Feuil2!$A:$A,Feuil2!$C:$C)</f>
        <v>5</v>
      </c>
      <c r="K72">
        <f>LOOKUP($F72,Feuil2!$A:$A,Feuil2!$D:$D)</f>
        <v>0</v>
      </c>
    </row>
    <row r="73" spans="1:11" x14ac:dyDescent="0.25">
      <c r="A73" t="s">
        <v>6</v>
      </c>
      <c r="B73">
        <v>72</v>
      </c>
      <c r="C73">
        <v>5</v>
      </c>
      <c r="D73">
        <v>2</v>
      </c>
      <c r="E73">
        <v>1</v>
      </c>
      <c r="F73">
        <v>33384</v>
      </c>
      <c r="G73" t="str">
        <f>LOOKUP($F73,Feuil2!$A:$A,Feuil2!$B:$B)</f>
        <v>RS_EvolGrowthReserveInternode_V2_1</v>
      </c>
      <c r="H73" t="str">
        <f>LOOKUP($F73,Feuil2!$A:$A,Feuil2!$F:$F)</f>
        <v>RS_EvolGrowthReserveInternode_V2_1</v>
      </c>
      <c r="I73" t="str">
        <f>LOOKUP($F73,Feuil2!$A:$A,Feuil2!$E:$E)</f>
        <v>risocas</v>
      </c>
      <c r="J73">
        <f>LOOKUP($F73,Feuil2!$A:$A,Feuil2!$C:$C)</f>
        <v>5</v>
      </c>
      <c r="K73">
        <f>LOOKUP($F73,Feuil2!$A:$A,Feuil2!$D:$D)</f>
        <v>0</v>
      </c>
    </row>
    <row r="74" spans="1:11" x14ac:dyDescent="0.25">
      <c r="A74" t="s">
        <v>6</v>
      </c>
      <c r="B74">
        <v>73</v>
      </c>
      <c r="C74">
        <v>5</v>
      </c>
      <c r="D74">
        <v>2</v>
      </c>
      <c r="E74">
        <v>1</v>
      </c>
      <c r="F74">
        <v>33380</v>
      </c>
      <c r="G74" t="str">
        <f>LOOKUP($F74,Feuil2!$A:$A,Feuil2!$B:$B)</f>
        <v>RS_EvolGrowthTot_V2_1</v>
      </c>
      <c r="H74" t="str">
        <f>LOOKUP($F74,Feuil2!$A:$A,Feuil2!$F:$F)</f>
        <v>RS_EvolGrowthTot_V2_1</v>
      </c>
      <c r="I74" t="str">
        <f>LOOKUP($F74,Feuil2!$A:$A,Feuil2!$E:$E)</f>
        <v>risocas</v>
      </c>
      <c r="J74">
        <f>LOOKUP($F74,Feuil2!$A:$A,Feuil2!$C:$C)</f>
        <v>5</v>
      </c>
      <c r="K74">
        <f>LOOKUP($F74,Feuil2!$A:$A,Feuil2!$D:$D)</f>
        <v>0</v>
      </c>
    </row>
    <row r="75" spans="1:11" x14ac:dyDescent="0.25">
      <c r="A75" t="s">
        <v>6</v>
      </c>
      <c r="B75">
        <v>74</v>
      </c>
      <c r="C75">
        <v>5</v>
      </c>
      <c r="D75">
        <v>2</v>
      </c>
      <c r="E75">
        <v>1</v>
      </c>
      <c r="F75">
        <v>33349</v>
      </c>
      <c r="G75" t="str">
        <f>LOOKUP($F75,Feuil2!$A:$A,Feuil2!$B:$B)</f>
        <v>RS_ExcessAssimilToRoot_V2</v>
      </c>
      <c r="H75" t="str">
        <f>LOOKUP($F75,Feuil2!$A:$A,Feuil2!$F:$F)</f>
        <v>RS_ExcessAssimilToRoot_V2</v>
      </c>
      <c r="I75" t="str">
        <f>LOOKUP($F75,Feuil2!$A:$A,Feuil2!$E:$E)</f>
        <v>risocas</v>
      </c>
      <c r="J75">
        <f>LOOKUP($F75,Feuil2!$A:$A,Feuil2!$C:$C)</f>
        <v>5</v>
      </c>
      <c r="K75">
        <f>LOOKUP($F75,Feuil2!$A:$A,Feuil2!$D:$D)</f>
        <v>0</v>
      </c>
    </row>
    <row r="76" spans="1:11" x14ac:dyDescent="0.25">
      <c r="A76" t="s">
        <v>6</v>
      </c>
      <c r="B76">
        <v>75</v>
      </c>
      <c r="C76">
        <v>5</v>
      </c>
      <c r="D76">
        <v>2</v>
      </c>
      <c r="E76">
        <v>1</v>
      </c>
      <c r="F76">
        <v>33386</v>
      </c>
      <c r="G76" t="str">
        <f>LOOKUP($F76,Feuil2!$A:$A,Feuil2!$B:$B)</f>
        <v>RS_EvolDryMatTot_V2_1</v>
      </c>
      <c r="H76" t="str">
        <f>LOOKUP($F76,Feuil2!$A:$A,Feuil2!$F:$F)</f>
        <v>RS_EvolDryMatTot_V2_1</v>
      </c>
      <c r="I76" t="str">
        <f>LOOKUP($F76,Feuil2!$A:$A,Feuil2!$E:$E)</f>
        <v>risocas</v>
      </c>
      <c r="J76">
        <f>LOOKUP($F76,Feuil2!$A:$A,Feuil2!$C:$C)</f>
        <v>5</v>
      </c>
      <c r="K76">
        <f>LOOKUP($F76,Feuil2!$A:$A,Feuil2!$D:$D)</f>
        <v>0</v>
      </c>
    </row>
    <row r="77" spans="1:11" x14ac:dyDescent="0.25">
      <c r="A77" t="s">
        <v>6</v>
      </c>
      <c r="B77">
        <v>76</v>
      </c>
      <c r="C77">
        <v>1</v>
      </c>
      <c r="D77">
        <v>2</v>
      </c>
      <c r="E77">
        <v>1</v>
      </c>
      <c r="F77">
        <v>33392</v>
      </c>
      <c r="G77" t="str">
        <f>LOOKUP($F77,Feuil2!$A:$A,Feuil2!$B:$B)</f>
        <v>RS_EvalLai_V2_1</v>
      </c>
      <c r="H77" t="str">
        <f>LOOKUP($F77,Feuil2!$A:$A,Feuil2!$F:$F)</f>
        <v>RS_EvalLai_V2_1</v>
      </c>
      <c r="I77" t="str">
        <f>LOOKUP($F77,Feuil2!$A:$A,Feuil2!$E:$E)</f>
        <v>risocas</v>
      </c>
      <c r="J77">
        <f>LOOKUP($F77,Feuil2!$A:$A,Feuil2!$C:$C)</f>
        <v>5</v>
      </c>
      <c r="K77">
        <f>LOOKUP($F77,Feuil2!$A:$A,Feuil2!$D:$D)</f>
        <v>0</v>
      </c>
    </row>
    <row r="78" spans="1:11" x14ac:dyDescent="0.25">
      <c r="A78" t="s">
        <v>6</v>
      </c>
      <c r="B78">
        <v>77</v>
      </c>
      <c r="C78">
        <v>5</v>
      </c>
      <c r="D78">
        <v>2</v>
      </c>
      <c r="E78">
        <v>1</v>
      </c>
      <c r="F78">
        <v>33326</v>
      </c>
      <c r="G78" t="str">
        <f>LOOKUP($F78,Feuil2!$A:$A,Feuil2!$B:$B)</f>
        <v>RS_EvalMaximumLai</v>
      </c>
      <c r="H78" t="str">
        <f>LOOKUP($F78,Feuil2!$A:$A,Feuil2!$F:$F)</f>
        <v>RS_EvalMaximumLai</v>
      </c>
      <c r="I78" t="str">
        <f>LOOKUP($F78,Feuil2!$A:$A,Feuil2!$E:$E)</f>
        <v>risocas</v>
      </c>
      <c r="J78">
        <f>LOOKUP($F78,Feuil2!$A:$A,Feuil2!$C:$C)</f>
        <v>5</v>
      </c>
      <c r="K78">
        <f>LOOKUP($F78,Feuil2!$A:$A,Feuil2!$D:$D)</f>
        <v>0</v>
      </c>
    </row>
    <row r="79" spans="1:11" x14ac:dyDescent="0.25">
      <c r="A79" t="s">
        <v>6</v>
      </c>
      <c r="B79">
        <v>78</v>
      </c>
      <c r="C79">
        <v>5</v>
      </c>
      <c r="D79">
        <v>2</v>
      </c>
      <c r="E79">
        <v>1</v>
      </c>
      <c r="F79">
        <v>33373</v>
      </c>
      <c r="G79" t="str">
        <f>LOOKUP($F79,Feuil2!$A:$A,Feuil2!$B:$B)</f>
        <v>RS_LeafRolling_V2_1</v>
      </c>
      <c r="H79" t="str">
        <f>LOOKUP($F79,Feuil2!$A:$A,Feuil2!$F:$F)</f>
        <v>RS_LeafRolling_V2_1</v>
      </c>
      <c r="I79" t="str">
        <f>LOOKUP($F79,Feuil2!$A:$A,Feuil2!$E:$E)</f>
        <v>risocas</v>
      </c>
      <c r="J79">
        <f>LOOKUP($F79,Feuil2!$A:$A,Feuil2!$C:$C)</f>
        <v>5</v>
      </c>
      <c r="K79">
        <f>LOOKUP($F79,Feuil2!$A:$A,Feuil2!$D:$D)</f>
        <v>0</v>
      </c>
    </row>
    <row r="80" spans="1:11" x14ac:dyDescent="0.25">
      <c r="A80" t="s">
        <v>6</v>
      </c>
      <c r="B80">
        <v>79</v>
      </c>
      <c r="C80">
        <v>5</v>
      </c>
      <c r="D80">
        <v>2</v>
      </c>
      <c r="E80">
        <v>1</v>
      </c>
      <c r="F80">
        <v>33396</v>
      </c>
      <c r="G80" t="str">
        <f>LOOKUP($F80,Feuil2!$A:$A,Feuil2!$B:$B)</f>
        <v>RS_EvalClumpAndLightInter_V2_1</v>
      </c>
      <c r="H80" t="str">
        <f>LOOKUP($F80,Feuil2!$A:$A,Feuil2!$F:$F)</f>
        <v>RS_EvalClumpAndLightInter_V2_1</v>
      </c>
      <c r="I80" t="str">
        <f>LOOKUP($F80,Feuil2!$A:$A,Feuil2!$E:$E)</f>
        <v>risocas</v>
      </c>
      <c r="J80">
        <f>LOOKUP($F80,Feuil2!$A:$A,Feuil2!$C:$C)</f>
        <v>5</v>
      </c>
      <c r="K80">
        <f>LOOKUP($F80,Feuil2!$A:$A,Feuil2!$D:$D)</f>
        <v>0</v>
      </c>
    </row>
    <row r="81" spans="1:11" x14ac:dyDescent="0.25">
      <c r="A81" t="s">
        <v>6</v>
      </c>
      <c r="B81">
        <v>80</v>
      </c>
      <c r="C81">
        <v>5</v>
      </c>
      <c r="D81">
        <v>2</v>
      </c>
      <c r="E81">
        <v>1</v>
      </c>
      <c r="F81">
        <v>33307</v>
      </c>
      <c r="G81" t="str">
        <f>LOOKUP($F81,Feuil2!$A:$A,Feuil2!$B:$B)</f>
        <v>RS_EvalSlaMitch</v>
      </c>
      <c r="H81" t="str">
        <f>LOOKUP($F81,Feuil2!$A:$A,Feuil2!$F:$F)</f>
        <v>RS_EvalSlaMitch</v>
      </c>
      <c r="I81" t="str">
        <f>LOOKUP($F81,Feuil2!$A:$A,Feuil2!$E:$E)</f>
        <v>risocas</v>
      </c>
      <c r="J81">
        <f>LOOKUP($F81,Feuil2!$A:$A,Feuil2!$C:$C)</f>
        <v>5</v>
      </c>
      <c r="K81">
        <f>LOOKUP($F81,Feuil2!$A:$A,Feuil2!$D:$D)</f>
        <v>0</v>
      </c>
    </row>
    <row r="82" spans="1:11" x14ac:dyDescent="0.25">
      <c r="A82" t="s">
        <v>6</v>
      </c>
      <c r="B82">
        <v>81</v>
      </c>
      <c r="C82">
        <v>1</v>
      </c>
      <c r="D82">
        <v>2</v>
      </c>
      <c r="E82">
        <v>1</v>
      </c>
      <c r="F82">
        <v>33347</v>
      </c>
      <c r="G82" t="str">
        <f>LOOKUP($F82,Feuil2!$A:$A,Feuil2!$B:$B)</f>
        <v>RS_EvalRuiss_FloodDyna_V2</v>
      </c>
      <c r="H82" t="str">
        <f>LOOKUP($F82,Feuil2!$A:$A,Feuil2!$F:$F)</f>
        <v>RS_EvalRuiss_FloodDyna_V2</v>
      </c>
      <c r="I82" t="str">
        <f>LOOKUP($F82,Feuil2!$A:$A,Feuil2!$E:$E)</f>
        <v>risocas</v>
      </c>
      <c r="J82">
        <f>LOOKUP($F82,Feuil2!$A:$A,Feuil2!$C:$C)</f>
        <v>1</v>
      </c>
      <c r="K82">
        <f>LOOKUP($F82,Feuil2!$A:$A,Feuil2!$D:$D)</f>
        <v>0</v>
      </c>
    </row>
    <row r="83" spans="1:11" x14ac:dyDescent="0.25">
      <c r="A83" t="s">
        <v>6</v>
      </c>
      <c r="B83">
        <v>82</v>
      </c>
      <c r="C83">
        <v>1</v>
      </c>
      <c r="D83">
        <v>2</v>
      </c>
      <c r="E83">
        <v>1</v>
      </c>
      <c r="F83">
        <v>33398</v>
      </c>
      <c r="G83" t="str">
        <f>LOOKUP($F83,Feuil2!$A:$A,Feuil2!$B:$B)</f>
        <v>RS_AutomaticIrrigation_V2_1</v>
      </c>
      <c r="H83" t="str">
        <f>LOOKUP($F83,Feuil2!$A:$A,Feuil2!$F:$F)</f>
        <v>RS_AutomaticIrrigation_V2_1</v>
      </c>
      <c r="I83" t="str">
        <f>LOOKUP($F83,Feuil2!$A:$A,Feuil2!$E:$E)</f>
        <v>risocas</v>
      </c>
      <c r="J83">
        <f>LOOKUP($F83,Feuil2!$A:$A,Feuil2!$C:$C)</f>
        <v>1</v>
      </c>
      <c r="K83">
        <f>LOOKUP($F83,Feuil2!$A:$A,Feuil2!$D:$D)</f>
        <v>0</v>
      </c>
    </row>
    <row r="84" spans="1:11" x14ac:dyDescent="0.25">
      <c r="A84" t="s">
        <v>6</v>
      </c>
      <c r="B84">
        <v>83</v>
      </c>
      <c r="C84">
        <v>1</v>
      </c>
      <c r="D84">
        <v>2</v>
      </c>
      <c r="E84">
        <v>1</v>
      </c>
      <c r="F84">
        <v>33342</v>
      </c>
      <c r="G84" t="str">
        <f>LOOKUP($F84,Feuil2!$A:$A,Feuil2!$B:$B)</f>
        <v>RS_EvolRempliResRFE_RDE_V2</v>
      </c>
      <c r="H84" t="str">
        <f>LOOKUP($F84,Feuil2!$A:$A,Feuil2!$F:$F)</f>
        <v>RS_EvolRempliResRFE_RDE_V2</v>
      </c>
      <c r="I84" t="str">
        <f>LOOKUP($F84,Feuil2!$A:$A,Feuil2!$E:$E)</f>
        <v>risocas</v>
      </c>
      <c r="J84">
        <f>LOOKUP($F84,Feuil2!$A:$A,Feuil2!$C:$C)</f>
        <v>1</v>
      </c>
      <c r="K84">
        <f>LOOKUP($F84,Feuil2!$A:$A,Feuil2!$D:$D)</f>
        <v>0</v>
      </c>
    </row>
    <row r="85" spans="1:11" x14ac:dyDescent="0.25">
      <c r="A85" t="s">
        <v>6</v>
      </c>
      <c r="B85">
        <v>84</v>
      </c>
      <c r="C85">
        <v>2</v>
      </c>
      <c r="D85">
        <v>2</v>
      </c>
      <c r="E85">
        <v>1</v>
      </c>
      <c r="F85">
        <v>33366</v>
      </c>
      <c r="G85" t="str">
        <f>LOOKUP($F85,Feuil2!$A:$A,Feuil2!$B:$B)</f>
        <v>RS_EvolWaterLoggingUpland_V2</v>
      </c>
      <c r="H85" t="str">
        <f>LOOKUP($F85,Feuil2!$A:$A,Feuil2!$F:$F)</f>
        <v>RS_EvolWaterLoggingUpland_V2</v>
      </c>
      <c r="I85" t="str">
        <f>LOOKUP($F85,Feuil2!$A:$A,Feuil2!$E:$E)</f>
        <v>risocas</v>
      </c>
      <c r="J85">
        <f>LOOKUP($F85,Feuil2!$A:$A,Feuil2!$C:$C)</f>
        <v>2</v>
      </c>
      <c r="K85">
        <f>LOOKUP($F85,Feuil2!$A:$A,Feuil2!$D:$D)</f>
        <v>0</v>
      </c>
    </row>
    <row r="86" spans="1:11" x14ac:dyDescent="0.25">
      <c r="A86" t="s">
        <v>6</v>
      </c>
      <c r="B86">
        <v>85</v>
      </c>
      <c r="C86">
        <v>2</v>
      </c>
      <c r="D86">
        <v>2</v>
      </c>
      <c r="E86">
        <v>1</v>
      </c>
      <c r="F86">
        <v>33367</v>
      </c>
      <c r="G86" t="str">
        <f>LOOKUP($F86,Feuil2!$A:$A,Feuil2!$B:$B)</f>
        <v>RS_EvalStressWaterLogging_V2</v>
      </c>
      <c r="H86" t="str">
        <f>LOOKUP($F86,Feuil2!$A:$A,Feuil2!$F:$F)</f>
        <v>RS_EvalStressWaterLogging_V2</v>
      </c>
      <c r="I86" t="str">
        <f>LOOKUP($F86,Feuil2!$A:$A,Feuil2!$E:$E)</f>
        <v>risocas</v>
      </c>
      <c r="J86">
        <f>LOOKUP($F86,Feuil2!$A:$A,Feuil2!$C:$C)</f>
        <v>2</v>
      </c>
      <c r="K86">
        <f>LOOKUP($F86,Feuil2!$A:$A,Feuil2!$D:$D)</f>
        <v>0</v>
      </c>
    </row>
    <row r="87" spans="1:11" x14ac:dyDescent="0.25">
      <c r="A87" t="s">
        <v>6</v>
      </c>
      <c r="B87">
        <v>86</v>
      </c>
      <c r="C87">
        <v>1</v>
      </c>
      <c r="D87">
        <v>2</v>
      </c>
      <c r="E87">
        <v>1</v>
      </c>
      <c r="F87">
        <v>33350</v>
      </c>
      <c r="G87" t="str">
        <f>LOOKUP($F87,Feuil2!$A:$A,Feuil2!$B:$B)</f>
        <v>RS_EvolRempliMacropores_V2</v>
      </c>
      <c r="H87" t="str">
        <f>LOOKUP($F87,Feuil2!$A:$A,Feuil2!$F:$F)</f>
        <v>RS_EvolRempliMacropores_V2</v>
      </c>
      <c r="I87" t="str">
        <f>LOOKUP($F87,Feuil2!$A:$A,Feuil2!$E:$E)</f>
        <v>risocas</v>
      </c>
      <c r="J87">
        <f>LOOKUP($F87,Feuil2!$A:$A,Feuil2!$C:$C)</f>
        <v>2</v>
      </c>
      <c r="K87">
        <f>LOOKUP($F87,Feuil2!$A:$A,Feuil2!$D:$D)</f>
        <v>0</v>
      </c>
    </row>
    <row r="88" spans="1:11" x14ac:dyDescent="0.25">
      <c r="A88" t="s">
        <v>6</v>
      </c>
      <c r="B88">
        <v>87</v>
      </c>
      <c r="C88">
        <v>1</v>
      </c>
      <c r="D88">
        <v>2</v>
      </c>
      <c r="E88">
        <v>1</v>
      </c>
      <c r="F88">
        <v>33375</v>
      </c>
      <c r="G88" t="str">
        <f>LOOKUP($F88,Feuil2!$A:$A,Feuil2!$B:$B)</f>
        <v>RS_EvolRurRFE_RDE_V2_1</v>
      </c>
      <c r="H88" t="str">
        <f>LOOKUP($F88,Feuil2!$A:$A,Feuil2!$F:$F)</f>
        <v>RS_EvolRurRFE_RDE_V2_1</v>
      </c>
      <c r="I88" t="str">
        <f>LOOKUP($F88,Feuil2!$A:$A,Feuil2!$E:$E)</f>
        <v>risocas</v>
      </c>
      <c r="J88">
        <f>LOOKUP($F88,Feuil2!$A:$A,Feuil2!$C:$C)</f>
        <v>1</v>
      </c>
      <c r="K88">
        <f>LOOKUP($F88,Feuil2!$A:$A,Feuil2!$D:$D)</f>
        <v>0</v>
      </c>
    </row>
    <row r="89" spans="1:11" x14ac:dyDescent="0.25">
      <c r="A89" t="s">
        <v>6</v>
      </c>
      <c r="B89">
        <v>88</v>
      </c>
      <c r="C89">
        <v>5</v>
      </c>
      <c r="D89">
        <v>2</v>
      </c>
      <c r="E89">
        <v>1</v>
      </c>
      <c r="F89">
        <v>33348</v>
      </c>
      <c r="G89" t="str">
        <f>LOOKUP($F89,Feuil2!$A:$A,Feuil2!$B:$B)</f>
        <v>RS_PlantSubmergence_V2</v>
      </c>
      <c r="H89" t="str">
        <f>LOOKUP($F89,Feuil2!$A:$A,Feuil2!$F:$F)</f>
        <v>RS_PlantSubmergence_V2</v>
      </c>
      <c r="I89" t="str">
        <f>LOOKUP($F89,Feuil2!$A:$A,Feuil2!$E:$E)</f>
        <v>risocas</v>
      </c>
      <c r="J89">
        <f>LOOKUP($F89,Feuil2!$A:$A,Feuil2!$C:$C)</f>
        <v>5</v>
      </c>
      <c r="K89">
        <f>LOOKUP($F89,Feuil2!$A:$A,Feuil2!$D:$D)</f>
        <v>0</v>
      </c>
    </row>
    <row r="90" spans="1:11" x14ac:dyDescent="0.25">
      <c r="A90" t="s">
        <v>6</v>
      </c>
      <c r="B90">
        <v>89</v>
      </c>
      <c r="C90">
        <v>5</v>
      </c>
      <c r="D90">
        <v>2</v>
      </c>
      <c r="E90">
        <v>1</v>
      </c>
      <c r="F90">
        <v>33318</v>
      </c>
      <c r="G90" t="str">
        <f>LOOKUP($F90,Feuil2!$A:$A,Feuil2!$B:$B)</f>
        <v>RS_EvalRootFront</v>
      </c>
      <c r="H90" t="str">
        <f>LOOKUP($F90,Feuil2!$A:$A,Feuil2!$F:$F)</f>
        <v>RS_EvalRootFront</v>
      </c>
      <c r="I90" t="str">
        <f>LOOKUP($F90,Feuil2!$A:$A,Feuil2!$E:$E)</f>
        <v>risocas</v>
      </c>
      <c r="J90">
        <f>LOOKUP($F90,Feuil2!$A:$A,Feuil2!$C:$C)</f>
        <v>5</v>
      </c>
      <c r="K90">
        <f>LOOKUP($F90,Feuil2!$A:$A,Feuil2!$D:$D)</f>
        <v>0</v>
      </c>
    </row>
    <row r="91" spans="1:11" x14ac:dyDescent="0.25">
      <c r="A91" t="s">
        <v>6</v>
      </c>
      <c r="B91">
        <v>90</v>
      </c>
      <c r="C91">
        <v>5</v>
      </c>
      <c r="D91">
        <v>2</v>
      </c>
      <c r="E91">
        <v>1</v>
      </c>
      <c r="F91">
        <v>33308</v>
      </c>
      <c r="G91" t="str">
        <f>LOOKUP($F91,Feuil2!$A:$A,Feuil2!$B:$B)</f>
        <v>RS_EvolPSPMVMD</v>
      </c>
      <c r="H91" t="str">
        <f>LOOKUP($F91,Feuil2!$A:$A,Feuil2!$F:$F)</f>
        <v>RS_EvolPSPMVMD</v>
      </c>
      <c r="I91" t="str">
        <f>LOOKUP($F91,Feuil2!$A:$A,Feuil2!$E:$E)</f>
        <v>risocas</v>
      </c>
      <c r="J91">
        <f>LOOKUP($F91,Feuil2!$A:$A,Feuil2!$C:$C)</f>
        <v>5</v>
      </c>
      <c r="K91">
        <f>LOOKUP($F91,Feuil2!$A:$A,Feuil2!$D:$D)</f>
        <v>0</v>
      </c>
    </row>
    <row r="92" spans="1:11" x14ac:dyDescent="0.25">
      <c r="A92" t="s">
        <v>6</v>
      </c>
      <c r="B92">
        <v>91</v>
      </c>
      <c r="C92">
        <v>5</v>
      </c>
      <c r="D92">
        <v>2</v>
      </c>
      <c r="E92">
        <v>1</v>
      </c>
      <c r="F92">
        <v>33146</v>
      </c>
      <c r="G92" t="str">
        <f>LOOKUP($F92,Feuil2!$A:$A,Feuil2!$B:$B)</f>
        <v>EvolSomDegresJour</v>
      </c>
      <c r="H92" t="str">
        <f>LOOKUP($F92,Feuil2!$A:$A,Feuil2!$F:$F)</f>
        <v>EvolSomDegresJour</v>
      </c>
      <c r="I92" t="str">
        <f>LOOKUP($F92,Feuil2!$A:$A,Feuil2!$E:$E)</f>
        <v>MilBilanCarbone</v>
      </c>
      <c r="J92">
        <f>LOOKUP($F92,Feuil2!$A:$A,Feuil2!$C:$C)</f>
        <v>2</v>
      </c>
      <c r="K92" t="str">
        <f>LOOKUP($F92,Feuil2!$A:$A,Feuil2!$D:$D)</f>
        <v>Cumul des degres jour.</v>
      </c>
    </row>
    <row r="93" spans="1:11" x14ac:dyDescent="0.25">
      <c r="A93" t="s">
        <v>6</v>
      </c>
      <c r="B93">
        <v>92</v>
      </c>
      <c r="C93">
        <v>5</v>
      </c>
      <c r="D93">
        <v>2</v>
      </c>
      <c r="E93">
        <v>1</v>
      </c>
      <c r="F93">
        <v>33309</v>
      </c>
      <c r="G93" t="str">
        <f>LOOKUP($F93,Feuil2!$A:$A,Feuil2!$B:$B)</f>
        <v>RS_EvolSomDegresJourCor</v>
      </c>
      <c r="H93" t="str">
        <f>LOOKUP($F93,Feuil2!$A:$A,Feuil2!$F:$F)</f>
        <v>RS_EvolSomDegresJourCor</v>
      </c>
      <c r="I93" t="str">
        <f>LOOKUP($F93,Feuil2!$A:$A,Feuil2!$E:$E)</f>
        <v>risocas</v>
      </c>
      <c r="J93">
        <f>LOOKUP($F93,Feuil2!$A:$A,Feuil2!$C:$C)</f>
        <v>5</v>
      </c>
      <c r="K93">
        <f>LOOKUP($F93,Feuil2!$A:$A,Feuil2!$D:$D)</f>
        <v>0</v>
      </c>
    </row>
    <row r="94" spans="1:11" x14ac:dyDescent="0.25">
      <c r="A94" t="s">
        <v>6</v>
      </c>
      <c r="B94">
        <v>93</v>
      </c>
      <c r="C94">
        <v>5</v>
      </c>
      <c r="D94">
        <v>2</v>
      </c>
      <c r="E94">
        <v>1</v>
      </c>
      <c r="F94">
        <v>33390</v>
      </c>
      <c r="G94" t="str">
        <f>LOOKUP($F94,Feuil2!$A:$A,Feuil2!$B:$B)</f>
        <v>RS_EvalRUE_V2_1</v>
      </c>
      <c r="H94" t="str">
        <f>LOOKUP($F94,Feuil2!$A:$A,Feuil2!$F:$F)</f>
        <v>RS_EvalRUE_V2_1</v>
      </c>
      <c r="I94" t="str">
        <f>LOOKUP($F94,Feuil2!$A:$A,Feuil2!$E:$E)</f>
        <v>risocas</v>
      </c>
      <c r="J94">
        <f>LOOKUP($F94,Feuil2!$A:$A,Feuil2!$C:$C)</f>
        <v>5</v>
      </c>
      <c r="K94">
        <f>LOOKUP($F94,Feuil2!$A:$A,Feuil2!$D:$D)</f>
        <v>0</v>
      </c>
    </row>
    <row r="95" spans="1:11" x14ac:dyDescent="0.25">
      <c r="A95" t="s">
        <v>6</v>
      </c>
      <c r="B95">
        <v>94</v>
      </c>
      <c r="C95">
        <v>5</v>
      </c>
      <c r="D95">
        <v>2</v>
      </c>
      <c r="E95">
        <v>1</v>
      </c>
      <c r="F95">
        <v>33244</v>
      </c>
      <c r="G95" t="str">
        <f>LOOKUP($F95,Feuil2!$A:$A,Feuil2!$B:$B)</f>
        <v>SorghumMortality</v>
      </c>
      <c r="H95">
        <f>LOOKUP($F95,Feuil2!$A:$A,Feuil2!$F:$F)</f>
        <v>0</v>
      </c>
      <c r="I95">
        <f>LOOKUP($F95,Feuil2!$A:$A,Feuil2!$E:$E)</f>
        <v>0</v>
      </c>
      <c r="J95">
        <f>LOOKUP($F95,Feuil2!$A:$A,Feuil2!$C:$C)</f>
        <v>2</v>
      </c>
      <c r="K95" t="str">
        <f>LOOKUP($F95,Feuil2!$A:$A,Feuil2!$D:$D)</f>
        <v>if NumPhase &gt;=2 then</v>
      </c>
    </row>
    <row r="96" spans="1:11" x14ac:dyDescent="0.25">
      <c r="A96" t="s">
        <v>6</v>
      </c>
      <c r="B96">
        <v>95</v>
      </c>
      <c r="C96">
        <v>5</v>
      </c>
      <c r="D96">
        <v>2</v>
      </c>
      <c r="E96">
        <v>1</v>
      </c>
      <c r="F96">
        <v>33374</v>
      </c>
      <c r="G96" t="str">
        <f>LOOKUP($F96,Feuil2!$A:$A,Feuil2!$B:$B)</f>
        <v>RS_KeyResults_V2_1</v>
      </c>
      <c r="H96" t="str">
        <f>LOOKUP($F96,Feuil2!$A:$A,Feuil2!$F:$F)</f>
        <v>RS_KeyResults_V2_1</v>
      </c>
      <c r="I96" t="str">
        <f>LOOKUP($F96,Feuil2!$A:$A,Feuil2!$E:$E)</f>
        <v>risocas</v>
      </c>
      <c r="J96">
        <f>LOOKUP($F96,Feuil2!$A:$A,Feuil2!$C:$C)</f>
        <v>5</v>
      </c>
      <c r="K96">
        <f>LOOKUP($F96,Feuil2!$A:$A,Feuil2!$D:$D)</f>
        <v>0</v>
      </c>
    </row>
    <row r="97" spans="1:11" x14ac:dyDescent="0.25">
      <c r="A97" t="s">
        <v>6</v>
      </c>
      <c r="B97">
        <v>96</v>
      </c>
      <c r="C97">
        <v>5</v>
      </c>
      <c r="D97">
        <v>2</v>
      </c>
      <c r="E97">
        <v>1</v>
      </c>
      <c r="F97">
        <v>33371</v>
      </c>
      <c r="G97" t="str">
        <f>LOOKUP($F97,Feuil2!$A:$A,Feuil2!$B:$B)</f>
        <v>RS_ResetVariablesToZero_V2_1</v>
      </c>
      <c r="H97" t="str">
        <f>LOOKUP($F97,Feuil2!$A:$A,Feuil2!$F:$F)</f>
        <v>RS_ResetVariablesToZero_V2_1</v>
      </c>
      <c r="I97" t="str">
        <f>LOOKUP($F97,Feuil2!$A:$A,Feuil2!$E:$E)</f>
        <v>risocas</v>
      </c>
      <c r="J97">
        <f>LOOKUP($F97,Feuil2!$A:$A,Feuil2!$C:$C)</f>
        <v>5</v>
      </c>
      <c r="K97">
        <f>LOOKUP($F97,Feuil2!$A:$A,Feuil2!$D:$D)</f>
        <v>0</v>
      </c>
    </row>
    <row r="98" spans="1:11" x14ac:dyDescent="0.25">
      <c r="A98" t="s">
        <v>6</v>
      </c>
      <c r="B98">
        <v>97</v>
      </c>
      <c r="C98">
        <v>5</v>
      </c>
      <c r="D98">
        <v>2</v>
      </c>
      <c r="E98">
        <v>1</v>
      </c>
      <c r="F98">
        <v>33389</v>
      </c>
      <c r="G98" t="str">
        <f>LOOKUP($F98,Feuil2!$A:$A,Feuil2!$B:$B)</f>
        <v>RS_EvalSimEndCycle_V2_1</v>
      </c>
      <c r="H98" t="str">
        <f>LOOKUP($F98,Feuil2!$A:$A,Feuil2!$F:$F)</f>
        <v>RS_EvalSimEndCycle_V2_1</v>
      </c>
      <c r="I98" t="str">
        <f>LOOKUP($F98,Feuil2!$A:$A,Feuil2!$E:$E)</f>
        <v>risocas</v>
      </c>
      <c r="J98">
        <f>LOOKUP($F98,Feuil2!$A:$A,Feuil2!$C:$C)</f>
        <v>5</v>
      </c>
      <c r="K98">
        <f>LOOKUP($F98,Feuil2!$A:$A,Feuil2!$D:$D)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B1" workbookViewId="0">
      <selection activeCell="C2" sqref="C2"/>
    </sheetView>
  </sheetViews>
  <sheetFormatPr baseColWidth="10" defaultRowHeight="15" x14ac:dyDescent="0.25"/>
  <cols>
    <col min="1" max="1" width="14.5703125" customWidth="1"/>
    <col min="2" max="2" width="37.28515625" bestFit="1" customWidth="1"/>
    <col min="3" max="3" width="17.140625" bestFit="1" customWidth="1"/>
    <col min="4" max="4" width="173.7109375" bestFit="1" customWidth="1"/>
    <col min="5" max="5" width="16.28515625" bestFit="1" customWidth="1"/>
    <col min="6" max="6" width="37.28515625" bestFit="1" customWidth="1"/>
    <col min="7" max="7" width="13" bestFit="1" customWidth="1"/>
  </cols>
  <sheetData>
    <row r="1" spans="1:7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 t="s">
        <v>15</v>
      </c>
      <c r="C2">
        <v>6</v>
      </c>
      <c r="D2" t="s">
        <v>16</v>
      </c>
      <c r="E2" t="s">
        <v>17</v>
      </c>
      <c r="F2" t="s">
        <v>15</v>
      </c>
      <c r="G2">
        <v>12</v>
      </c>
    </row>
    <row r="3" spans="1:7" x14ac:dyDescent="0.25">
      <c r="A3">
        <v>1</v>
      </c>
      <c r="B3" t="s">
        <v>18</v>
      </c>
      <c r="C3">
        <v>1</v>
      </c>
      <c r="E3" t="s">
        <v>19</v>
      </c>
      <c r="F3" t="s">
        <v>20</v>
      </c>
      <c r="G3">
        <v>6</v>
      </c>
    </row>
    <row r="4" spans="1:7" x14ac:dyDescent="0.25">
      <c r="A4">
        <v>2</v>
      </c>
      <c r="B4" t="s">
        <v>21</v>
      </c>
      <c r="C4">
        <v>1</v>
      </c>
      <c r="E4" t="s">
        <v>19</v>
      </c>
      <c r="F4" t="s">
        <v>22</v>
      </c>
      <c r="G4">
        <v>10</v>
      </c>
    </row>
    <row r="5" spans="1:7" x14ac:dyDescent="0.25">
      <c r="A5">
        <v>8</v>
      </c>
      <c r="B5" t="s">
        <v>23</v>
      </c>
      <c r="C5">
        <v>2</v>
      </c>
      <c r="E5" t="s">
        <v>19</v>
      </c>
      <c r="F5" t="s">
        <v>24</v>
      </c>
      <c r="G5">
        <v>3</v>
      </c>
    </row>
    <row r="6" spans="1:7" x14ac:dyDescent="0.25">
      <c r="A6">
        <v>9</v>
      </c>
      <c r="B6" t="s">
        <v>25</v>
      </c>
      <c r="C6">
        <v>1</v>
      </c>
      <c r="E6" t="s">
        <v>19</v>
      </c>
      <c r="F6" t="s">
        <v>26</v>
      </c>
      <c r="G6">
        <v>3</v>
      </c>
    </row>
    <row r="7" spans="1:7" x14ac:dyDescent="0.25">
      <c r="A7">
        <v>23</v>
      </c>
      <c r="B7" t="s">
        <v>27</v>
      </c>
      <c r="C7">
        <v>1</v>
      </c>
      <c r="E7" t="s">
        <v>19</v>
      </c>
      <c r="F7" t="s">
        <v>28</v>
      </c>
      <c r="G7">
        <v>3</v>
      </c>
    </row>
    <row r="8" spans="1:7" x14ac:dyDescent="0.25">
      <c r="A8">
        <v>24</v>
      </c>
      <c r="B8" t="s">
        <v>29</v>
      </c>
      <c r="C8">
        <v>2</v>
      </c>
      <c r="D8" t="s">
        <v>30</v>
      </c>
      <c r="E8" t="s">
        <v>31</v>
      </c>
      <c r="F8" t="s">
        <v>32</v>
      </c>
      <c r="G8">
        <v>3</v>
      </c>
    </row>
    <row r="9" spans="1:7" x14ac:dyDescent="0.25">
      <c r="A9">
        <v>26</v>
      </c>
      <c r="B9" t="s">
        <v>33</v>
      </c>
      <c r="C9">
        <v>2</v>
      </c>
      <c r="E9" t="s">
        <v>19</v>
      </c>
      <c r="F9" t="s">
        <v>34</v>
      </c>
      <c r="G9">
        <v>5</v>
      </c>
    </row>
    <row r="10" spans="1:7" x14ac:dyDescent="0.25">
      <c r="A10">
        <v>27</v>
      </c>
      <c r="B10" t="s">
        <v>35</v>
      </c>
      <c r="C10">
        <v>2</v>
      </c>
      <c r="E10" t="s">
        <v>19</v>
      </c>
      <c r="F10" t="s">
        <v>36</v>
      </c>
      <c r="G10">
        <v>3</v>
      </c>
    </row>
    <row r="11" spans="1:7" x14ac:dyDescent="0.25">
      <c r="A11">
        <v>29</v>
      </c>
      <c r="B11" t="s">
        <v>37</v>
      </c>
      <c r="C11">
        <v>1</v>
      </c>
      <c r="E11" t="s">
        <v>19</v>
      </c>
      <c r="F11" t="s">
        <v>38</v>
      </c>
      <c r="G11">
        <v>11</v>
      </c>
    </row>
    <row r="12" spans="1:7" x14ac:dyDescent="0.25">
      <c r="A12">
        <v>31</v>
      </c>
      <c r="B12" t="s">
        <v>39</v>
      </c>
      <c r="C12">
        <v>2</v>
      </c>
      <c r="E12" t="s">
        <v>40</v>
      </c>
      <c r="F12" t="s">
        <v>39</v>
      </c>
      <c r="G12">
        <v>3</v>
      </c>
    </row>
    <row r="13" spans="1:7" x14ac:dyDescent="0.25">
      <c r="A13">
        <v>33</v>
      </c>
      <c r="B13" t="s">
        <v>41</v>
      </c>
      <c r="C13">
        <v>2</v>
      </c>
      <c r="E13" t="s">
        <v>40</v>
      </c>
      <c r="F13" t="s">
        <v>41</v>
      </c>
      <c r="G13">
        <v>7</v>
      </c>
    </row>
    <row r="14" spans="1:7" x14ac:dyDescent="0.25">
      <c r="A14">
        <v>37</v>
      </c>
      <c r="B14" t="s">
        <v>42</v>
      </c>
      <c r="C14">
        <v>2</v>
      </c>
      <c r="E14" t="s">
        <v>19</v>
      </c>
      <c r="F14" t="s">
        <v>43</v>
      </c>
      <c r="G14">
        <v>3</v>
      </c>
    </row>
    <row r="15" spans="1:7" x14ac:dyDescent="0.25">
      <c r="A15">
        <v>42</v>
      </c>
      <c r="B15" t="s">
        <v>44</v>
      </c>
      <c r="C15">
        <v>1</v>
      </c>
      <c r="E15" t="s">
        <v>19</v>
      </c>
      <c r="F15" t="s">
        <v>45</v>
      </c>
      <c r="G15">
        <v>3</v>
      </c>
    </row>
    <row r="16" spans="1:7" x14ac:dyDescent="0.25">
      <c r="A16">
        <v>43</v>
      </c>
      <c r="B16" t="s">
        <v>46</v>
      </c>
      <c r="C16">
        <v>1</v>
      </c>
      <c r="E16" t="s">
        <v>40</v>
      </c>
      <c r="F16" t="s">
        <v>47</v>
      </c>
      <c r="G16">
        <v>3</v>
      </c>
    </row>
    <row r="17" spans="1:7" x14ac:dyDescent="0.25">
      <c r="A17">
        <v>49</v>
      </c>
      <c r="B17" t="s">
        <v>48</v>
      </c>
      <c r="C17">
        <v>3</v>
      </c>
      <c r="E17" t="s">
        <v>49</v>
      </c>
      <c r="F17" t="s">
        <v>50</v>
      </c>
      <c r="G17">
        <v>3</v>
      </c>
    </row>
    <row r="18" spans="1:7" x14ac:dyDescent="0.25">
      <c r="A18">
        <v>50</v>
      </c>
      <c r="B18" t="s">
        <v>51</v>
      </c>
      <c r="C18">
        <v>3</v>
      </c>
      <c r="E18" t="s">
        <v>49</v>
      </c>
      <c r="F18" t="s">
        <v>52</v>
      </c>
      <c r="G18">
        <v>2</v>
      </c>
    </row>
    <row r="19" spans="1:7" x14ac:dyDescent="0.25">
      <c r="A19">
        <v>51</v>
      </c>
      <c r="B19" t="s">
        <v>53</v>
      </c>
      <c r="C19">
        <v>3</v>
      </c>
      <c r="E19" t="s">
        <v>49</v>
      </c>
      <c r="F19" t="s">
        <v>54</v>
      </c>
      <c r="G19">
        <v>3</v>
      </c>
    </row>
    <row r="20" spans="1:7" x14ac:dyDescent="0.25">
      <c r="A20">
        <v>52</v>
      </c>
      <c r="B20" t="s">
        <v>55</v>
      </c>
      <c r="C20">
        <v>3</v>
      </c>
      <c r="E20" t="s">
        <v>49</v>
      </c>
      <c r="F20" t="s">
        <v>56</v>
      </c>
      <c r="G20">
        <v>2</v>
      </c>
    </row>
    <row r="21" spans="1:7" x14ac:dyDescent="0.25">
      <c r="A21">
        <v>53</v>
      </c>
      <c r="B21" t="s">
        <v>57</v>
      </c>
      <c r="C21">
        <v>3</v>
      </c>
      <c r="E21" t="s">
        <v>49</v>
      </c>
      <c r="F21" t="s">
        <v>58</v>
      </c>
      <c r="G21">
        <v>2</v>
      </c>
    </row>
    <row r="22" spans="1:7" x14ac:dyDescent="0.25">
      <c r="A22">
        <v>54</v>
      </c>
      <c r="B22" t="s">
        <v>59</v>
      </c>
      <c r="C22">
        <v>3</v>
      </c>
      <c r="E22" t="s">
        <v>49</v>
      </c>
      <c r="F22" t="s">
        <v>60</v>
      </c>
      <c r="G22">
        <v>5</v>
      </c>
    </row>
    <row r="23" spans="1:7" x14ac:dyDescent="0.25">
      <c r="A23">
        <v>55</v>
      </c>
      <c r="B23" t="s">
        <v>61</v>
      </c>
      <c r="C23">
        <v>3</v>
      </c>
      <c r="E23" t="s">
        <v>49</v>
      </c>
      <c r="F23" t="s">
        <v>62</v>
      </c>
      <c r="G23">
        <v>3</v>
      </c>
    </row>
    <row r="24" spans="1:7" x14ac:dyDescent="0.25">
      <c r="A24">
        <v>56</v>
      </c>
      <c r="B24" t="s">
        <v>63</v>
      </c>
      <c r="C24">
        <v>3</v>
      </c>
      <c r="E24" t="s">
        <v>49</v>
      </c>
      <c r="F24" t="s">
        <v>64</v>
      </c>
      <c r="G24">
        <v>14</v>
      </c>
    </row>
    <row r="25" spans="1:7" x14ac:dyDescent="0.25">
      <c r="A25">
        <v>57</v>
      </c>
      <c r="B25" t="s">
        <v>65</v>
      </c>
      <c r="C25">
        <v>3</v>
      </c>
      <c r="E25" t="s">
        <v>49</v>
      </c>
      <c r="F25" t="s">
        <v>66</v>
      </c>
      <c r="G25">
        <v>6</v>
      </c>
    </row>
    <row r="26" spans="1:7" x14ac:dyDescent="0.25">
      <c r="A26">
        <v>100</v>
      </c>
      <c r="B26" t="s">
        <v>67</v>
      </c>
      <c r="C26">
        <v>1</v>
      </c>
      <c r="E26" t="s">
        <v>19</v>
      </c>
      <c r="F26" t="s">
        <v>68</v>
      </c>
      <c r="G26">
        <v>14</v>
      </c>
    </row>
    <row r="27" spans="1:7" x14ac:dyDescent="0.25">
      <c r="A27">
        <v>102</v>
      </c>
      <c r="B27" t="s">
        <v>69</v>
      </c>
      <c r="C27">
        <v>3</v>
      </c>
      <c r="E27" t="s">
        <v>49</v>
      </c>
      <c r="F27" t="s">
        <v>70</v>
      </c>
      <c r="G27">
        <v>2</v>
      </c>
    </row>
    <row r="28" spans="1:7" x14ac:dyDescent="0.25">
      <c r="A28">
        <v>33104</v>
      </c>
      <c r="B28" t="s">
        <v>71</v>
      </c>
      <c r="C28">
        <v>3</v>
      </c>
      <c r="E28" t="s">
        <v>49</v>
      </c>
      <c r="F28" t="s">
        <v>72</v>
      </c>
      <c r="G28">
        <v>8</v>
      </c>
    </row>
    <row r="29" spans="1:7" x14ac:dyDescent="0.25">
      <c r="A29">
        <v>33110</v>
      </c>
      <c r="B29" t="s">
        <v>73</v>
      </c>
      <c r="C29">
        <v>1</v>
      </c>
      <c r="D29" t="s">
        <v>74</v>
      </c>
      <c r="E29" t="s">
        <v>75</v>
      </c>
      <c r="F29" t="s">
        <v>76</v>
      </c>
      <c r="G29">
        <v>3</v>
      </c>
    </row>
    <row r="30" spans="1:7" x14ac:dyDescent="0.25">
      <c r="A30">
        <v>33113</v>
      </c>
      <c r="B30" t="s">
        <v>77</v>
      </c>
      <c r="C30">
        <v>2</v>
      </c>
      <c r="D30" t="s">
        <v>78</v>
      </c>
      <c r="E30" t="s">
        <v>75</v>
      </c>
      <c r="F30" t="s">
        <v>79</v>
      </c>
      <c r="G30">
        <v>5</v>
      </c>
    </row>
    <row r="31" spans="1:7" x14ac:dyDescent="0.25">
      <c r="A31">
        <v>33114</v>
      </c>
      <c r="B31" t="s">
        <v>80</v>
      </c>
      <c r="C31">
        <v>1</v>
      </c>
      <c r="D31" t="s">
        <v>81</v>
      </c>
      <c r="E31" t="s">
        <v>75</v>
      </c>
      <c r="F31" t="s">
        <v>82</v>
      </c>
      <c r="G31">
        <v>5</v>
      </c>
    </row>
    <row r="32" spans="1:7" x14ac:dyDescent="0.25">
      <c r="A32">
        <v>33115</v>
      </c>
      <c r="B32" t="s">
        <v>83</v>
      </c>
      <c r="C32">
        <v>1</v>
      </c>
      <c r="D32" t="s">
        <v>84</v>
      </c>
      <c r="E32" t="s">
        <v>75</v>
      </c>
      <c r="F32" t="s">
        <v>85</v>
      </c>
      <c r="G32">
        <v>10</v>
      </c>
    </row>
    <row r="33" spans="1:7" x14ac:dyDescent="0.25">
      <c r="A33">
        <v>33116</v>
      </c>
      <c r="B33" t="s">
        <v>86</v>
      </c>
      <c r="C33">
        <v>1</v>
      </c>
      <c r="D33" t="s">
        <v>87</v>
      </c>
      <c r="E33" t="s">
        <v>75</v>
      </c>
      <c r="F33" t="s">
        <v>88</v>
      </c>
      <c r="G33">
        <v>6</v>
      </c>
    </row>
    <row r="34" spans="1:7" x14ac:dyDescent="0.25">
      <c r="A34">
        <v>33117</v>
      </c>
      <c r="B34" t="s">
        <v>89</v>
      </c>
      <c r="C34">
        <v>1</v>
      </c>
      <c r="D34" t="s">
        <v>90</v>
      </c>
      <c r="E34" t="s">
        <v>75</v>
      </c>
      <c r="F34" t="s">
        <v>91</v>
      </c>
      <c r="G34">
        <v>15</v>
      </c>
    </row>
    <row r="35" spans="1:7" x14ac:dyDescent="0.25">
      <c r="A35">
        <v>33118</v>
      </c>
      <c r="B35" t="s">
        <v>92</v>
      </c>
      <c r="C35">
        <v>2</v>
      </c>
      <c r="D35" t="s">
        <v>93</v>
      </c>
      <c r="E35" t="s">
        <v>75</v>
      </c>
      <c r="F35" t="s">
        <v>94</v>
      </c>
      <c r="G35">
        <v>15</v>
      </c>
    </row>
    <row r="36" spans="1:7" x14ac:dyDescent="0.25">
      <c r="A36">
        <v>33119</v>
      </c>
      <c r="B36" t="s">
        <v>95</v>
      </c>
      <c r="C36">
        <v>1</v>
      </c>
      <c r="D36" t="s">
        <v>96</v>
      </c>
      <c r="E36" t="s">
        <v>75</v>
      </c>
      <c r="F36" t="s">
        <v>97</v>
      </c>
      <c r="G36">
        <v>21</v>
      </c>
    </row>
    <row r="37" spans="1:7" x14ac:dyDescent="0.25">
      <c r="A37">
        <v>33121</v>
      </c>
      <c r="B37" t="s">
        <v>98</v>
      </c>
      <c r="C37">
        <v>2</v>
      </c>
      <c r="D37" t="s">
        <v>99</v>
      </c>
      <c r="E37" t="s">
        <v>100</v>
      </c>
      <c r="F37" t="s">
        <v>98</v>
      </c>
      <c r="G37">
        <v>17</v>
      </c>
    </row>
    <row r="38" spans="1:7" x14ac:dyDescent="0.25">
      <c r="A38">
        <v>33123</v>
      </c>
      <c r="B38" t="s">
        <v>101</v>
      </c>
      <c r="C38">
        <v>2</v>
      </c>
      <c r="D38" t="s">
        <v>102</v>
      </c>
      <c r="E38" t="s">
        <v>100</v>
      </c>
      <c r="F38" t="s">
        <v>101</v>
      </c>
      <c r="G38">
        <v>4</v>
      </c>
    </row>
    <row r="39" spans="1:7" x14ac:dyDescent="0.25">
      <c r="A39">
        <v>33125</v>
      </c>
      <c r="B39" t="s">
        <v>103</v>
      </c>
      <c r="C39">
        <v>2</v>
      </c>
      <c r="D39" t="s">
        <v>104</v>
      </c>
      <c r="E39" t="s">
        <v>100</v>
      </c>
      <c r="F39" t="s">
        <v>103</v>
      </c>
      <c r="G39">
        <v>9</v>
      </c>
    </row>
    <row r="40" spans="1:7" x14ac:dyDescent="0.25">
      <c r="A40">
        <v>33126</v>
      </c>
      <c r="B40" t="s">
        <v>105</v>
      </c>
      <c r="C40">
        <v>2</v>
      </c>
      <c r="D40" t="s">
        <v>106</v>
      </c>
      <c r="E40" t="s">
        <v>100</v>
      </c>
      <c r="F40" t="s">
        <v>105</v>
      </c>
      <c r="G40">
        <v>3</v>
      </c>
    </row>
    <row r="41" spans="1:7" x14ac:dyDescent="0.25">
      <c r="A41">
        <v>33127</v>
      </c>
      <c r="B41" t="s">
        <v>107</v>
      </c>
      <c r="C41">
        <v>2</v>
      </c>
      <c r="D41" t="s">
        <v>108</v>
      </c>
      <c r="E41" t="s">
        <v>100</v>
      </c>
      <c r="F41" t="s">
        <v>107</v>
      </c>
      <c r="G41">
        <v>3</v>
      </c>
    </row>
    <row r="42" spans="1:7" x14ac:dyDescent="0.25">
      <c r="A42">
        <v>33128</v>
      </c>
      <c r="B42" t="s">
        <v>109</v>
      </c>
      <c r="C42">
        <v>2</v>
      </c>
      <c r="D42" t="s">
        <v>110</v>
      </c>
      <c r="E42" t="s">
        <v>100</v>
      </c>
      <c r="F42" t="s">
        <v>109</v>
      </c>
      <c r="G42">
        <v>2</v>
      </c>
    </row>
    <row r="43" spans="1:7" x14ac:dyDescent="0.25">
      <c r="A43">
        <v>33129</v>
      </c>
      <c r="B43" t="s">
        <v>111</v>
      </c>
      <c r="C43">
        <v>2</v>
      </c>
      <c r="D43" t="s">
        <v>112</v>
      </c>
      <c r="E43" t="s">
        <v>100</v>
      </c>
      <c r="F43" t="s">
        <v>111</v>
      </c>
      <c r="G43">
        <v>8</v>
      </c>
    </row>
    <row r="44" spans="1:7" x14ac:dyDescent="0.25">
      <c r="A44">
        <v>33130</v>
      </c>
      <c r="B44" t="s">
        <v>113</v>
      </c>
      <c r="C44">
        <v>2</v>
      </c>
      <c r="D44" t="s">
        <v>114</v>
      </c>
      <c r="E44" t="s">
        <v>100</v>
      </c>
      <c r="F44" t="s">
        <v>113</v>
      </c>
      <c r="G44">
        <v>3</v>
      </c>
    </row>
    <row r="45" spans="1:7" x14ac:dyDescent="0.25">
      <c r="A45">
        <v>33131</v>
      </c>
      <c r="B45" t="s">
        <v>115</v>
      </c>
      <c r="C45">
        <v>2</v>
      </c>
      <c r="D45" t="s">
        <v>116</v>
      </c>
      <c r="E45" t="s">
        <v>100</v>
      </c>
      <c r="F45" t="s">
        <v>115</v>
      </c>
      <c r="G45">
        <v>4</v>
      </c>
    </row>
    <row r="46" spans="1:7" x14ac:dyDescent="0.25">
      <c r="A46">
        <v>33134</v>
      </c>
      <c r="B46" t="s">
        <v>117</v>
      </c>
      <c r="C46">
        <v>2</v>
      </c>
      <c r="D46" t="s">
        <v>118</v>
      </c>
      <c r="E46" t="s">
        <v>100</v>
      </c>
      <c r="F46" t="s">
        <v>117</v>
      </c>
      <c r="G46">
        <v>6</v>
      </c>
    </row>
    <row r="47" spans="1:7" x14ac:dyDescent="0.25">
      <c r="A47">
        <v>33135</v>
      </c>
      <c r="B47" t="s">
        <v>119</v>
      </c>
      <c r="C47">
        <v>2</v>
      </c>
      <c r="D47" t="s">
        <v>120</v>
      </c>
      <c r="E47" t="s">
        <v>100</v>
      </c>
      <c r="F47" t="s">
        <v>119</v>
      </c>
      <c r="G47">
        <v>7</v>
      </c>
    </row>
    <row r="48" spans="1:7" x14ac:dyDescent="0.25">
      <c r="A48">
        <v>33136</v>
      </c>
      <c r="B48" t="s">
        <v>121</v>
      </c>
      <c r="C48">
        <v>2</v>
      </c>
      <c r="D48" t="s">
        <v>122</v>
      </c>
      <c r="E48" t="s">
        <v>100</v>
      </c>
      <c r="F48" t="s">
        <v>121</v>
      </c>
      <c r="G48">
        <v>4</v>
      </c>
    </row>
    <row r="49" spans="1:7" x14ac:dyDescent="0.25">
      <c r="A49">
        <v>33137</v>
      </c>
      <c r="B49" t="s">
        <v>123</v>
      </c>
      <c r="C49">
        <v>2</v>
      </c>
      <c r="D49" t="s">
        <v>124</v>
      </c>
      <c r="E49" t="s">
        <v>100</v>
      </c>
      <c r="F49" t="s">
        <v>123</v>
      </c>
      <c r="G49">
        <v>9</v>
      </c>
    </row>
    <row r="50" spans="1:7" x14ac:dyDescent="0.25">
      <c r="A50">
        <v>33138</v>
      </c>
      <c r="B50" t="s">
        <v>125</v>
      </c>
      <c r="C50">
        <v>2</v>
      </c>
      <c r="D50" t="s">
        <v>126</v>
      </c>
      <c r="E50" t="s">
        <v>100</v>
      </c>
      <c r="F50" t="s">
        <v>125</v>
      </c>
      <c r="G50">
        <v>3</v>
      </c>
    </row>
    <row r="51" spans="1:7" x14ac:dyDescent="0.25">
      <c r="A51">
        <v>33139</v>
      </c>
      <c r="B51" t="s">
        <v>127</v>
      </c>
      <c r="C51">
        <v>2</v>
      </c>
      <c r="D51" t="s">
        <v>128</v>
      </c>
      <c r="E51" t="s">
        <v>100</v>
      </c>
      <c r="F51" t="s">
        <v>127</v>
      </c>
      <c r="G51">
        <v>5</v>
      </c>
    </row>
    <row r="52" spans="1:7" x14ac:dyDescent="0.25">
      <c r="A52">
        <v>33141</v>
      </c>
      <c r="B52" t="s">
        <v>129</v>
      </c>
      <c r="C52">
        <v>2</v>
      </c>
      <c r="D52" t="s">
        <v>130</v>
      </c>
      <c r="E52" t="s">
        <v>100</v>
      </c>
      <c r="F52" t="s">
        <v>129</v>
      </c>
      <c r="G52">
        <v>11</v>
      </c>
    </row>
    <row r="53" spans="1:7" x14ac:dyDescent="0.25">
      <c r="A53">
        <v>33142</v>
      </c>
      <c r="B53" t="s">
        <v>131</v>
      </c>
      <c r="C53">
        <v>2</v>
      </c>
      <c r="D53" t="e">
        <f xml:space="preserve"> BAerienne- BFeuilles</f>
        <v>#NAME?</v>
      </c>
      <c r="E53" t="s">
        <v>100</v>
      </c>
      <c r="F53" t="s">
        <v>131</v>
      </c>
      <c r="G53">
        <v>7</v>
      </c>
    </row>
    <row r="54" spans="1:7" x14ac:dyDescent="0.25">
      <c r="A54">
        <v>33143</v>
      </c>
      <c r="B54" t="s">
        <v>132</v>
      </c>
      <c r="C54">
        <v>2</v>
      </c>
      <c r="D54" t="s">
        <v>133</v>
      </c>
      <c r="E54" t="s">
        <v>100</v>
      </c>
      <c r="F54" t="s">
        <v>132</v>
      </c>
      <c r="G54">
        <v>4</v>
      </c>
    </row>
    <row r="55" spans="1:7" x14ac:dyDescent="0.25">
      <c r="A55">
        <v>33144</v>
      </c>
      <c r="B55" t="s">
        <v>134</v>
      </c>
      <c r="C55">
        <v>2</v>
      </c>
      <c r="D55" t="s">
        <v>135</v>
      </c>
      <c r="E55" t="s">
        <v>100</v>
      </c>
      <c r="F55" t="s">
        <v>134</v>
      </c>
      <c r="G55">
        <v>5</v>
      </c>
    </row>
    <row r="56" spans="1:7" x14ac:dyDescent="0.25">
      <c r="A56">
        <v>33145</v>
      </c>
      <c r="B56" t="s">
        <v>136</v>
      </c>
      <c r="C56">
        <v>2</v>
      </c>
      <c r="D56" t="s">
        <v>137</v>
      </c>
      <c r="E56" t="s">
        <v>100</v>
      </c>
      <c r="F56" t="s">
        <v>136</v>
      </c>
      <c r="G56">
        <v>3</v>
      </c>
    </row>
    <row r="57" spans="1:7" x14ac:dyDescent="0.25">
      <c r="A57">
        <v>33146</v>
      </c>
      <c r="B57" t="s">
        <v>138</v>
      </c>
      <c r="C57">
        <v>2</v>
      </c>
      <c r="D57" t="s">
        <v>139</v>
      </c>
      <c r="E57" t="s">
        <v>100</v>
      </c>
      <c r="F57" t="s">
        <v>138</v>
      </c>
      <c r="G57">
        <v>3</v>
      </c>
    </row>
    <row r="58" spans="1:7" x14ac:dyDescent="0.25">
      <c r="A58">
        <v>33147</v>
      </c>
      <c r="B58" t="s">
        <v>140</v>
      </c>
      <c r="C58">
        <v>2</v>
      </c>
      <c r="D58" t="s">
        <v>141</v>
      </c>
      <c r="E58" t="s">
        <v>100</v>
      </c>
      <c r="F58" t="s">
        <v>140</v>
      </c>
      <c r="G58">
        <v>8</v>
      </c>
    </row>
    <row r="59" spans="1:7" x14ac:dyDescent="0.25">
      <c r="A59">
        <v>33159</v>
      </c>
      <c r="B59" t="s">
        <v>142</v>
      </c>
      <c r="C59">
        <v>2</v>
      </c>
      <c r="D59" t="s">
        <v>143</v>
      </c>
      <c r="E59" t="s">
        <v>100</v>
      </c>
      <c r="F59" t="s">
        <v>142</v>
      </c>
      <c r="G59">
        <v>7</v>
      </c>
    </row>
    <row r="60" spans="1:7" x14ac:dyDescent="0.25">
      <c r="A60">
        <v>33163</v>
      </c>
      <c r="B60" t="s">
        <v>144</v>
      </c>
      <c r="C60">
        <v>2</v>
      </c>
      <c r="D60" t="s">
        <v>145</v>
      </c>
      <c r="E60" t="s">
        <v>31</v>
      </c>
      <c r="F60" t="s">
        <v>144</v>
      </c>
      <c r="G60">
        <v>8</v>
      </c>
    </row>
    <row r="61" spans="1:7" x14ac:dyDescent="0.25">
      <c r="A61">
        <v>33164</v>
      </c>
      <c r="B61" t="s">
        <v>146</v>
      </c>
      <c r="C61">
        <v>2</v>
      </c>
      <c r="D61" t="s">
        <v>147</v>
      </c>
      <c r="E61" t="s">
        <v>100</v>
      </c>
      <c r="F61" t="s">
        <v>146</v>
      </c>
      <c r="G61">
        <v>18</v>
      </c>
    </row>
    <row r="62" spans="1:7" x14ac:dyDescent="0.25">
      <c r="A62">
        <v>33165</v>
      </c>
      <c r="B62" t="s">
        <v>148</v>
      </c>
      <c r="C62">
        <v>2</v>
      </c>
      <c r="D62" t="s">
        <v>149</v>
      </c>
      <c r="E62" t="s">
        <v>100</v>
      </c>
      <c r="F62" t="s">
        <v>148</v>
      </c>
      <c r="G62">
        <v>8</v>
      </c>
    </row>
    <row r="63" spans="1:7" x14ac:dyDescent="0.25">
      <c r="A63">
        <v>33166</v>
      </c>
      <c r="B63" t="s">
        <v>150</v>
      </c>
      <c r="C63">
        <v>1</v>
      </c>
      <c r="D63" t="s">
        <v>151</v>
      </c>
      <c r="E63" t="s">
        <v>75</v>
      </c>
      <c r="F63" t="s">
        <v>152</v>
      </c>
      <c r="G63">
        <v>6</v>
      </c>
    </row>
    <row r="64" spans="1:7" x14ac:dyDescent="0.25">
      <c r="A64">
        <v>33167</v>
      </c>
      <c r="B64" t="s">
        <v>153</v>
      </c>
      <c r="C64">
        <v>2</v>
      </c>
      <c r="D64" t="s">
        <v>154</v>
      </c>
      <c r="E64" t="s">
        <v>100</v>
      </c>
      <c r="F64" t="s">
        <v>153</v>
      </c>
      <c r="G64">
        <v>4</v>
      </c>
    </row>
    <row r="65" spans="1:7" x14ac:dyDescent="0.25">
      <c r="A65">
        <v>33168</v>
      </c>
      <c r="B65" t="s">
        <v>155</v>
      </c>
      <c r="C65">
        <v>1</v>
      </c>
      <c r="E65" t="s">
        <v>75</v>
      </c>
      <c r="F65" t="s">
        <v>156</v>
      </c>
      <c r="G65">
        <v>12</v>
      </c>
    </row>
    <row r="66" spans="1:7" x14ac:dyDescent="0.25">
      <c r="A66">
        <v>33169</v>
      </c>
      <c r="B66" t="s">
        <v>157</v>
      </c>
      <c r="C66">
        <v>2</v>
      </c>
      <c r="D66" t="s">
        <v>158</v>
      </c>
      <c r="E66" t="s">
        <v>100</v>
      </c>
      <c r="F66" t="s">
        <v>157</v>
      </c>
      <c r="G66">
        <v>6</v>
      </c>
    </row>
    <row r="67" spans="1:7" x14ac:dyDescent="0.25">
      <c r="A67">
        <v>33170</v>
      </c>
      <c r="B67" t="s">
        <v>159</v>
      </c>
      <c r="C67">
        <v>2</v>
      </c>
      <c r="D67" t="s">
        <v>160</v>
      </c>
      <c r="E67" t="s">
        <v>75</v>
      </c>
      <c r="F67" t="s">
        <v>159</v>
      </c>
      <c r="G67">
        <v>16</v>
      </c>
    </row>
    <row r="68" spans="1:7" x14ac:dyDescent="0.25">
      <c r="A68">
        <v>33206</v>
      </c>
      <c r="B68" t="s">
        <v>161</v>
      </c>
      <c r="C68">
        <v>2</v>
      </c>
      <c r="D68" t="s">
        <v>162</v>
      </c>
      <c r="E68" t="s">
        <v>163</v>
      </c>
      <c r="F68" t="s">
        <v>164</v>
      </c>
      <c r="G68">
        <v>21</v>
      </c>
    </row>
    <row r="69" spans="1:7" x14ac:dyDescent="0.25">
      <c r="A69">
        <v>33207</v>
      </c>
      <c r="B69" t="s">
        <v>165</v>
      </c>
      <c r="C69">
        <v>2</v>
      </c>
      <c r="D69" t="s">
        <v>166</v>
      </c>
      <c r="E69" t="s">
        <v>163</v>
      </c>
      <c r="F69" t="s">
        <v>167</v>
      </c>
      <c r="G69">
        <v>11</v>
      </c>
    </row>
    <row r="70" spans="1:7" x14ac:dyDescent="0.25">
      <c r="A70">
        <v>33244</v>
      </c>
      <c r="B70" t="s">
        <v>168</v>
      </c>
      <c r="C70">
        <v>2</v>
      </c>
      <c r="D70" t="s">
        <v>169</v>
      </c>
    </row>
    <row r="71" spans="1:7" x14ac:dyDescent="0.25">
      <c r="A71">
        <v>33255</v>
      </c>
      <c r="B71" t="s">
        <v>170</v>
      </c>
      <c r="C71">
        <v>2</v>
      </c>
      <c r="D71" t="s">
        <v>171</v>
      </c>
      <c r="E71" t="s">
        <v>172</v>
      </c>
      <c r="F71" t="s">
        <v>170</v>
      </c>
      <c r="G71">
        <v>13</v>
      </c>
    </row>
    <row r="72" spans="1:7" x14ac:dyDescent="0.25">
      <c r="A72">
        <v>33256</v>
      </c>
      <c r="B72" t="s">
        <v>173</v>
      </c>
      <c r="C72">
        <v>2</v>
      </c>
      <c r="D72" t="s">
        <v>174</v>
      </c>
      <c r="E72" t="s">
        <v>172</v>
      </c>
      <c r="F72" t="s">
        <v>173</v>
      </c>
      <c r="G72">
        <v>12</v>
      </c>
    </row>
    <row r="73" spans="1:7" x14ac:dyDescent="0.25">
      <c r="A73">
        <v>33258</v>
      </c>
      <c r="B73" t="s">
        <v>175</v>
      </c>
      <c r="C73">
        <v>2</v>
      </c>
      <c r="D73" t="s">
        <v>176</v>
      </c>
      <c r="E73" t="s">
        <v>172</v>
      </c>
      <c r="F73" t="s">
        <v>175</v>
      </c>
      <c r="G73">
        <v>8</v>
      </c>
    </row>
    <row r="74" spans="1:7" x14ac:dyDescent="0.25">
      <c r="A74">
        <v>33260</v>
      </c>
      <c r="B74" t="s">
        <v>177</v>
      </c>
      <c r="C74">
        <v>2</v>
      </c>
      <c r="D74" t="s">
        <v>178</v>
      </c>
      <c r="E74" t="s">
        <v>179</v>
      </c>
      <c r="F74" t="s">
        <v>177</v>
      </c>
      <c r="G74">
        <v>5</v>
      </c>
    </row>
    <row r="75" spans="1:7" x14ac:dyDescent="0.25">
      <c r="A75">
        <v>33261</v>
      </c>
      <c r="B75" t="s">
        <v>180</v>
      </c>
      <c r="C75">
        <v>2</v>
      </c>
      <c r="D75" t="s">
        <v>181</v>
      </c>
      <c r="E75" t="s">
        <v>179</v>
      </c>
      <c r="F75" t="s">
        <v>180</v>
      </c>
      <c r="G75">
        <v>7</v>
      </c>
    </row>
    <row r="76" spans="1:7" x14ac:dyDescent="0.25">
      <c r="A76">
        <v>33262</v>
      </c>
      <c r="B76" t="s">
        <v>182</v>
      </c>
      <c r="C76">
        <v>2</v>
      </c>
      <c r="D76" t="s">
        <v>183</v>
      </c>
      <c r="E76" t="s">
        <v>179</v>
      </c>
      <c r="F76" t="s">
        <v>182</v>
      </c>
      <c r="G76">
        <v>4</v>
      </c>
    </row>
    <row r="77" spans="1:7" x14ac:dyDescent="0.25">
      <c r="A77">
        <v>33263</v>
      </c>
      <c r="B77" t="s">
        <v>184</v>
      </c>
      <c r="C77">
        <v>2</v>
      </c>
      <c r="D77" t="s">
        <v>185</v>
      </c>
      <c r="E77" t="s">
        <v>179</v>
      </c>
      <c r="F77" t="s">
        <v>184</v>
      </c>
      <c r="G77">
        <v>9</v>
      </c>
    </row>
    <row r="78" spans="1:7" x14ac:dyDescent="0.25">
      <c r="A78">
        <v>33264</v>
      </c>
      <c r="B78" t="s">
        <v>186</v>
      </c>
      <c r="C78">
        <v>2</v>
      </c>
      <c r="D78" t="s">
        <v>187</v>
      </c>
      <c r="E78" t="s">
        <v>179</v>
      </c>
      <c r="F78" t="s">
        <v>186</v>
      </c>
      <c r="G78">
        <v>8</v>
      </c>
    </row>
    <row r="79" spans="1:7" x14ac:dyDescent="0.25">
      <c r="A79">
        <v>33265</v>
      </c>
      <c r="B79" t="s">
        <v>188</v>
      </c>
      <c r="C79">
        <v>2</v>
      </c>
      <c r="D79" t="s">
        <v>189</v>
      </c>
      <c r="E79" t="s">
        <v>179</v>
      </c>
      <c r="F79" t="s">
        <v>188</v>
      </c>
      <c r="G79">
        <v>11</v>
      </c>
    </row>
    <row r="80" spans="1:7" x14ac:dyDescent="0.25">
      <c r="A80">
        <v>33266</v>
      </c>
      <c r="B80" t="s">
        <v>190</v>
      </c>
      <c r="C80">
        <v>2</v>
      </c>
      <c r="D80" t="s">
        <v>191</v>
      </c>
      <c r="E80" t="s">
        <v>179</v>
      </c>
      <c r="F80" t="s">
        <v>190</v>
      </c>
      <c r="G80">
        <v>8</v>
      </c>
    </row>
    <row r="81" spans="1:7" x14ac:dyDescent="0.25">
      <c r="A81">
        <v>33268</v>
      </c>
      <c r="B81" t="s">
        <v>192</v>
      </c>
      <c r="C81">
        <v>1</v>
      </c>
      <c r="D81" t="s">
        <v>193</v>
      </c>
      <c r="E81" t="s">
        <v>31</v>
      </c>
      <c r="F81" t="s">
        <v>192</v>
      </c>
      <c r="G81">
        <v>4</v>
      </c>
    </row>
    <row r="82" spans="1:7" x14ac:dyDescent="0.25">
      <c r="A82">
        <v>33269</v>
      </c>
      <c r="B82" t="s">
        <v>194</v>
      </c>
      <c r="C82">
        <v>2</v>
      </c>
      <c r="D82" t="s">
        <v>195</v>
      </c>
      <c r="E82" t="s">
        <v>179</v>
      </c>
      <c r="F82" t="s">
        <v>194</v>
      </c>
      <c r="G82">
        <v>16</v>
      </c>
    </row>
    <row r="83" spans="1:7" x14ac:dyDescent="0.25">
      <c r="A83">
        <v>33270</v>
      </c>
      <c r="B83" t="s">
        <v>196</v>
      </c>
      <c r="C83">
        <v>2</v>
      </c>
      <c r="D83" t="s">
        <v>197</v>
      </c>
      <c r="E83" t="s">
        <v>179</v>
      </c>
      <c r="F83" t="s">
        <v>196</v>
      </c>
      <c r="G83">
        <v>6</v>
      </c>
    </row>
    <row r="84" spans="1:7" x14ac:dyDescent="0.25">
      <c r="A84">
        <v>33272</v>
      </c>
      <c r="B84" t="s">
        <v>198</v>
      </c>
      <c r="C84">
        <v>5</v>
      </c>
      <c r="E84" t="s">
        <v>199</v>
      </c>
      <c r="F84" t="s">
        <v>200</v>
      </c>
      <c r="G84">
        <v>10</v>
      </c>
    </row>
    <row r="85" spans="1:7" x14ac:dyDescent="0.25">
      <c r="A85">
        <v>33273</v>
      </c>
      <c r="B85" t="s">
        <v>201</v>
      </c>
      <c r="C85">
        <v>5</v>
      </c>
      <c r="E85" t="s">
        <v>199</v>
      </c>
      <c r="F85" t="s">
        <v>201</v>
      </c>
      <c r="G85">
        <v>7</v>
      </c>
    </row>
    <row r="86" spans="1:7" x14ac:dyDescent="0.25">
      <c r="A86">
        <v>33274</v>
      </c>
      <c r="B86" t="s">
        <v>202</v>
      </c>
      <c r="C86">
        <v>5</v>
      </c>
      <c r="E86" t="s">
        <v>199</v>
      </c>
      <c r="F86" t="s">
        <v>202</v>
      </c>
      <c r="G86">
        <v>18</v>
      </c>
    </row>
    <row r="87" spans="1:7" x14ac:dyDescent="0.25">
      <c r="A87">
        <v>33275</v>
      </c>
      <c r="B87" t="s">
        <v>203</v>
      </c>
      <c r="C87">
        <v>1</v>
      </c>
      <c r="E87" t="s">
        <v>199</v>
      </c>
      <c r="F87" t="s">
        <v>203</v>
      </c>
      <c r="G87">
        <v>6</v>
      </c>
    </row>
    <row r="88" spans="1:7" x14ac:dyDescent="0.25">
      <c r="A88">
        <v>33276</v>
      </c>
      <c r="B88" t="s">
        <v>204</v>
      </c>
      <c r="C88">
        <v>1</v>
      </c>
      <c r="E88" t="s">
        <v>199</v>
      </c>
      <c r="F88" t="s">
        <v>204</v>
      </c>
      <c r="G88">
        <v>14</v>
      </c>
    </row>
    <row r="89" spans="1:7" x14ac:dyDescent="0.25">
      <c r="A89">
        <v>33277</v>
      </c>
      <c r="B89" t="s">
        <v>205</v>
      </c>
      <c r="C89">
        <v>2</v>
      </c>
      <c r="E89" t="s">
        <v>199</v>
      </c>
      <c r="F89" t="s">
        <v>205</v>
      </c>
      <c r="G89">
        <v>12</v>
      </c>
    </row>
    <row r="90" spans="1:7" x14ac:dyDescent="0.25">
      <c r="A90">
        <v>33278</v>
      </c>
      <c r="B90" t="s">
        <v>206</v>
      </c>
      <c r="C90">
        <v>2</v>
      </c>
      <c r="E90" t="s">
        <v>199</v>
      </c>
      <c r="F90" t="s">
        <v>206</v>
      </c>
      <c r="G90">
        <v>3</v>
      </c>
    </row>
    <row r="91" spans="1:7" x14ac:dyDescent="0.25">
      <c r="A91">
        <v>33279</v>
      </c>
      <c r="B91" t="s">
        <v>207</v>
      </c>
      <c r="C91">
        <v>2</v>
      </c>
      <c r="E91" t="s">
        <v>199</v>
      </c>
      <c r="F91" t="s">
        <v>207</v>
      </c>
      <c r="G91">
        <v>3</v>
      </c>
    </row>
    <row r="92" spans="1:7" x14ac:dyDescent="0.25">
      <c r="A92">
        <v>33280</v>
      </c>
      <c r="B92" t="s">
        <v>208</v>
      </c>
      <c r="C92">
        <v>2</v>
      </c>
      <c r="E92" t="s">
        <v>199</v>
      </c>
      <c r="F92" t="s">
        <v>208</v>
      </c>
      <c r="G92">
        <v>14</v>
      </c>
    </row>
    <row r="93" spans="1:7" x14ac:dyDescent="0.25">
      <c r="A93">
        <v>33281</v>
      </c>
      <c r="B93" t="s">
        <v>209</v>
      </c>
      <c r="C93">
        <v>5</v>
      </c>
      <c r="E93" t="s">
        <v>199</v>
      </c>
      <c r="F93" t="s">
        <v>209</v>
      </c>
      <c r="G93">
        <v>13</v>
      </c>
    </row>
    <row r="94" spans="1:7" x14ac:dyDescent="0.25">
      <c r="A94">
        <v>33282</v>
      </c>
      <c r="B94" t="s">
        <v>210</v>
      </c>
      <c r="C94">
        <v>5</v>
      </c>
      <c r="E94" t="s">
        <v>199</v>
      </c>
      <c r="F94" t="s">
        <v>210</v>
      </c>
      <c r="G94">
        <v>5</v>
      </c>
    </row>
    <row r="95" spans="1:7" x14ac:dyDescent="0.25">
      <c r="A95">
        <v>33283</v>
      </c>
      <c r="B95" t="s">
        <v>211</v>
      </c>
      <c r="C95">
        <v>5</v>
      </c>
      <c r="E95" t="s">
        <v>199</v>
      </c>
      <c r="F95" t="s">
        <v>211</v>
      </c>
      <c r="G95">
        <v>11</v>
      </c>
    </row>
    <row r="96" spans="1:7" x14ac:dyDescent="0.25">
      <c r="A96">
        <v>33284</v>
      </c>
      <c r="B96" t="s">
        <v>212</v>
      </c>
      <c r="C96">
        <v>5</v>
      </c>
      <c r="E96" t="s">
        <v>199</v>
      </c>
      <c r="F96" t="s">
        <v>212</v>
      </c>
      <c r="G96">
        <v>9</v>
      </c>
    </row>
    <row r="97" spans="1:7" x14ac:dyDescent="0.25">
      <c r="A97">
        <v>33285</v>
      </c>
      <c r="B97" t="s">
        <v>213</v>
      </c>
      <c r="C97">
        <v>5</v>
      </c>
      <c r="E97" t="s">
        <v>199</v>
      </c>
      <c r="F97" t="s">
        <v>213</v>
      </c>
      <c r="G97">
        <v>10</v>
      </c>
    </row>
    <row r="98" spans="1:7" x14ac:dyDescent="0.25">
      <c r="A98">
        <v>33286</v>
      </c>
      <c r="B98" t="s">
        <v>214</v>
      </c>
      <c r="C98">
        <v>5</v>
      </c>
      <c r="E98" t="s">
        <v>199</v>
      </c>
      <c r="F98" t="s">
        <v>214</v>
      </c>
      <c r="G98">
        <v>4</v>
      </c>
    </row>
    <row r="99" spans="1:7" x14ac:dyDescent="0.25">
      <c r="A99">
        <v>33287</v>
      </c>
      <c r="B99" t="s">
        <v>215</v>
      </c>
      <c r="C99">
        <v>5</v>
      </c>
      <c r="E99" t="s">
        <v>199</v>
      </c>
      <c r="F99" t="s">
        <v>215</v>
      </c>
      <c r="G99">
        <v>12</v>
      </c>
    </row>
    <row r="100" spans="1:7" x14ac:dyDescent="0.25">
      <c r="A100">
        <v>33288</v>
      </c>
      <c r="B100" t="s">
        <v>216</v>
      </c>
      <c r="C100">
        <v>5</v>
      </c>
      <c r="E100" t="s">
        <v>199</v>
      </c>
      <c r="F100" t="s">
        <v>216</v>
      </c>
      <c r="G100">
        <v>8</v>
      </c>
    </row>
    <row r="101" spans="1:7" x14ac:dyDescent="0.25">
      <c r="A101">
        <v>33289</v>
      </c>
      <c r="B101" t="s">
        <v>217</v>
      </c>
      <c r="C101">
        <v>5</v>
      </c>
      <c r="E101" t="s">
        <v>199</v>
      </c>
      <c r="F101" t="s">
        <v>217</v>
      </c>
      <c r="G101">
        <v>16</v>
      </c>
    </row>
    <row r="102" spans="1:7" x14ac:dyDescent="0.25">
      <c r="A102">
        <v>33290</v>
      </c>
      <c r="B102" t="s">
        <v>218</v>
      </c>
      <c r="C102">
        <v>5</v>
      </c>
      <c r="E102" t="s">
        <v>199</v>
      </c>
      <c r="F102" t="s">
        <v>218</v>
      </c>
      <c r="G102">
        <v>8</v>
      </c>
    </row>
    <row r="103" spans="1:7" x14ac:dyDescent="0.25">
      <c r="A103">
        <v>33291</v>
      </c>
      <c r="B103" t="s">
        <v>219</v>
      </c>
      <c r="C103">
        <v>5</v>
      </c>
      <c r="E103" t="s">
        <v>199</v>
      </c>
      <c r="F103" t="s">
        <v>219</v>
      </c>
      <c r="G103">
        <v>10</v>
      </c>
    </row>
    <row r="104" spans="1:7" x14ac:dyDescent="0.25">
      <c r="A104">
        <v>33292</v>
      </c>
      <c r="B104" t="s">
        <v>220</v>
      </c>
      <c r="C104">
        <v>5</v>
      </c>
      <c r="E104" t="s">
        <v>199</v>
      </c>
      <c r="F104" t="s">
        <v>220</v>
      </c>
      <c r="G104">
        <v>17</v>
      </c>
    </row>
    <row r="105" spans="1:7" x14ac:dyDescent="0.25">
      <c r="A105">
        <v>33293</v>
      </c>
      <c r="B105" t="s">
        <v>221</v>
      </c>
      <c r="C105">
        <v>5</v>
      </c>
      <c r="E105" t="s">
        <v>199</v>
      </c>
      <c r="F105" t="s">
        <v>221</v>
      </c>
      <c r="G105">
        <v>6</v>
      </c>
    </row>
    <row r="106" spans="1:7" x14ac:dyDescent="0.25">
      <c r="A106">
        <v>33294</v>
      </c>
      <c r="B106" t="s">
        <v>222</v>
      </c>
      <c r="C106">
        <v>5</v>
      </c>
      <c r="E106" t="s">
        <v>199</v>
      </c>
      <c r="F106" t="s">
        <v>222</v>
      </c>
      <c r="G106">
        <v>6</v>
      </c>
    </row>
    <row r="107" spans="1:7" x14ac:dyDescent="0.25">
      <c r="A107">
        <v>33295</v>
      </c>
      <c r="B107" t="s">
        <v>223</v>
      </c>
      <c r="C107">
        <v>5</v>
      </c>
      <c r="E107" t="s">
        <v>199</v>
      </c>
      <c r="F107" t="s">
        <v>223</v>
      </c>
      <c r="G107">
        <v>6</v>
      </c>
    </row>
    <row r="108" spans="1:7" x14ac:dyDescent="0.25">
      <c r="A108">
        <v>33296</v>
      </c>
      <c r="B108" t="s">
        <v>224</v>
      </c>
      <c r="C108">
        <v>5</v>
      </c>
      <c r="E108" t="s">
        <v>199</v>
      </c>
      <c r="F108" t="s">
        <v>224</v>
      </c>
      <c r="G108">
        <v>6</v>
      </c>
    </row>
    <row r="109" spans="1:7" x14ac:dyDescent="0.25">
      <c r="A109">
        <v>33297</v>
      </c>
      <c r="B109" t="s">
        <v>225</v>
      </c>
      <c r="C109">
        <v>5</v>
      </c>
      <c r="E109" t="s">
        <v>199</v>
      </c>
      <c r="F109" t="s">
        <v>225</v>
      </c>
      <c r="G109">
        <v>6</v>
      </c>
    </row>
    <row r="110" spans="1:7" x14ac:dyDescent="0.25">
      <c r="A110">
        <v>33298</v>
      </c>
      <c r="B110" t="s">
        <v>226</v>
      </c>
      <c r="C110">
        <v>5</v>
      </c>
      <c r="E110" t="s">
        <v>199</v>
      </c>
      <c r="F110" t="s">
        <v>226</v>
      </c>
      <c r="G110">
        <v>9</v>
      </c>
    </row>
    <row r="111" spans="1:7" x14ac:dyDescent="0.25">
      <c r="A111">
        <v>33299</v>
      </c>
      <c r="B111" t="s">
        <v>227</v>
      </c>
      <c r="C111">
        <v>5</v>
      </c>
      <c r="E111" t="s">
        <v>199</v>
      </c>
      <c r="F111" t="s">
        <v>227</v>
      </c>
      <c r="G111">
        <v>20</v>
      </c>
    </row>
    <row r="112" spans="1:7" x14ac:dyDescent="0.25">
      <c r="A112">
        <v>33300</v>
      </c>
      <c r="B112" t="s">
        <v>228</v>
      </c>
      <c r="C112">
        <v>5</v>
      </c>
      <c r="E112" t="s">
        <v>199</v>
      </c>
      <c r="F112" t="s">
        <v>228</v>
      </c>
      <c r="G112">
        <v>14</v>
      </c>
    </row>
    <row r="113" spans="1:7" x14ac:dyDescent="0.25">
      <c r="A113">
        <v>33301</v>
      </c>
      <c r="B113" t="s">
        <v>229</v>
      </c>
      <c r="C113">
        <v>5</v>
      </c>
      <c r="E113" t="s">
        <v>199</v>
      </c>
      <c r="F113" t="s">
        <v>229</v>
      </c>
      <c r="G113">
        <v>14</v>
      </c>
    </row>
    <row r="114" spans="1:7" x14ac:dyDescent="0.25">
      <c r="A114">
        <v>33302</v>
      </c>
      <c r="B114" t="s">
        <v>230</v>
      </c>
      <c r="C114">
        <v>5</v>
      </c>
      <c r="E114" t="s">
        <v>199</v>
      </c>
      <c r="F114" t="s">
        <v>230</v>
      </c>
      <c r="G114">
        <v>13</v>
      </c>
    </row>
    <row r="115" spans="1:7" x14ac:dyDescent="0.25">
      <c r="A115">
        <v>33303</v>
      </c>
      <c r="B115" t="s">
        <v>231</v>
      </c>
      <c r="C115">
        <v>5</v>
      </c>
      <c r="E115" t="s">
        <v>199</v>
      </c>
      <c r="F115" t="s">
        <v>231</v>
      </c>
      <c r="G115">
        <v>10</v>
      </c>
    </row>
    <row r="116" spans="1:7" x14ac:dyDescent="0.25">
      <c r="A116">
        <v>33304</v>
      </c>
      <c r="B116" t="s">
        <v>232</v>
      </c>
      <c r="C116">
        <v>5</v>
      </c>
      <c r="E116" t="s">
        <v>199</v>
      </c>
      <c r="F116" t="s">
        <v>232</v>
      </c>
      <c r="G116">
        <v>40</v>
      </c>
    </row>
    <row r="117" spans="1:7" x14ac:dyDescent="0.25">
      <c r="A117">
        <v>33305</v>
      </c>
      <c r="B117" t="s">
        <v>233</v>
      </c>
      <c r="C117">
        <v>5</v>
      </c>
      <c r="E117" t="s">
        <v>199</v>
      </c>
      <c r="F117" t="s">
        <v>233</v>
      </c>
      <c r="G117">
        <v>6</v>
      </c>
    </row>
    <row r="118" spans="1:7" x14ac:dyDescent="0.25">
      <c r="A118">
        <v>33306</v>
      </c>
      <c r="B118" t="s">
        <v>234</v>
      </c>
      <c r="C118">
        <v>5</v>
      </c>
      <c r="E118" t="s">
        <v>199</v>
      </c>
      <c r="F118" t="s">
        <v>234</v>
      </c>
      <c r="G118">
        <v>14</v>
      </c>
    </row>
    <row r="119" spans="1:7" x14ac:dyDescent="0.25">
      <c r="A119">
        <v>33307</v>
      </c>
      <c r="B119" t="s">
        <v>235</v>
      </c>
      <c r="C119">
        <v>5</v>
      </c>
      <c r="E119" t="s">
        <v>199</v>
      </c>
      <c r="F119" t="s">
        <v>235</v>
      </c>
      <c r="G119">
        <v>15</v>
      </c>
    </row>
    <row r="120" spans="1:7" x14ac:dyDescent="0.25">
      <c r="A120">
        <v>33308</v>
      </c>
      <c r="B120" t="s">
        <v>236</v>
      </c>
      <c r="C120">
        <v>5</v>
      </c>
      <c r="E120" t="s">
        <v>199</v>
      </c>
      <c r="F120" t="s">
        <v>236</v>
      </c>
      <c r="G120">
        <v>11</v>
      </c>
    </row>
    <row r="121" spans="1:7" x14ac:dyDescent="0.25">
      <c r="A121">
        <v>33309</v>
      </c>
      <c r="B121" t="s">
        <v>237</v>
      </c>
      <c r="C121">
        <v>5</v>
      </c>
      <c r="E121" t="s">
        <v>199</v>
      </c>
      <c r="F121" t="s">
        <v>237</v>
      </c>
      <c r="G121">
        <v>3</v>
      </c>
    </row>
    <row r="122" spans="1:7" x14ac:dyDescent="0.25">
      <c r="A122">
        <v>33310</v>
      </c>
      <c r="B122" t="s">
        <v>238</v>
      </c>
      <c r="C122">
        <v>5</v>
      </c>
      <c r="E122" t="s">
        <v>199</v>
      </c>
      <c r="F122" t="s">
        <v>238</v>
      </c>
      <c r="G122">
        <v>32</v>
      </c>
    </row>
    <row r="123" spans="1:7" x14ac:dyDescent="0.25">
      <c r="A123">
        <v>33315</v>
      </c>
      <c r="B123" t="s">
        <v>239</v>
      </c>
      <c r="C123">
        <v>1</v>
      </c>
      <c r="E123" t="s">
        <v>199</v>
      </c>
      <c r="F123" t="s">
        <v>239</v>
      </c>
      <c r="G123">
        <v>21</v>
      </c>
    </row>
    <row r="124" spans="1:7" x14ac:dyDescent="0.25">
      <c r="A124">
        <v>33316</v>
      </c>
      <c r="B124" t="s">
        <v>240</v>
      </c>
      <c r="C124">
        <v>2</v>
      </c>
      <c r="E124" t="s">
        <v>199</v>
      </c>
      <c r="F124" t="s">
        <v>240</v>
      </c>
      <c r="G124">
        <v>99</v>
      </c>
    </row>
    <row r="125" spans="1:7" x14ac:dyDescent="0.25">
      <c r="A125">
        <v>33317</v>
      </c>
      <c r="B125" t="s">
        <v>241</v>
      </c>
      <c r="C125">
        <v>5</v>
      </c>
      <c r="E125" t="s">
        <v>199</v>
      </c>
      <c r="F125" t="s">
        <v>241</v>
      </c>
      <c r="G125">
        <v>6</v>
      </c>
    </row>
    <row r="126" spans="1:7" x14ac:dyDescent="0.25">
      <c r="A126">
        <v>33318</v>
      </c>
      <c r="B126" t="s">
        <v>242</v>
      </c>
      <c r="C126">
        <v>5</v>
      </c>
      <c r="E126" t="s">
        <v>199</v>
      </c>
      <c r="F126" t="s">
        <v>242</v>
      </c>
      <c r="G126">
        <v>4</v>
      </c>
    </row>
    <row r="127" spans="1:7" x14ac:dyDescent="0.25">
      <c r="A127">
        <v>33319</v>
      </c>
      <c r="B127" t="s">
        <v>243</v>
      </c>
      <c r="C127">
        <v>5</v>
      </c>
      <c r="E127" t="s">
        <v>199</v>
      </c>
      <c r="F127" t="s">
        <v>243</v>
      </c>
      <c r="G127">
        <v>3</v>
      </c>
    </row>
    <row r="128" spans="1:7" x14ac:dyDescent="0.25">
      <c r="A128">
        <v>33320</v>
      </c>
      <c r="B128" t="s">
        <v>244</v>
      </c>
      <c r="C128">
        <v>5</v>
      </c>
      <c r="E128" t="s">
        <v>199</v>
      </c>
      <c r="F128" t="s">
        <v>244</v>
      </c>
      <c r="G128">
        <v>3</v>
      </c>
    </row>
    <row r="129" spans="1:7" x14ac:dyDescent="0.25">
      <c r="A129">
        <v>33321</v>
      </c>
      <c r="B129" t="s">
        <v>245</v>
      </c>
      <c r="C129">
        <v>5</v>
      </c>
      <c r="E129" t="s">
        <v>199</v>
      </c>
      <c r="F129" t="s">
        <v>245</v>
      </c>
      <c r="G129">
        <v>15</v>
      </c>
    </row>
    <row r="130" spans="1:7" x14ac:dyDescent="0.25">
      <c r="A130">
        <v>33322</v>
      </c>
      <c r="B130" t="s">
        <v>246</v>
      </c>
      <c r="C130">
        <v>5</v>
      </c>
      <c r="E130" t="s">
        <v>163</v>
      </c>
      <c r="F130" t="s">
        <v>246</v>
      </c>
      <c r="G130">
        <v>4</v>
      </c>
    </row>
    <row r="131" spans="1:7" x14ac:dyDescent="0.25">
      <c r="A131">
        <v>33323</v>
      </c>
      <c r="B131" t="s">
        <v>247</v>
      </c>
      <c r="C131">
        <v>5</v>
      </c>
      <c r="E131" t="s">
        <v>163</v>
      </c>
      <c r="F131" t="s">
        <v>247</v>
      </c>
      <c r="G131">
        <v>4</v>
      </c>
    </row>
    <row r="132" spans="1:7" x14ac:dyDescent="0.25">
      <c r="A132">
        <v>33324</v>
      </c>
      <c r="B132" t="s">
        <v>248</v>
      </c>
      <c r="C132">
        <v>5</v>
      </c>
      <c r="E132" t="s">
        <v>163</v>
      </c>
      <c r="F132" t="s">
        <v>248</v>
      </c>
      <c r="G132">
        <v>4</v>
      </c>
    </row>
    <row r="133" spans="1:7" x14ac:dyDescent="0.25">
      <c r="A133">
        <v>33325</v>
      </c>
      <c r="B133" t="s">
        <v>249</v>
      </c>
      <c r="C133">
        <v>5</v>
      </c>
      <c r="E133" t="s">
        <v>199</v>
      </c>
      <c r="F133" t="s">
        <v>249</v>
      </c>
      <c r="G133">
        <v>50</v>
      </c>
    </row>
    <row r="134" spans="1:7" x14ac:dyDescent="0.25">
      <c r="A134">
        <v>33326</v>
      </c>
      <c r="B134" t="s">
        <v>250</v>
      </c>
      <c r="C134">
        <v>5</v>
      </c>
      <c r="E134" t="s">
        <v>199</v>
      </c>
      <c r="F134" t="s">
        <v>250</v>
      </c>
      <c r="G134">
        <v>5</v>
      </c>
    </row>
    <row r="135" spans="1:7" x14ac:dyDescent="0.25">
      <c r="A135">
        <v>33327</v>
      </c>
      <c r="B135" t="s">
        <v>251</v>
      </c>
      <c r="C135">
        <v>5</v>
      </c>
      <c r="E135" t="s">
        <v>199</v>
      </c>
      <c r="F135" t="s">
        <v>251</v>
      </c>
      <c r="G135">
        <v>9</v>
      </c>
    </row>
    <row r="136" spans="1:7" x14ac:dyDescent="0.25">
      <c r="A136">
        <v>33328</v>
      </c>
      <c r="B136" t="s">
        <v>252</v>
      </c>
      <c r="C136">
        <v>5</v>
      </c>
      <c r="E136" t="s">
        <v>199</v>
      </c>
      <c r="F136" t="s">
        <v>252</v>
      </c>
      <c r="G136">
        <v>3</v>
      </c>
    </row>
    <row r="137" spans="1:7" x14ac:dyDescent="0.25">
      <c r="A137">
        <v>33329</v>
      </c>
      <c r="B137" t="s">
        <v>253</v>
      </c>
      <c r="C137">
        <v>1</v>
      </c>
      <c r="E137" t="s">
        <v>199</v>
      </c>
      <c r="F137" t="s">
        <v>253</v>
      </c>
      <c r="G137">
        <v>28</v>
      </c>
    </row>
    <row r="138" spans="1:7" x14ac:dyDescent="0.25">
      <c r="A138">
        <v>33330</v>
      </c>
      <c r="B138" t="s">
        <v>254</v>
      </c>
      <c r="C138">
        <v>2</v>
      </c>
      <c r="E138" t="s">
        <v>199</v>
      </c>
      <c r="F138" t="s">
        <v>254</v>
      </c>
      <c r="G138">
        <v>16</v>
      </c>
    </row>
    <row r="139" spans="1:7" x14ac:dyDescent="0.25">
      <c r="A139">
        <v>33331</v>
      </c>
      <c r="B139" t="s">
        <v>255</v>
      </c>
      <c r="C139">
        <v>5</v>
      </c>
      <c r="E139" t="s">
        <v>199</v>
      </c>
      <c r="F139" t="s">
        <v>255</v>
      </c>
      <c r="G139">
        <v>14</v>
      </c>
    </row>
    <row r="140" spans="1:7" x14ac:dyDescent="0.25">
      <c r="A140">
        <v>33332</v>
      </c>
      <c r="B140" t="s">
        <v>256</v>
      </c>
      <c r="C140">
        <v>5</v>
      </c>
      <c r="E140" t="s">
        <v>199</v>
      </c>
      <c r="F140" t="s">
        <v>256</v>
      </c>
      <c r="G140">
        <v>12</v>
      </c>
    </row>
    <row r="141" spans="1:7" x14ac:dyDescent="0.25">
      <c r="A141">
        <v>33333</v>
      </c>
      <c r="B141" t="s">
        <v>257</v>
      </c>
      <c r="C141">
        <v>5</v>
      </c>
      <c r="E141" t="s">
        <v>199</v>
      </c>
      <c r="F141" t="s">
        <v>257</v>
      </c>
      <c r="G141">
        <v>13</v>
      </c>
    </row>
    <row r="142" spans="1:7" x14ac:dyDescent="0.25">
      <c r="A142">
        <v>33334</v>
      </c>
      <c r="B142" t="s">
        <v>258</v>
      </c>
      <c r="C142">
        <v>5</v>
      </c>
      <c r="E142" t="s">
        <v>199</v>
      </c>
      <c r="F142" t="s">
        <v>258</v>
      </c>
      <c r="G142">
        <v>19</v>
      </c>
    </row>
    <row r="143" spans="1:7" x14ac:dyDescent="0.25">
      <c r="A143">
        <v>33335</v>
      </c>
      <c r="B143" t="s">
        <v>259</v>
      </c>
      <c r="C143">
        <v>5</v>
      </c>
      <c r="E143" t="s">
        <v>199</v>
      </c>
      <c r="F143" t="s">
        <v>259</v>
      </c>
      <c r="G143">
        <v>8</v>
      </c>
    </row>
    <row r="144" spans="1:7" x14ac:dyDescent="0.25">
      <c r="A144">
        <v>33336</v>
      </c>
      <c r="B144" t="s">
        <v>260</v>
      </c>
      <c r="C144">
        <v>5</v>
      </c>
      <c r="E144" t="s">
        <v>199</v>
      </c>
      <c r="F144" t="s">
        <v>260</v>
      </c>
      <c r="G144">
        <v>11</v>
      </c>
    </row>
    <row r="145" spans="1:7" x14ac:dyDescent="0.25">
      <c r="A145">
        <v>33337</v>
      </c>
      <c r="B145" t="s">
        <v>261</v>
      </c>
      <c r="C145">
        <v>5</v>
      </c>
      <c r="E145" t="s">
        <v>199</v>
      </c>
      <c r="F145" t="s">
        <v>261</v>
      </c>
      <c r="G145">
        <v>40</v>
      </c>
    </row>
    <row r="146" spans="1:7" x14ac:dyDescent="0.25">
      <c r="A146">
        <v>33338</v>
      </c>
      <c r="B146" t="s">
        <v>262</v>
      </c>
      <c r="C146">
        <v>5</v>
      </c>
      <c r="E146" t="s">
        <v>199</v>
      </c>
      <c r="F146" t="s">
        <v>262</v>
      </c>
      <c r="G146">
        <v>12</v>
      </c>
    </row>
    <row r="147" spans="1:7" x14ac:dyDescent="0.25">
      <c r="A147">
        <v>33339</v>
      </c>
      <c r="B147" t="s">
        <v>263</v>
      </c>
      <c r="C147">
        <v>5</v>
      </c>
      <c r="E147" t="s">
        <v>199</v>
      </c>
      <c r="F147" t="s">
        <v>263</v>
      </c>
      <c r="G147">
        <v>3</v>
      </c>
    </row>
    <row r="148" spans="1:7" x14ac:dyDescent="0.25">
      <c r="A148">
        <v>33340</v>
      </c>
      <c r="B148" t="s">
        <v>264</v>
      </c>
      <c r="C148">
        <v>1</v>
      </c>
      <c r="E148" t="s">
        <v>199</v>
      </c>
      <c r="F148" t="s">
        <v>264</v>
      </c>
      <c r="G148">
        <v>24</v>
      </c>
    </row>
    <row r="149" spans="1:7" x14ac:dyDescent="0.25">
      <c r="A149">
        <v>33342</v>
      </c>
      <c r="B149" t="s">
        <v>265</v>
      </c>
      <c r="C149">
        <v>1</v>
      </c>
      <c r="E149" t="s">
        <v>199</v>
      </c>
      <c r="F149" t="s">
        <v>265</v>
      </c>
      <c r="G149">
        <v>24</v>
      </c>
    </row>
    <row r="150" spans="1:7" x14ac:dyDescent="0.25">
      <c r="A150">
        <v>33343</v>
      </c>
      <c r="B150" t="s">
        <v>266</v>
      </c>
      <c r="C150">
        <v>1</v>
      </c>
      <c r="E150" t="s">
        <v>199</v>
      </c>
      <c r="F150" t="s">
        <v>266</v>
      </c>
      <c r="G150">
        <v>16</v>
      </c>
    </row>
    <row r="151" spans="1:7" x14ac:dyDescent="0.25">
      <c r="A151">
        <v>33345</v>
      </c>
      <c r="B151" t="s">
        <v>267</v>
      </c>
      <c r="C151">
        <v>1</v>
      </c>
      <c r="E151" t="s">
        <v>199</v>
      </c>
      <c r="F151" t="s">
        <v>267</v>
      </c>
      <c r="G151">
        <v>19</v>
      </c>
    </row>
    <row r="152" spans="1:7" x14ac:dyDescent="0.25">
      <c r="A152">
        <v>33346</v>
      </c>
      <c r="B152" t="s">
        <v>268</v>
      </c>
      <c r="C152">
        <v>1</v>
      </c>
      <c r="E152" t="s">
        <v>199</v>
      </c>
      <c r="F152" t="s">
        <v>268</v>
      </c>
      <c r="G152">
        <v>19</v>
      </c>
    </row>
    <row r="153" spans="1:7" x14ac:dyDescent="0.25">
      <c r="A153">
        <v>33347</v>
      </c>
      <c r="B153" t="s">
        <v>269</v>
      </c>
      <c r="C153">
        <v>1</v>
      </c>
      <c r="E153" t="s">
        <v>199</v>
      </c>
      <c r="F153" t="s">
        <v>269</v>
      </c>
      <c r="G153">
        <v>17</v>
      </c>
    </row>
    <row r="154" spans="1:7" x14ac:dyDescent="0.25">
      <c r="A154">
        <v>33348</v>
      </c>
      <c r="B154" t="s">
        <v>270</v>
      </c>
      <c r="C154">
        <v>5</v>
      </c>
      <c r="E154" t="s">
        <v>199</v>
      </c>
      <c r="F154" t="s">
        <v>270</v>
      </c>
      <c r="G154">
        <v>3</v>
      </c>
    </row>
    <row r="155" spans="1:7" x14ac:dyDescent="0.25">
      <c r="A155">
        <v>33349</v>
      </c>
      <c r="B155" t="s">
        <v>271</v>
      </c>
      <c r="C155">
        <v>5</v>
      </c>
      <c r="E155" t="s">
        <v>199</v>
      </c>
      <c r="F155" t="s">
        <v>271</v>
      </c>
      <c r="G155">
        <v>8</v>
      </c>
    </row>
    <row r="156" spans="1:7" x14ac:dyDescent="0.25">
      <c r="A156">
        <v>33350</v>
      </c>
      <c r="B156" t="s">
        <v>272</v>
      </c>
      <c r="C156">
        <v>2</v>
      </c>
      <c r="E156" t="s">
        <v>199</v>
      </c>
      <c r="F156" t="s">
        <v>272</v>
      </c>
      <c r="G156">
        <v>16</v>
      </c>
    </row>
    <row r="157" spans="1:7" x14ac:dyDescent="0.25">
      <c r="A157">
        <v>33351</v>
      </c>
      <c r="B157" t="s">
        <v>273</v>
      </c>
      <c r="C157">
        <v>2</v>
      </c>
      <c r="E157" t="s">
        <v>199</v>
      </c>
      <c r="F157" t="s">
        <v>273</v>
      </c>
      <c r="G157">
        <v>6</v>
      </c>
    </row>
    <row r="158" spans="1:7" x14ac:dyDescent="0.25">
      <c r="A158">
        <v>33353</v>
      </c>
      <c r="B158" t="s">
        <v>274</v>
      </c>
      <c r="C158">
        <v>5</v>
      </c>
      <c r="E158" t="s">
        <v>199</v>
      </c>
      <c r="F158" t="s">
        <v>274</v>
      </c>
      <c r="G158">
        <v>2</v>
      </c>
    </row>
    <row r="159" spans="1:7" x14ac:dyDescent="0.25">
      <c r="A159">
        <v>33354</v>
      </c>
      <c r="B159" t="s">
        <v>275</v>
      </c>
      <c r="C159">
        <v>1</v>
      </c>
      <c r="E159" t="s">
        <v>199</v>
      </c>
      <c r="F159" t="s">
        <v>275</v>
      </c>
      <c r="G159">
        <v>4</v>
      </c>
    </row>
    <row r="160" spans="1:7" x14ac:dyDescent="0.25">
      <c r="A160">
        <v>33355</v>
      </c>
      <c r="B160" t="s">
        <v>276</v>
      </c>
      <c r="C160">
        <v>5</v>
      </c>
      <c r="E160" t="s">
        <v>199</v>
      </c>
      <c r="F160" t="s">
        <v>276</v>
      </c>
      <c r="G160">
        <v>4</v>
      </c>
    </row>
    <row r="161" spans="1:7" x14ac:dyDescent="0.25">
      <c r="A161">
        <v>33356</v>
      </c>
      <c r="B161" t="s">
        <v>277</v>
      </c>
      <c r="C161">
        <v>5</v>
      </c>
      <c r="E161" t="s">
        <v>199</v>
      </c>
      <c r="F161" t="s">
        <v>277</v>
      </c>
      <c r="G161">
        <v>4</v>
      </c>
    </row>
    <row r="162" spans="1:7" x14ac:dyDescent="0.25">
      <c r="A162">
        <v>33357</v>
      </c>
      <c r="B162" t="s">
        <v>278</v>
      </c>
      <c r="C162">
        <v>5</v>
      </c>
      <c r="E162" t="s">
        <v>199</v>
      </c>
      <c r="F162" t="s">
        <v>278</v>
      </c>
      <c r="G162">
        <v>4</v>
      </c>
    </row>
    <row r="163" spans="1:7" x14ac:dyDescent="0.25">
      <c r="A163">
        <v>33358</v>
      </c>
      <c r="B163" t="s">
        <v>279</v>
      </c>
      <c r="C163">
        <v>5</v>
      </c>
      <c r="E163" t="s">
        <v>199</v>
      </c>
      <c r="F163" t="s">
        <v>279</v>
      </c>
      <c r="G163">
        <v>4</v>
      </c>
    </row>
    <row r="164" spans="1:7" x14ac:dyDescent="0.25">
      <c r="A164">
        <v>33359</v>
      </c>
      <c r="B164" t="s">
        <v>280</v>
      </c>
      <c r="C164">
        <v>5</v>
      </c>
      <c r="E164" t="s">
        <v>199</v>
      </c>
      <c r="F164" t="s">
        <v>280</v>
      </c>
      <c r="G164">
        <v>4</v>
      </c>
    </row>
    <row r="165" spans="1:7" x14ac:dyDescent="0.25">
      <c r="A165">
        <v>33360</v>
      </c>
      <c r="B165" t="s">
        <v>281</v>
      </c>
      <c r="C165">
        <v>5</v>
      </c>
      <c r="E165" t="s">
        <v>199</v>
      </c>
      <c r="F165" t="s">
        <v>281</v>
      </c>
      <c r="G165">
        <v>4</v>
      </c>
    </row>
    <row r="166" spans="1:7" x14ac:dyDescent="0.25">
      <c r="A166">
        <v>33361</v>
      </c>
      <c r="B166" t="s">
        <v>282</v>
      </c>
      <c r="C166">
        <v>5</v>
      </c>
      <c r="E166" t="s">
        <v>199</v>
      </c>
      <c r="F166" t="s">
        <v>282</v>
      </c>
      <c r="G166">
        <v>4</v>
      </c>
    </row>
    <row r="167" spans="1:7" x14ac:dyDescent="0.25">
      <c r="A167">
        <v>33362</v>
      </c>
      <c r="B167" t="s">
        <v>283</v>
      </c>
      <c r="C167">
        <v>2</v>
      </c>
      <c r="E167" t="s">
        <v>199</v>
      </c>
      <c r="F167" t="s">
        <v>283</v>
      </c>
      <c r="G167">
        <v>3</v>
      </c>
    </row>
    <row r="168" spans="1:7" x14ac:dyDescent="0.25">
      <c r="A168">
        <v>33363</v>
      </c>
      <c r="B168" t="s">
        <v>284</v>
      </c>
      <c r="C168">
        <v>5</v>
      </c>
      <c r="E168" t="s">
        <v>199</v>
      </c>
      <c r="F168" t="s">
        <v>284</v>
      </c>
      <c r="G168">
        <v>4</v>
      </c>
    </row>
    <row r="169" spans="1:7" x14ac:dyDescent="0.25">
      <c r="A169">
        <v>33364</v>
      </c>
      <c r="B169" t="s">
        <v>285</v>
      </c>
      <c r="C169">
        <v>5</v>
      </c>
      <c r="E169" t="s">
        <v>199</v>
      </c>
      <c r="F169" t="s">
        <v>285</v>
      </c>
      <c r="G169">
        <v>56</v>
      </c>
    </row>
    <row r="170" spans="1:7" x14ac:dyDescent="0.25">
      <c r="A170">
        <v>33365</v>
      </c>
      <c r="B170" t="s">
        <v>286</v>
      </c>
      <c r="C170">
        <v>5</v>
      </c>
      <c r="E170" t="s">
        <v>199</v>
      </c>
      <c r="F170" t="s">
        <v>287</v>
      </c>
      <c r="G170">
        <v>12</v>
      </c>
    </row>
    <row r="171" spans="1:7" x14ac:dyDescent="0.25">
      <c r="A171">
        <v>33366</v>
      </c>
      <c r="B171" t="s">
        <v>288</v>
      </c>
      <c r="C171">
        <v>2</v>
      </c>
      <c r="E171" t="s">
        <v>199</v>
      </c>
      <c r="F171" t="s">
        <v>288</v>
      </c>
      <c r="G171">
        <v>6</v>
      </c>
    </row>
    <row r="172" spans="1:7" x14ac:dyDescent="0.25">
      <c r="A172">
        <v>33367</v>
      </c>
      <c r="B172" t="s">
        <v>289</v>
      </c>
      <c r="C172">
        <v>2</v>
      </c>
      <c r="E172" t="s">
        <v>199</v>
      </c>
      <c r="F172" t="s">
        <v>289</v>
      </c>
      <c r="G172">
        <v>8</v>
      </c>
    </row>
    <row r="173" spans="1:7" x14ac:dyDescent="0.25">
      <c r="A173">
        <v>33368</v>
      </c>
      <c r="B173" t="s">
        <v>290</v>
      </c>
      <c r="C173">
        <v>2</v>
      </c>
      <c r="E173" t="s">
        <v>199</v>
      </c>
      <c r="F173" t="s">
        <v>290</v>
      </c>
      <c r="G173">
        <v>7</v>
      </c>
    </row>
    <row r="174" spans="1:7" x14ac:dyDescent="0.25">
      <c r="A174">
        <v>33369</v>
      </c>
      <c r="B174" t="s">
        <v>291</v>
      </c>
      <c r="C174">
        <v>2</v>
      </c>
      <c r="D174" t="s">
        <v>292</v>
      </c>
      <c r="E174" t="s">
        <v>179</v>
      </c>
      <c r="F174" t="s">
        <v>291</v>
      </c>
      <c r="G174">
        <v>7</v>
      </c>
    </row>
    <row r="175" spans="1:7" x14ac:dyDescent="0.25">
      <c r="A175">
        <v>33370</v>
      </c>
      <c r="B175" t="s">
        <v>293</v>
      </c>
      <c r="C175">
        <v>4</v>
      </c>
      <c r="E175" t="s">
        <v>31</v>
      </c>
      <c r="F175" t="s">
        <v>294</v>
      </c>
      <c r="G175">
        <v>13</v>
      </c>
    </row>
    <row r="176" spans="1:7" x14ac:dyDescent="0.25">
      <c r="A176">
        <v>33371</v>
      </c>
      <c r="B176" t="s">
        <v>295</v>
      </c>
      <c r="C176">
        <v>5</v>
      </c>
      <c r="E176" t="s">
        <v>199</v>
      </c>
      <c r="F176" t="s">
        <v>295</v>
      </c>
      <c r="G176">
        <v>52</v>
      </c>
    </row>
    <row r="177" spans="1:7" x14ac:dyDescent="0.25">
      <c r="A177">
        <v>33372</v>
      </c>
      <c r="B177" t="s">
        <v>296</v>
      </c>
      <c r="C177">
        <v>5</v>
      </c>
      <c r="E177" t="s">
        <v>199</v>
      </c>
      <c r="F177" t="s">
        <v>296</v>
      </c>
      <c r="G177">
        <v>16</v>
      </c>
    </row>
    <row r="178" spans="1:7" x14ac:dyDescent="0.25">
      <c r="A178">
        <v>33373</v>
      </c>
      <c r="B178" t="s">
        <v>297</v>
      </c>
      <c r="C178">
        <v>5</v>
      </c>
      <c r="E178" t="s">
        <v>199</v>
      </c>
      <c r="F178" t="s">
        <v>297</v>
      </c>
      <c r="G178">
        <v>6</v>
      </c>
    </row>
    <row r="179" spans="1:7" x14ac:dyDescent="0.25">
      <c r="A179">
        <v>33374</v>
      </c>
      <c r="B179" t="s">
        <v>298</v>
      </c>
      <c r="C179">
        <v>5</v>
      </c>
      <c r="E179" t="s">
        <v>199</v>
      </c>
      <c r="F179" t="s">
        <v>298</v>
      </c>
      <c r="G179">
        <v>66</v>
      </c>
    </row>
    <row r="180" spans="1:7" x14ac:dyDescent="0.25">
      <c r="A180">
        <v>33375</v>
      </c>
      <c r="B180" t="s">
        <v>299</v>
      </c>
      <c r="C180">
        <v>1</v>
      </c>
      <c r="E180" t="s">
        <v>199</v>
      </c>
      <c r="F180" t="s">
        <v>299</v>
      </c>
      <c r="G180">
        <v>23</v>
      </c>
    </row>
    <row r="181" spans="1:7" x14ac:dyDescent="0.25">
      <c r="A181">
        <v>33376</v>
      </c>
      <c r="B181" t="s">
        <v>300</v>
      </c>
      <c r="C181">
        <v>5</v>
      </c>
      <c r="E181" t="s">
        <v>199</v>
      </c>
      <c r="F181" t="s">
        <v>300</v>
      </c>
      <c r="G181">
        <v>16</v>
      </c>
    </row>
    <row r="182" spans="1:7" x14ac:dyDescent="0.25">
      <c r="A182">
        <v>33377</v>
      </c>
      <c r="B182" t="s">
        <v>301</v>
      </c>
      <c r="C182">
        <v>5</v>
      </c>
      <c r="E182" t="s">
        <v>199</v>
      </c>
      <c r="F182" t="s">
        <v>301</v>
      </c>
      <c r="G182">
        <v>12</v>
      </c>
    </row>
    <row r="183" spans="1:7" x14ac:dyDescent="0.25">
      <c r="A183">
        <v>33378</v>
      </c>
      <c r="B183" t="s">
        <v>302</v>
      </c>
      <c r="C183">
        <v>5</v>
      </c>
      <c r="E183" t="s">
        <v>199</v>
      </c>
      <c r="F183" t="s">
        <v>302</v>
      </c>
      <c r="G183">
        <v>9</v>
      </c>
    </row>
    <row r="184" spans="1:7" x14ac:dyDescent="0.25">
      <c r="A184">
        <v>33379</v>
      </c>
      <c r="B184" t="s">
        <v>303</v>
      </c>
      <c r="C184">
        <v>5</v>
      </c>
      <c r="E184" t="s">
        <v>199</v>
      </c>
      <c r="F184" t="s">
        <v>303</v>
      </c>
      <c r="G184">
        <v>18</v>
      </c>
    </row>
    <row r="185" spans="1:7" x14ac:dyDescent="0.25">
      <c r="A185">
        <v>33380</v>
      </c>
      <c r="B185" t="s">
        <v>304</v>
      </c>
      <c r="C185">
        <v>5</v>
      </c>
      <c r="E185" t="s">
        <v>199</v>
      </c>
      <c r="F185" t="s">
        <v>304</v>
      </c>
      <c r="G185">
        <v>13</v>
      </c>
    </row>
    <row r="186" spans="1:7" x14ac:dyDescent="0.25">
      <c r="A186">
        <v>33381</v>
      </c>
      <c r="B186" t="s">
        <v>305</v>
      </c>
      <c r="C186">
        <v>5</v>
      </c>
      <c r="E186" t="s">
        <v>199</v>
      </c>
      <c r="F186" t="s">
        <v>305</v>
      </c>
      <c r="G186">
        <v>13</v>
      </c>
    </row>
    <row r="187" spans="1:7" x14ac:dyDescent="0.25">
      <c r="A187">
        <v>33382</v>
      </c>
      <c r="B187" t="s">
        <v>306</v>
      </c>
      <c r="C187">
        <v>5</v>
      </c>
      <c r="E187" t="s">
        <v>199</v>
      </c>
      <c r="F187" t="s">
        <v>306</v>
      </c>
      <c r="G187">
        <v>7</v>
      </c>
    </row>
    <row r="188" spans="1:7" x14ac:dyDescent="0.25">
      <c r="A188">
        <v>33383</v>
      </c>
      <c r="B188" t="s">
        <v>307</v>
      </c>
      <c r="C188">
        <v>5</v>
      </c>
      <c r="E188" t="s">
        <v>199</v>
      </c>
      <c r="F188" t="s">
        <v>307</v>
      </c>
      <c r="G188">
        <v>8</v>
      </c>
    </row>
    <row r="189" spans="1:7" x14ac:dyDescent="0.25">
      <c r="A189">
        <v>33384</v>
      </c>
      <c r="B189" t="s">
        <v>308</v>
      </c>
      <c r="C189">
        <v>5</v>
      </c>
      <c r="E189" t="s">
        <v>199</v>
      </c>
      <c r="F189" t="s">
        <v>308</v>
      </c>
      <c r="G189">
        <v>15</v>
      </c>
    </row>
    <row r="190" spans="1:7" x14ac:dyDescent="0.25">
      <c r="A190">
        <v>33385</v>
      </c>
      <c r="B190" t="s">
        <v>309</v>
      </c>
      <c r="C190">
        <v>1</v>
      </c>
      <c r="E190" t="s">
        <v>199</v>
      </c>
      <c r="F190" t="s">
        <v>309</v>
      </c>
      <c r="G190">
        <v>24</v>
      </c>
    </row>
    <row r="191" spans="1:7" x14ac:dyDescent="0.25">
      <c r="A191">
        <v>33386</v>
      </c>
      <c r="B191" t="s">
        <v>310</v>
      </c>
      <c r="C191">
        <v>5</v>
      </c>
      <c r="E191" t="s">
        <v>199</v>
      </c>
      <c r="F191" t="s">
        <v>310</v>
      </c>
      <c r="G191">
        <v>49</v>
      </c>
    </row>
    <row r="192" spans="1:7" x14ac:dyDescent="0.25">
      <c r="A192">
        <v>33387</v>
      </c>
      <c r="B192" t="s">
        <v>311</v>
      </c>
      <c r="C192">
        <v>5</v>
      </c>
      <c r="E192" t="s">
        <v>199</v>
      </c>
      <c r="F192" t="s">
        <v>311</v>
      </c>
      <c r="G192">
        <v>15</v>
      </c>
    </row>
    <row r="193" spans="1:7" x14ac:dyDescent="0.25">
      <c r="A193">
        <v>33388</v>
      </c>
      <c r="B193" t="s">
        <v>312</v>
      </c>
      <c r="C193">
        <v>5</v>
      </c>
      <c r="E193" t="s">
        <v>199</v>
      </c>
      <c r="F193" t="s">
        <v>312</v>
      </c>
      <c r="G193">
        <v>11</v>
      </c>
    </row>
    <row r="194" spans="1:7" x14ac:dyDescent="0.25">
      <c r="A194">
        <v>33389</v>
      </c>
      <c r="B194" t="s">
        <v>313</v>
      </c>
      <c r="C194">
        <v>5</v>
      </c>
      <c r="E194" t="s">
        <v>199</v>
      </c>
      <c r="F194" t="s">
        <v>313</v>
      </c>
      <c r="G194">
        <v>4</v>
      </c>
    </row>
    <row r="195" spans="1:7" x14ac:dyDescent="0.25">
      <c r="A195">
        <v>33390</v>
      </c>
      <c r="B195" t="s">
        <v>314</v>
      </c>
      <c r="C195">
        <v>5</v>
      </c>
      <c r="E195" t="s">
        <v>199</v>
      </c>
      <c r="F195" t="s">
        <v>314</v>
      </c>
      <c r="G195">
        <v>40</v>
      </c>
    </row>
    <row r="196" spans="1:7" x14ac:dyDescent="0.25">
      <c r="A196">
        <v>33391</v>
      </c>
      <c r="B196" t="s">
        <v>315</v>
      </c>
      <c r="C196">
        <v>2</v>
      </c>
      <c r="E196" t="s">
        <v>199</v>
      </c>
      <c r="F196" t="s">
        <v>315</v>
      </c>
      <c r="G196">
        <v>5</v>
      </c>
    </row>
    <row r="197" spans="1:7" x14ac:dyDescent="0.25">
      <c r="A197">
        <v>33392</v>
      </c>
      <c r="B197" t="s">
        <v>316</v>
      </c>
      <c r="C197">
        <v>5</v>
      </c>
      <c r="E197" t="s">
        <v>199</v>
      </c>
      <c r="F197" t="s">
        <v>316</v>
      </c>
      <c r="G197">
        <v>13</v>
      </c>
    </row>
    <row r="198" spans="1:7" x14ac:dyDescent="0.25">
      <c r="A198">
        <v>33393</v>
      </c>
      <c r="B198" t="s">
        <v>317</v>
      </c>
      <c r="C198">
        <v>5</v>
      </c>
      <c r="E198" t="s">
        <v>199</v>
      </c>
      <c r="F198" t="s">
        <v>317</v>
      </c>
      <c r="G198">
        <v>19</v>
      </c>
    </row>
    <row r="199" spans="1:7" x14ac:dyDescent="0.25">
      <c r="A199">
        <v>33394</v>
      </c>
      <c r="B199" t="s">
        <v>318</v>
      </c>
      <c r="C199">
        <v>5</v>
      </c>
      <c r="E199" t="s">
        <v>199</v>
      </c>
      <c r="F199" t="s">
        <v>318</v>
      </c>
      <c r="G199">
        <v>14</v>
      </c>
    </row>
    <row r="200" spans="1:7" x14ac:dyDescent="0.25">
      <c r="A200">
        <v>33395</v>
      </c>
      <c r="B200" t="s">
        <v>319</v>
      </c>
      <c r="C200">
        <v>5</v>
      </c>
      <c r="E200" t="s">
        <v>199</v>
      </c>
      <c r="F200" t="s">
        <v>319</v>
      </c>
      <c r="G200">
        <v>13</v>
      </c>
    </row>
    <row r="201" spans="1:7" x14ac:dyDescent="0.25">
      <c r="A201">
        <v>33396</v>
      </c>
      <c r="B201" t="s">
        <v>320</v>
      </c>
      <c r="C201">
        <v>5</v>
      </c>
      <c r="E201" t="s">
        <v>199</v>
      </c>
      <c r="F201" t="s">
        <v>320</v>
      </c>
      <c r="G201">
        <v>12</v>
      </c>
    </row>
    <row r="202" spans="1:7" x14ac:dyDescent="0.25">
      <c r="A202">
        <v>33397</v>
      </c>
      <c r="B202" t="s">
        <v>321</v>
      </c>
      <c r="C202">
        <v>5</v>
      </c>
      <c r="E202" t="s">
        <v>199</v>
      </c>
      <c r="F202" t="s">
        <v>321</v>
      </c>
      <c r="G202">
        <v>17</v>
      </c>
    </row>
    <row r="203" spans="1:7" x14ac:dyDescent="0.25">
      <c r="A203">
        <v>33398</v>
      </c>
      <c r="B203" t="s">
        <v>322</v>
      </c>
      <c r="C203">
        <v>1</v>
      </c>
      <c r="E203" t="s">
        <v>199</v>
      </c>
      <c r="F203" t="s">
        <v>322</v>
      </c>
      <c r="G203">
        <v>32</v>
      </c>
    </row>
    <row r="204" spans="1:7" x14ac:dyDescent="0.25">
      <c r="A204">
        <v>33399</v>
      </c>
      <c r="B204" t="s">
        <v>323</v>
      </c>
      <c r="C204">
        <v>2</v>
      </c>
      <c r="E204" t="s">
        <v>19</v>
      </c>
      <c r="F204" t="s">
        <v>324</v>
      </c>
      <c r="G204">
        <v>6</v>
      </c>
    </row>
    <row r="205" spans="1:7" x14ac:dyDescent="0.25">
      <c r="A205">
        <v>33400</v>
      </c>
      <c r="B205" t="s">
        <v>325</v>
      </c>
      <c r="C205">
        <v>5</v>
      </c>
      <c r="E205" t="s">
        <v>199</v>
      </c>
      <c r="F205" t="s">
        <v>325</v>
      </c>
      <c r="G205">
        <v>24</v>
      </c>
    </row>
    <row r="206" spans="1:7" x14ac:dyDescent="0.25">
      <c r="A206" t="s">
        <v>8</v>
      </c>
      <c r="B206" t="s">
        <v>326</v>
      </c>
      <c r="C206" t="s">
        <v>7</v>
      </c>
      <c r="D206" t="s">
        <v>327</v>
      </c>
      <c r="E206" t="s">
        <v>328</v>
      </c>
      <c r="F206" t="s">
        <v>326</v>
      </c>
      <c r="G20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2017-04-26T11:49:13Z</dcterms:created>
  <dcterms:modified xsi:type="dcterms:W3CDTF">2017-04-26T12:00:00Z</dcterms:modified>
</cp:coreProperties>
</file>