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545" yWindow="-15" windowWidth="18765" windowHeight="11610" activeTab="2"/>
  </bookViews>
  <sheets>
    <sheet name="Overview" sheetId="5" r:id="rId1"/>
    <sheet name="Functions" sheetId="1" r:id="rId2"/>
    <sheet name="Hazards" sheetId="2" r:id="rId3"/>
    <sheet name="Mitigation" sheetId="3" r:id="rId4"/>
    <sheet name="Help" sheetId="4" r:id="rId5"/>
  </sheets>
  <definedNames>
    <definedName name="_xlnm._FilterDatabase" localSheetId="2" hidden="1">Hazards!$A$1:$N$1</definedName>
    <definedName name="_xlnm._FilterDatabase" localSheetId="3" hidden="1">Mitigation!$A$1:$I$1</definedName>
    <definedName name="Classification">Help!$B$3:$B$8</definedName>
    <definedName name="Failsafe">Help!$O$2:$O$4</definedName>
    <definedName name="Probability">Help!$G$3:$G$8</definedName>
  </definedNames>
  <calcPr calcId="114210" calcOnSave="0"/>
</workbook>
</file>

<file path=xl/comments1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Function identifier</t>
        </r>
      </text>
    </comment>
    <comment ref="B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Name of the function</t>
        </r>
      </text>
    </comment>
    <comment ref="D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Name of the hazard</t>
        </r>
      </text>
    </comment>
    <comment ref="F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System state of hazard occuring</t>
        </r>
      </text>
    </comment>
    <comment ref="G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What assumptions were made according to system and environment
</t>
        </r>
      </text>
    </comment>
    <comment ref="H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Consequences of the hazard occuring
</t>
        </r>
      </text>
    </comment>
    <comment ref="I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Severity of hazard effects</t>
        </r>
      </text>
    </comment>
    <comment ref="J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Likelihood of the occuring failure
</t>
        </r>
      </text>
    </comment>
    <comment ref="K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Are there failsafes?</t>
        </r>
      </text>
    </comment>
    <comment ref="L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Is the hazard fulfilling the safety objective?</t>
        </r>
      </text>
    </comment>
    <comment ref="M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Method used to verify compliance with the Failure condition Requirements
</t>
        </r>
      </text>
    </comment>
    <comment ref="N1" authorId="0">
      <text>
        <r>
          <rPr>
            <b/>
            <sz val="9.0"/>
            <color indexed="64"/>
            <rFont val="Tahoma"/>
          </rPr>
          <t>Autor:</t>
        </r>
        <r>
          <rPr>
            <sz val="9.0"/>
            <color indexed="64"/>
            <rFont val="Tahoma"/>
          </rPr>
          <t xml:space="preserve">
Documentation that verifies the input made in this document
</t>
        </r>
      </text>
    </comment>
  </commentList>
</comments>
</file>

<file path=xl/sharedStrings.xml><?xml version="1.0" encoding="utf-8"?>
<sst xmlns="http://schemas.openxmlformats.org/spreadsheetml/2006/main" count="97" uniqueCount="97">
  <si>
    <t>Report - Function Hazard Analysis</t>
  </si>
  <si>
    <t>Project</t>
  </si>
  <si>
    <t>Date</t>
  </si>
  <si>
    <t>Version</t>
  </si>
  <si>
    <t>Status</t>
  </si>
  <si>
    <t>Functions</t>
  </si>
  <si>
    <t>Open</t>
  </si>
  <si>
    <t>Passed</t>
  </si>
  <si>
    <t>Maybe</t>
  </si>
  <si>
    <t>Failed</t>
  </si>
  <si>
    <t>Hazards</t>
  </si>
  <si>
    <t>Mitigations</t>
  </si>
  <si>
    <t>Participants</t>
  </si>
  <si>
    <t>Contact</t>
  </si>
  <si>
    <t>Mail</t>
  </si>
  <si>
    <t>F#ID</t>
  </si>
  <si>
    <t>Function</t>
  </si>
  <si>
    <t>Description</t>
  </si>
  <si>
    <t>F-UUID</t>
  </si>
  <si>
    <t>Safety Objective</t>
  </si>
  <si>
    <t>Mitigation Objective</t>
  </si>
  <si>
    <t>test.01</t>
  </si>
  <si>
    <t>Function Alpha</t>
  </si>
  <si>
    <t/>
  </si>
  <si>
    <t>db52f9f0-a56c-4850-940a-c504a1176c33</t>
  </si>
  <si>
    <t>MAYBE</t>
  </si>
  <si>
    <t>PASSED</t>
  </si>
  <si>
    <t>test.02</t>
  </si>
  <si>
    <t>Function Bravo</t>
  </si>
  <si>
    <t>6fcfe47b-c547-44c3-aa33-68ff6dc54caf</t>
  </si>
  <si>
    <t>Hazard UUID</t>
  </si>
  <si>
    <t>Hazard</t>
  </si>
  <si>
    <t>Flight
Phase</t>
  </si>
  <si>
    <t>Conditions</t>
  </si>
  <si>
    <t>Effects</t>
  </si>
  <si>
    <t>Classification</t>
  </si>
  <si>
    <t>Probability</t>
  </si>
  <si>
    <t>Fail-Safe</t>
  </si>
  <si>
    <t>Safety Objective Compliance</t>
  </si>
  <si>
    <t>Further Investigation</t>
  </si>
  <si>
    <t>79b07bf3-bfe3-4935-9ecc-dd213e79b3b5</t>
  </si>
  <si>
    <t>Function Alpha Failure</t>
  </si>
  <si>
    <t>Phase-O</t>
  </si>
  <si>
    <t>5</t>
  </si>
  <si>
    <t>e</t>
  </si>
  <si>
    <t>No Effect</t>
  </si>
  <si>
    <t>Frequent</t>
  </si>
  <si>
    <t>Yes</t>
  </si>
  <si>
    <t>72a5be25-3b1f-408d-acb5-351d43e75d9b</t>
  </si>
  <si>
    <t>Function Beta Failure</t>
  </si>
  <si>
    <t>6</t>
  </si>
  <si>
    <t>f</t>
  </si>
  <si>
    <t>Catastrophic</t>
  </si>
  <si>
    <t>Reasonably Probable</t>
  </si>
  <si>
    <t>No</t>
  </si>
  <si>
    <t>Phase-1</t>
  </si>
  <si>
    <t>8155c2c3-5a86-4056-98c4-63e1b12b4eda</t>
  </si>
  <si>
    <t>Function Gamma Failure</t>
  </si>
  <si>
    <t>Phase-Z</t>
  </si>
  <si>
    <t>Flight Phase</t>
  </si>
  <si>
    <t>Mitigation</t>
  </si>
  <si>
    <t>m5</t>
  </si>
  <si>
    <t>m6</t>
  </si>
  <si>
    <t>Max. Prob.</t>
  </si>
  <si>
    <t>Hazard Severity</t>
  </si>
  <si>
    <t>Category</t>
  </si>
  <si>
    <t>Probability per flight hour</t>
  </si>
  <si>
    <t>Failsafe</t>
  </si>
  <si>
    <t>E</t>
  </si>
  <si>
    <t xml:space="preserve">Prevents continued safe flight and landing. </t>
  </si>
  <si>
    <t>A</t>
  </si>
  <si>
    <t>1 - 10-3</t>
  </si>
  <si>
    <t>Hazardous</t>
  </si>
  <si>
    <t>D</t>
  </si>
  <si>
    <t>- large reduction in safety margins or functional capabilities
- higher workload or physical distress such that the crew cold not be relied upon to perform tasks accurately or completely
- adverse effects upon occupants</t>
  </si>
  <si>
    <t>B</t>
  </si>
  <si>
    <t xml:space="preserve"> 10-3 - 10-5</t>
  </si>
  <si>
    <t>Major</t>
  </si>
  <si>
    <t>C</t>
  </si>
  <si>
    <t>- significant reduction in safety margings or functional capabilities
- significant increase in crew workload or in conditions impairing crew efficiency
- some discomfort to occupants</t>
  </si>
  <si>
    <t>Remote</t>
  </si>
  <si>
    <t>10-5 - 10-7</t>
  </si>
  <si>
    <t>Minor</t>
  </si>
  <si>
    <t>- slight reduction in safety margins
- slight increase in crew workload
- some inconvenience to occupants</t>
  </si>
  <si>
    <t>Extremely Remote</t>
  </si>
  <si>
    <t>10-7 - 10-9</t>
  </si>
  <si>
    <t>- No Effect on System Safety</t>
  </si>
  <si>
    <t>Extremely Improbable</t>
  </si>
  <si>
    <t>&lt; 10-9</t>
  </si>
  <si>
    <t>Safety Objectives</t>
  </si>
  <si>
    <t>Failsafe present</t>
  </si>
  <si>
    <t>FAILED</t>
  </si>
  <si>
    <t>open</t>
  </si>
  <si>
    <t>not started with the analysis</t>
  </si>
  <si>
    <t>in progress</t>
  </si>
  <si>
    <t>work is in progress</t>
  </si>
  <si>
    <t>final</t>
  </si>
  <si>
    <t>assesment is finalised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</si>
</sst>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19">
    <font>
      <sz val="11.0"/>
      <color indexed="64"/>
      <name val="Calibri"/>
    </font>
    <font>
      <b/>
      <sz val="10.0"/>
      <color indexed="64"/>
      <name val="Arial"/>
    </font>
    <font>
      <i/>
      <sz val="10.0"/>
      <color indexed="64"/>
      <name val="Arial"/>
    </font>
    <font>
      <b/>
      <i/>
      <sz val="10.0"/>
      <color indexed="64"/>
      <name val="Arial"/>
    </font>
    <font>
      <b/>
      <sz val="10.0"/>
      <color indexed="64"/>
      <name val="Arial"/>
    </font>
    <font>
      <sz val="11.0"/>
      <color theme="1"/>
      <name val="Calibri"/>
      <family val="2"/>
      <scheme val="minor"/>
    </font>
    <font>
      <b/>
      <sz val="11.0"/>
      <color theme="1"/>
      <name val="Calibri"/>
      <family val="2"/>
      <scheme val="minor"/>
    </font>
    <font>
      <i/>
      <sz val="11.0"/>
      <color theme="1"/>
      <name val="Calibri"/>
      <family val="2"/>
      <scheme val="minor"/>
    </font>
    <font>
      <sz val="11.0"/>
      <color rgb="FF000000"/>
      <name val="Calibri"/>
      <family val="2"/>
    </font>
    <font>
      <sz val="14.0"/>
      <color theme="1"/>
      <name val="Calibri"/>
      <family val="2"/>
      <scheme val="minor"/>
    </font>
    <font>
      <sz val="16.0"/>
      <color theme="1"/>
      <name val="Calibri"/>
      <family val="2"/>
      <scheme val="minor"/>
    </font>
    <font>
      <b/>
      <sz val="14.0"/>
      <color theme="0"/>
      <name val="Calibri"/>
      <family val="2"/>
      <scheme val="minor"/>
    </font>
    <font>
      <sz val="14.0"/>
      <color theme="0"/>
      <name val="Calibri"/>
      <family val="2"/>
      <scheme val="minor"/>
    </font>
    <font>
      <sz val="11.0"/>
      <color theme="0"/>
      <name val="Calibri"/>
      <family val="2"/>
      <scheme val="minor"/>
    </font>
    <font>
      <sz val="11.0"/>
      <color indexed="64"/>
      <name val="Calibri"/>
      <family val="2"/>
      <scheme val="minor"/>
    </font>
    <font>
      <sz val="20.0"/>
      <color theme="1"/>
      <name val="Calibri"/>
      <family val="2"/>
      <scheme val="minor"/>
    </font>
    <font>
      <sz val="20.0"/>
      <color theme="0"/>
      <name val="Calibri"/>
      <family val="2"/>
      <scheme val="minor"/>
    </font>
    <font>
      <b/>
      <sz val="9.0"/>
      <color indexed="64"/>
      <name val="Tahoma"/>
    </font>
    <font>
      <sz val="9.0"/>
      <color indexed="64"/>
      <name val="Tahoma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5"/>
      </patternFill>
    </fill>
    <fill>
      <patternFill patternType="solid">
        <fgColor rgb="FF92D050"/>
        <bgColor indexed="65"/>
      </patternFill>
    </fill>
    <fill>
      <patternFill patternType="solid">
        <fgColor rgb="FFFFC000"/>
        <bgColor indexed="65"/>
      </patternFill>
    </fill>
    <fill>
      <patternFill patternType="solid">
        <fgColor rgb="FFC00000"/>
        <bgColor indexed="65"/>
      </patternFill>
    </fill>
    <fill>
      <patternFill patternType="solid">
        <fgColor theme="0" tint="-0.1499984740745262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0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rgb="FF00B0F0"/>
        <bgColor indexed="65"/>
      </patternFill>
    </fill>
    <fill>
      <patternFill patternType="solid">
        <fgColor rgb="FFFFFF00"/>
        <bgColor indexed="65"/>
      </patternFill>
    </fill>
  </fills>
  <borders count="6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 style="thin"/>
      <diagonal/>
    </border>
    <border>
      <left style="thin"/>
      <right style="medium"/>
      <top/>
      <bottom style="thin"/>
      <diagonal/>
    </border>
    <border>
      <left/>
      <right/>
      <top/>
      <bottom style="medium"/>
      <diagonal/>
    </border>
    <border>
      <left style="thin"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/>
      <top/>
      <bottom style="medium"/>
      <diagonal/>
    </border>
    <border>
      <left style="thin"/>
      <right style="medium"/>
      <top/>
      <bottom style="medium"/>
      <diagonal/>
    </border>
    <border>
      <left style="thin"/>
      <right style="thin"/>
      <top/>
      <bottom style="thin"/>
      <diagonal/>
    </border>
    <border>
      <left style="medium"/>
      <right style="thin"/>
      <top/>
      <bottom/>
      <diagonal/>
    </border>
    <border>
      <left style="medium"/>
      <right style="thin"/>
      <top style="thin"/>
      <bottom style="thin"/>
      <diagonal/>
    </border>
    <border>
      <left/>
      <right style="thin"/>
      <top/>
      <bottom/>
      <diagonal/>
    </border>
    <border>
      <left style="medium"/>
      <right style="thin"/>
      <top/>
      <bottom style="thin"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  <border>
      <left style="medium"/>
      <right style="thin"/>
      <top style="thin"/>
      <bottom style="medium"/>
      <diagonal/>
    </border>
    <border>
      <left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medium"/>
      <right/>
      <top style="medium"/>
      <bottom/>
      <diagonal/>
    </border>
    <border>
      <left style="thin"/>
      <right style="medium"/>
      <top style="medium"/>
      <bottom style="thin"/>
      <diagonal/>
    </border>
    <border>
      <left/>
      <right style="thin"/>
      <top/>
      <bottom style="thin"/>
      <diagonal/>
    </border>
    <border>
      <left style="medium"/>
      <right/>
      <top/>
      <bottom style="medium"/>
      <diagonal/>
    </border>
    <border>
      <left/>
      <right style="thin"/>
      <top style="thin"/>
      <bottom style="thin"/>
      <diagonal/>
    </border>
    <border>
      <left/>
      <right style="thin"/>
      <top style="thin"/>
      <bottom style="medium"/>
      <diagonal/>
    </border>
    <border>
      <left style="medium"/>
      <right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/>
      <right style="thin"/>
      <top/>
      <bottom style="medium"/>
      <diagonal/>
    </border>
    <border>
      <left style="thin"/>
      <right style="thin"/>
      <top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medium"/>
      <right style="medium"/>
      <top/>
      <bottom/>
      <diagonal/>
    </border>
    <border>
      <left/>
      <right style="medium"/>
      <top/>
      <bottom style="thin"/>
      <diagonal/>
    </border>
    <border>
      <left style="medium"/>
      <right style="medium"/>
      <top style="thin"/>
      <bottom style="thin"/>
      <diagonal/>
    </border>
    <border>
      <left/>
      <right style="medium"/>
      <top style="thin"/>
      <bottom style="thin"/>
      <diagonal/>
    </border>
    <border>
      <left style="medium"/>
      <right/>
      <top/>
      <bottom/>
      <diagonal/>
    </border>
    <border>
      <left style="medium"/>
      <right style="medium"/>
      <top style="thin"/>
      <bottom style="medium"/>
      <diagonal/>
    </border>
    <border>
      <left/>
      <right style="medium"/>
      <top style="thin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medium"/>
      <right style="medium"/>
      <top style="medium"/>
      <bottom style="thin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/>
      <top style="thin"/>
      <bottom style="medium"/>
      <diagonal/>
    </border>
    <border>
      <left style="medium"/>
      <right/>
      <top style="thin"/>
      <bottom style="thin"/>
      <diagonal/>
    </border>
    <border>
      <left style="medium"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thin"/>
      <right/>
      <top style="medium"/>
      <bottom style="medium"/>
      <diagonal/>
    </border>
    <border>
      <left/>
      <right/>
      <top style="medium"/>
      <bottom style="thin"/>
      <diagonal/>
    </border>
    <border>
      <left/>
      <right/>
      <top style="thin"/>
      <bottom style="thin"/>
      <diagonal/>
    </border>
    <border>
      <left/>
      <right/>
      <top style="thin"/>
      <bottom style="medium"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15" fillId="0" borderId="0" xfId="0" applyFont="1" applyFill="1" applyBorder="1"/>
    <xf numFmtId="0" fontId="6" fillId="0" borderId="0" xfId="0" applyFont="1" applyFill="1" applyBorder="1"/>
    <xf numFmtId="0" fontId="11" fillId="2" borderId="0" xfId="0" applyFont="1" applyFill="1" applyBorder="1"/>
    <xf numFmtId="0" fontId="12" fillId="2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vertical="bottom" horizontal="left"/>
    </xf>
    <xf numFmtId="0" fontId="14" fillId="0" borderId="0" xfId="0" applyFont="1" applyFill="1" applyBorder="1"/>
    <xf numFmtId="0" fontId="13" fillId="0" borderId="0" xfId="0" applyFont="1" applyFill="1" applyBorder="1"/>
    <xf numFmtId="0" fontId="8" fillId="3" borderId="0" xfId="0" applyFont="1" applyFill="1" applyBorder="1"/>
    <xf numFmtId="0" fontId="5" fillId="4" borderId="0" xfId="0" applyFont="1" applyFill="1" applyBorder="1"/>
    <xf numFmtId="0" fontId="5" fillId="5" borderId="0" xfId="0" applyFont="1" applyFill="1" applyBorder="1"/>
    <xf numFmtId="0" fontId="9" fillId="0" borderId="0" xfId="0" applyFont="1" applyFill="1" applyBorder="1"/>
    <xf numFmtId="0" fontId="9" fillId="2" borderId="0" xfId="0" applyFont="1" applyFill="1" applyBorder="1"/>
    <xf numFmtId="0" fontId="5" fillId="0" borderId="0" xfId="0" applyFont="1" applyFill="1" applyBorder="1" applyAlignment="1">
      <alignment vertical="bottom" horizontal="center"/>
    </xf>
    <xf numFmtId="0" fontId="10" fillId="0" borderId="0" xfId="0" applyFont="1" applyFill="1" applyBorder="1"/>
    <xf numFmtId="0" fontId="10" fillId="2" borderId="0" xfId="0" applyFont="1" applyFill="1" applyBorder="1"/>
    <xf numFmtId="0" fontId="16" fillId="2" borderId="0" xfId="0" applyFont="1" applyFill="1" applyBorder="1" applyAlignment="1">
      <alignment vertical="bottom" horizontal="center"/>
    </xf>
    <xf numFmtId="0" fontId="11" fillId="2" borderId="0" xfId="0" applyFont="1" applyFill="1" applyBorder="1" applyAlignment="1">
      <alignment vertical="bottom" horizontal="left"/>
    </xf>
    <xf numFmtId="0" fontId="5" fillId="6" borderId="1" xfId="0" applyFont="1" applyFill="1" applyBorder="1" applyAlignment="1">
      <alignment vertical="bottom" horizontal="left"/>
    </xf>
    <xf numFmtId="0" fontId="5" fillId="6" borderId="1" xfId="0" applyFont="1" applyFill="1" applyBorder="1"/>
    <xf numFmtId="0" fontId="5" fillId="6" borderId="2" xfId="0" applyFont="1" applyFill="1" applyBorder="1"/>
    <xf numFmtId="0" fontId="5" fillId="7" borderId="3" xfId="0" applyFont="1" applyFill="1" applyBorder="1"/>
    <xf numFmtId="0" fontId="5" fillId="0" borderId="4" xfId="0" applyFont="1" applyFill="1" applyBorder="1" applyAlignment="1">
      <alignment vertical="bottom" horizontal="center"/>
    </xf>
    <xf numFmtId="0" fontId="5" fillId="0" borderId="5" xfId="0" applyFont="1" applyFill="1" applyBorder="1" applyAlignment="1">
      <alignment vertical="bottom" horizontal="center"/>
    </xf>
    <xf numFmtId="0" fontId="6" fillId="0" borderId="6" xfId="0" applyFont="1" applyFill="1" applyBorder="1" applyAlignment="1">
      <alignment vertical="center" horizontal="center" wrapText="1"/>
    </xf>
    <xf numFmtId="0" fontId="6" fillId="6" borderId="7" xfId="0" applyFont="1" applyFill="1" applyBorder="1" applyAlignment="1">
      <alignment vertical="center" horizontal="center" wrapText="1"/>
    </xf>
    <xf numFmtId="0" fontId="6" fillId="6" borderId="8" xfId="0" applyFont="1" applyFill="1" applyBorder="1" applyAlignment="1">
      <alignment vertical="center" horizontal="center" wrapText="1"/>
    </xf>
    <xf numFmtId="0" fontId="6" fillId="7" borderId="9" xfId="0" applyFont="1" applyFill="1" applyBorder="1" applyAlignment="1">
      <alignment vertical="center" horizontal="center" wrapText="1"/>
    </xf>
    <xf numFmtId="0" fontId="6" fillId="0" borderId="10" xfId="0" applyFont="1" applyFill="1" applyBorder="1" applyAlignment="1">
      <alignment vertical="center" horizontal="center" wrapText="1"/>
    </xf>
    <xf numFmtId="0" fontId="6" fillId="0" borderId="11" xfId="0" applyFont="1" applyFill="1" applyBorder="1" applyAlignment="1">
      <alignment vertical="center" horizontal="center" wrapText="1"/>
    </xf>
    <xf numFmtId="0" fontId="5" fillId="6" borderId="12" xfId="0" applyFont="1" applyFill="1" applyBorder="1" applyAlignment="1">
      <alignment vertical="bottom" horizontal="left"/>
    </xf>
    <xf numFmtId="0" fontId="5" fillId="6" borderId="12" xfId="0" applyFont="1" applyFill="1" applyBorder="1"/>
    <xf numFmtId="0" fontId="5" fillId="6" borderId="4" xfId="0" applyFont="1" applyFill="1" applyBorder="1"/>
    <xf numFmtId="0" fontId="5" fillId="7" borderId="5" xfId="0" applyFont="1" applyFill="1" applyBorder="1"/>
    <xf numFmtId="0" fontId="5" fillId="7" borderId="1" xfId="0" applyFont="1" applyFill="1" applyBorder="1"/>
    <xf numFmtId="0" fontId="5" fillId="0" borderId="13" xfId="0" applyFont="1" applyFill="1" applyBorder="1"/>
    <xf numFmtId="0" fontId="5" fillId="0" borderId="14" xfId="0" applyFont="1" applyFill="1" applyBorder="1" applyAlignment="1">
      <alignment vertical="bottom" horizontal="center"/>
    </xf>
    <xf numFmtId="0" fontId="5" fillId="0" borderId="1" xfId="0" applyFont="1" applyFill="1" applyBorder="1" applyAlignment="1">
      <alignment vertical="bottom" horizontal="center"/>
    </xf>
    <xf numFmtId="0" fontId="5" fillId="0" borderId="1" xfId="0" applyFont="1" applyFill="1" applyBorder="1"/>
    <xf numFmtId="0" fontId="5" fillId="0" borderId="15" xfId="0" applyFont="1" applyFill="1" applyBorder="1"/>
    <xf numFmtId="0" fontId="6" fillId="0" borderId="0" xfId="0" applyFont="1" applyFill="1" applyBorder="1" applyAlignment="1">
      <alignment vertical="center" horizontal="center" wrapText="1"/>
    </xf>
    <xf numFmtId="0" fontId="6" fillId="6" borderId="0" xfId="0" applyFont="1" applyFill="1" applyBorder="1" applyAlignment="1">
      <alignment vertical="center" horizontal="center" wrapText="1"/>
    </xf>
    <xf numFmtId="0" fontId="6" fillId="7" borderId="0" xfId="0" applyFont="1" applyFill="1" applyBorder="1" applyAlignment="1">
      <alignment vertical="center" horizontal="center" wrapText="1"/>
    </xf>
    <xf numFmtId="0" fontId="6" fillId="0" borderId="15" xfId="0" applyFont="1" applyFill="1" applyBorder="1" applyAlignment="1">
      <alignment vertical="center" horizontal="center" wrapText="1"/>
    </xf>
    <xf numFmtId="0" fontId="5" fillId="7" borderId="12" xfId="0" applyFont="1" applyFill="1" applyBorder="1"/>
    <xf numFmtId="0" fontId="5" fillId="0" borderId="16" xfId="0" applyFont="1" applyFill="1" applyBorder="1" applyAlignment="1">
      <alignment vertical="bottom" horizontal="center"/>
    </xf>
    <xf numFmtId="0" fontId="5" fillId="0" borderId="12" xfId="0" applyFont="1" applyFill="1" applyBorder="1" applyAlignment="1">
      <alignment vertical="bottom" horizontal="center"/>
    </xf>
    <xf numFmtId="0" fontId="5" fillId="0" borderId="12" xfId="0" applyFont="1" applyFill="1" applyBorder="1"/>
    <xf numFmtId="0" fontId="5" fillId="6" borderId="3" xfId="0" applyFont="1" applyFill="1" applyBorder="1" applyAlignment="1">
      <alignment vertical="bottom" horizontal="center"/>
    </xf>
    <xf numFmtId="0" fontId="5" fillId="0" borderId="17" xfId="0" applyFont="1" applyFill="1" applyBorder="1"/>
    <xf numFmtId="0" fontId="5" fillId="0" borderId="3" xfId="0" applyFont="1" applyFill="1" applyBorder="1" applyAlignment="1">
      <alignment vertical="bottom" horizontal="center"/>
    </xf>
    <xf numFmtId="0" fontId="6" fillId="6" borderId="9" xfId="0" applyFont="1" applyFill="1" applyBorder="1" applyAlignment="1">
      <alignment vertical="center" horizontal="center" wrapText="1"/>
    </xf>
    <xf numFmtId="0" fontId="6" fillId="0" borderId="18" xfId="0" applyFont="1" applyFill="1" applyBorder="1" applyAlignment="1">
      <alignment vertical="center" horizontal="center" wrapText="1"/>
    </xf>
    <xf numFmtId="0" fontId="6" fillId="0" borderId="19" xfId="0" applyFont="1" applyFill="1" applyBorder="1" applyAlignment="1">
      <alignment vertical="center" horizontal="center" wrapText="1"/>
    </xf>
    <xf numFmtId="0" fontId="6" fillId="0" borderId="7" xfId="0" applyFont="1" applyFill="1" applyBorder="1" applyAlignment="1">
      <alignment vertical="center" horizontal="center" wrapText="1"/>
    </xf>
    <xf numFmtId="0" fontId="6" fillId="0" borderId="9" xfId="0" applyFont="1" applyFill="1" applyBorder="1" applyAlignment="1">
      <alignment vertical="center" horizontal="center" wrapText="1"/>
    </xf>
    <xf numFmtId="0" fontId="5" fillId="6" borderId="5" xfId="0" applyFont="1" applyFill="1" applyBorder="1" applyAlignment="1">
      <alignment vertical="bottom" horizontal="center"/>
    </xf>
    <xf numFmtId="0" fontId="6" fillId="8" borderId="20" xfId="0" applyFont="1" applyFill="1" applyBorder="1" applyAlignment="1">
      <alignment vertical="bottom" horizontal="center"/>
    </xf>
    <xf numFmtId="0" fontId="6" fillId="8" borderId="21" xfId="0" applyFont="1" applyFill="1" applyBorder="1"/>
    <xf numFmtId="0" fontId="6" fillId="0" borderId="22" xfId="0" applyFont="1" applyFill="1" applyBorder="1"/>
    <xf numFmtId="0" fontId="5" fillId="3" borderId="23" xfId="0" applyFont="1" applyFill="1" applyBorder="1" applyAlignment="1">
      <alignment vertical="bottom" horizontal="center"/>
    </xf>
    <xf numFmtId="0" fontId="5" fillId="8" borderId="24" xfId="0" applyFont="1" applyFill="1" applyBorder="1" applyAlignment="1">
      <alignment vertical="center" horizontal="center"/>
    </xf>
    <xf numFmtId="0" fontId="5" fillId="8" borderId="5" xfId="0" applyFont="1" applyFill="1" applyBorder="1" applyAlignment="1">
      <alignment vertical="center" horizontal="left" wrapText="1"/>
    </xf>
    <xf numFmtId="0" fontId="5" fillId="0" borderId="25" xfId="0" applyFont="1" applyFill="1" applyBorder="1"/>
    <xf numFmtId="0" fontId="5" fillId="4" borderId="9" xfId="0" applyFont="1" applyFill="1" applyBorder="1" applyAlignment="1">
      <alignment vertical="bottom" horizontal="center"/>
    </xf>
    <xf numFmtId="0" fontId="5" fillId="8" borderId="26" xfId="0" applyFont="1" applyFill="1" applyBorder="1" applyAlignment="1">
      <alignment vertical="center" horizontal="center"/>
    </xf>
    <xf numFmtId="0" fontId="5" fillId="8" borderId="3" xfId="0" applyFont="1" applyFill="1" applyBorder="1" applyAlignment="1">
      <alignment vertical="center" horizontal="left" wrapText="1"/>
    </xf>
    <xf numFmtId="0" fontId="5" fillId="8" borderId="27" xfId="0" applyFont="1" applyFill="1" applyBorder="1" applyAlignment="1">
      <alignment vertical="center" horizontal="center"/>
    </xf>
    <xf numFmtId="0" fontId="5" fillId="8" borderId="9" xfId="0" quotePrefix="1" applyFont="1" applyFill="1" applyBorder="1" applyAlignment="1">
      <alignment vertical="center" horizontal="left" wrapText="1"/>
    </xf>
    <xf numFmtId="0" fontId="6" fillId="0" borderId="28" xfId="0" applyFont="1" applyFill="1" applyBorder="1"/>
    <xf numFmtId="0" fontId="6" fillId="0" borderId="29" xfId="0" applyFont="1" applyFill="1" applyBorder="1"/>
    <xf numFmtId="0" fontId="6" fillId="0" borderId="30" xfId="0" applyFont="1" applyFill="1" applyBorder="1"/>
    <xf numFmtId="0" fontId="5" fillId="9" borderId="31" xfId="0" applyFont="1" applyFill="1" applyBorder="1" applyAlignment="1">
      <alignment vertical="bottom" horizontal="general" wrapText="1"/>
    </xf>
    <xf numFmtId="0" fontId="7" fillId="9" borderId="32" xfId="0" applyFont="1" applyFill="1" applyBorder="1" applyAlignment="1">
      <alignment vertical="center" horizontal="center" wrapText="1"/>
    </xf>
    <xf numFmtId="0" fontId="7" fillId="9" borderId="33" xfId="0" applyFont="1" applyFill="1" applyBorder="1" applyAlignment="1">
      <alignment vertical="center" horizontal="center" wrapText="1"/>
    </xf>
    <xf numFmtId="0" fontId="7" fillId="9" borderId="10" xfId="0" applyFont="1" applyFill="1" applyBorder="1" applyAlignment="1">
      <alignment vertical="center" horizontal="center" wrapText="1"/>
    </xf>
    <xf numFmtId="0" fontId="7" fillId="0" borderId="34" xfId="0" applyFont="1" applyFill="1" applyBorder="1" applyAlignment="1">
      <alignment vertical="center" horizontal="center" wrapText="1"/>
    </xf>
    <xf numFmtId="0" fontId="7" fillId="0" borderId="31" xfId="0" applyFont="1" applyFill="1" applyBorder="1" applyAlignment="1">
      <alignment vertical="center" horizontal="center" wrapText="1"/>
    </xf>
    <xf numFmtId="0" fontId="7" fillId="9" borderId="35" xfId="0" applyFont="1" applyFill="1" applyBorder="1"/>
    <xf numFmtId="0" fontId="5" fillId="5" borderId="36" xfId="0" applyFont="1" applyFill="1" applyBorder="1" applyAlignment="1">
      <alignment vertical="bottom" horizontal="center"/>
    </xf>
    <xf numFmtId="0" fontId="5" fillId="5" borderId="37" xfId="0" applyFont="1" applyFill="1" applyBorder="1" applyAlignment="1">
      <alignment vertical="bottom" horizontal="center"/>
    </xf>
    <xf numFmtId="0" fontId="5" fillId="5" borderId="38" xfId="0" applyFont="1" applyFill="1" applyBorder="1" applyAlignment="1">
      <alignment vertical="bottom" horizontal="center"/>
    </xf>
    <xf numFmtId="0" fontId="5" fillId="0" borderId="39" xfId="0" applyFont="1" applyFill="1" applyBorder="1"/>
    <xf numFmtId="0" fontId="5" fillId="4" borderId="40" xfId="0" applyFont="1" applyFill="1" applyBorder="1" applyAlignment="1">
      <alignment vertical="bottom" horizontal="center"/>
    </xf>
    <xf numFmtId="0" fontId="5" fillId="6" borderId="22" xfId="0" applyFont="1" applyFill="1" applyBorder="1"/>
    <xf numFmtId="0" fontId="7" fillId="9" borderId="41" xfId="0" applyFont="1" applyFill="1" applyBorder="1"/>
    <xf numFmtId="0" fontId="5" fillId="5" borderId="14" xfId="0" applyFont="1" applyFill="1" applyBorder="1" applyAlignment="1">
      <alignment vertical="bottom" horizontal="center"/>
    </xf>
    <xf numFmtId="0" fontId="5" fillId="5" borderId="1" xfId="0" applyFont="1" applyFill="1" applyBorder="1" applyAlignment="1">
      <alignment vertical="bottom" horizontal="center"/>
    </xf>
    <xf numFmtId="0" fontId="5" fillId="4" borderId="1" xfId="0" applyFont="1" applyFill="1" applyBorder="1" applyAlignment="1">
      <alignment vertical="bottom" horizontal="center"/>
    </xf>
    <xf numFmtId="0" fontId="5" fillId="4" borderId="2" xfId="0" applyFont="1" applyFill="1" applyBorder="1" applyAlignment="1">
      <alignment vertical="bottom" horizontal="center"/>
    </xf>
    <xf numFmtId="0" fontId="5" fillId="4" borderId="42" xfId="0" applyFont="1" applyFill="1" applyBorder="1" applyAlignment="1">
      <alignment vertical="bottom" horizontal="center"/>
    </xf>
    <xf numFmtId="0" fontId="5" fillId="10" borderId="43" xfId="0" applyFont="1" applyFill="1" applyBorder="1"/>
    <xf numFmtId="0" fontId="5" fillId="11" borderId="25" xfId="0" applyFont="1" applyFill="1" applyBorder="1"/>
    <xf numFmtId="0" fontId="5" fillId="3" borderId="14" xfId="0" applyFont="1" applyFill="1" applyBorder="1" applyAlignment="1">
      <alignment vertical="bottom" horizontal="center"/>
    </xf>
    <xf numFmtId="0" fontId="5" fillId="3" borderId="1" xfId="0" applyFont="1" applyFill="1" applyBorder="1" applyAlignment="1">
      <alignment vertical="bottom" horizontal="center"/>
    </xf>
    <xf numFmtId="0" fontId="5" fillId="3" borderId="2" xfId="0" applyFont="1" applyFill="1" applyBorder="1" applyAlignment="1">
      <alignment vertical="bottom" horizontal="center"/>
    </xf>
    <xf numFmtId="0" fontId="7" fillId="9" borderId="44" xfId="0" applyFont="1" applyFill="1" applyBorder="1"/>
    <xf numFmtId="0" fontId="5" fillId="3" borderId="19" xfId="0" applyFont="1" applyFill="1" applyBorder="1" applyAlignment="1">
      <alignment vertical="bottom" horizontal="center"/>
    </xf>
    <xf numFmtId="0" fontId="5" fillId="3" borderId="7" xfId="0" applyFont="1" applyFill="1" applyBorder="1" applyAlignment="1">
      <alignment vertical="bottom" horizontal="center"/>
    </xf>
    <xf numFmtId="0" fontId="5" fillId="3" borderId="8" xfId="0" applyFont="1" applyFill="1" applyBorder="1" applyAlignment="1">
      <alignment vertical="bottom" horizontal="center"/>
    </xf>
    <xf numFmtId="0" fontId="5" fillId="0" borderId="31" xfId="0" applyFont="1" applyFill="1" applyBorder="1"/>
    <xf numFmtId="0" fontId="5" fillId="4" borderId="45" xfId="0" applyFont="1" applyFill="1" applyBorder="1" applyAlignment="1">
      <alignment vertical="bottom" horizontal="center"/>
    </xf>
    <xf numFmtId="0" fontId="5" fillId="9" borderId="46" xfId="0" applyFont="1" applyFill="1" applyBorder="1" applyAlignment="1">
      <alignment vertical="bottom" horizontal="general" wrapText="1"/>
    </xf>
    <xf numFmtId="0" fontId="7" fillId="9" borderId="47" xfId="0" applyFont="1" applyFill="1" applyBorder="1" applyAlignment="1">
      <alignment vertical="center" horizontal="center" wrapText="1"/>
    </xf>
    <xf numFmtId="0" fontId="7" fillId="9" borderId="48" xfId="0" applyFont="1" applyFill="1" applyBorder="1" applyAlignment="1">
      <alignment vertical="center" horizontal="center" wrapText="1"/>
    </xf>
    <xf numFmtId="0" fontId="7" fillId="9" borderId="21" xfId="0" applyFont="1" applyFill="1" applyBorder="1" applyAlignment="1">
      <alignment vertical="center" horizontal="center" wrapText="1"/>
    </xf>
    <xf numFmtId="0" fontId="7" fillId="0" borderId="46" xfId="0" applyFont="1" applyFill="1" applyBorder="1" applyAlignment="1">
      <alignment vertical="center" horizontal="center" wrapText="1"/>
    </xf>
    <xf numFmtId="0" fontId="7" fillId="9" borderId="49" xfId="0" applyFont="1" applyFill="1" applyBorder="1"/>
    <xf numFmtId="0" fontId="5" fillId="5" borderId="24" xfId="0" applyFont="1" applyFill="1" applyBorder="1" applyAlignment="1">
      <alignment vertical="bottom" horizontal="center"/>
    </xf>
    <xf numFmtId="0" fontId="5" fillId="5" borderId="12" xfId="0" applyFont="1" applyFill="1" applyBorder="1" applyAlignment="1">
      <alignment vertical="bottom" horizontal="center"/>
    </xf>
    <xf numFmtId="0" fontId="5" fillId="3" borderId="5" xfId="0" applyFont="1" applyFill="1" applyBorder="1" applyAlignment="1">
      <alignment vertical="bottom" horizontal="center"/>
    </xf>
    <xf numFmtId="0" fontId="5" fillId="3" borderId="35" xfId="0" applyFont="1" applyFill="1" applyBorder="1" applyAlignment="1">
      <alignment vertical="bottom" horizontal="center"/>
    </xf>
    <xf numFmtId="0" fontId="5" fillId="5" borderId="26" xfId="0" applyFont="1" applyFill="1" applyBorder="1" applyAlignment="1">
      <alignment vertical="bottom" horizontal="center"/>
    </xf>
    <xf numFmtId="0" fontId="5" fillId="3" borderId="3" xfId="0" applyFont="1" applyFill="1" applyBorder="1" applyAlignment="1">
      <alignment vertical="bottom" horizontal="center"/>
    </xf>
    <xf numFmtId="0" fontId="5" fillId="3" borderId="41" xfId="0" applyFont="1" applyFill="1" applyBorder="1" applyAlignment="1">
      <alignment vertical="bottom" horizontal="center"/>
    </xf>
    <xf numFmtId="0" fontId="5" fillId="3" borderId="26" xfId="0" applyFont="1" applyFill="1" applyBorder="1" applyAlignment="1">
      <alignment vertical="bottom" horizontal="center"/>
    </xf>
    <xf numFmtId="0" fontId="5" fillId="3" borderId="27" xfId="0" applyFont="1" applyFill="1" applyBorder="1" applyAlignment="1">
      <alignment vertical="bottom" horizontal="center"/>
    </xf>
    <xf numFmtId="0" fontId="5" fillId="3" borderId="9" xfId="0" applyFont="1" applyFill="1" applyBorder="1" applyAlignment="1">
      <alignment vertical="bottom" horizontal="center"/>
    </xf>
    <xf numFmtId="0" fontId="5" fillId="3" borderId="44" xfId="0" applyFont="1" applyFill="1" applyBorder="1" applyAlignment="1">
      <alignment vertical="bottom" horizontal="center"/>
    </xf>
    <xf numFmtId="0" fontId="6" fillId="0" borderId="22" xfId="0" applyFont="1" applyFill="1" applyBorder="1" applyAlignment="1">
      <alignment vertical="bottom" horizontal="left"/>
    </xf>
    <xf numFmtId="0" fontId="6" fillId="0" borderId="50" xfId="0" applyFont="1" applyFill="1" applyBorder="1" applyAlignment="1">
      <alignment vertical="bottom" horizontal="left"/>
    </xf>
    <xf numFmtId="0" fontId="6" fillId="0" borderId="51" xfId="0" applyFont="1" applyFill="1" applyBorder="1" applyAlignment="1">
      <alignment vertical="bottom" horizontal="left"/>
    </xf>
    <xf numFmtId="0" fontId="5" fillId="0" borderId="50" xfId="0" applyFont="1" applyFill="1" applyBorder="1" applyAlignment="1">
      <alignment vertical="bottom" horizontal="left"/>
    </xf>
    <xf numFmtId="0" fontId="5" fillId="0" borderId="51" xfId="0" applyFont="1" applyFill="1" applyBorder="1" applyAlignment="1">
      <alignment vertical="bottom" horizontal="left"/>
    </xf>
    <xf numFmtId="0" fontId="5" fillId="0" borderId="17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5" fillId="0" borderId="18" xfId="0" applyFont="1" applyFill="1" applyBorder="1" applyAlignment="1">
      <alignment vertical="bottom" horizontal="left"/>
    </xf>
    <xf numFmtId="0" fontId="5" fillId="12" borderId="52" xfId="0" applyFont="1" applyFill="1" applyBorder="1" applyAlignment="1">
      <alignment vertical="center" horizontal="center"/>
    </xf>
    <xf numFmtId="0" fontId="5" fillId="12" borderId="45" xfId="0" applyFont="1" applyFill="1" applyBorder="1" applyAlignment="1">
      <alignment vertical="center" horizontal="center"/>
    </xf>
    <xf numFmtId="0" fontId="6" fillId="8" borderId="28" xfId="0" applyFont="1" applyFill="1" applyBorder="1" applyAlignment="1">
      <alignment vertical="bottom" horizontal="center"/>
    </xf>
    <xf numFmtId="0" fontId="6" fillId="8" borderId="30" xfId="0" applyFont="1" applyFill="1" applyBorder="1" applyAlignment="1">
      <alignment vertical="bottom" horizontal="center"/>
    </xf>
    <xf numFmtId="0" fontId="5" fillId="4" borderId="53" xfId="0" applyFont="1" applyFill="1" applyBorder="1" applyAlignment="1">
      <alignment vertical="center" horizontal="center"/>
    </xf>
    <xf numFmtId="0" fontId="5" fillId="4" borderId="42" xfId="0" applyFont="1" applyFill="1" applyBorder="1" applyAlignment="1">
      <alignment vertical="center" horizontal="center"/>
    </xf>
    <xf numFmtId="0" fontId="5" fillId="5" borderId="54" xfId="0" applyFont="1" applyFill="1" applyBorder="1" applyAlignment="1">
      <alignment vertical="center" horizontal="center"/>
    </xf>
    <xf numFmtId="0" fontId="5" fillId="5" borderId="55" xfId="0" applyFont="1" applyFill="1" applyBorder="1" applyAlignment="1">
      <alignment vertical="center" horizontal="center"/>
    </xf>
    <xf numFmtId="0" fontId="5" fillId="13" borderId="53" xfId="0" applyFont="1" applyFill="1" applyBorder="1" applyAlignment="1">
      <alignment vertical="center" horizontal="center"/>
    </xf>
    <xf numFmtId="0" fontId="5" fillId="13" borderId="42" xfId="0" applyFont="1" applyFill="1" applyBorder="1" applyAlignment="1">
      <alignment vertical="center" horizontal="center"/>
    </xf>
    <xf numFmtId="0" fontId="5" fillId="3" borderId="53" xfId="0" applyFont="1" applyFill="1" applyBorder="1" applyAlignment="1">
      <alignment vertical="center" horizontal="center"/>
    </xf>
    <xf numFmtId="0" fontId="5" fillId="3" borderId="42" xfId="0" applyFont="1" applyFill="1" applyBorder="1" applyAlignment="1">
      <alignment vertical="center" horizontal="center"/>
    </xf>
    <xf numFmtId="0" fontId="6" fillId="8" borderId="56" xfId="0" applyFont="1" applyFill="1" applyBorder="1" applyAlignment="1">
      <alignment vertical="bottom" horizontal="left"/>
    </xf>
    <xf numFmtId="0" fontId="6" fillId="8" borderId="29" xfId="0" applyFont="1" applyFill="1" applyBorder="1" applyAlignment="1">
      <alignment vertical="bottom" horizontal="left"/>
    </xf>
    <xf numFmtId="0" fontId="6" fillId="8" borderId="30" xfId="0" applyFont="1" applyFill="1" applyBorder="1" applyAlignment="1">
      <alignment vertical="bottom" horizontal="left"/>
    </xf>
    <xf numFmtId="0" fontId="5" fillId="8" borderId="38" xfId="0" applyFont="1" applyFill="1" applyBorder="1" applyAlignment="1">
      <alignment vertical="center" horizontal="center"/>
    </xf>
    <xf numFmtId="0" fontId="5" fillId="8" borderId="57" xfId="0" applyFont="1" applyFill="1" applyBorder="1" applyAlignment="1">
      <alignment vertical="center" horizontal="center"/>
    </xf>
    <xf numFmtId="0" fontId="5" fillId="8" borderId="55" xfId="0" applyFont="1" applyFill="1" applyBorder="1" applyAlignment="1">
      <alignment vertical="center" horizontal="center"/>
    </xf>
    <xf numFmtId="0" fontId="5" fillId="8" borderId="2" xfId="0" applyFont="1" applyFill="1" applyBorder="1" applyAlignment="1">
      <alignment vertical="center" horizontal="center"/>
    </xf>
    <xf numFmtId="0" fontId="5" fillId="8" borderId="58" xfId="0" applyFont="1" applyFill="1" applyBorder="1" applyAlignment="1">
      <alignment vertical="center" horizontal="center"/>
    </xf>
    <xf numFmtId="0" fontId="5" fillId="8" borderId="42" xfId="0" applyFont="1" applyFill="1" applyBorder="1" applyAlignment="1">
      <alignment vertical="center" horizontal="center"/>
    </xf>
    <xf numFmtId="0" fontId="5" fillId="8" borderId="8" xfId="0" applyFont="1" applyFill="1" applyBorder="1" applyAlignment="1">
      <alignment vertical="center" horizontal="center"/>
    </xf>
    <xf numFmtId="0" fontId="5" fillId="8" borderId="59" xfId="0" applyFont="1" applyFill="1" applyBorder="1" applyAlignment="1">
      <alignment vertical="center" horizontal="center"/>
    </xf>
    <xf numFmtId="0" fontId="5" fillId="8" borderId="45" xfId="0" applyFont="1" applyFill="1" applyBorder="1" applyAlignment="1">
      <alignment vertical="center" horizontal="center"/>
    </xf>
  </cellXfs>
  <cellStyles count="1">
    <cellStyle name="Normal" xfId="0" builtinId="0"/>
  </cellStyles>
  <dxfs count="36"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Relationship Id="rId3" Type="http://schemas.openxmlformats.org/officeDocument/2006/relationships/comments" Target="/xl/comments1.xml" /><Relationship Id="rId2" Type="http://schemas.openxmlformats.org/officeDocument/2006/relationships/vmlDrawing" Target="/xl/drawings/vmlDrawing1.v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G30"/>
  <sheetViews>
    <sheetView topLeftCell="A1" workbookViewId="0">
      <selection activeCell="E16" sqref="E16"/>
    </sheetView>
  </sheetViews>
  <sheetFormatPr baseColWidth="10" defaultRowHeight="15.0"/>
  <sheetData>
    <row r="1" ht="26.25" customHeight="1">
      <c r="A1" s="37" t="s">
        <v>0</v>
      </c>
      <c r="B1" s="37"/>
      <c r="C1" s="37"/>
      <c r="D1" s="37"/>
      <c r="E1" s="37"/>
      <c r="F1" s="37"/>
      <c r="G1" s="37"/>
    </row>
    <row r="3">
      <c r="A3" s="22" t="s">
        <v>1</v>
      </c>
    </row>
    <row r="4">
      <c r="A4" s="22" t="s">
        <v>2</v>
      </c>
    </row>
    <row r="5">
      <c r="A5" s="22" t="s">
        <v>3</v>
      </c>
    </row>
    <row r="6">
      <c r="A6" s="22" t="s">
        <v>4</v>
      </c>
    </row>
    <row r="8" ht="18.75" customHeight="1">
      <c r="A8" s="23" t="s">
        <v>5</v>
      </c>
      <c r="B8" s="23"/>
      <c r="C8" s="24"/>
      <c r="D8" s="24"/>
      <c r="E8" s="24"/>
      <c r="F8" s="24"/>
      <c r="G8" s="24"/>
    </row>
    <row r="9">
      <c r="A9" s="26" t="s">
        <v>6</v>
      </c>
      <c r="B9" s="27">
        <f>COUNTA(Functions!A:A)-1</f>
        <v>0</v>
      </c>
      <c r="C9" s="28"/>
      <c r="D9" s="28"/>
      <c r="E9" s="28"/>
      <c r="F9" s="28"/>
      <c r="G9" s="28"/>
    </row>
    <row r="10">
      <c r="A10" s="29" t="s">
        <v>7</v>
      </c>
      <c r="B10" s="15">
        <f>COUNTIF(Functions!F:F,"PASSED")</f>
        <v>0</v>
      </c>
    </row>
    <row r="11">
      <c r="A11" s="30" t="s">
        <v>8</v>
      </c>
      <c r="B11" s="15">
        <f>COUNTIF(Functions!F:F,"MAYBE")</f>
        <v>0</v>
      </c>
    </row>
    <row r="12">
      <c r="A12" s="31" t="s">
        <v>9</v>
      </c>
      <c r="B12" s="15">
        <f>COUNTIF(Functions!F:F,"FAILED")</f>
        <v>0</v>
      </c>
    </row>
    <row r="14" ht="18.75" customHeight="1">
      <c r="A14" s="38" t="s">
        <v>10</v>
      </c>
      <c r="B14" s="38"/>
      <c r="C14" s="33"/>
      <c r="D14" s="23" t="s">
        <v>11</v>
      </c>
      <c r="E14" s="24"/>
      <c r="F14" s="24"/>
      <c r="G14" s="24"/>
    </row>
    <row r="15">
      <c r="A15" s="26" t="s">
        <v>6</v>
      </c>
      <c r="B15" s="25">
        <f>COUNTA(Hazards!A:A)-1-B16-B17-B18</f>
        <v>0</v>
      </c>
      <c r="D15" s="26" t="s">
        <v>6</v>
      </c>
      <c r="E15" s="25">
        <f>B17+B18</f>
        <v>0</v>
      </c>
    </row>
    <row r="16">
      <c r="A16" s="29" t="s">
        <v>7</v>
      </c>
      <c r="B16" s="15">
        <f>COUNTIF(Hazards!L:L,"PASSED")</f>
        <v>0</v>
      </c>
      <c r="D16" s="29" t="s">
        <v>7</v>
      </c>
      <c r="E16" s="15">
        <f>COUNTIF(Mitigation!I:I,"PASSED")</f>
        <v>0</v>
      </c>
    </row>
    <row r="17">
      <c r="A17" s="30" t="s">
        <v>8</v>
      </c>
      <c r="B17" s="15">
        <f>COUNTIF(Hazards!L:L,"MAYBE")</f>
        <v>0</v>
      </c>
      <c r="D17" s="30" t="s">
        <v>8</v>
      </c>
      <c r="E17" s="15">
        <f>COUNTIF(Mitigation!I:I,"MAYBE")</f>
        <v>0</v>
      </c>
    </row>
    <row r="18">
      <c r="A18" s="31" t="s">
        <v>9</v>
      </c>
      <c r="B18" s="15">
        <f>COUNTIF(Hazards!L:L,"FAILED")</f>
        <v>0</v>
      </c>
      <c r="D18" s="31" t="s">
        <v>9</v>
      </c>
      <c r="E18" s="15">
        <f>COUNTIF(Mitigation!I:I,"FAILED")</f>
        <v>0</v>
      </c>
    </row>
    <row r="20" ht="18.75" customHeight="1">
      <c r="A20" s="23" t="s">
        <v>12</v>
      </c>
      <c r="B20" s="24"/>
      <c r="C20" s="24"/>
      <c r="D20" s="24"/>
      <c r="E20" s="24"/>
      <c r="F20" s="24"/>
      <c r="G20" s="24"/>
    </row>
    <row r="21">
      <c r="A21" s="34">
        <v>1</v>
      </c>
    </row>
    <row r="22">
      <c r="A22" s="34">
        <v>2</v>
      </c>
    </row>
    <row r="23">
      <c r="A23" s="34">
        <v>3</v>
      </c>
    </row>
    <row r="24">
      <c r="A24" s="34">
        <v>4</v>
      </c>
    </row>
    <row r="25">
      <c r="A25" s="34">
        <v>5</v>
      </c>
    </row>
    <row r="26">
      <c r="A26" s="34">
        <v>6</v>
      </c>
    </row>
    <row r="27" ht="21.0" customHeight="1">
      <c r="A27" s="36"/>
      <c r="B27" s="36"/>
      <c r="C27" s="36"/>
      <c r="D27" s="36"/>
      <c r="E27" s="36"/>
      <c r="F27" s="36"/>
      <c r="G27" s="36"/>
    </row>
    <row r="29">
      <c r="A29" s="22" t="s">
        <v>13</v>
      </c>
    </row>
    <row r="30">
      <c r="A30" s="22" t="s">
        <v>14</v>
      </c>
    </row>
  </sheetData>
  <sheetProtection/>
  <mergeCells count="2">
    <mergeCell ref="A1:G1"/>
    <mergeCell ref="A14:B14"/>
  </mergeCells>
  <pageMargins left="0.7" right="0.7" top="0.787401575" bottom="0.787401575" header="0.3" footer="0.3"/>
  <pageSetup paperSize="9" orientation="portrait"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F3"/>
  <sheetViews>
    <sheetView topLeftCell="A1" workbookViewId="0">
      <pane ySplit="1" topLeftCell="A2" activePane="bottomLeft" state="frozen"/>
      <selection pane="bottomLeft"/>
    </sheetView>
  </sheetViews>
  <sheetFormatPr baseColWidth="10" defaultRowHeight="15.0" outlineLevelCol="1"/>
  <cols>
    <col min="1" max="1" width="8.7109375" style="39" customWidth="1"/>
    <col min="2" max="2" width="27.7109375" style="40" customWidth="1"/>
    <col min="3" max="3" width="97.7109375" style="41" customWidth="1"/>
    <col min="4" max="4" width="36.7109375" hidden="1" style="42" customWidth="1" outlineLevel="1"/>
    <col min="5" max="5" width="12.28515625" style="43" customWidth="1" collapsed="1"/>
    <col min="6" max="6" width="12.0" style="44" customWidth="1"/>
    <col min="7" max="16384" width="9.140625" style="25" customWidth="1"/>
  </cols>
  <sheetData>
    <row r="1" ht="30.75" customHeight="1">
      <c r="A1" s="46" t="s">
        <v>15</v>
      </c>
      <c r="B1" s="46" t="s">
        <v>16</v>
      </c>
      <c r="C1" s="47" t="s">
        <v>17</v>
      </c>
      <c r="D1" s="48" t="s">
        <v>18</v>
      </c>
      <c r="E1" s="49" t="s">
        <v>19</v>
      </c>
      <c r="F1" s="50" t="s">
        <v>20</v>
      </c>
    </row>
    <row r="2">
      <c r="A2" s="51" t="s">
        <v>21</v>
      </c>
      <c r="B2" s="52" t="s">
        <v>22</v>
      </c>
      <c r="C2" s="53" t="s">
        <v>23</v>
      </c>
      <c r="D2" s="54" t="s">
        <v>24</v>
      </c>
      <c r="E2" s="43" t="s">
        <v>25</v>
      </c>
      <c r="F2" s="44" t="s">
        <v>26</v>
      </c>
    </row>
    <row r="3">
      <c r="A3" s="39" t="s">
        <v>27</v>
      </c>
      <c r="B3" s="40" t="s">
        <v>28</v>
      </c>
      <c r="C3" s="41" t="s">
        <v>23</v>
      </c>
      <c r="D3" s="42" t="s">
        <v>29</v>
      </c>
      <c r="E3" s="43" t="s">
        <v>26</v>
      </c>
      <c r="F3" s="44" t="s">
        <v>26</v>
      </c>
    </row>
  </sheetData>
  <sheetProtection/>
  <conditionalFormatting sqref="E1:F1048576">
    <cfRule type="cellIs" dxfId="0" priority="1" operator="equal">
      <formula>"PASSED"</formula>
    </cfRule>
    <cfRule type="cellIs" dxfId="1" priority="2" operator="equal">
      <formula>"MAYBE"</formula>
    </cfRule>
    <cfRule type="cellIs" dxfId="2" priority="3" operator="equal">
      <formula>"FAILED"</formula>
    </cfRule>
  </conditionalFormatting>
  <pageMargins left="0.25" right="0.25" top="0.75" bottom="0.75" header="0.3" footer="0.3"/>
  <pageSetup paperSize="9" orientation="landscape" r:id="rId1"/>
  <extLst>
    <ext uri="{78C0D931-6437-407d-A8EE-F0AAD7539E65}">
      <x14:conditionalFormattings xmlns:x14="http://schemas.microsoft.com/office/spreadsheetml/2009/9/main">
        <x14:conditionalFormatting xmlns:x14="http://schemas.microsoft.com/office/spreadsheetml/2009/9/main">
          <x14:cfRule xmlns:x14="http://schemas.microsoft.com/office/spreadsheetml/2009/9/main" type="cellIs" priority="7" operator="equal" id="{C026E91E-DDF2-4E6B-BE0C-E49B25F1B731}">
            <xm:f xmlns:xm="http://schemas.microsoft.com/office/excel/2006/main">Help!$L$16</xm:f>
            <x14:dxf xmlns:x14="http://schemas.microsoft.com/office/spreadsheetml/2009/9/main">
              <fill>
                <patternFill>
                  <bgColor rgb="FF92D050"/>
                </patternFill>
              </fill>
            </x14:dxf>
          </x14:cfRule>
          <x14:cfRule xmlns:x14="http://schemas.microsoft.com/office/spreadsheetml/2009/9/main" type="cellIs" priority="8" operator="equal" id="{29A2F0A6-6119-4544-999B-B7D378828B13}">
            <xm:f xmlns:xm="http://schemas.microsoft.com/office/excel/2006/main">Help!$J$14</xm:f>
            <x14:dxf xmlns:x14="http://schemas.microsoft.com/office/spreadsheetml/2009/9/main">
              <fill>
                <patternFill>
                  <bgColor rgb="FFFFC000"/>
                </patternFill>
              </fill>
            </x14:dxf>
          </x14:cfRule>
          <x14:cfRule xmlns:x14="http://schemas.microsoft.com/office/spreadsheetml/2009/9/main" type="cellIs" priority="9" operator="equal" id="{6E9AC11D-CE25-4FB5-84DA-1C29508EE498}">
            <xm:f xmlns:xm="http://schemas.microsoft.com/office/excel/2006/main">Help!$H$12</xm:f>
            <x14:dxf xmlns:x14="http://schemas.microsoft.com/office/spreadsheetml/2009/9/main">
              <fill>
                <patternFill>
                  <bgColor rgb="FFC00000"/>
                </patternFill>
              </fill>
            </x14:dxf>
          </x14:cfRule>
          <xm:sqref xmlns:xm="http://schemas.microsoft.com/office/excel/2006/main">E1:E1048576 F3:F1048576</xm:sqref>
        </x14:conditionalFormatting>
        <x14:conditionalFormatting xmlns:x14="http://schemas.microsoft.com/office/spreadsheetml/2009/9/main">
          <x14:cfRule xmlns:x14="http://schemas.microsoft.com/office/spreadsheetml/2009/9/main" type="cellIs" priority="4" operator="equal" id="{CDE66D7C-7B54-4443-BBEE-5DBC7D8D8019}">
            <xm:f xmlns:xm="http://schemas.microsoft.com/office/excel/2006/main">Help!$L$16</xm:f>
            <x14:dxf xmlns:x14="http://schemas.microsoft.com/office/spreadsheetml/2009/9/main">
              <fill>
                <patternFill>
                  <bgColor rgb="FF92D050"/>
                </patternFill>
              </fill>
            </x14:dxf>
          </x14:cfRule>
          <x14:cfRule xmlns:x14="http://schemas.microsoft.com/office/spreadsheetml/2009/9/main" type="cellIs" priority="5" operator="equal" id="{8D8B3119-47EB-4E7A-9734-571FCCD2CEE0}">
            <xm:f xmlns:xm="http://schemas.microsoft.com/office/excel/2006/main">Help!$J$14</xm:f>
            <x14:dxf xmlns:x14="http://schemas.microsoft.com/office/spreadsheetml/2009/9/main">
              <fill>
                <patternFill>
                  <bgColor rgb="FFFFC000"/>
                </patternFill>
              </fill>
            </x14:dxf>
          </x14:cfRule>
          <x14:cfRule xmlns:x14="http://schemas.microsoft.com/office/spreadsheetml/2009/9/main" type="cellIs" priority="6" operator="equal" id="{FDFE1D9D-AC2D-4E81-A4AB-5D95F732F588}">
            <xm:f xmlns:xm="http://schemas.microsoft.com/office/excel/2006/main">Help!$H$12</xm:f>
            <x14:dxf xmlns:x14="http://schemas.microsoft.com/office/spreadsheetml/2009/9/main">
              <fill>
                <patternFill>
                  <bgColor rgb="FFC00000"/>
                </patternFill>
              </fill>
            </x14:dxf>
          </x14:cfRule>
          <xm:sqref xmlns:xm="http://schemas.microsoft.com/office/excel/2006/main">F1</xm:sqref>
        </x14:conditionalFormatting>
      </x14:conditionalFormattings>
    </ext>
  </extLst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dimension ref="A1:N99"/>
  <sheetViews>
    <sheetView tabSelected="1" topLeftCell="A1" workbookViewId="0">
      <pane ySplit="1" topLeftCell="A2" activePane="bottomLeft" state="frozen"/>
      <selection pane="bottomLeft"/>
    </sheetView>
  </sheetViews>
  <sheetFormatPr baseColWidth="10" defaultRowHeight="15.0" outlineLevelCol="1"/>
  <cols>
    <col min="1" max="1" width="8.7109375" style="40" customWidth="1"/>
    <col min="2" max="2" width="27.7109375" style="40" customWidth="1"/>
    <col min="3" max="3" width="36.7109375" hidden="1" style="55" customWidth="1" outlineLevel="1"/>
    <col min="4" max="4" width="27.7109375" style="40" customWidth="1" collapsed="1"/>
    <col min="5" max="5" width="27.7109375" style="41" customWidth="1"/>
    <col min="6" max="6" width="11.7109375" style="41" customWidth="1"/>
    <col min="7" max="7" width="27.28515625" style="56" customWidth="1"/>
    <col min="8" max="8" width="27.5703125" style="25" customWidth="1"/>
    <col min="9" max="9" width="13.42578125" style="57" customWidth="1"/>
    <col min="10" max="10" width="20.7109375" style="58" customWidth="1"/>
    <col min="11" max="11" width="9.140625" style="59" customWidth="1"/>
    <col min="12" max="12" width="10.42578125" style="44" customWidth="1"/>
    <col min="13" max="13" width="18.42578125" style="60" customWidth="1"/>
    <col min="14" max="14" width="29.5703125" style="60" customWidth="1"/>
  </cols>
  <sheetData>
    <row r="1" ht="30.0" customHeight="1">
      <c r="A1" s="62" t="s">
        <v>15</v>
      </c>
      <c r="B1" s="62" t="s">
        <v>16</v>
      </c>
      <c r="C1" s="63" t="s">
        <v>30</v>
      </c>
      <c r="D1" s="62" t="s">
        <v>31</v>
      </c>
      <c r="E1" s="62" t="s">
        <v>17</v>
      </c>
      <c r="F1" s="62" t="s">
        <v>32</v>
      </c>
      <c r="G1" s="61" t="s">
        <v>33</v>
      </c>
      <c r="H1" s="61" t="s">
        <v>34</v>
      </c>
      <c r="I1" s="61" t="s">
        <v>35</v>
      </c>
      <c r="J1" s="61" t="s">
        <v>36</v>
      </c>
      <c r="K1" s="61" t="s">
        <v>37</v>
      </c>
      <c r="L1" s="61" t="s">
        <v>19</v>
      </c>
      <c r="M1" s="61" t="s">
        <v>38</v>
      </c>
      <c r="N1" s="64" t="s">
        <v>39</v>
      </c>
    </row>
    <row r="2">
      <c r="A2" s="52" t="s">
        <v>21</v>
      </c>
      <c r="B2" s="52" t="s">
        <v>22</v>
      </c>
      <c r="C2" s="65" t="s">
        <v>40</v>
      </c>
      <c r="D2" s="52" t="s">
        <v>41</v>
      </c>
      <c r="E2" s="53" t="s">
        <v>23</v>
      </c>
      <c r="F2" s="53" t="s">
        <v>42</v>
      </c>
      <c r="G2" s="56" t="s">
        <v>43</v>
      </c>
      <c r="H2" s="25" t="s">
        <v>44</v>
      </c>
      <c r="I2" s="66" t="s">
        <v>45</v>
      </c>
      <c r="J2" s="67" t="s">
        <v>46</v>
      </c>
      <c r="K2" s="68" t="s">
        <v>47</v>
      </c>
      <c r="L2" s="44" t="str">
        <f>IFERROR(IF(K2="Yes",INDEX(Help!$H$20:$L$24,MATCH(I2,Help!$G$20:$G$24,0),MATCH(J2,Help!$H$19:$L$19,0)),INDEX(Help!$H$12:$L$16,MATCH(I2,Help!$G$12:$G$16,0),MATCH(J2,Help!$H$11:$L$11,0))),"")</f>
        <v/>
      </c>
      <c r="M2" s="60" t="s">
        <v>43</v>
      </c>
      <c r="N2" s="60" t="s">
        <v>44</v>
      </c>
    </row>
    <row r="3">
      <c r="A3" s="40" t="s">
        <v>21</v>
      </c>
      <c r="B3" s="40" t="s">
        <v>22</v>
      </c>
      <c r="C3" s="55" t="s">
        <v>48</v>
      </c>
      <c r="D3" s="40" t="s">
        <v>49</v>
      </c>
      <c r="E3" s="41" t="s">
        <v>23</v>
      </c>
      <c r="F3" s="41" t="s">
        <v>42</v>
      </c>
      <c r="G3" s="56" t="s">
        <v>50</v>
      </c>
      <c r="H3" s="25" t="s">
        <v>51</v>
      </c>
      <c r="I3" s="66" t="s">
        <v>52</v>
      </c>
      <c r="J3" s="67" t="s">
        <v>53</v>
      </c>
      <c r="K3" s="68" t="s">
        <v>54</v>
      </c>
      <c r="L3" s="44" t="str">
        <f>IFERROR(IF(K3="Yes",INDEX(Help!$H$20:$L$24,MATCH(I3,Help!$G$20:$G$24,0),MATCH(J3,Help!$H$19:$L$19,0)),INDEX(Help!$H$12:$L$16,MATCH(I3,Help!$G$12:$G$16,0),MATCH(J3,Help!$H$11:$L$11,0))),"")</f>
        <v/>
      </c>
      <c r="M3" s="60" t="s">
        <v>50</v>
      </c>
      <c r="N3" s="60" t="s">
        <v>51</v>
      </c>
    </row>
    <row r="4">
      <c r="A4" s="40" t="s">
        <v>21</v>
      </c>
      <c r="B4" s="40" t="s">
        <v>22</v>
      </c>
      <c r="C4" s="55" t="s">
        <v>40</v>
      </c>
      <c r="D4" s="40" t="s">
        <v>41</v>
      </c>
      <c r="E4" s="41" t="s">
        <v>23</v>
      </c>
      <c r="F4" s="41" t="s">
        <v>55</v>
      </c>
      <c r="G4" s="56" t="s">
        <v>23</v>
      </c>
      <c r="H4" s="25" t="s">
        <v>23</v>
      </c>
      <c r="I4" s="66"/>
      <c r="J4" s="67"/>
      <c r="K4" s="68"/>
      <c r="L4" s="44" t="str">
        <f>IFERROR(IF(K4="Yes",INDEX(Help!$H$20:$L$24,MATCH(I4,Help!$G$20:$G$24,0),MATCH(J4,Help!$H$19:$L$19,0)),INDEX(Help!$H$12:$L$16,MATCH(I4,Help!$G$12:$G$16,0),MATCH(J4,Help!$H$11:$L$11,0))),"")</f>
        <v/>
      </c>
      <c r="M4" s="60" t="s">
        <v>23</v>
      </c>
      <c r="N4" s="60" t="s">
        <v>23</v>
      </c>
    </row>
    <row r="5">
      <c r="A5" s="40" t="s">
        <v>21</v>
      </c>
      <c r="B5" s="40" t="s">
        <v>22</v>
      </c>
      <c r="C5" s="55" t="s">
        <v>48</v>
      </c>
      <c r="D5" s="40" t="s">
        <v>49</v>
      </c>
      <c r="E5" s="41" t="s">
        <v>23</v>
      </c>
      <c r="F5" s="41" t="s">
        <v>55</v>
      </c>
      <c r="G5" s="56" t="s">
        <v>23</v>
      </c>
      <c r="H5" s="25" t="s">
        <v>23</v>
      </c>
      <c r="I5" s="66"/>
      <c r="J5" s="67"/>
      <c r="K5" s="68"/>
      <c r="L5" s="44" t="str">
        <f>IFERROR(IF(K5="Yes",INDEX(Help!$H$20:$L$24,MATCH(I5,Help!$G$20:$G$24,0),MATCH(J5,Help!$H$19:$L$19,0)),INDEX(Help!$H$12:$L$16,MATCH(I5,Help!$G$12:$G$16,0),MATCH(J5,Help!$H$11:$L$11,0))),"")</f>
        <v/>
      </c>
      <c r="M5" s="60" t="s">
        <v>23</v>
      </c>
      <c r="N5" s="60" t="s">
        <v>23</v>
      </c>
    </row>
    <row r="6">
      <c r="A6" s="40" t="s">
        <v>21</v>
      </c>
      <c r="B6" s="40" t="s">
        <v>22</v>
      </c>
      <c r="C6" s="55" t="s">
        <v>56</v>
      </c>
      <c r="D6" s="40" t="s">
        <v>57</v>
      </c>
      <c r="E6" s="41" t="s">
        <v>23</v>
      </c>
      <c r="F6" s="41" t="s">
        <v>55</v>
      </c>
      <c r="G6" s="56" t="s">
        <v>23</v>
      </c>
      <c r="H6" s="25" t="s">
        <v>23</v>
      </c>
      <c r="I6" s="66"/>
      <c r="J6" s="67"/>
      <c r="K6" s="68"/>
      <c r="L6" s="44" t="str">
        <f>IFERROR(IF(K6="Yes",INDEX(Help!$H$20:$L$24,MATCH(I6,Help!$G$20:$G$24,0),MATCH(J6,Help!$H$19:$L$19,0)),INDEX(Help!$H$12:$L$16,MATCH(I6,Help!$G$12:$G$16,0),MATCH(J6,Help!$H$11:$L$11,0))),"")</f>
        <v/>
      </c>
      <c r="M6" s="60" t="s">
        <v>23</v>
      </c>
      <c r="N6" s="60" t="s">
        <v>23</v>
      </c>
    </row>
    <row r="7">
      <c r="A7" s="40" t="s">
        <v>21</v>
      </c>
      <c r="B7" s="40" t="s">
        <v>22</v>
      </c>
      <c r="C7" s="55" t="s">
        <v>56</v>
      </c>
      <c r="D7" s="40" t="s">
        <v>57</v>
      </c>
      <c r="E7" s="41" t="s">
        <v>23</v>
      </c>
      <c r="F7" s="41" t="s">
        <v>42</v>
      </c>
      <c r="G7" s="56" t="s">
        <v>23</v>
      </c>
      <c r="H7" s="25" t="s">
        <v>23</v>
      </c>
      <c r="I7" s="66"/>
      <c r="J7" s="67"/>
      <c r="K7" s="68"/>
      <c r="L7" s="44" t="str">
        <f>IFERROR(IF(K7="Yes",INDEX(Help!$H$20:$L$24,MATCH(I7,Help!$G$20:$G$24,0),MATCH(J7,Help!$H$19:$L$19,0)),INDEX(Help!$H$12:$L$16,MATCH(I7,Help!$G$12:$G$16,0),MATCH(J7,Help!$H$11:$L$11,0))),"")</f>
        <v/>
      </c>
      <c r="M7" s="60" t="s">
        <v>23</v>
      </c>
      <c r="N7" s="60" t="s">
        <v>23</v>
      </c>
    </row>
    <row r="8">
      <c r="A8" s="40" t="s">
        <v>21</v>
      </c>
      <c r="B8" s="40" t="s">
        <v>22</v>
      </c>
      <c r="C8" s="55" t="s">
        <v>40</v>
      </c>
      <c r="D8" s="40" t="s">
        <v>41</v>
      </c>
      <c r="E8" s="41" t="s">
        <v>23</v>
      </c>
      <c r="F8" s="41" t="s">
        <v>58</v>
      </c>
      <c r="G8" s="56" t="s">
        <v>23</v>
      </c>
      <c r="H8" s="25" t="s">
        <v>23</v>
      </c>
      <c r="I8" s="66"/>
      <c r="J8" s="67"/>
      <c r="K8" s="68"/>
      <c r="L8" s="44" t="str">
        <f>IFERROR(IF(K8="Yes",INDEX(Help!$H$20:$L$24,MATCH(I8,Help!$G$20:$G$24,0),MATCH(J8,Help!$H$19:$L$19,0)),INDEX(Help!$H$12:$L$16,MATCH(I8,Help!$G$12:$G$16,0),MATCH(J8,Help!$H$11:$L$11,0))),"")</f>
        <v/>
      </c>
      <c r="M8" s="60" t="s">
        <v>23</v>
      </c>
      <c r="N8" s="60" t="s">
        <v>23</v>
      </c>
    </row>
    <row r="9">
      <c r="A9" s="40" t="s">
        <v>21</v>
      </c>
      <c r="B9" s="40" t="s">
        <v>22</v>
      </c>
      <c r="C9" s="55" t="s">
        <v>48</v>
      </c>
      <c r="D9" s="40" t="s">
        <v>49</v>
      </c>
      <c r="E9" s="41" t="s">
        <v>23</v>
      </c>
      <c r="F9" s="41" t="s">
        <v>58</v>
      </c>
      <c r="G9" s="56" t="s">
        <v>23</v>
      </c>
      <c r="H9" s="25" t="s">
        <v>23</v>
      </c>
      <c r="I9" s="66"/>
      <c r="J9" s="67"/>
      <c r="K9" s="68"/>
      <c r="L9" s="44" t="str">
        <f>IFERROR(IF(K9="Yes",INDEX(Help!$H$20:$L$24,MATCH(I9,Help!$G$20:$G$24,0),MATCH(J9,Help!$H$19:$L$19,0)),INDEX(Help!$H$12:$L$16,MATCH(I9,Help!$G$12:$G$16,0),MATCH(J9,Help!$H$11:$L$11,0))),"")</f>
        <v/>
      </c>
      <c r="M9" s="60" t="s">
        <v>23</v>
      </c>
      <c r="N9" s="60" t="s">
        <v>23</v>
      </c>
    </row>
    <row r="10">
      <c r="A10" s="40" t="s">
        <v>21</v>
      </c>
      <c r="B10" s="40" t="s">
        <v>22</v>
      </c>
      <c r="C10" s="55" t="s">
        <v>56</v>
      </c>
      <c r="D10" s="40" t="s">
        <v>57</v>
      </c>
      <c r="E10" s="41" t="s">
        <v>23</v>
      </c>
      <c r="F10" s="41" t="s">
        <v>58</v>
      </c>
      <c r="G10" s="56" t="s">
        <v>23</v>
      </c>
      <c r="H10" s="25" t="s">
        <v>23</v>
      </c>
      <c r="I10" s="66"/>
      <c r="J10" s="67"/>
      <c r="K10" s="68"/>
      <c r="L10" s="44" t="str">
        <f>IFERROR(IF(K10="Yes",INDEX(Help!$H$20:$L$24,MATCH(I10,Help!$G$20:$G$24,0),MATCH(J10,Help!$H$19:$L$19,0)),INDEX(Help!$H$12:$L$16,MATCH(I10,Help!$G$12:$G$16,0),MATCH(J10,Help!$H$11:$L$11,0))),"")</f>
        <v/>
      </c>
      <c r="M10" s="60" t="s">
        <v>23</v>
      </c>
      <c r="N10" s="60" t="s">
        <v>23</v>
      </c>
    </row>
    <row r="11">
      <c r="I11" s="66"/>
      <c r="J11" s="67"/>
      <c r="K11" s="68"/>
      <c r="L11" s="44" t="str">
        <f>IFERROR(IF(K11="Yes",INDEX(Help!$H$20:$L$24,MATCH(I11,Help!$G$20:$G$24,0),MATCH(J11,Help!$H$19:$L$19,0)),INDEX(Help!$H$12:$L$16,MATCH(I11,Help!$G$12:$G$16,0),MATCH(J11,Help!$H$11:$L$11,0))),"")</f>
        <v/>
      </c>
    </row>
    <row r="12">
      <c r="I12" s="66"/>
      <c r="J12" s="67"/>
      <c r="K12" s="68"/>
      <c r="L12" s="44" t="str">
        <f>IFERROR(IF(K12="Yes",INDEX(Help!$H$20:$L$24,MATCH(I12,Help!$G$20:$G$24,0),MATCH(J12,Help!$H$19:$L$19,0)),INDEX(Help!$H$12:$L$16,MATCH(I12,Help!$G$12:$G$16,0),MATCH(J12,Help!$H$11:$L$11,0))),"")</f>
        <v/>
      </c>
    </row>
    <row r="13">
      <c r="I13" s="66"/>
      <c r="J13" s="67"/>
      <c r="K13" s="68"/>
      <c r="L13" s="44" t="str">
        <f>IFERROR(IF(K13="Yes",INDEX(Help!$H$20:$L$24,MATCH(I13,Help!$G$20:$G$24,0),MATCH(J13,Help!$H$19:$L$19,0)),INDEX(Help!$H$12:$L$16,MATCH(I13,Help!$G$12:$G$16,0),MATCH(J13,Help!$H$11:$L$11,0))),"")</f>
        <v/>
      </c>
    </row>
    <row r="14">
      <c r="I14" s="66"/>
      <c r="J14" s="67"/>
      <c r="K14" s="68"/>
      <c r="L14" s="44" t="str">
        <f>IFERROR(IF(K14="Yes",INDEX(Help!$H$20:$L$24,MATCH(I14,Help!$G$20:$G$24,0),MATCH(J14,Help!$H$19:$L$19,0)),INDEX(Help!$H$12:$L$16,MATCH(I14,Help!$G$12:$G$16,0),MATCH(J14,Help!$H$11:$L$11,0))),"")</f>
        <v/>
      </c>
    </row>
    <row r="15">
      <c r="I15" s="66"/>
      <c r="J15" s="67"/>
      <c r="K15" s="68"/>
      <c r="L15" s="44" t="str">
        <f>IFERROR(IF(K15="Yes",INDEX(Help!$H$20:$L$24,MATCH(I15,Help!$G$20:$G$24,0),MATCH(J15,Help!$H$19:$L$19,0)),INDEX(Help!$H$12:$L$16,MATCH(I15,Help!$G$12:$G$16,0),MATCH(J15,Help!$H$11:$L$11,0))),"")</f>
        <v/>
      </c>
    </row>
    <row r="16">
      <c r="I16" s="66"/>
      <c r="J16" s="67"/>
      <c r="K16" s="68"/>
      <c r="L16" s="44" t="str">
        <f>IFERROR(IF(K16="Yes",INDEX(Help!$H$20:$L$24,MATCH(I16,Help!$G$20:$G$24,0),MATCH(J16,Help!$H$19:$L$19,0)),INDEX(Help!$H$12:$L$16,MATCH(I16,Help!$G$12:$G$16,0),MATCH(J16,Help!$H$11:$L$11,0))),"")</f>
        <v/>
      </c>
    </row>
    <row r="17">
      <c r="I17" s="66"/>
      <c r="J17" s="67"/>
      <c r="K17" s="68"/>
      <c r="L17" s="44" t="str">
        <f>IFERROR(IF(K17="Yes",INDEX(Help!$H$20:$L$24,MATCH(I17,Help!$G$20:$G$24,0),MATCH(J17,Help!$H$19:$L$19,0)),INDEX(Help!$H$12:$L$16,MATCH(I17,Help!$G$12:$G$16,0),MATCH(J17,Help!$H$11:$L$11,0))),"")</f>
        <v/>
      </c>
    </row>
    <row r="18">
      <c r="I18" s="66"/>
      <c r="J18" s="67"/>
      <c r="K18" s="68"/>
      <c r="L18" s="44" t="str">
        <f>IFERROR(IF(K18="Yes",INDEX(Help!$H$20:$L$24,MATCH(I18,Help!$G$20:$G$24,0),MATCH(J18,Help!$H$19:$L$19,0)),INDEX(Help!$H$12:$L$16,MATCH(I18,Help!$G$12:$G$16,0),MATCH(J18,Help!$H$11:$L$11,0))),"")</f>
        <v/>
      </c>
    </row>
    <row r="19">
      <c r="I19" s="66"/>
      <c r="J19" s="67"/>
      <c r="K19" s="68"/>
      <c r="L19" s="44" t="str">
        <f>IFERROR(IF(K19="Yes",INDEX(Help!$H$20:$L$24,MATCH(I19,Help!$G$20:$G$24,0),MATCH(J19,Help!$H$19:$L$19,0)),INDEX(Help!$H$12:$L$16,MATCH(I19,Help!$G$12:$G$16,0),MATCH(J19,Help!$H$11:$L$11,0))),"")</f>
        <v/>
      </c>
    </row>
    <row r="20">
      <c r="I20" s="66"/>
      <c r="J20" s="67"/>
      <c r="K20" s="68"/>
      <c r="L20" s="44" t="str">
        <f>IFERROR(IF(K20="Yes",INDEX(Help!$H$20:$L$24,MATCH(I20,Help!$G$20:$G$24,0),MATCH(J20,Help!$H$19:$L$19,0)),INDEX(Help!$H$12:$L$16,MATCH(I20,Help!$G$12:$G$16,0),MATCH(J20,Help!$H$11:$L$11,0))),"")</f>
        <v/>
      </c>
    </row>
    <row r="21">
      <c r="I21" s="66"/>
      <c r="J21" s="67"/>
      <c r="K21" s="68"/>
      <c r="L21" s="44" t="str">
        <f>IFERROR(IF(K21="Yes",INDEX(Help!$H$20:$L$24,MATCH(I21,Help!$G$20:$G$24,0),MATCH(J21,Help!$H$19:$L$19,0)),INDEX(Help!$H$12:$L$16,MATCH(I21,Help!$G$12:$G$16,0),MATCH(J21,Help!$H$11:$L$11,0))),"")</f>
        <v/>
      </c>
    </row>
    <row r="22">
      <c r="I22" s="66"/>
      <c r="J22" s="67"/>
      <c r="K22" s="68"/>
      <c r="L22" s="44" t="str">
        <f>IFERROR(IF(K22="Yes",INDEX(Help!$H$20:$L$24,MATCH(I22,Help!$G$20:$G$24,0),MATCH(J22,Help!$H$19:$L$19,0)),INDEX(Help!$H$12:$L$16,MATCH(I22,Help!$G$12:$G$16,0),MATCH(J22,Help!$H$11:$L$11,0))),"")</f>
        <v/>
      </c>
    </row>
    <row r="23">
      <c r="I23" s="66"/>
      <c r="J23" s="67"/>
      <c r="K23" s="68"/>
      <c r="L23" s="44" t="str">
        <f>IFERROR(IF(K23="Yes",INDEX(Help!$H$20:$L$24,MATCH(I23,Help!$G$20:$G$24,0),MATCH(J23,Help!$H$19:$L$19,0)),INDEX(Help!$H$12:$L$16,MATCH(I23,Help!$G$12:$G$16,0),MATCH(J23,Help!$H$11:$L$11,0))),"")</f>
        <v/>
      </c>
    </row>
    <row r="24">
      <c r="I24" s="66"/>
      <c r="J24" s="67"/>
      <c r="K24" s="68"/>
      <c r="L24" s="44" t="str">
        <f>IFERROR(IF(K24="Yes",INDEX(Help!$H$20:$L$24,MATCH(I24,Help!$G$20:$G$24,0),MATCH(J24,Help!$H$19:$L$19,0)),INDEX(Help!$H$12:$L$16,MATCH(I24,Help!$G$12:$G$16,0),MATCH(J24,Help!$H$11:$L$11,0))),"")</f>
        <v/>
      </c>
    </row>
    <row r="25">
      <c r="I25" s="66"/>
      <c r="J25" s="67"/>
      <c r="K25" s="68"/>
      <c r="L25" s="44" t="str">
        <f>IFERROR(IF(K25="Yes",INDEX(Help!$H$20:$L$24,MATCH(I25,Help!$G$20:$G$24,0),MATCH(J25,Help!$H$19:$L$19,0)),INDEX(Help!$H$12:$L$16,MATCH(I25,Help!$G$12:$G$16,0),MATCH(J25,Help!$H$11:$L$11,0))),"")</f>
        <v/>
      </c>
    </row>
    <row r="26">
      <c r="I26" s="66"/>
      <c r="J26" s="67"/>
      <c r="K26" s="68"/>
      <c r="L26" s="44" t="str">
        <f>IFERROR(IF(K26="Yes",INDEX(Help!$H$20:$L$24,MATCH(I26,Help!$G$20:$G$24,0),MATCH(J26,Help!$H$19:$L$19,0)),INDEX(Help!$H$12:$L$16,MATCH(I26,Help!$G$12:$G$16,0),MATCH(J26,Help!$H$11:$L$11,0))),"")</f>
        <v/>
      </c>
    </row>
    <row r="27">
      <c r="I27" s="66"/>
      <c r="J27" s="67"/>
      <c r="K27" s="68"/>
      <c r="L27" s="44" t="str">
        <f>IFERROR(IF(K27="Yes",INDEX(Help!$H$20:$L$24,MATCH(I27,Help!$G$20:$G$24,0),MATCH(J27,Help!$H$19:$L$19,0)),INDEX(Help!$H$12:$L$16,MATCH(I27,Help!$G$12:$G$16,0),MATCH(J27,Help!$H$11:$L$11,0))),"")</f>
        <v/>
      </c>
    </row>
    <row r="28">
      <c r="I28" s="66"/>
      <c r="J28" s="67"/>
      <c r="K28" s="68"/>
      <c r="L28" s="44" t="str">
        <f>IFERROR(IF(K28="Yes",INDEX(Help!$H$20:$L$24,MATCH(I28,Help!$G$20:$G$24,0),MATCH(J28,Help!$H$19:$L$19,0)),INDEX(Help!$H$12:$L$16,MATCH(I28,Help!$G$12:$G$16,0),MATCH(J28,Help!$H$11:$L$11,0))),"")</f>
        <v/>
      </c>
    </row>
    <row r="29">
      <c r="I29" s="66"/>
      <c r="J29" s="67"/>
      <c r="K29" s="68"/>
      <c r="L29" s="44" t="str">
        <f>IFERROR(IF(K29="Yes",INDEX(Help!$H$20:$L$24,MATCH(I29,Help!$G$20:$G$24,0),MATCH(J29,Help!$H$19:$L$19,0)),INDEX(Help!$H$12:$L$16,MATCH(I29,Help!$G$12:$G$16,0),MATCH(J29,Help!$H$11:$L$11,0))),"")</f>
        <v/>
      </c>
    </row>
    <row r="30">
      <c r="I30" s="66"/>
      <c r="J30" s="67"/>
      <c r="K30" s="68"/>
      <c r="L30" s="44" t="str">
        <f>IFERROR(IF(K30="Yes",INDEX(Help!$H$20:$L$24,MATCH(I30,Help!$G$20:$G$24,0),MATCH(J30,Help!$H$19:$L$19,0)),INDEX(Help!$H$12:$L$16,MATCH(I30,Help!$G$12:$G$16,0),MATCH(J30,Help!$H$11:$L$11,0))),"")</f>
        <v/>
      </c>
    </row>
    <row r="31">
      <c r="I31" s="66"/>
      <c r="J31" s="67"/>
      <c r="K31" s="68"/>
      <c r="L31" s="44" t="str">
        <f>IFERROR(IF(K31="Yes",INDEX(Help!$H$20:$L$24,MATCH(I31,Help!$G$20:$G$24,0),MATCH(J31,Help!$H$19:$L$19,0)),INDEX(Help!$H$12:$L$16,MATCH(I31,Help!$G$12:$G$16,0),MATCH(J31,Help!$H$11:$L$11,0))),"")</f>
        <v/>
      </c>
    </row>
    <row r="32">
      <c r="I32" s="66"/>
      <c r="J32" s="67"/>
      <c r="K32" s="68"/>
      <c r="L32" s="44" t="str">
        <f>IFERROR(IF(K32="Yes",INDEX(Help!$H$20:$L$24,MATCH(I32,Help!$G$20:$G$24,0),MATCH(J32,Help!$H$19:$L$19,0)),INDEX(Help!$H$12:$L$16,MATCH(I32,Help!$G$12:$G$16,0),MATCH(J32,Help!$H$11:$L$11,0))),"")</f>
        <v/>
      </c>
    </row>
    <row r="33">
      <c r="I33" s="66"/>
      <c r="J33" s="67"/>
      <c r="K33" s="68"/>
      <c r="L33" s="44" t="str">
        <f>IFERROR(IF(K33="Yes",INDEX(Help!$H$20:$L$24,MATCH(I33,Help!$G$20:$G$24,0),MATCH(J33,Help!$H$19:$L$19,0)),INDEX(Help!$H$12:$L$16,MATCH(I33,Help!$G$12:$G$16,0),MATCH(J33,Help!$H$11:$L$11,0))),"")</f>
        <v/>
      </c>
    </row>
    <row r="34">
      <c r="I34" s="66"/>
      <c r="J34" s="67"/>
      <c r="K34" s="68"/>
      <c r="L34" s="44" t="str">
        <f>IFERROR(IF(K34="Yes",INDEX(Help!$H$20:$L$24,MATCH(I34,Help!$G$20:$G$24,0),MATCH(J34,Help!$H$19:$L$19,0)),INDEX(Help!$H$12:$L$16,MATCH(I34,Help!$G$12:$G$16,0),MATCH(J34,Help!$H$11:$L$11,0))),"")</f>
        <v/>
      </c>
    </row>
    <row r="35">
      <c r="I35" s="66"/>
      <c r="J35" s="67"/>
      <c r="K35" s="68"/>
      <c r="L35" s="44" t="str">
        <f>IFERROR(IF(K35="Yes",INDEX(Help!$H$20:$L$24,MATCH(I35,Help!$G$20:$G$24,0),MATCH(J35,Help!$H$19:$L$19,0)),INDEX(Help!$H$12:$L$16,MATCH(I35,Help!$G$12:$G$16,0),MATCH(J35,Help!$H$11:$L$11,0))),"")</f>
        <v/>
      </c>
    </row>
    <row r="36">
      <c r="I36" s="66"/>
      <c r="J36" s="67"/>
      <c r="K36" s="68"/>
      <c r="L36" s="44" t="str">
        <f>IFERROR(IF(K36="Yes",INDEX(Help!$H$20:$L$24,MATCH(I36,Help!$G$20:$G$24,0),MATCH(J36,Help!$H$19:$L$19,0)),INDEX(Help!$H$12:$L$16,MATCH(I36,Help!$G$12:$G$16,0),MATCH(J36,Help!$H$11:$L$11,0))),"")</f>
        <v/>
      </c>
    </row>
    <row r="37">
      <c r="I37" s="66"/>
      <c r="J37" s="67"/>
      <c r="K37" s="68"/>
      <c r="L37" s="44" t="str">
        <f>IFERROR(IF(K37="Yes",INDEX(Help!$H$20:$L$24,MATCH(I37,Help!$G$20:$G$24,0),MATCH(J37,Help!$H$19:$L$19,0)),INDEX(Help!$H$12:$L$16,MATCH(I37,Help!$G$12:$G$16,0),MATCH(J37,Help!$H$11:$L$11,0))),"")</f>
        <v/>
      </c>
    </row>
    <row r="38">
      <c r="I38" s="66"/>
      <c r="J38" s="67"/>
      <c r="K38" s="68"/>
      <c r="L38" s="44" t="str">
        <f>IFERROR(IF(K38="Yes",INDEX(Help!$H$20:$L$24,MATCH(I38,Help!$G$20:$G$24,0),MATCH(J38,Help!$H$19:$L$19,0)),INDEX(Help!$H$12:$L$16,MATCH(I38,Help!$G$12:$G$16,0),MATCH(J38,Help!$H$11:$L$11,0))),"")</f>
        <v/>
      </c>
    </row>
    <row r="39">
      <c r="I39" s="66"/>
      <c r="J39" s="67"/>
      <c r="K39" s="68"/>
      <c r="L39" s="44" t="str">
        <f>IFERROR(IF(K39="Yes",INDEX(Help!$H$20:$L$24,MATCH(I39,Help!$G$20:$G$24,0),MATCH(J39,Help!$H$19:$L$19,0)),INDEX(Help!$H$12:$L$16,MATCH(I39,Help!$G$12:$G$16,0),MATCH(J39,Help!$H$11:$L$11,0))),"")</f>
        <v/>
      </c>
    </row>
    <row r="40">
      <c r="I40" s="66"/>
      <c r="J40" s="67"/>
      <c r="K40" s="68"/>
      <c r="L40" s="44" t="str">
        <f>IFERROR(IF(K40="Yes",INDEX(Help!$H$20:$L$24,MATCH(I40,Help!$G$20:$G$24,0),MATCH(J40,Help!$H$19:$L$19,0)),INDEX(Help!$H$12:$L$16,MATCH(I40,Help!$G$12:$G$16,0),MATCH(J40,Help!$H$11:$L$11,0))),"")</f>
        <v/>
      </c>
    </row>
    <row r="41">
      <c r="I41" s="66"/>
      <c r="J41" s="67"/>
      <c r="K41" s="68"/>
      <c r="L41" s="44" t="str">
        <f>IFERROR(IF(K41="Yes",INDEX(Help!$H$20:$L$24,MATCH(I41,Help!$G$20:$G$24,0),MATCH(J41,Help!$H$19:$L$19,0)),INDEX(Help!$H$12:$L$16,MATCH(I41,Help!$G$12:$G$16,0),MATCH(J41,Help!$H$11:$L$11,0))),"")</f>
        <v/>
      </c>
    </row>
    <row r="42">
      <c r="I42" s="66"/>
      <c r="J42" s="67"/>
      <c r="K42" s="68"/>
      <c r="L42" s="44" t="str">
        <f>IFERROR(IF(K42="Yes",INDEX(Help!$H$20:$L$24,MATCH(I42,Help!$G$20:$G$24,0),MATCH(J42,Help!$H$19:$L$19,0)),INDEX(Help!$H$12:$L$16,MATCH(I42,Help!$G$12:$G$16,0),MATCH(J42,Help!$H$11:$L$11,0))),"")</f>
        <v/>
      </c>
    </row>
    <row r="43">
      <c r="I43" s="66"/>
      <c r="J43" s="67"/>
      <c r="K43" s="68"/>
      <c r="L43" s="44" t="str">
        <f>IFERROR(IF(K43="Yes",INDEX(Help!$H$20:$L$24,MATCH(I43,Help!$G$20:$G$24,0),MATCH(J43,Help!$H$19:$L$19,0)),INDEX(Help!$H$12:$L$16,MATCH(I43,Help!$G$12:$G$16,0),MATCH(J43,Help!$H$11:$L$11,0))),"")</f>
        <v/>
      </c>
    </row>
    <row r="44">
      <c r="I44" s="66"/>
      <c r="J44" s="67"/>
      <c r="K44" s="68"/>
      <c r="L44" s="44" t="str">
        <f>IFERROR(IF(K44="Yes",INDEX(Help!$H$20:$L$24,MATCH(I44,Help!$G$20:$G$24,0),MATCH(J44,Help!$H$19:$L$19,0)),INDEX(Help!$H$12:$L$16,MATCH(I44,Help!$G$12:$G$16,0),MATCH(J44,Help!$H$11:$L$11,0))),"")</f>
        <v/>
      </c>
    </row>
    <row r="45">
      <c r="I45" s="66"/>
      <c r="J45" s="67"/>
      <c r="K45" s="68"/>
      <c r="L45" s="44" t="str">
        <f>IFERROR(IF(K45="Yes",INDEX(Help!$H$20:$L$24,MATCH(I45,Help!$G$20:$G$24,0),MATCH(J45,Help!$H$19:$L$19,0)),INDEX(Help!$H$12:$L$16,MATCH(I45,Help!$G$12:$G$16,0),MATCH(J45,Help!$H$11:$L$11,0))),"")</f>
        <v/>
      </c>
    </row>
    <row r="46">
      <c r="I46" s="66"/>
      <c r="J46" s="67"/>
      <c r="K46" s="68"/>
      <c r="L46" s="44" t="str">
        <f>IFERROR(IF(K46="Yes",INDEX(Help!$H$20:$L$24,MATCH(I46,Help!$G$20:$G$24,0),MATCH(J46,Help!$H$19:$L$19,0)),INDEX(Help!$H$12:$L$16,MATCH(I46,Help!$G$12:$G$16,0),MATCH(J46,Help!$H$11:$L$11,0))),"")</f>
        <v/>
      </c>
    </row>
    <row r="47">
      <c r="I47" s="66"/>
      <c r="J47" s="67"/>
      <c r="K47" s="68"/>
      <c r="L47" s="44" t="str">
        <f>IFERROR(IF(K47="Yes",INDEX(Help!$H$20:$L$24,MATCH(I47,Help!$G$20:$G$24,0),MATCH(J47,Help!$H$19:$L$19,0)),INDEX(Help!$H$12:$L$16,MATCH(I47,Help!$G$12:$G$16,0),MATCH(J47,Help!$H$11:$L$11,0))),"")</f>
        <v/>
      </c>
    </row>
    <row r="48">
      <c r="I48" s="66"/>
      <c r="J48" s="67"/>
      <c r="K48" s="68"/>
      <c r="L48" s="44" t="str">
        <f>IFERROR(IF(K48="Yes",INDEX(Help!$H$20:$L$24,MATCH(I48,Help!$G$20:$G$24,0),MATCH(J48,Help!$H$19:$L$19,0)),INDEX(Help!$H$12:$L$16,MATCH(I48,Help!$G$12:$G$16,0),MATCH(J48,Help!$H$11:$L$11,0))),"")</f>
        <v/>
      </c>
    </row>
    <row r="49">
      <c r="I49" s="66"/>
      <c r="J49" s="67"/>
      <c r="K49" s="68"/>
      <c r="L49" s="44" t="str">
        <f>IFERROR(IF(K49="Yes",INDEX(Help!$H$20:$L$24,MATCH(I49,Help!$G$20:$G$24,0),MATCH(J49,Help!$H$19:$L$19,0)),INDEX(Help!$H$12:$L$16,MATCH(I49,Help!$G$12:$G$16,0),MATCH(J49,Help!$H$11:$L$11,0))),"")</f>
        <v/>
      </c>
    </row>
    <row r="50">
      <c r="I50" s="66"/>
      <c r="J50" s="67"/>
      <c r="K50" s="68"/>
      <c r="L50" s="44" t="str">
        <f>IFERROR(IF(K50="Yes",INDEX(Help!$H$20:$L$24,MATCH(I50,Help!$G$20:$G$24,0),MATCH(J50,Help!$H$19:$L$19,0)),INDEX(Help!$H$12:$L$16,MATCH(I50,Help!$G$12:$G$16,0),MATCH(J50,Help!$H$11:$L$11,0))),"")</f>
        <v/>
      </c>
    </row>
    <row r="51">
      <c r="I51" s="66"/>
      <c r="J51" s="67"/>
      <c r="K51" s="68"/>
      <c r="L51" s="44" t="str">
        <f>IFERROR(IF(K51="Yes",INDEX(Help!$H$20:$L$24,MATCH(I51,Help!$G$20:$G$24,0),MATCH(J51,Help!$H$19:$L$19,0)),INDEX(Help!$H$12:$L$16,MATCH(I51,Help!$G$12:$G$16,0),MATCH(J51,Help!$H$11:$L$11,0))),"")</f>
        <v/>
      </c>
    </row>
    <row r="52">
      <c r="I52" s="66"/>
      <c r="J52" s="67"/>
      <c r="K52" s="68"/>
      <c r="L52" s="44" t="str">
        <f>IFERROR(IF(K52="Yes",INDEX(Help!$H$20:$L$24,MATCH(I52,Help!$G$20:$G$24,0),MATCH(J52,Help!$H$19:$L$19,0)),INDEX(Help!$H$12:$L$16,MATCH(I52,Help!$G$12:$G$16,0),MATCH(J52,Help!$H$11:$L$11,0))),"")</f>
        <v/>
      </c>
    </row>
    <row r="53">
      <c r="I53" s="66"/>
      <c r="J53" s="67"/>
      <c r="K53" s="68"/>
      <c r="L53" s="44" t="str">
        <f>IFERROR(IF(K53="Yes",INDEX(Help!$H$20:$L$24,MATCH(I53,Help!$G$20:$G$24,0),MATCH(J53,Help!$H$19:$L$19,0)),INDEX(Help!$H$12:$L$16,MATCH(I53,Help!$G$12:$G$16,0),MATCH(J53,Help!$H$11:$L$11,0))),"")</f>
        <v/>
      </c>
    </row>
    <row r="54">
      <c r="I54" s="66"/>
      <c r="J54" s="67"/>
      <c r="K54" s="68"/>
      <c r="L54" s="44" t="str">
        <f>IFERROR(IF(K54="Yes",INDEX(Help!$H$20:$L$24,MATCH(I54,Help!$G$20:$G$24,0),MATCH(J54,Help!$H$19:$L$19,0)),INDEX(Help!$H$12:$L$16,MATCH(I54,Help!$G$12:$G$16,0),MATCH(J54,Help!$H$11:$L$11,0))),"")</f>
        <v/>
      </c>
    </row>
    <row r="55">
      <c r="I55" s="66"/>
      <c r="J55" s="67"/>
      <c r="K55" s="68"/>
      <c r="L55" s="44" t="str">
        <f>IFERROR(IF(K55="Yes",INDEX(Help!$H$20:$L$24,MATCH(I55,Help!$G$20:$G$24,0),MATCH(J55,Help!$H$19:$L$19,0)),INDEX(Help!$H$12:$L$16,MATCH(I55,Help!$G$12:$G$16,0),MATCH(J55,Help!$H$11:$L$11,0))),"")</f>
        <v/>
      </c>
    </row>
    <row r="56">
      <c r="I56" s="66"/>
      <c r="J56" s="67"/>
      <c r="K56" s="68"/>
      <c r="L56" s="44" t="str">
        <f>IFERROR(IF(K56="Yes",INDEX(Help!$H$20:$L$24,MATCH(I56,Help!$G$20:$G$24,0),MATCH(J56,Help!$H$19:$L$19,0)),INDEX(Help!$H$12:$L$16,MATCH(I56,Help!$G$12:$G$16,0),MATCH(J56,Help!$H$11:$L$11,0))),"")</f>
        <v/>
      </c>
    </row>
    <row r="57">
      <c r="I57" s="66"/>
      <c r="J57" s="67"/>
      <c r="K57" s="68"/>
      <c r="L57" s="44" t="str">
        <f>IFERROR(IF(K57="Yes",INDEX(Help!$H$20:$L$24,MATCH(I57,Help!$G$20:$G$24,0),MATCH(J57,Help!$H$19:$L$19,0)),INDEX(Help!$H$12:$L$16,MATCH(I57,Help!$G$12:$G$16,0),MATCH(J57,Help!$H$11:$L$11,0))),"")</f>
        <v/>
      </c>
    </row>
    <row r="58">
      <c r="I58" s="66"/>
      <c r="J58" s="67"/>
      <c r="K58" s="68"/>
      <c r="L58" s="44" t="str">
        <f>IFERROR(IF(K58="Yes",INDEX(Help!$H$20:$L$24,MATCH(I58,Help!$G$20:$G$24,0),MATCH(J58,Help!$H$19:$L$19,0)),INDEX(Help!$H$12:$L$16,MATCH(I58,Help!$G$12:$G$16,0),MATCH(J58,Help!$H$11:$L$11,0))),"")</f>
        <v/>
      </c>
    </row>
    <row r="59">
      <c r="I59" s="66"/>
      <c r="J59" s="67"/>
      <c r="K59" s="68"/>
      <c r="L59" s="44" t="str">
        <f>IFERROR(IF(K59="Yes",INDEX(Help!$H$20:$L$24,MATCH(I59,Help!$G$20:$G$24,0),MATCH(J59,Help!$H$19:$L$19,0)),INDEX(Help!$H$12:$L$16,MATCH(I59,Help!$G$12:$G$16,0),MATCH(J59,Help!$H$11:$L$11,0))),"")</f>
        <v/>
      </c>
    </row>
    <row r="60">
      <c r="I60" s="66"/>
      <c r="J60" s="67"/>
      <c r="K60" s="68"/>
      <c r="L60" s="44" t="str">
        <f>IFERROR(IF(K60="Yes",INDEX(Help!$H$20:$L$24,MATCH(I60,Help!$G$20:$G$24,0),MATCH(J60,Help!$H$19:$L$19,0)),INDEX(Help!$H$12:$L$16,MATCH(I60,Help!$G$12:$G$16,0),MATCH(J60,Help!$H$11:$L$11,0))),"")</f>
        <v/>
      </c>
    </row>
    <row r="61">
      <c r="I61" s="66"/>
      <c r="J61" s="67"/>
      <c r="K61" s="68"/>
      <c r="L61" s="44" t="str">
        <f>IFERROR(IF(K61="Yes",INDEX(Help!$H$20:$L$24,MATCH(I61,Help!$G$20:$G$24,0),MATCH(J61,Help!$H$19:$L$19,0)),INDEX(Help!$H$12:$L$16,MATCH(I61,Help!$G$12:$G$16,0),MATCH(J61,Help!$H$11:$L$11,0))),"")</f>
        <v/>
      </c>
    </row>
    <row r="62">
      <c r="I62" s="66"/>
      <c r="J62" s="67"/>
      <c r="K62" s="68"/>
      <c r="L62" s="44" t="str">
        <f>IFERROR(IF(K62="Yes",INDEX(Help!$H$20:$L$24,MATCH(I62,Help!$G$20:$G$24,0),MATCH(J62,Help!$H$19:$L$19,0)),INDEX(Help!$H$12:$L$16,MATCH(I62,Help!$G$12:$G$16,0),MATCH(J62,Help!$H$11:$L$11,0))),"")</f>
        <v/>
      </c>
    </row>
    <row r="63">
      <c r="I63" s="66"/>
      <c r="J63" s="67"/>
      <c r="K63" s="68"/>
      <c r="L63" s="44" t="str">
        <f>IFERROR(IF(K63="Yes",INDEX(Help!$H$20:$L$24,MATCH(I63,Help!$G$20:$G$24,0),MATCH(J63,Help!$H$19:$L$19,0)),INDEX(Help!$H$12:$L$16,MATCH(I63,Help!$G$12:$G$16,0),MATCH(J63,Help!$H$11:$L$11,0))),"")</f>
        <v/>
      </c>
    </row>
    <row r="64">
      <c r="I64" s="66"/>
      <c r="J64" s="67"/>
      <c r="K64" s="68"/>
      <c r="L64" s="44" t="str">
        <f>IFERROR(IF(K64="Yes",INDEX(Help!$H$20:$L$24,MATCH(I64,Help!$G$20:$G$24,0),MATCH(J64,Help!$H$19:$L$19,0)),INDEX(Help!$H$12:$L$16,MATCH(I64,Help!$G$12:$G$16,0),MATCH(J64,Help!$H$11:$L$11,0))),"")</f>
        <v/>
      </c>
    </row>
    <row r="65">
      <c r="I65" s="66"/>
      <c r="J65" s="67"/>
      <c r="K65" s="68"/>
      <c r="L65" s="44" t="str">
        <f>IFERROR(IF(K65="Yes",INDEX(Help!$H$20:$L$24,MATCH(I65,Help!$G$20:$G$24,0),MATCH(J65,Help!$H$19:$L$19,0)),INDEX(Help!$H$12:$L$16,MATCH(I65,Help!$G$12:$G$16,0),MATCH(J65,Help!$H$11:$L$11,0))),"")</f>
        <v/>
      </c>
    </row>
    <row r="66">
      <c r="I66" s="66"/>
      <c r="J66" s="67"/>
      <c r="K66" s="68"/>
      <c r="L66" s="44" t="str">
        <f>IFERROR(IF(K66="Yes",INDEX(Help!$H$20:$L$24,MATCH(I66,Help!$G$20:$G$24,0),MATCH(J66,Help!$H$19:$L$19,0)),INDEX(Help!$H$12:$L$16,MATCH(I66,Help!$G$12:$G$16,0),MATCH(J66,Help!$H$11:$L$11,0))),"")</f>
        <v/>
      </c>
    </row>
    <row r="67">
      <c r="I67" s="66"/>
      <c r="J67" s="67"/>
      <c r="K67" s="68"/>
      <c r="L67" s="44" t="str">
        <f>IFERROR(IF(K67="Yes",INDEX(Help!$H$20:$L$24,MATCH(I67,Help!$G$20:$G$24,0),MATCH(J67,Help!$H$19:$L$19,0)),INDEX(Help!$H$12:$L$16,MATCH(I67,Help!$G$12:$G$16,0),MATCH(J67,Help!$H$11:$L$11,0))),"")</f>
        <v/>
      </c>
    </row>
    <row r="68">
      <c r="I68" s="66"/>
      <c r="J68" s="67"/>
      <c r="K68" s="68"/>
      <c r="L68" s="44" t="str">
        <f>IFERROR(IF(K68="Yes",INDEX(Help!$H$20:$L$24,MATCH(I68,Help!$G$20:$G$24,0),MATCH(J68,Help!$H$19:$L$19,0)),INDEX(Help!$H$12:$L$16,MATCH(I68,Help!$G$12:$G$16,0),MATCH(J68,Help!$H$11:$L$11,0))),"")</f>
        <v/>
      </c>
    </row>
    <row r="69">
      <c r="I69" s="66"/>
      <c r="J69" s="67"/>
      <c r="K69" s="68"/>
      <c r="L69" s="44" t="str">
        <f>IFERROR(IF(K69="Yes",INDEX(Help!$H$20:$L$24,MATCH(I69,Help!$G$20:$G$24,0),MATCH(J69,Help!$H$19:$L$19,0)),INDEX(Help!$H$12:$L$16,MATCH(I69,Help!$G$12:$G$16,0),MATCH(J69,Help!$H$11:$L$11,0))),"")</f>
        <v/>
      </c>
    </row>
    <row r="70">
      <c r="I70" s="66"/>
      <c r="J70" s="67"/>
      <c r="K70" s="68"/>
      <c r="L70" s="44" t="str">
        <f>IFERROR(IF(K70="Yes",INDEX(Help!$H$20:$L$24,MATCH(I70,Help!$G$20:$G$24,0),MATCH(J70,Help!$H$19:$L$19,0)),INDEX(Help!$H$12:$L$16,MATCH(I70,Help!$G$12:$G$16,0),MATCH(J70,Help!$H$11:$L$11,0))),"")</f>
        <v/>
      </c>
    </row>
    <row r="71">
      <c r="I71" s="66"/>
      <c r="J71" s="67"/>
      <c r="K71" s="68"/>
      <c r="L71" s="44" t="str">
        <f>IFERROR(IF(K71="Yes",INDEX(Help!$H$20:$L$24,MATCH(I71,Help!$G$20:$G$24,0),MATCH(J71,Help!$H$19:$L$19,0)),INDEX(Help!$H$12:$L$16,MATCH(I71,Help!$G$12:$G$16,0),MATCH(J71,Help!$H$11:$L$11,0))),"")</f>
        <v/>
      </c>
    </row>
    <row r="72">
      <c r="I72" s="66"/>
      <c r="J72" s="67"/>
      <c r="K72" s="68"/>
      <c r="L72" s="44" t="str">
        <f>IFERROR(IF(K72="Yes",INDEX(Help!$H$20:$L$24,MATCH(I72,Help!$G$20:$G$24,0),MATCH(J72,Help!$H$19:$L$19,0)),INDEX(Help!$H$12:$L$16,MATCH(I72,Help!$G$12:$G$16,0),MATCH(J72,Help!$H$11:$L$11,0))),"")</f>
        <v/>
      </c>
    </row>
    <row r="73">
      <c r="I73" s="66"/>
      <c r="J73" s="67"/>
      <c r="K73" s="68"/>
      <c r="L73" s="44" t="str">
        <f>IFERROR(IF(K73="Yes",INDEX(Help!$H$20:$L$24,MATCH(I73,Help!$G$20:$G$24,0),MATCH(J73,Help!$H$19:$L$19,0)),INDEX(Help!$H$12:$L$16,MATCH(I73,Help!$G$12:$G$16,0),MATCH(J73,Help!$H$11:$L$11,0))),"")</f>
        <v/>
      </c>
    </row>
    <row r="74">
      <c r="I74" s="66"/>
      <c r="J74" s="67"/>
      <c r="K74" s="68"/>
      <c r="L74" s="44" t="str">
        <f>IFERROR(IF(K74="Yes",INDEX(Help!$H$20:$L$24,MATCH(I74,Help!$G$20:$G$24,0),MATCH(J74,Help!$H$19:$L$19,0)),INDEX(Help!$H$12:$L$16,MATCH(I74,Help!$G$12:$G$16,0),MATCH(J74,Help!$H$11:$L$11,0))),"")</f>
        <v/>
      </c>
    </row>
    <row r="75">
      <c r="I75" s="66"/>
      <c r="J75" s="67"/>
      <c r="K75" s="68"/>
      <c r="L75" s="44" t="str">
        <f>IFERROR(IF(K75="Yes",INDEX(Help!$H$20:$L$24,MATCH(I75,Help!$G$20:$G$24,0),MATCH(J75,Help!$H$19:$L$19,0)),INDEX(Help!$H$12:$L$16,MATCH(I75,Help!$G$12:$G$16,0),MATCH(J75,Help!$H$11:$L$11,0))),"")</f>
        <v/>
      </c>
    </row>
    <row r="76">
      <c r="I76" s="66"/>
      <c r="J76" s="67"/>
      <c r="K76" s="68"/>
      <c r="L76" s="44" t="str">
        <f>IFERROR(IF(K76="Yes",INDEX(Help!$H$20:$L$24,MATCH(I76,Help!$G$20:$G$24,0),MATCH(J76,Help!$H$19:$L$19,0)),INDEX(Help!$H$12:$L$16,MATCH(I76,Help!$G$12:$G$16,0),MATCH(J76,Help!$H$11:$L$11,0))),"")</f>
        <v/>
      </c>
    </row>
    <row r="77">
      <c r="I77" s="66"/>
      <c r="J77" s="67"/>
      <c r="K77" s="68"/>
      <c r="L77" s="44" t="str">
        <f>IFERROR(IF(K77="Yes",INDEX(Help!$H$20:$L$24,MATCH(I77,Help!$G$20:$G$24,0),MATCH(J77,Help!$H$19:$L$19,0)),INDEX(Help!$H$12:$L$16,MATCH(I77,Help!$G$12:$G$16,0),MATCH(J77,Help!$H$11:$L$11,0))),"")</f>
        <v/>
      </c>
    </row>
    <row r="78">
      <c r="I78" s="66"/>
      <c r="J78" s="67"/>
      <c r="K78" s="68"/>
      <c r="L78" s="44" t="str">
        <f>IFERROR(IF(K78="Yes",INDEX(Help!$H$20:$L$24,MATCH(I78,Help!$G$20:$G$24,0),MATCH(J78,Help!$H$19:$L$19,0)),INDEX(Help!$H$12:$L$16,MATCH(I78,Help!$G$12:$G$16,0),MATCH(J78,Help!$H$11:$L$11,0))),"")</f>
        <v/>
      </c>
    </row>
    <row r="79">
      <c r="I79" s="66"/>
      <c r="J79" s="67"/>
      <c r="K79" s="68"/>
      <c r="L79" s="44" t="str">
        <f>IFERROR(IF(K79="Yes",INDEX(Help!$H$20:$L$24,MATCH(I79,Help!$G$20:$G$24,0),MATCH(J79,Help!$H$19:$L$19,0)),INDEX(Help!$H$12:$L$16,MATCH(I79,Help!$G$12:$G$16,0),MATCH(J79,Help!$H$11:$L$11,0))),"")</f>
        <v/>
      </c>
    </row>
    <row r="80">
      <c r="I80" s="66"/>
      <c r="J80" s="67"/>
      <c r="K80" s="68"/>
      <c r="L80" s="44" t="str">
        <f>IFERROR(IF(K80="Yes",INDEX(Help!$H$20:$L$24,MATCH(I80,Help!$G$20:$G$24,0),MATCH(J80,Help!$H$19:$L$19,0)),INDEX(Help!$H$12:$L$16,MATCH(I80,Help!$G$12:$G$16,0),MATCH(J80,Help!$H$11:$L$11,0))),"")</f>
        <v/>
      </c>
    </row>
    <row r="81">
      <c r="I81" s="66"/>
      <c r="J81" s="67"/>
      <c r="K81" s="68"/>
      <c r="L81" s="44" t="str">
        <f>IFERROR(IF(K81="Yes",INDEX(Help!$H$20:$L$24,MATCH(I81,Help!$G$20:$G$24,0),MATCH(J81,Help!$H$19:$L$19,0)),INDEX(Help!$H$12:$L$16,MATCH(I81,Help!$G$12:$G$16,0),MATCH(J81,Help!$H$11:$L$11,0))),"")</f>
        <v/>
      </c>
    </row>
    <row r="82">
      <c r="I82" s="66"/>
      <c r="J82" s="67"/>
      <c r="K82" s="68"/>
      <c r="L82" s="44" t="str">
        <f>IFERROR(IF(K82="Yes",INDEX(Help!$H$20:$L$24,MATCH(I82,Help!$G$20:$G$24,0),MATCH(J82,Help!$H$19:$L$19,0)),INDEX(Help!$H$12:$L$16,MATCH(I82,Help!$G$12:$G$16,0),MATCH(J82,Help!$H$11:$L$11,0))),"")</f>
        <v/>
      </c>
    </row>
    <row r="83">
      <c r="I83" s="66"/>
      <c r="J83" s="67"/>
      <c r="K83" s="68"/>
      <c r="L83" s="44" t="str">
        <f>IFERROR(IF(K83="Yes",INDEX(Help!$H$20:$L$24,MATCH(I83,Help!$G$20:$G$24,0),MATCH(J83,Help!$H$19:$L$19,0)),INDEX(Help!$H$12:$L$16,MATCH(I83,Help!$G$12:$G$16,0),MATCH(J83,Help!$H$11:$L$11,0))),"")</f>
        <v/>
      </c>
    </row>
    <row r="84">
      <c r="I84" s="66"/>
      <c r="J84" s="67"/>
      <c r="K84" s="68"/>
      <c r="L84" s="44" t="str">
        <f>IFERROR(IF(K84="Yes",INDEX(Help!$H$20:$L$24,MATCH(I84,Help!$G$20:$G$24,0),MATCH(J84,Help!$H$19:$L$19,0)),INDEX(Help!$H$12:$L$16,MATCH(I84,Help!$G$12:$G$16,0),MATCH(J84,Help!$H$11:$L$11,0))),"")</f>
        <v/>
      </c>
    </row>
    <row r="85">
      <c r="I85" s="66"/>
      <c r="J85" s="67"/>
      <c r="K85" s="68"/>
      <c r="L85" s="44" t="str">
        <f>IFERROR(IF(K85="Yes",INDEX(Help!$H$20:$L$24,MATCH(I85,Help!$G$20:$G$24,0),MATCH(J85,Help!$H$19:$L$19,0)),INDEX(Help!$H$12:$L$16,MATCH(I85,Help!$G$12:$G$16,0),MATCH(J85,Help!$H$11:$L$11,0))),"")</f>
        <v/>
      </c>
    </row>
    <row r="86">
      <c r="I86" s="66"/>
      <c r="J86" s="67"/>
      <c r="K86" s="68"/>
      <c r="L86" s="44" t="str">
        <f>IFERROR(IF(K86="Yes",INDEX(Help!$H$20:$L$24,MATCH(I86,Help!$G$20:$G$24,0),MATCH(J86,Help!$H$19:$L$19,0)),INDEX(Help!$H$12:$L$16,MATCH(I86,Help!$G$12:$G$16,0),MATCH(J86,Help!$H$11:$L$11,0))),"")</f>
        <v/>
      </c>
    </row>
    <row r="87">
      <c r="I87" s="66"/>
      <c r="J87" s="67"/>
      <c r="K87" s="68"/>
      <c r="L87" s="44" t="str">
        <f>IFERROR(IF(K87="Yes",INDEX(Help!$H$20:$L$24,MATCH(I87,Help!$G$20:$G$24,0),MATCH(J87,Help!$H$19:$L$19,0)),INDEX(Help!$H$12:$L$16,MATCH(I87,Help!$G$12:$G$16,0),MATCH(J87,Help!$H$11:$L$11,0))),"")</f>
        <v/>
      </c>
    </row>
    <row r="88">
      <c r="I88" s="66"/>
      <c r="J88" s="67"/>
      <c r="K88" s="68"/>
      <c r="L88" s="44" t="str">
        <f>IFERROR(IF(K88="Yes",INDEX(Help!$H$20:$L$24,MATCH(I88,Help!$G$20:$G$24,0),MATCH(J88,Help!$H$19:$L$19,0)),INDEX(Help!$H$12:$L$16,MATCH(I88,Help!$G$12:$G$16,0),MATCH(J88,Help!$H$11:$L$11,0))),"")</f>
        <v/>
      </c>
    </row>
    <row r="89">
      <c r="I89" s="66"/>
      <c r="J89" s="67"/>
      <c r="K89" s="68"/>
      <c r="L89" s="44" t="str">
        <f>IFERROR(IF(K89="Yes",INDEX(Help!$H$20:$L$24,MATCH(I89,Help!$G$20:$G$24,0),MATCH(J89,Help!$H$19:$L$19,0)),INDEX(Help!$H$12:$L$16,MATCH(I89,Help!$G$12:$G$16,0),MATCH(J89,Help!$H$11:$L$11,0))),"")</f>
        <v/>
      </c>
    </row>
    <row r="90">
      <c r="I90" s="66"/>
      <c r="J90" s="67"/>
      <c r="K90" s="68"/>
      <c r="L90" s="44" t="str">
        <f>IFERROR(IF(K90="Yes",INDEX(Help!$H$20:$L$24,MATCH(I90,Help!$G$20:$G$24,0),MATCH(J90,Help!$H$19:$L$19,0)),INDEX(Help!$H$12:$L$16,MATCH(I90,Help!$G$12:$G$16,0),MATCH(J90,Help!$H$11:$L$11,0))),"")</f>
        <v/>
      </c>
    </row>
    <row r="91">
      <c r="I91" s="66"/>
      <c r="J91" s="67"/>
      <c r="K91" s="68"/>
      <c r="L91" s="44" t="str">
        <f>IFERROR(IF(K91="Yes",INDEX(Help!$H$20:$L$24,MATCH(I91,Help!$G$20:$G$24,0),MATCH(J91,Help!$H$19:$L$19,0)),INDEX(Help!$H$12:$L$16,MATCH(I91,Help!$G$12:$G$16,0),MATCH(J91,Help!$H$11:$L$11,0))),"")</f>
        <v/>
      </c>
    </row>
    <row r="92">
      <c r="I92" s="66"/>
      <c r="J92" s="67"/>
      <c r="K92" s="68"/>
      <c r="L92" s="44" t="str">
        <f>IFERROR(IF(K92="Yes",INDEX(Help!$H$20:$L$24,MATCH(I92,Help!$G$20:$G$24,0),MATCH(J92,Help!$H$19:$L$19,0)),INDEX(Help!$H$12:$L$16,MATCH(I92,Help!$G$12:$G$16,0),MATCH(J92,Help!$H$11:$L$11,0))),"")</f>
        <v/>
      </c>
    </row>
    <row r="93">
      <c r="I93" s="66"/>
      <c r="J93" s="67"/>
      <c r="K93" s="68"/>
      <c r="L93" s="44" t="str">
        <f>IFERROR(IF(K93="Yes",INDEX(Help!$H$20:$L$24,MATCH(I93,Help!$G$20:$G$24,0),MATCH(J93,Help!$H$19:$L$19,0)),INDEX(Help!$H$12:$L$16,MATCH(I93,Help!$G$12:$G$16,0),MATCH(J93,Help!$H$11:$L$11,0))),"")</f>
        <v/>
      </c>
    </row>
    <row r="94">
      <c r="I94" s="66"/>
      <c r="J94" s="67"/>
      <c r="K94" s="68"/>
      <c r="L94" s="44" t="str">
        <f>IFERROR(IF(K94="Yes",INDEX(Help!$H$20:$L$24,MATCH(I94,Help!$G$20:$G$24,0),MATCH(J94,Help!$H$19:$L$19,0)),INDEX(Help!$H$12:$L$16,MATCH(I94,Help!$G$12:$G$16,0),MATCH(J94,Help!$H$11:$L$11,0))),"")</f>
        <v/>
      </c>
    </row>
    <row r="95">
      <c r="I95" s="66"/>
      <c r="J95" s="67"/>
      <c r="K95" s="68"/>
      <c r="L95" s="44" t="str">
        <f>IFERROR(IF(K95="Yes",INDEX(Help!$H$20:$L$24,MATCH(I95,Help!$G$20:$G$24,0),MATCH(J95,Help!$H$19:$L$19,0)),INDEX(Help!$H$12:$L$16,MATCH(I95,Help!$G$12:$G$16,0),MATCH(J95,Help!$H$11:$L$11,0))),"")</f>
        <v/>
      </c>
    </row>
    <row r="96">
      <c r="I96" s="66"/>
      <c r="J96" s="67"/>
      <c r="K96" s="68"/>
      <c r="L96" s="44" t="str">
        <f>IFERROR(IF(K96="Yes",INDEX(Help!$H$20:$L$24,MATCH(I96,Help!$G$20:$G$24,0),MATCH(J96,Help!$H$19:$L$19,0)),INDEX(Help!$H$12:$L$16,MATCH(I96,Help!$G$12:$G$16,0),MATCH(J96,Help!$H$11:$L$11,0))),"")</f>
        <v/>
      </c>
    </row>
    <row r="97">
      <c r="I97" s="66"/>
      <c r="J97" s="67"/>
      <c r="K97" s="68"/>
      <c r="L97" s="44" t="str">
        <f>IFERROR(IF(K97="Yes",INDEX(Help!$H$20:$L$24,MATCH(I97,Help!$G$20:$G$24,0),MATCH(J97,Help!$H$19:$L$19,0)),INDEX(Help!$H$12:$L$16,MATCH(I97,Help!$G$12:$G$16,0),MATCH(J97,Help!$H$11:$L$11,0))),"")</f>
        <v/>
      </c>
    </row>
    <row r="98">
      <c r="I98" s="66"/>
      <c r="J98" s="67"/>
      <c r="K98" s="68"/>
      <c r="L98" s="44" t="str">
        <f>IFERROR(IF(K98="Yes",INDEX(Help!$H$20:$L$24,MATCH(I98,Help!$G$20:$G$24,0),MATCH(J98,Help!$H$19:$L$19,0)),INDEX(Help!$H$12:$L$16,MATCH(I98,Help!$G$12:$G$16,0),MATCH(J98,Help!$H$11:$L$11,0))),"")</f>
        <v/>
      </c>
    </row>
    <row r="99">
      <c r="I99" s="66"/>
      <c r="J99" s="67"/>
      <c r="K99" s="68"/>
      <c r="L99" s="44" t="str">
        <f>IFERROR(IF(K99="Yes",INDEX(Help!$H$20:$L$24,MATCH(I99,Help!$G$20:$G$24,0),MATCH(J99,Help!$H$19:$L$19,0)),INDEX(Help!$H$12:$L$16,MATCH(I99,Help!$G$12:$G$16,0),MATCH(J99,Help!$H$11:$L$11,0))),"")</f>
        <v/>
      </c>
    </row>
  </sheetData>
  <sheetProtection/>
  <autoFilter ref="A1:N1"/>
  <conditionalFormatting sqref="J1:J1048576">
    <cfRule type="cellIs" dxfId="3" priority="11" operator="equal">
      <formula>"Extremely Improbable"</formula>
    </cfRule>
    <cfRule type="cellIs" dxfId="4" priority="12" operator="equal">
      <formula>"Extremely Remote"</formula>
    </cfRule>
    <cfRule type="cellIs" dxfId="5" priority="13" operator="equal">
      <formula>"Remote"</formula>
    </cfRule>
    <cfRule type="cellIs" dxfId="6" priority="14" operator="equal">
      <formula>"Reasonably Probable"</formula>
    </cfRule>
    <cfRule type="cellIs" dxfId="7" priority="15" operator="equal">
      <formula>"Frequent"</formula>
    </cfRule>
  </conditionalFormatting>
  <conditionalFormatting sqref="I1:I1048576">
    <cfRule type="cellIs" dxfId="8" priority="6" operator="equal">
      <formula>"No Effect"</formula>
    </cfRule>
    <cfRule type="cellIs" dxfId="9" priority="7" operator="equal">
      <formula>"Minor"</formula>
    </cfRule>
    <cfRule type="cellIs" dxfId="10" priority="8" operator="equal">
      <formula>"Major"</formula>
    </cfRule>
    <cfRule type="cellIs" dxfId="11" priority="9" operator="equal">
      <formula>"Hazardous"</formula>
    </cfRule>
    <cfRule type="cellIs" dxfId="12" priority="10" operator="equal">
      <formula>"Catastrophic"</formula>
    </cfRule>
  </conditionalFormatting>
  <conditionalFormatting sqref="L1:L1048576">
    <cfRule type="cellIs" dxfId="13" priority="3" operator="equal">
      <formula>"PASSED"</formula>
    </cfRule>
    <cfRule type="cellIs" dxfId="14" priority="4" operator="equal">
      <formula>"MAYBE"</formula>
    </cfRule>
    <cfRule type="cellIs" dxfId="15" priority="5" operator="equal">
      <formula>"FAILED"</formula>
    </cfRule>
  </conditionalFormatting>
  <conditionalFormatting sqref="K1:K1048576">
    <cfRule type="cellIs" dxfId="16" priority="1" operator="equal">
      <formula>"No"</formula>
    </cfRule>
    <cfRule type="cellIs" dxfId="17" priority="2" operator="equal">
      <formula>"Yes"</formula>
    </cfRule>
  </conditionalFormatting>
  <dataValidations count="3">
    <dataValidation type="list" allowBlank="1" showInputMessage="1" showErrorMessage="1" sqref="I2:I99">
      <formula1>Classification</formula1>
    </dataValidation>
    <dataValidation type="list" allowBlank="1" showInputMessage="1" showErrorMessage="1" sqref="J2:J99">
      <formula1>Probability</formula1>
    </dataValidation>
    <dataValidation type="list" allowBlank="1" showInputMessage="1" showErrorMessage="1" sqref="K2:K99">
      <formula1>Failsafe</formula1>
    </dataValidation>
  </dataValidation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 xmlns:x14="http://schemas.microsoft.com/office/spreadsheetml/2009/9/main">
        <x14:conditionalFormatting xmlns:x14="http://schemas.microsoft.com/office/spreadsheetml/2009/9/main">
          <x14:cfRule xmlns:x14="http://schemas.microsoft.com/office/spreadsheetml/2009/9/main" type="cellIs" priority="16" operator="equal" id="{A87DB3C1-E2E8-42F8-B971-07C514B11C6D}">
            <xm:f xmlns:xm="http://schemas.microsoft.com/office/excel/2006/main">Help!$L$16</xm:f>
            <x14:dxf xmlns:x14="http://schemas.microsoft.com/office/spreadsheetml/2009/9/main">
              <fill>
                <patternFill>
                  <bgColor rgb="FF92D050"/>
                </patternFill>
              </fill>
            </x14:dxf>
          </x14:cfRule>
          <x14:cfRule xmlns:x14="http://schemas.microsoft.com/office/spreadsheetml/2009/9/main" type="cellIs" priority="17" operator="equal" id="{8961C527-0D02-417E-B8EC-6F31CA08238D}">
            <xm:f xmlns:xm="http://schemas.microsoft.com/office/excel/2006/main">Help!$J$14</xm:f>
            <x14:dxf xmlns:x14="http://schemas.microsoft.com/office/spreadsheetml/2009/9/main">
              <fill>
                <patternFill>
                  <bgColor rgb="FFFFC000"/>
                </patternFill>
              </fill>
            </x14:dxf>
          </x14:cfRule>
          <x14:cfRule xmlns:x14="http://schemas.microsoft.com/office/spreadsheetml/2009/9/main" type="cellIs" priority="18" operator="equal" id="{11048D94-3E03-4655-8BC1-B6C4D1A1F60C}">
            <xm:f xmlns:xm="http://schemas.microsoft.com/office/excel/2006/main">Help!$H$12</xm:f>
            <x14:dxf xmlns:x14="http://schemas.microsoft.com/office/spreadsheetml/2009/9/main">
              <fill>
                <patternFill>
                  <bgColor rgb="FFC00000"/>
                </patternFill>
              </fill>
            </x14:dxf>
          </x14:cfRule>
          <xm:sqref xmlns:xm="http://schemas.microsoft.com/office/excel/2006/main">L1 L3:L1048576</xm:sqref>
        </x14:conditionalFormatting>
      </x14:conditionalFormattings>
    </ext>
  </extLst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dimension ref="A1:I251"/>
  <sheetViews>
    <sheetView topLeftCell="A1" workbookViewId="0">
      <pane ySplit="1" topLeftCell="A2" activePane="bottomLeft" state="frozen"/>
      <selection pane="bottomLeft"/>
    </sheetView>
  </sheetViews>
  <sheetFormatPr baseColWidth="10" defaultRowHeight="15.0"/>
  <cols>
    <col min="1" max="1" width="9.140625" style="40" customWidth="1"/>
    <col min="2" max="2" width="27.7109375" style="41" customWidth="1"/>
    <col min="3" max="3" width="14.28515625" style="41" customWidth="1"/>
    <col min="4" max="4" width="14.28515625" style="69" customWidth="1"/>
    <col min="5" max="5" width="36.7109375" style="70" customWidth="1"/>
    <col min="6" max="6" width="13.42578125" style="57" customWidth="1"/>
    <col min="7" max="7" width="20.7109375" style="58" customWidth="1"/>
    <col min="8" max="8" width="9.140625" style="58" customWidth="1"/>
    <col min="9" max="9" width="11.28515625" style="71" customWidth="1"/>
  </cols>
  <sheetData>
    <row r="1" ht="30.75" customHeight="1">
      <c r="A1" s="46" t="s">
        <v>15</v>
      </c>
      <c r="B1" s="47" t="s">
        <v>31</v>
      </c>
      <c r="C1" s="47" t="s">
        <v>59</v>
      </c>
      <c r="D1" s="72" t="s">
        <v>19</v>
      </c>
      <c r="E1" s="73" t="s">
        <v>60</v>
      </c>
      <c r="F1" s="74" t="s">
        <v>35</v>
      </c>
      <c r="G1" s="75" t="s">
        <v>36</v>
      </c>
      <c r="H1" s="75" t="s">
        <v>37</v>
      </c>
      <c r="I1" s="76" t="s">
        <v>20</v>
      </c>
    </row>
    <row r="2">
      <c r="A2" s="52" t="s">
        <v>21</v>
      </c>
      <c r="B2" s="53" t="s">
        <v>41</v>
      </c>
      <c r="C2" s="53" t="s">
        <v>42</v>
      </c>
      <c r="D2" s="77" t="str">
        <f>Hazards!L2</f>
        <v/>
      </c>
      <c r="E2" s="70" t="s">
        <v>61</v>
      </c>
      <c r="F2" s="66" t="s">
        <v>23</v>
      </c>
      <c r="G2" s="67" t="s">
        <v>23</v>
      </c>
      <c r="H2" s="67" t="s">
        <v>47</v>
      </c>
      <c r="I2" s="44" t="str">
        <f>IFERROR(IF(H2="Yes",INDEX(Help!$H$20:$L$24,MATCH(F2,Help!$G$20:$G$24,0),MATCH(G2,Help!$H$19:$L$19,0)),INDEX(Help!$H$12:$L$16,MATCH(F2,Help!$G$12:$G$16,0),MATCH(G2,Help!$H$11:$L$11,0))),"")</f>
        <v/>
      </c>
    </row>
    <row r="3">
      <c r="A3" s="40" t="s">
        <v>21</v>
      </c>
      <c r="B3" s="41" t="s">
        <v>49</v>
      </c>
      <c r="C3" s="41" t="s">
        <v>42</v>
      </c>
      <c r="D3" s="77" t="str">
        <f>Hazards!L3</f>
        <v/>
      </c>
      <c r="E3" s="70" t="s">
        <v>62</v>
      </c>
      <c r="F3" s="66" t="s">
        <v>23</v>
      </c>
      <c r="G3" s="67" t="s">
        <v>23</v>
      </c>
      <c r="H3" s="67" t="s">
        <v>54</v>
      </c>
      <c r="I3" s="44" t="str">
        <f>IFERROR(IF(H3="Yes",INDEX(Help!$H$20:$L$24,MATCH(F3,Help!$G$20:$G$24,0),MATCH(G3,Help!$H$19:$L$19,0)),INDEX(Help!$H$12:$L$16,MATCH(F3,Help!$G$12:$G$16,0),MATCH(G3,Help!$H$11:$L$11,0))),"")</f>
        <v/>
      </c>
    </row>
    <row r="4">
      <c r="A4" s="40" t="s">
        <v>21</v>
      </c>
      <c r="B4" s="41" t="s">
        <v>41</v>
      </c>
      <c r="C4" s="41" t="s">
        <v>55</v>
      </c>
      <c r="D4" s="77" t="str">
        <f>Hazards!L4</f>
        <v/>
      </c>
      <c r="E4" s="70" t="s">
        <v>23</v>
      </c>
      <c r="F4" s="66"/>
      <c r="G4" s="67"/>
      <c r="H4" s="67"/>
      <c r="I4" s="44" t="str">
        <f>IFERROR(IF(H4="Yes",INDEX(Help!$H$20:$L$24,MATCH(F4,Help!$G$20:$G$24,0),MATCH(G4,Help!$H$19:$L$19,0)),INDEX(Help!$H$12:$L$16,MATCH(F4,Help!$G$12:$G$16,0),MATCH(G4,Help!$H$11:$L$11,0))),"")</f>
        <v/>
      </c>
    </row>
    <row r="5">
      <c r="A5" s="40" t="s">
        <v>21</v>
      </c>
      <c r="B5" s="41" t="s">
        <v>49</v>
      </c>
      <c r="C5" s="41" t="s">
        <v>55</v>
      </c>
      <c r="D5" s="77" t="str">
        <f>Hazards!L5</f>
        <v/>
      </c>
      <c r="E5" s="70" t="s">
        <v>23</v>
      </c>
      <c r="F5" s="66"/>
      <c r="G5" s="67"/>
      <c r="H5" s="67"/>
      <c r="I5" s="44" t="str">
        <f>IFERROR(IF(H5="Yes",INDEX(Help!$H$20:$L$24,MATCH(F5,Help!$G$20:$G$24,0),MATCH(G5,Help!$H$19:$L$19,0)),INDEX(Help!$H$12:$L$16,MATCH(F5,Help!$G$12:$G$16,0),MATCH(G5,Help!$H$11:$L$11,0))),"")</f>
        <v/>
      </c>
    </row>
    <row r="6">
      <c r="A6" s="40" t="s">
        <v>21</v>
      </c>
      <c r="B6" s="41" t="s">
        <v>57</v>
      </c>
      <c r="C6" s="41" t="s">
        <v>55</v>
      </c>
      <c r="D6" s="77" t="str">
        <f>Hazards!L6</f>
        <v/>
      </c>
      <c r="E6" s="70" t="s">
        <v>23</v>
      </c>
      <c r="F6" s="66"/>
      <c r="G6" s="67"/>
      <c r="H6" s="67"/>
      <c r="I6" s="44" t="str">
        <f>IFERROR(IF(H6="Yes",INDEX(Help!$H$20:$L$24,MATCH(F6,Help!$G$20:$G$24,0),MATCH(G6,Help!$H$19:$L$19,0)),INDEX(Help!$H$12:$L$16,MATCH(F6,Help!$G$12:$G$16,0),MATCH(G6,Help!$H$11:$L$11,0))),"")</f>
        <v/>
      </c>
    </row>
    <row r="7">
      <c r="A7" s="40" t="s">
        <v>21</v>
      </c>
      <c r="B7" s="41" t="s">
        <v>57</v>
      </c>
      <c r="C7" s="41" t="s">
        <v>42</v>
      </c>
      <c r="D7" s="77" t="str">
        <f>Hazards!L7</f>
        <v/>
      </c>
      <c r="E7" s="70" t="s">
        <v>23</v>
      </c>
      <c r="F7" s="66"/>
      <c r="G7" s="67"/>
      <c r="H7" s="67"/>
      <c r="I7" s="44" t="str">
        <f>IFERROR(IF(H7="Yes",INDEX(Help!$H$20:$L$24,MATCH(F7,Help!$G$20:$G$24,0),MATCH(G7,Help!$H$19:$L$19,0)),INDEX(Help!$H$12:$L$16,MATCH(F7,Help!$G$12:$G$16,0),MATCH(G7,Help!$H$11:$L$11,0))),"")</f>
        <v/>
      </c>
    </row>
    <row r="8">
      <c r="A8" s="40" t="s">
        <v>21</v>
      </c>
      <c r="B8" s="41" t="s">
        <v>41</v>
      </c>
      <c r="C8" s="41" t="s">
        <v>58</v>
      </c>
      <c r="D8" s="77" t="str">
        <f>Hazards!L8</f>
        <v/>
      </c>
      <c r="E8" s="70" t="s">
        <v>23</v>
      </c>
      <c r="F8" s="66"/>
      <c r="G8" s="67"/>
      <c r="H8" s="67"/>
      <c r="I8" s="44" t="str">
        <f>IFERROR(IF(H8="Yes",INDEX(Help!$H$20:$L$24,MATCH(F8,Help!$G$20:$G$24,0),MATCH(G8,Help!$H$19:$L$19,0)),INDEX(Help!$H$12:$L$16,MATCH(F8,Help!$G$12:$G$16,0),MATCH(G8,Help!$H$11:$L$11,0))),"")</f>
        <v/>
      </c>
    </row>
    <row r="9">
      <c r="A9" s="40" t="s">
        <v>21</v>
      </c>
      <c r="B9" s="41" t="s">
        <v>49</v>
      </c>
      <c r="C9" s="41" t="s">
        <v>58</v>
      </c>
      <c r="D9" s="77" t="str">
        <f>Hazards!L9</f>
        <v/>
      </c>
      <c r="E9" s="70" t="s">
        <v>23</v>
      </c>
      <c r="F9" s="66"/>
      <c r="G9" s="67"/>
      <c r="H9" s="67"/>
      <c r="I9" s="44" t="str">
        <f>IFERROR(IF(H9="Yes",INDEX(Help!$H$20:$L$24,MATCH(F9,Help!$G$20:$G$24,0),MATCH(G9,Help!$H$19:$L$19,0)),INDEX(Help!$H$12:$L$16,MATCH(F9,Help!$G$12:$G$16,0),MATCH(G9,Help!$H$11:$L$11,0))),"")</f>
        <v/>
      </c>
    </row>
    <row r="10">
      <c r="A10" s="40" t="s">
        <v>21</v>
      </c>
      <c r="B10" s="41" t="s">
        <v>57</v>
      </c>
      <c r="C10" s="41" t="s">
        <v>58</v>
      </c>
      <c r="D10" s="77" t="str">
        <f>Hazards!L10</f>
        <v/>
      </c>
      <c r="E10" s="70" t="s">
        <v>23</v>
      </c>
      <c r="F10" s="66"/>
      <c r="G10" s="67"/>
      <c r="H10" s="67"/>
      <c r="I10" s="44" t="str">
        <f>IFERROR(IF(H10="Yes",INDEX(Help!$H$20:$L$24,MATCH(F10,Help!$G$20:$G$24,0),MATCH(G10,Help!$H$19:$L$19,0)),INDEX(Help!$H$12:$L$16,MATCH(F10,Help!$G$12:$G$16,0),MATCH(G10,Help!$H$11:$L$11,0))),"")</f>
        <v/>
      </c>
    </row>
    <row r="11">
      <c r="D11" s="77" t="str">
        <f>Hazards!L11</f>
        <v/>
      </c>
      <c r="F11" s="66"/>
      <c r="G11" s="67"/>
      <c r="H11" s="67"/>
      <c r="I11" s="44" t="str">
        <f>IFERROR(IF(H11="Yes",INDEX(Help!$H$20:$L$24,MATCH(F11,Help!$G$20:$G$24,0),MATCH(G11,Help!$H$19:$L$19,0)),INDEX(Help!$H$12:$L$16,MATCH(F11,Help!$G$12:$G$16,0),MATCH(G11,Help!$H$11:$L$11,0))),"")</f>
        <v/>
      </c>
    </row>
    <row r="12">
      <c r="D12" s="77" t="str">
        <f>Hazards!L12</f>
        <v/>
      </c>
      <c r="F12" s="66"/>
      <c r="G12" s="67"/>
      <c r="H12" s="67"/>
      <c r="I12" s="44" t="str">
        <f>IFERROR(IF(H12="Yes",INDEX(Help!$H$20:$L$24,MATCH(F12,Help!$G$20:$G$24,0),MATCH(G12,Help!$H$19:$L$19,0)),INDEX(Help!$H$12:$L$16,MATCH(F12,Help!$G$12:$G$16,0),MATCH(G12,Help!$H$11:$L$11,0))),"")</f>
        <v/>
      </c>
    </row>
    <row r="13">
      <c r="D13" s="77" t="str">
        <f>Hazards!L13</f>
        <v/>
      </c>
      <c r="F13" s="66"/>
      <c r="G13" s="67"/>
      <c r="H13" s="67"/>
      <c r="I13" s="44" t="str">
        <f>IFERROR(IF(H13="Yes",INDEX(Help!$H$20:$L$24,MATCH(F13,Help!$G$20:$G$24,0),MATCH(G13,Help!$H$19:$L$19,0)),INDEX(Help!$H$12:$L$16,MATCH(F13,Help!$G$12:$G$16,0),MATCH(G13,Help!$H$11:$L$11,0))),"")</f>
        <v/>
      </c>
    </row>
    <row r="14">
      <c r="D14" s="77" t="str">
        <f>Hazards!L14</f>
        <v/>
      </c>
      <c r="F14" s="66"/>
      <c r="G14" s="67"/>
      <c r="H14" s="67"/>
      <c r="I14" s="44" t="str">
        <f>IFERROR(IF(H14="Yes",INDEX(Help!$H$20:$L$24,MATCH(F14,Help!$G$20:$G$24,0),MATCH(G14,Help!$H$19:$L$19,0)),INDEX(Help!$H$12:$L$16,MATCH(F14,Help!$G$12:$G$16,0),MATCH(G14,Help!$H$11:$L$11,0))),"")</f>
        <v/>
      </c>
    </row>
    <row r="15">
      <c r="D15" s="77" t="str">
        <f>Hazards!L15</f>
        <v/>
      </c>
      <c r="F15" s="66"/>
      <c r="G15" s="67"/>
      <c r="H15" s="67"/>
      <c r="I15" s="44" t="str">
        <f>IFERROR(IF(H15="Yes",INDEX(Help!$H$20:$L$24,MATCH(F15,Help!$G$20:$G$24,0),MATCH(G15,Help!$H$19:$L$19,0)),INDEX(Help!$H$12:$L$16,MATCH(F15,Help!$G$12:$G$16,0),MATCH(G15,Help!$H$11:$L$11,0))),"")</f>
        <v/>
      </c>
    </row>
    <row r="16">
      <c r="D16" s="77" t="str">
        <f>Hazards!L16</f>
        <v/>
      </c>
      <c r="F16" s="66"/>
      <c r="G16" s="67"/>
      <c r="H16" s="67"/>
      <c r="I16" s="44" t="str">
        <f>IFERROR(IF(H16="Yes",INDEX(Help!$H$20:$L$24,MATCH(F16,Help!$G$20:$G$24,0),MATCH(G16,Help!$H$19:$L$19,0)),INDEX(Help!$H$12:$L$16,MATCH(F16,Help!$G$12:$G$16,0),MATCH(G16,Help!$H$11:$L$11,0))),"")</f>
        <v/>
      </c>
    </row>
    <row r="17">
      <c r="D17" s="77" t="str">
        <f>Hazards!L17</f>
        <v/>
      </c>
      <c r="F17" s="66"/>
      <c r="G17" s="67"/>
      <c r="H17" s="67"/>
      <c r="I17" s="44" t="str">
        <f>IFERROR(IF(H17="Yes",INDEX(Help!$H$20:$L$24,MATCH(F17,Help!$G$20:$G$24,0),MATCH(G17,Help!$H$19:$L$19,0)),INDEX(Help!$H$12:$L$16,MATCH(F17,Help!$G$12:$G$16,0),MATCH(G17,Help!$H$11:$L$11,0))),"")</f>
        <v/>
      </c>
    </row>
    <row r="18">
      <c r="D18" s="77" t="str">
        <f>Hazards!L18</f>
        <v/>
      </c>
      <c r="F18" s="66"/>
      <c r="G18" s="67"/>
      <c r="H18" s="67"/>
      <c r="I18" s="44" t="str">
        <f>IFERROR(IF(H18="Yes",INDEX(Help!$H$20:$L$24,MATCH(F18,Help!$G$20:$G$24,0),MATCH(G18,Help!$H$19:$L$19,0)),INDEX(Help!$H$12:$L$16,MATCH(F18,Help!$G$12:$G$16,0),MATCH(G18,Help!$H$11:$L$11,0))),"")</f>
        <v/>
      </c>
    </row>
    <row r="19">
      <c r="D19" s="77" t="str">
        <f>Hazards!L19</f>
        <v/>
      </c>
      <c r="F19" s="66"/>
      <c r="G19" s="67"/>
      <c r="H19" s="67"/>
      <c r="I19" s="44" t="str">
        <f>IFERROR(IF(H19="Yes",INDEX(Help!$H$20:$L$24,MATCH(F19,Help!$G$20:$G$24,0),MATCH(G19,Help!$H$19:$L$19,0)),INDEX(Help!$H$12:$L$16,MATCH(F19,Help!$G$12:$G$16,0),MATCH(G19,Help!$H$11:$L$11,0))),"")</f>
        <v/>
      </c>
    </row>
    <row r="20">
      <c r="D20" s="77" t="str">
        <f>Hazards!L20</f>
        <v/>
      </c>
      <c r="F20" s="66"/>
      <c r="G20" s="67"/>
      <c r="H20" s="67"/>
      <c r="I20" s="44" t="str">
        <f>IFERROR(IF(H20="Yes",INDEX(Help!$H$20:$L$24,MATCH(F20,Help!$G$20:$G$24,0),MATCH(G20,Help!$H$19:$L$19,0)),INDEX(Help!$H$12:$L$16,MATCH(F20,Help!$G$12:$G$16,0),MATCH(G20,Help!$H$11:$L$11,0))),"")</f>
        <v/>
      </c>
    </row>
    <row r="21">
      <c r="D21" s="77" t="str">
        <f>Hazards!L21</f>
        <v/>
      </c>
      <c r="F21" s="66"/>
      <c r="G21" s="67"/>
      <c r="H21" s="67"/>
      <c r="I21" s="44" t="str">
        <f>IFERROR(IF(H21="Yes",INDEX(Help!$H$20:$L$24,MATCH(F21,Help!$G$20:$G$24,0),MATCH(G21,Help!$H$19:$L$19,0)),INDEX(Help!$H$12:$L$16,MATCH(F21,Help!$G$12:$G$16,0),MATCH(G21,Help!$H$11:$L$11,0))),"")</f>
        <v/>
      </c>
    </row>
    <row r="22">
      <c r="D22" s="77" t="str">
        <f>Hazards!L22</f>
        <v/>
      </c>
      <c r="F22" s="66"/>
      <c r="G22" s="67"/>
      <c r="H22" s="67"/>
      <c r="I22" s="44" t="str">
        <f>IFERROR(IF(H22="Yes",INDEX(Help!$H$20:$L$24,MATCH(F22,Help!$G$20:$G$24,0),MATCH(G22,Help!$H$19:$L$19,0)),INDEX(Help!$H$12:$L$16,MATCH(F22,Help!$G$12:$G$16,0),MATCH(G22,Help!$H$11:$L$11,0))),"")</f>
        <v/>
      </c>
    </row>
    <row r="23">
      <c r="D23" s="77" t="str">
        <f>Hazards!L23</f>
        <v/>
      </c>
      <c r="F23" s="66"/>
      <c r="G23" s="67"/>
      <c r="H23" s="67"/>
      <c r="I23" s="44" t="str">
        <f>IFERROR(IF(H23="Yes",INDEX(Help!$H$20:$L$24,MATCH(F23,Help!$G$20:$G$24,0),MATCH(G23,Help!$H$19:$L$19,0)),INDEX(Help!$H$12:$L$16,MATCH(F23,Help!$G$12:$G$16,0),MATCH(G23,Help!$H$11:$L$11,0))),"")</f>
        <v/>
      </c>
    </row>
    <row r="24">
      <c r="D24" s="77" t="str">
        <f>Hazards!L24</f>
        <v/>
      </c>
      <c r="F24" s="66"/>
      <c r="G24" s="67"/>
      <c r="H24" s="67"/>
      <c r="I24" s="44" t="str">
        <f>IFERROR(IF(H24="Yes",INDEX(Help!$H$20:$L$24,MATCH(F24,Help!$G$20:$G$24,0),MATCH(G24,Help!$H$19:$L$19,0)),INDEX(Help!$H$12:$L$16,MATCH(F24,Help!$G$12:$G$16,0),MATCH(G24,Help!$H$11:$L$11,0))),"")</f>
        <v/>
      </c>
    </row>
    <row r="25">
      <c r="D25" s="77" t="str">
        <f>Hazards!L25</f>
        <v/>
      </c>
      <c r="F25" s="66"/>
      <c r="G25" s="67"/>
      <c r="H25" s="67"/>
      <c r="I25" s="44" t="str">
        <f>IFERROR(IF(H25="Yes",INDEX(Help!$H$20:$L$24,MATCH(F25,Help!$G$20:$G$24,0),MATCH(G25,Help!$H$19:$L$19,0)),INDEX(Help!$H$12:$L$16,MATCH(F25,Help!$G$12:$G$16,0),MATCH(G25,Help!$H$11:$L$11,0))),"")</f>
        <v/>
      </c>
    </row>
    <row r="26">
      <c r="D26" s="77" t="str">
        <f>Hazards!L26</f>
        <v/>
      </c>
      <c r="F26" s="66"/>
      <c r="G26" s="67"/>
      <c r="H26" s="67"/>
      <c r="I26" s="44" t="str">
        <f>IFERROR(IF(H26="Yes",INDEX(Help!$H$20:$L$24,MATCH(F26,Help!$G$20:$G$24,0),MATCH(G26,Help!$H$19:$L$19,0)),INDEX(Help!$H$12:$L$16,MATCH(F26,Help!$G$12:$G$16,0),MATCH(G26,Help!$H$11:$L$11,0))),"")</f>
        <v/>
      </c>
    </row>
    <row r="27">
      <c r="D27" s="77" t="str">
        <f>Hazards!L27</f>
        <v/>
      </c>
      <c r="F27" s="66"/>
      <c r="G27" s="67"/>
      <c r="H27" s="67"/>
      <c r="I27" s="44" t="str">
        <f>IFERROR(IF(H27="Yes",INDEX(Help!$H$20:$L$24,MATCH(F27,Help!$G$20:$G$24,0),MATCH(G27,Help!$H$19:$L$19,0)),INDEX(Help!$H$12:$L$16,MATCH(F27,Help!$G$12:$G$16,0),MATCH(G27,Help!$H$11:$L$11,0))),"")</f>
        <v/>
      </c>
    </row>
    <row r="28">
      <c r="D28" s="77" t="str">
        <f>Hazards!L28</f>
        <v/>
      </c>
      <c r="F28" s="66"/>
      <c r="G28" s="67"/>
      <c r="H28" s="67"/>
      <c r="I28" s="44" t="str">
        <f>IFERROR(IF(H28="Yes",INDEX(Help!$H$20:$L$24,MATCH(F28,Help!$G$20:$G$24,0),MATCH(G28,Help!$H$19:$L$19,0)),INDEX(Help!$H$12:$L$16,MATCH(F28,Help!$G$12:$G$16,0),MATCH(G28,Help!$H$11:$L$11,0))),"")</f>
        <v/>
      </c>
    </row>
    <row r="29">
      <c r="D29" s="77" t="str">
        <f>Hazards!L29</f>
        <v/>
      </c>
      <c r="F29" s="66"/>
      <c r="G29" s="67"/>
      <c r="H29" s="67"/>
      <c r="I29" s="44" t="str">
        <f>IFERROR(IF(H29="Yes",INDEX(Help!$H$20:$L$24,MATCH(F29,Help!$G$20:$G$24,0),MATCH(G29,Help!$H$19:$L$19,0)),INDEX(Help!$H$12:$L$16,MATCH(F29,Help!$G$12:$G$16,0),MATCH(G29,Help!$H$11:$L$11,0))),"")</f>
        <v/>
      </c>
    </row>
    <row r="30">
      <c r="D30" s="77" t="str">
        <f>Hazards!L30</f>
        <v/>
      </c>
      <c r="F30" s="66"/>
      <c r="G30" s="67"/>
      <c r="H30" s="67"/>
      <c r="I30" s="44" t="str">
        <f>IFERROR(IF(H30="Yes",INDEX(Help!$H$20:$L$24,MATCH(F30,Help!$G$20:$G$24,0),MATCH(G30,Help!$H$19:$L$19,0)),INDEX(Help!$H$12:$L$16,MATCH(F30,Help!$G$12:$G$16,0),MATCH(G30,Help!$H$11:$L$11,0))),"")</f>
        <v/>
      </c>
    </row>
    <row r="31">
      <c r="D31" s="77" t="str">
        <f>Hazards!L31</f>
        <v/>
      </c>
      <c r="F31" s="66"/>
      <c r="G31" s="67"/>
      <c r="H31" s="67"/>
      <c r="I31" s="44" t="str">
        <f>IFERROR(IF(H31="Yes",INDEX(Help!$H$20:$L$24,MATCH(F31,Help!$G$20:$G$24,0),MATCH(G31,Help!$H$19:$L$19,0)),INDEX(Help!$H$12:$L$16,MATCH(F31,Help!$G$12:$G$16,0),MATCH(G31,Help!$H$11:$L$11,0))),"")</f>
        <v/>
      </c>
    </row>
    <row r="32">
      <c r="D32" s="77" t="str">
        <f>Hazards!L32</f>
        <v/>
      </c>
      <c r="F32" s="66"/>
      <c r="G32" s="67"/>
      <c r="H32" s="67"/>
      <c r="I32" s="44" t="str">
        <f>IFERROR(IF(H32="Yes",INDEX(Help!$H$20:$L$24,MATCH(F32,Help!$G$20:$G$24,0),MATCH(G32,Help!$H$19:$L$19,0)),INDEX(Help!$H$12:$L$16,MATCH(F32,Help!$G$12:$G$16,0),MATCH(G32,Help!$H$11:$L$11,0))),"")</f>
        <v/>
      </c>
    </row>
    <row r="33">
      <c r="D33" s="77" t="str">
        <f>Hazards!L33</f>
        <v/>
      </c>
      <c r="F33" s="66"/>
      <c r="G33" s="67"/>
      <c r="H33" s="67"/>
      <c r="I33" s="44" t="str">
        <f>IFERROR(IF(H33="Yes",INDEX(Help!$H$20:$L$24,MATCH(F33,Help!$G$20:$G$24,0),MATCH(G33,Help!$H$19:$L$19,0)),INDEX(Help!$H$12:$L$16,MATCH(F33,Help!$G$12:$G$16,0),MATCH(G33,Help!$H$11:$L$11,0))),"")</f>
        <v/>
      </c>
    </row>
    <row r="34">
      <c r="D34" s="77" t="str">
        <f>Hazards!L34</f>
        <v/>
      </c>
      <c r="F34" s="66"/>
      <c r="G34" s="67"/>
      <c r="H34" s="67"/>
      <c r="I34" s="44" t="str">
        <f>IFERROR(IF(H34="Yes",INDEX(Help!$H$20:$L$24,MATCH(F34,Help!$G$20:$G$24,0),MATCH(G34,Help!$H$19:$L$19,0)),INDEX(Help!$H$12:$L$16,MATCH(F34,Help!$G$12:$G$16,0),MATCH(G34,Help!$H$11:$L$11,0))),"")</f>
        <v/>
      </c>
    </row>
    <row r="35">
      <c r="D35" s="77" t="str">
        <f>Hazards!L35</f>
        <v/>
      </c>
      <c r="F35" s="66"/>
      <c r="G35" s="67"/>
      <c r="H35" s="67"/>
      <c r="I35" s="44" t="str">
        <f>IFERROR(IF(H35="Yes",INDEX(Help!$H$20:$L$24,MATCH(F35,Help!$G$20:$G$24,0),MATCH(G35,Help!$H$19:$L$19,0)),INDEX(Help!$H$12:$L$16,MATCH(F35,Help!$G$12:$G$16,0),MATCH(G35,Help!$H$11:$L$11,0))),"")</f>
        <v/>
      </c>
    </row>
    <row r="36">
      <c r="D36" s="77" t="str">
        <f>Hazards!L36</f>
        <v/>
      </c>
      <c r="F36" s="66"/>
      <c r="G36" s="67"/>
      <c r="H36" s="67"/>
      <c r="I36" s="44" t="str">
        <f>IFERROR(IF(H36="Yes",INDEX(Help!$H$20:$L$24,MATCH(F36,Help!$G$20:$G$24,0),MATCH(G36,Help!$H$19:$L$19,0)),INDEX(Help!$H$12:$L$16,MATCH(F36,Help!$G$12:$G$16,0),MATCH(G36,Help!$H$11:$L$11,0))),"")</f>
        <v/>
      </c>
    </row>
    <row r="37">
      <c r="D37" s="77" t="str">
        <f>Hazards!L37</f>
        <v/>
      </c>
      <c r="F37" s="66"/>
      <c r="G37" s="67"/>
      <c r="H37" s="67"/>
      <c r="I37" s="44" t="str">
        <f>IFERROR(IF(H37="Yes",INDEX(Help!$H$20:$L$24,MATCH(F37,Help!$G$20:$G$24,0),MATCH(G37,Help!$H$19:$L$19,0)),INDEX(Help!$H$12:$L$16,MATCH(F37,Help!$G$12:$G$16,0),MATCH(G37,Help!$H$11:$L$11,0))),"")</f>
        <v/>
      </c>
    </row>
    <row r="38">
      <c r="D38" s="77" t="str">
        <f>Hazards!L38</f>
        <v/>
      </c>
      <c r="F38" s="66"/>
      <c r="G38" s="67"/>
      <c r="H38" s="67"/>
      <c r="I38" s="44" t="str">
        <f>IFERROR(IF(H38="Yes",INDEX(Help!$H$20:$L$24,MATCH(F38,Help!$G$20:$G$24,0),MATCH(G38,Help!$H$19:$L$19,0)),INDEX(Help!$H$12:$L$16,MATCH(F38,Help!$G$12:$G$16,0),MATCH(G38,Help!$H$11:$L$11,0))),"")</f>
        <v/>
      </c>
    </row>
    <row r="39">
      <c r="D39" s="77" t="str">
        <f>Hazards!L39</f>
        <v/>
      </c>
      <c r="F39" s="66"/>
      <c r="G39" s="67"/>
      <c r="H39" s="67"/>
      <c r="I39" s="44" t="str">
        <f>IFERROR(IF(H39="Yes",INDEX(Help!$H$20:$L$24,MATCH(F39,Help!$G$20:$G$24,0),MATCH(G39,Help!$H$19:$L$19,0)),INDEX(Help!$H$12:$L$16,MATCH(F39,Help!$G$12:$G$16,0),MATCH(G39,Help!$H$11:$L$11,0))),"")</f>
        <v/>
      </c>
    </row>
    <row r="40">
      <c r="D40" s="77" t="str">
        <f>Hazards!L40</f>
        <v/>
      </c>
      <c r="F40" s="66"/>
      <c r="G40" s="67"/>
      <c r="H40" s="67"/>
      <c r="I40" s="44" t="str">
        <f>IFERROR(IF(H40="Yes",INDEX(Help!$H$20:$L$24,MATCH(F40,Help!$G$20:$G$24,0),MATCH(G40,Help!$H$19:$L$19,0)),INDEX(Help!$H$12:$L$16,MATCH(F40,Help!$G$12:$G$16,0),MATCH(G40,Help!$H$11:$L$11,0))),"")</f>
        <v/>
      </c>
    </row>
    <row r="41">
      <c r="D41" s="77" t="str">
        <f>Hazards!L41</f>
        <v/>
      </c>
      <c r="F41" s="66"/>
      <c r="G41" s="67"/>
      <c r="H41" s="67"/>
      <c r="I41" s="44" t="str">
        <f>IFERROR(IF(H41="Yes",INDEX(Help!$H$20:$L$24,MATCH(F41,Help!$G$20:$G$24,0),MATCH(G41,Help!$H$19:$L$19,0)),INDEX(Help!$H$12:$L$16,MATCH(F41,Help!$G$12:$G$16,0),MATCH(G41,Help!$H$11:$L$11,0))),"")</f>
        <v/>
      </c>
    </row>
    <row r="42">
      <c r="D42" s="77" t="str">
        <f>Hazards!L42</f>
        <v/>
      </c>
      <c r="F42" s="66"/>
      <c r="G42" s="67"/>
      <c r="H42" s="67"/>
      <c r="I42" s="44" t="str">
        <f>IFERROR(IF(H42="Yes",INDEX(Help!$H$20:$L$24,MATCH(F42,Help!$G$20:$G$24,0),MATCH(G42,Help!$H$19:$L$19,0)),INDEX(Help!$H$12:$L$16,MATCH(F42,Help!$G$12:$G$16,0),MATCH(G42,Help!$H$11:$L$11,0))),"")</f>
        <v/>
      </c>
    </row>
    <row r="43">
      <c r="D43" s="77" t="str">
        <f>Hazards!L43</f>
        <v/>
      </c>
      <c r="F43" s="66"/>
      <c r="G43" s="67"/>
      <c r="H43" s="67"/>
      <c r="I43" s="44" t="str">
        <f>IFERROR(IF(H43="Yes",INDEX(Help!$H$20:$L$24,MATCH(F43,Help!$G$20:$G$24,0),MATCH(G43,Help!$H$19:$L$19,0)),INDEX(Help!$H$12:$L$16,MATCH(F43,Help!$G$12:$G$16,0),MATCH(G43,Help!$H$11:$L$11,0))),"")</f>
        <v/>
      </c>
    </row>
    <row r="44">
      <c r="D44" s="77" t="str">
        <f>Hazards!L44</f>
        <v/>
      </c>
      <c r="F44" s="66"/>
      <c r="G44" s="67"/>
      <c r="H44" s="67"/>
      <c r="I44" s="44" t="str">
        <f>IFERROR(IF(H44="Yes",INDEX(Help!$H$20:$L$24,MATCH(F44,Help!$G$20:$G$24,0),MATCH(G44,Help!$H$19:$L$19,0)),INDEX(Help!$H$12:$L$16,MATCH(F44,Help!$G$12:$G$16,0),MATCH(G44,Help!$H$11:$L$11,0))),"")</f>
        <v/>
      </c>
    </row>
    <row r="45">
      <c r="D45" s="77" t="str">
        <f>Hazards!L45</f>
        <v/>
      </c>
      <c r="F45" s="66"/>
      <c r="G45" s="67"/>
      <c r="H45" s="67"/>
      <c r="I45" s="44" t="str">
        <f>IFERROR(IF(H45="Yes",INDEX(Help!$H$20:$L$24,MATCH(F45,Help!$G$20:$G$24,0),MATCH(G45,Help!$H$19:$L$19,0)),INDEX(Help!$H$12:$L$16,MATCH(F45,Help!$G$12:$G$16,0),MATCH(G45,Help!$H$11:$L$11,0))),"")</f>
        <v/>
      </c>
    </row>
    <row r="46">
      <c r="D46" s="77" t="str">
        <f>Hazards!L46</f>
        <v/>
      </c>
      <c r="F46" s="66"/>
      <c r="G46" s="67"/>
      <c r="H46" s="67"/>
      <c r="I46" s="44" t="str">
        <f>IFERROR(IF(H46="Yes",INDEX(Help!$H$20:$L$24,MATCH(F46,Help!$G$20:$G$24,0),MATCH(G46,Help!$H$19:$L$19,0)),INDEX(Help!$H$12:$L$16,MATCH(F46,Help!$G$12:$G$16,0),MATCH(G46,Help!$H$11:$L$11,0))),"")</f>
        <v/>
      </c>
    </row>
    <row r="47">
      <c r="D47" s="77" t="str">
        <f>Hazards!L47</f>
        <v/>
      </c>
      <c r="F47" s="66"/>
      <c r="G47" s="67"/>
      <c r="H47" s="67"/>
      <c r="I47" s="44" t="str">
        <f>IFERROR(IF(H47="Yes",INDEX(Help!$H$20:$L$24,MATCH(F47,Help!$G$20:$G$24,0),MATCH(G47,Help!$H$19:$L$19,0)),INDEX(Help!$H$12:$L$16,MATCH(F47,Help!$G$12:$G$16,0),MATCH(G47,Help!$H$11:$L$11,0))),"")</f>
        <v/>
      </c>
    </row>
    <row r="48">
      <c r="D48" s="77" t="str">
        <f>Hazards!L48</f>
        <v/>
      </c>
      <c r="F48" s="66"/>
      <c r="G48" s="67"/>
      <c r="H48" s="67"/>
      <c r="I48" s="44" t="str">
        <f>IFERROR(IF(H48="Yes",INDEX(Help!$H$20:$L$24,MATCH(F48,Help!$G$20:$G$24,0),MATCH(G48,Help!$H$19:$L$19,0)),INDEX(Help!$H$12:$L$16,MATCH(F48,Help!$G$12:$G$16,0),MATCH(G48,Help!$H$11:$L$11,0))),"")</f>
        <v/>
      </c>
    </row>
    <row r="49">
      <c r="D49" s="77" t="str">
        <f>Hazards!L49</f>
        <v/>
      </c>
      <c r="F49" s="66"/>
      <c r="G49" s="67"/>
      <c r="H49" s="67"/>
      <c r="I49" s="44" t="str">
        <f>IFERROR(IF(H49="Yes",INDEX(Help!$H$20:$L$24,MATCH(F49,Help!$G$20:$G$24,0),MATCH(G49,Help!$H$19:$L$19,0)),INDEX(Help!$H$12:$L$16,MATCH(F49,Help!$G$12:$G$16,0),MATCH(G49,Help!$H$11:$L$11,0))),"")</f>
        <v/>
      </c>
    </row>
    <row r="50">
      <c r="D50" s="77" t="str">
        <f>Hazards!L50</f>
        <v/>
      </c>
      <c r="F50" s="66"/>
      <c r="G50" s="67"/>
      <c r="H50" s="67"/>
      <c r="I50" s="44" t="str">
        <f>IFERROR(IF(H50="Yes",INDEX(Help!$H$20:$L$24,MATCH(F50,Help!$G$20:$G$24,0),MATCH(G50,Help!$H$19:$L$19,0)),INDEX(Help!$H$12:$L$16,MATCH(F50,Help!$G$12:$G$16,0),MATCH(G50,Help!$H$11:$L$11,0))),"")</f>
        <v/>
      </c>
    </row>
    <row r="51">
      <c r="D51" s="77" t="str">
        <f>Hazards!L51</f>
        <v/>
      </c>
      <c r="F51" s="66"/>
      <c r="G51" s="67"/>
      <c r="H51" s="67"/>
      <c r="I51" s="44" t="str">
        <f>IFERROR(IF(H51="Yes",INDEX(Help!$H$20:$L$24,MATCH(F51,Help!$G$20:$G$24,0),MATCH(G51,Help!$H$19:$L$19,0)),INDEX(Help!$H$12:$L$16,MATCH(F51,Help!$G$12:$G$16,0),MATCH(G51,Help!$H$11:$L$11,0))),"")</f>
        <v/>
      </c>
    </row>
    <row r="52">
      <c r="D52" s="77" t="str">
        <f>Hazards!L52</f>
        <v/>
      </c>
      <c r="F52" s="66"/>
      <c r="G52" s="67"/>
      <c r="H52" s="67"/>
      <c r="I52" s="44" t="str">
        <f>IFERROR(IF(H52="Yes",INDEX(Help!$H$20:$L$24,MATCH(F52,Help!$G$20:$G$24,0),MATCH(G52,Help!$H$19:$L$19,0)),INDEX(Help!$H$12:$L$16,MATCH(F52,Help!$G$12:$G$16,0),MATCH(G52,Help!$H$11:$L$11,0))),"")</f>
        <v/>
      </c>
    </row>
    <row r="53">
      <c r="D53" s="77" t="str">
        <f>Hazards!L53</f>
        <v/>
      </c>
      <c r="F53" s="66"/>
      <c r="G53" s="67"/>
      <c r="H53" s="67"/>
      <c r="I53" s="44" t="str">
        <f>IFERROR(IF(H53="Yes",INDEX(Help!$H$20:$L$24,MATCH(F53,Help!$G$20:$G$24,0),MATCH(G53,Help!$H$19:$L$19,0)),INDEX(Help!$H$12:$L$16,MATCH(F53,Help!$G$12:$G$16,0),MATCH(G53,Help!$H$11:$L$11,0))),"")</f>
        <v/>
      </c>
    </row>
    <row r="54">
      <c r="D54" s="77" t="str">
        <f>Hazards!L54</f>
        <v/>
      </c>
      <c r="F54" s="66"/>
      <c r="G54" s="67"/>
      <c r="H54" s="67"/>
      <c r="I54" s="44" t="str">
        <f>IFERROR(IF(H54="Yes",INDEX(Help!$H$20:$L$24,MATCH(F54,Help!$G$20:$G$24,0),MATCH(G54,Help!$H$19:$L$19,0)),INDEX(Help!$H$12:$L$16,MATCH(F54,Help!$G$12:$G$16,0),MATCH(G54,Help!$H$11:$L$11,0))),"")</f>
        <v/>
      </c>
    </row>
    <row r="55">
      <c r="D55" s="77" t="str">
        <f>Hazards!L55</f>
        <v/>
      </c>
      <c r="F55" s="66"/>
      <c r="G55" s="67"/>
      <c r="H55" s="67"/>
      <c r="I55" s="44" t="str">
        <f>IFERROR(IF(H55="Yes",INDEX(Help!$H$20:$L$24,MATCH(F55,Help!$G$20:$G$24,0),MATCH(G55,Help!$H$19:$L$19,0)),INDEX(Help!$H$12:$L$16,MATCH(F55,Help!$G$12:$G$16,0),MATCH(G55,Help!$H$11:$L$11,0))),"")</f>
        <v/>
      </c>
    </row>
    <row r="56">
      <c r="D56" s="77" t="str">
        <f>Hazards!L56</f>
        <v/>
      </c>
      <c r="F56" s="66"/>
      <c r="G56" s="67"/>
      <c r="H56" s="67"/>
      <c r="I56" s="44" t="str">
        <f>IFERROR(IF(H56="Yes",INDEX(Help!$H$20:$L$24,MATCH(F56,Help!$G$20:$G$24,0),MATCH(G56,Help!$H$19:$L$19,0)),INDEX(Help!$H$12:$L$16,MATCH(F56,Help!$G$12:$G$16,0),MATCH(G56,Help!$H$11:$L$11,0))),"")</f>
        <v/>
      </c>
    </row>
    <row r="57">
      <c r="D57" s="77" t="str">
        <f>Hazards!L57</f>
        <v/>
      </c>
      <c r="F57" s="66"/>
      <c r="G57" s="67"/>
      <c r="H57" s="67"/>
      <c r="I57" s="44" t="str">
        <f>IFERROR(IF(H57="Yes",INDEX(Help!$H$20:$L$24,MATCH(F57,Help!$G$20:$G$24,0),MATCH(G57,Help!$H$19:$L$19,0)),INDEX(Help!$H$12:$L$16,MATCH(F57,Help!$G$12:$G$16,0),MATCH(G57,Help!$H$11:$L$11,0))),"")</f>
        <v/>
      </c>
    </row>
    <row r="58">
      <c r="D58" s="77" t="str">
        <f>Hazards!L58</f>
        <v/>
      </c>
      <c r="F58" s="66"/>
      <c r="G58" s="67"/>
      <c r="H58" s="67"/>
      <c r="I58" s="44" t="str">
        <f>IFERROR(IF(H58="Yes",INDEX(Help!$H$20:$L$24,MATCH(F58,Help!$G$20:$G$24,0),MATCH(G58,Help!$H$19:$L$19,0)),INDEX(Help!$H$12:$L$16,MATCH(F58,Help!$G$12:$G$16,0),MATCH(G58,Help!$H$11:$L$11,0))),"")</f>
        <v/>
      </c>
    </row>
    <row r="59">
      <c r="D59" s="77" t="str">
        <f>Hazards!L59</f>
        <v/>
      </c>
      <c r="F59" s="66"/>
      <c r="G59" s="67"/>
      <c r="H59" s="67"/>
      <c r="I59" s="44" t="str">
        <f>IFERROR(IF(H59="Yes",INDEX(Help!$H$20:$L$24,MATCH(F59,Help!$G$20:$G$24,0),MATCH(G59,Help!$H$19:$L$19,0)),INDEX(Help!$H$12:$L$16,MATCH(F59,Help!$G$12:$G$16,0),MATCH(G59,Help!$H$11:$L$11,0))),"")</f>
        <v/>
      </c>
    </row>
    <row r="60">
      <c r="D60" s="77" t="str">
        <f>Hazards!L60</f>
        <v/>
      </c>
      <c r="F60" s="66"/>
      <c r="G60" s="67"/>
      <c r="H60" s="67"/>
      <c r="I60" s="44" t="str">
        <f>IFERROR(IF(H60="Yes",INDEX(Help!$H$20:$L$24,MATCH(F60,Help!$G$20:$G$24,0),MATCH(G60,Help!$H$19:$L$19,0)),INDEX(Help!$H$12:$L$16,MATCH(F60,Help!$G$12:$G$16,0),MATCH(G60,Help!$H$11:$L$11,0))),"")</f>
        <v/>
      </c>
    </row>
    <row r="61">
      <c r="D61" s="77" t="str">
        <f>Hazards!L61</f>
        <v/>
      </c>
      <c r="F61" s="66"/>
      <c r="G61" s="67"/>
      <c r="H61" s="67"/>
      <c r="I61" s="44" t="str">
        <f>IFERROR(IF(H61="Yes",INDEX(Help!$H$20:$L$24,MATCH(F61,Help!$G$20:$G$24,0),MATCH(G61,Help!$H$19:$L$19,0)),INDEX(Help!$H$12:$L$16,MATCH(F61,Help!$G$12:$G$16,0),MATCH(G61,Help!$H$11:$L$11,0))),"")</f>
        <v/>
      </c>
    </row>
    <row r="62">
      <c r="D62" s="77" t="str">
        <f>Hazards!L62</f>
        <v/>
      </c>
      <c r="F62" s="66"/>
      <c r="G62" s="67"/>
      <c r="H62" s="67"/>
      <c r="I62" s="44" t="str">
        <f>IFERROR(IF(H62="Yes",INDEX(Help!$H$20:$L$24,MATCH(F62,Help!$G$20:$G$24,0),MATCH(G62,Help!$H$19:$L$19,0)),INDEX(Help!$H$12:$L$16,MATCH(F62,Help!$G$12:$G$16,0),MATCH(G62,Help!$H$11:$L$11,0))),"")</f>
        <v/>
      </c>
    </row>
    <row r="63">
      <c r="D63" s="77" t="str">
        <f>Hazards!L63</f>
        <v/>
      </c>
      <c r="F63" s="66"/>
      <c r="G63" s="67"/>
      <c r="H63" s="67"/>
      <c r="I63" s="44" t="str">
        <f>IFERROR(IF(H63="Yes",INDEX(Help!$H$20:$L$24,MATCH(F63,Help!$G$20:$G$24,0),MATCH(G63,Help!$H$19:$L$19,0)),INDEX(Help!$H$12:$L$16,MATCH(F63,Help!$G$12:$G$16,0),MATCH(G63,Help!$H$11:$L$11,0))),"")</f>
        <v/>
      </c>
    </row>
    <row r="64">
      <c r="D64" s="77" t="str">
        <f>Hazards!L64</f>
        <v/>
      </c>
      <c r="F64" s="66"/>
      <c r="G64" s="67"/>
      <c r="H64" s="67"/>
      <c r="I64" s="44" t="str">
        <f>IFERROR(IF(H64="Yes",INDEX(Help!$H$20:$L$24,MATCH(F64,Help!$G$20:$G$24,0),MATCH(G64,Help!$H$19:$L$19,0)),INDEX(Help!$H$12:$L$16,MATCH(F64,Help!$G$12:$G$16,0),MATCH(G64,Help!$H$11:$L$11,0))),"")</f>
        <v/>
      </c>
    </row>
    <row r="65">
      <c r="D65" s="77" t="str">
        <f>Hazards!L65</f>
        <v/>
      </c>
      <c r="F65" s="66"/>
      <c r="G65" s="67"/>
      <c r="H65" s="67"/>
      <c r="I65" s="44" t="str">
        <f>IFERROR(IF(H65="Yes",INDEX(Help!$H$20:$L$24,MATCH(F65,Help!$G$20:$G$24,0),MATCH(G65,Help!$H$19:$L$19,0)),INDEX(Help!$H$12:$L$16,MATCH(F65,Help!$G$12:$G$16,0),MATCH(G65,Help!$H$11:$L$11,0))),"")</f>
        <v/>
      </c>
    </row>
    <row r="66">
      <c r="D66" s="77" t="str">
        <f>Hazards!L66</f>
        <v/>
      </c>
      <c r="F66" s="66"/>
      <c r="G66" s="67"/>
      <c r="H66" s="67"/>
      <c r="I66" s="44" t="str">
        <f>IFERROR(IF(H66="Yes",INDEX(Help!$H$20:$L$24,MATCH(F66,Help!$G$20:$G$24,0),MATCH(G66,Help!$H$19:$L$19,0)),INDEX(Help!$H$12:$L$16,MATCH(F66,Help!$G$12:$G$16,0),MATCH(G66,Help!$H$11:$L$11,0))),"")</f>
        <v/>
      </c>
    </row>
    <row r="67">
      <c r="D67" s="77" t="str">
        <f>Hazards!L67</f>
        <v/>
      </c>
      <c r="F67" s="66"/>
      <c r="G67" s="67"/>
      <c r="H67" s="67"/>
      <c r="I67" s="44" t="str">
        <f>IFERROR(IF(H67="Yes",INDEX(Help!$H$20:$L$24,MATCH(F67,Help!$G$20:$G$24,0),MATCH(G67,Help!$H$19:$L$19,0)),INDEX(Help!$H$12:$L$16,MATCH(F67,Help!$G$12:$G$16,0),MATCH(G67,Help!$H$11:$L$11,0))),"")</f>
        <v/>
      </c>
    </row>
    <row r="68">
      <c r="D68" s="77" t="str">
        <f>Hazards!L68</f>
        <v/>
      </c>
      <c r="F68" s="66"/>
      <c r="G68" s="67"/>
      <c r="H68" s="67"/>
      <c r="I68" s="44" t="str">
        <f>IFERROR(IF(H68="Yes",INDEX(Help!$H$20:$L$24,MATCH(F68,Help!$G$20:$G$24,0),MATCH(G68,Help!$H$19:$L$19,0)),INDEX(Help!$H$12:$L$16,MATCH(F68,Help!$G$12:$G$16,0),MATCH(G68,Help!$H$11:$L$11,0))),"")</f>
        <v/>
      </c>
    </row>
    <row r="69">
      <c r="D69" s="77" t="str">
        <f>Hazards!L69</f>
        <v/>
      </c>
      <c r="F69" s="66"/>
      <c r="G69" s="67"/>
      <c r="H69" s="67"/>
      <c r="I69" s="44" t="str">
        <f>IFERROR(IF(H69="Yes",INDEX(Help!$H$20:$L$24,MATCH(F69,Help!$G$20:$G$24,0),MATCH(G69,Help!$H$19:$L$19,0)),INDEX(Help!$H$12:$L$16,MATCH(F69,Help!$G$12:$G$16,0),MATCH(G69,Help!$H$11:$L$11,0))),"")</f>
        <v/>
      </c>
    </row>
    <row r="70">
      <c r="D70" s="77" t="str">
        <f>Hazards!L70</f>
        <v/>
      </c>
      <c r="F70" s="66"/>
      <c r="G70" s="67"/>
      <c r="H70" s="67"/>
      <c r="I70" s="44" t="str">
        <f>IFERROR(IF(H70="Yes",INDEX(Help!$H$20:$L$24,MATCH(F70,Help!$G$20:$G$24,0),MATCH(G70,Help!$H$19:$L$19,0)),INDEX(Help!$H$12:$L$16,MATCH(F70,Help!$G$12:$G$16,0),MATCH(G70,Help!$H$11:$L$11,0))),"")</f>
        <v/>
      </c>
    </row>
    <row r="71">
      <c r="D71" s="77" t="str">
        <f>Hazards!L71</f>
        <v/>
      </c>
      <c r="F71" s="66"/>
      <c r="G71" s="67"/>
      <c r="H71" s="67"/>
      <c r="I71" s="44" t="str">
        <f>IFERROR(IF(H71="Yes",INDEX(Help!$H$20:$L$24,MATCH(F71,Help!$G$20:$G$24,0),MATCH(G71,Help!$H$19:$L$19,0)),INDEX(Help!$H$12:$L$16,MATCH(F71,Help!$G$12:$G$16,0),MATCH(G71,Help!$H$11:$L$11,0))),"")</f>
        <v/>
      </c>
    </row>
    <row r="72">
      <c r="D72" s="77" t="str">
        <f>Hazards!L72</f>
        <v/>
      </c>
      <c r="F72" s="66"/>
      <c r="G72" s="67"/>
      <c r="H72" s="67"/>
      <c r="I72" s="44" t="str">
        <f>IFERROR(IF(H72="Yes",INDEX(Help!$H$20:$L$24,MATCH(F72,Help!$G$20:$G$24,0),MATCH(G72,Help!$H$19:$L$19,0)),INDEX(Help!$H$12:$L$16,MATCH(F72,Help!$G$12:$G$16,0),MATCH(G72,Help!$H$11:$L$11,0))),"")</f>
        <v/>
      </c>
    </row>
    <row r="73">
      <c r="D73" s="77" t="str">
        <f>Hazards!L73</f>
        <v/>
      </c>
      <c r="F73" s="66"/>
      <c r="G73" s="67"/>
      <c r="H73" s="67"/>
      <c r="I73" s="44" t="str">
        <f>IFERROR(IF(H73="Yes",INDEX(Help!$H$20:$L$24,MATCH(F73,Help!$G$20:$G$24,0),MATCH(G73,Help!$H$19:$L$19,0)),INDEX(Help!$H$12:$L$16,MATCH(F73,Help!$G$12:$G$16,0),MATCH(G73,Help!$H$11:$L$11,0))),"")</f>
        <v/>
      </c>
    </row>
    <row r="74">
      <c r="D74" s="77" t="str">
        <f>Hazards!L74</f>
        <v/>
      </c>
      <c r="F74" s="66"/>
      <c r="G74" s="67"/>
      <c r="H74" s="67"/>
      <c r="I74" s="44" t="str">
        <f>IFERROR(IF(H74="Yes",INDEX(Help!$H$20:$L$24,MATCH(F74,Help!$G$20:$G$24,0),MATCH(G74,Help!$H$19:$L$19,0)),INDEX(Help!$H$12:$L$16,MATCH(F74,Help!$G$12:$G$16,0),MATCH(G74,Help!$H$11:$L$11,0))),"")</f>
        <v/>
      </c>
    </row>
    <row r="75">
      <c r="D75" s="77" t="str">
        <f>Hazards!L75</f>
        <v/>
      </c>
      <c r="F75" s="66"/>
      <c r="G75" s="67"/>
      <c r="H75" s="67"/>
      <c r="I75" s="44" t="str">
        <f>IFERROR(IF(H75="Yes",INDEX(Help!$H$20:$L$24,MATCH(F75,Help!$G$20:$G$24,0),MATCH(G75,Help!$H$19:$L$19,0)),INDEX(Help!$H$12:$L$16,MATCH(F75,Help!$G$12:$G$16,0),MATCH(G75,Help!$H$11:$L$11,0))),"")</f>
        <v/>
      </c>
    </row>
    <row r="76">
      <c r="D76" s="77" t="str">
        <f>Hazards!L76</f>
        <v/>
      </c>
      <c r="F76" s="66"/>
      <c r="G76" s="67"/>
      <c r="H76" s="67"/>
      <c r="I76" s="44" t="str">
        <f>IFERROR(IF(H76="Yes",INDEX(Help!$H$20:$L$24,MATCH(F76,Help!$G$20:$G$24,0),MATCH(G76,Help!$H$19:$L$19,0)),INDEX(Help!$H$12:$L$16,MATCH(F76,Help!$G$12:$G$16,0),MATCH(G76,Help!$H$11:$L$11,0))),"")</f>
        <v/>
      </c>
    </row>
    <row r="77">
      <c r="D77" s="77" t="str">
        <f>Hazards!L77</f>
        <v/>
      </c>
      <c r="F77" s="66"/>
      <c r="G77" s="67"/>
      <c r="H77" s="67"/>
      <c r="I77" s="44" t="str">
        <f>IFERROR(IF(H77="Yes",INDEX(Help!$H$20:$L$24,MATCH(F77,Help!$G$20:$G$24,0),MATCH(G77,Help!$H$19:$L$19,0)),INDEX(Help!$H$12:$L$16,MATCH(F77,Help!$G$12:$G$16,0),MATCH(G77,Help!$H$11:$L$11,0))),"")</f>
        <v/>
      </c>
    </row>
    <row r="78">
      <c r="D78" s="77" t="str">
        <f>Hazards!L78</f>
        <v/>
      </c>
      <c r="F78" s="66"/>
      <c r="G78" s="67"/>
      <c r="H78" s="67"/>
      <c r="I78" s="44" t="str">
        <f>IFERROR(IF(H78="Yes",INDEX(Help!$H$20:$L$24,MATCH(F78,Help!$G$20:$G$24,0),MATCH(G78,Help!$H$19:$L$19,0)),INDEX(Help!$H$12:$L$16,MATCH(F78,Help!$G$12:$G$16,0),MATCH(G78,Help!$H$11:$L$11,0))),"")</f>
        <v/>
      </c>
    </row>
    <row r="79">
      <c r="D79" s="77" t="str">
        <f>Hazards!L79</f>
        <v/>
      </c>
      <c r="F79" s="66"/>
      <c r="G79" s="67"/>
      <c r="H79" s="67"/>
      <c r="I79" s="44" t="str">
        <f>IFERROR(IF(H79="Yes",INDEX(Help!$H$20:$L$24,MATCH(F79,Help!$G$20:$G$24,0),MATCH(G79,Help!$H$19:$L$19,0)),INDEX(Help!$H$12:$L$16,MATCH(F79,Help!$G$12:$G$16,0),MATCH(G79,Help!$H$11:$L$11,0))),"")</f>
        <v/>
      </c>
    </row>
    <row r="80">
      <c r="D80" s="77" t="str">
        <f>Hazards!L80</f>
        <v/>
      </c>
      <c r="F80" s="66"/>
      <c r="G80" s="67"/>
      <c r="H80" s="67"/>
      <c r="I80" s="44" t="str">
        <f>IFERROR(IF(H80="Yes",INDEX(Help!$H$20:$L$24,MATCH(F80,Help!$G$20:$G$24,0),MATCH(G80,Help!$H$19:$L$19,0)),INDEX(Help!$H$12:$L$16,MATCH(F80,Help!$G$12:$G$16,0),MATCH(G80,Help!$H$11:$L$11,0))),"")</f>
        <v/>
      </c>
    </row>
    <row r="81">
      <c r="D81" s="77" t="str">
        <f>Hazards!L81</f>
        <v/>
      </c>
      <c r="F81" s="66"/>
      <c r="G81" s="67"/>
      <c r="H81" s="67"/>
      <c r="I81" s="44" t="str">
        <f>IFERROR(IF(H81="Yes",INDEX(Help!$H$20:$L$24,MATCH(F81,Help!$G$20:$G$24,0),MATCH(G81,Help!$H$19:$L$19,0)),INDEX(Help!$H$12:$L$16,MATCH(F81,Help!$G$12:$G$16,0),MATCH(G81,Help!$H$11:$L$11,0))),"")</f>
        <v/>
      </c>
    </row>
    <row r="82">
      <c r="D82" s="77" t="str">
        <f>Hazards!L82</f>
        <v/>
      </c>
      <c r="F82" s="66"/>
      <c r="G82" s="67"/>
      <c r="H82" s="67"/>
      <c r="I82" s="44" t="str">
        <f>IFERROR(IF(H82="Yes",INDEX(Help!$H$20:$L$24,MATCH(F82,Help!$G$20:$G$24,0),MATCH(G82,Help!$H$19:$L$19,0)),INDEX(Help!$H$12:$L$16,MATCH(F82,Help!$G$12:$G$16,0),MATCH(G82,Help!$H$11:$L$11,0))),"")</f>
        <v/>
      </c>
    </row>
    <row r="83">
      <c r="D83" s="77" t="str">
        <f>Hazards!L83</f>
        <v/>
      </c>
      <c r="F83" s="66"/>
      <c r="G83" s="67"/>
      <c r="H83" s="67"/>
      <c r="I83" s="44" t="str">
        <f>IFERROR(IF(H83="Yes",INDEX(Help!$H$20:$L$24,MATCH(F83,Help!$G$20:$G$24,0),MATCH(G83,Help!$H$19:$L$19,0)),INDEX(Help!$H$12:$L$16,MATCH(F83,Help!$G$12:$G$16,0),MATCH(G83,Help!$H$11:$L$11,0))),"")</f>
        <v/>
      </c>
    </row>
    <row r="84">
      <c r="D84" s="77" t="str">
        <f>Hazards!L84</f>
        <v/>
      </c>
      <c r="F84" s="66"/>
      <c r="G84" s="67"/>
      <c r="H84" s="67"/>
      <c r="I84" s="44" t="str">
        <f>IFERROR(IF(H84="Yes",INDEX(Help!$H$20:$L$24,MATCH(F84,Help!$G$20:$G$24,0),MATCH(G84,Help!$H$19:$L$19,0)),INDEX(Help!$H$12:$L$16,MATCH(F84,Help!$G$12:$G$16,0),MATCH(G84,Help!$H$11:$L$11,0))),"")</f>
        <v/>
      </c>
    </row>
    <row r="85">
      <c r="D85" s="77" t="str">
        <f>Hazards!L85</f>
        <v/>
      </c>
      <c r="F85" s="66"/>
      <c r="G85" s="67"/>
      <c r="H85" s="67"/>
      <c r="I85" s="44" t="str">
        <f>IFERROR(IF(H85="Yes",INDEX(Help!$H$20:$L$24,MATCH(F85,Help!$G$20:$G$24,0),MATCH(G85,Help!$H$19:$L$19,0)),INDEX(Help!$H$12:$L$16,MATCH(F85,Help!$G$12:$G$16,0),MATCH(G85,Help!$H$11:$L$11,0))),"")</f>
        <v/>
      </c>
    </row>
    <row r="86">
      <c r="D86" s="77" t="str">
        <f>Hazards!L86</f>
        <v/>
      </c>
      <c r="F86" s="66"/>
      <c r="G86" s="67"/>
      <c r="H86" s="67"/>
      <c r="I86" s="44" t="str">
        <f>IFERROR(IF(H86="Yes",INDEX(Help!$H$20:$L$24,MATCH(F86,Help!$G$20:$G$24,0),MATCH(G86,Help!$H$19:$L$19,0)),INDEX(Help!$H$12:$L$16,MATCH(F86,Help!$G$12:$G$16,0),MATCH(G86,Help!$H$11:$L$11,0))),"")</f>
        <v/>
      </c>
    </row>
    <row r="87">
      <c r="D87" s="77" t="str">
        <f>Hazards!L87</f>
        <v/>
      </c>
      <c r="F87" s="66"/>
      <c r="G87" s="67"/>
      <c r="H87" s="67"/>
      <c r="I87" s="44" t="str">
        <f>IFERROR(IF(H87="Yes",INDEX(Help!$H$20:$L$24,MATCH(F87,Help!$G$20:$G$24,0),MATCH(G87,Help!$H$19:$L$19,0)),INDEX(Help!$H$12:$L$16,MATCH(F87,Help!$G$12:$G$16,0),MATCH(G87,Help!$H$11:$L$11,0))),"")</f>
        <v/>
      </c>
    </row>
    <row r="88">
      <c r="D88" s="77" t="str">
        <f>Hazards!L88</f>
        <v/>
      </c>
      <c r="F88" s="66"/>
      <c r="G88" s="67"/>
      <c r="H88" s="67"/>
      <c r="I88" s="44" t="str">
        <f>IFERROR(IF(H88="Yes",INDEX(Help!$H$20:$L$24,MATCH(F88,Help!$G$20:$G$24,0),MATCH(G88,Help!$H$19:$L$19,0)),INDEX(Help!$H$12:$L$16,MATCH(F88,Help!$G$12:$G$16,0),MATCH(G88,Help!$H$11:$L$11,0))),"")</f>
        <v/>
      </c>
    </row>
    <row r="89">
      <c r="D89" s="77" t="str">
        <f>Hazards!L89</f>
        <v/>
      </c>
      <c r="F89" s="66"/>
      <c r="G89" s="67"/>
      <c r="H89" s="67"/>
      <c r="I89" s="44" t="str">
        <f>IFERROR(IF(H89="Yes",INDEX(Help!$H$20:$L$24,MATCH(F89,Help!$G$20:$G$24,0),MATCH(G89,Help!$H$19:$L$19,0)),INDEX(Help!$H$12:$L$16,MATCH(F89,Help!$G$12:$G$16,0),MATCH(G89,Help!$H$11:$L$11,0))),"")</f>
        <v/>
      </c>
    </row>
    <row r="90">
      <c r="D90" s="77" t="str">
        <f>Hazards!L90</f>
        <v/>
      </c>
      <c r="F90" s="66"/>
      <c r="G90" s="67"/>
      <c r="H90" s="67"/>
      <c r="I90" s="44" t="str">
        <f>IFERROR(IF(H90="Yes",INDEX(Help!$H$20:$L$24,MATCH(F90,Help!$G$20:$G$24,0),MATCH(G90,Help!$H$19:$L$19,0)),INDEX(Help!$H$12:$L$16,MATCH(F90,Help!$G$12:$G$16,0),MATCH(G90,Help!$H$11:$L$11,0))),"")</f>
        <v/>
      </c>
    </row>
    <row r="91">
      <c r="D91" s="77" t="str">
        <f>Hazards!L91</f>
        <v/>
      </c>
      <c r="F91" s="66"/>
      <c r="G91" s="67"/>
      <c r="H91" s="67"/>
      <c r="I91" s="44" t="str">
        <f>IFERROR(IF(H91="Yes",INDEX(Help!$H$20:$L$24,MATCH(F91,Help!$G$20:$G$24,0),MATCH(G91,Help!$H$19:$L$19,0)),INDEX(Help!$H$12:$L$16,MATCH(F91,Help!$G$12:$G$16,0),MATCH(G91,Help!$H$11:$L$11,0))),"")</f>
        <v/>
      </c>
    </row>
    <row r="92">
      <c r="D92" s="77" t="str">
        <f>Hazards!L92</f>
        <v/>
      </c>
      <c r="F92" s="66"/>
      <c r="G92" s="67"/>
      <c r="H92" s="67"/>
      <c r="I92" s="44" t="str">
        <f>IFERROR(IF(H92="Yes",INDEX(Help!$H$20:$L$24,MATCH(F92,Help!$G$20:$G$24,0),MATCH(G92,Help!$H$19:$L$19,0)),INDEX(Help!$H$12:$L$16,MATCH(F92,Help!$G$12:$G$16,0),MATCH(G92,Help!$H$11:$L$11,0))),"")</f>
        <v/>
      </c>
    </row>
    <row r="93">
      <c r="D93" s="77" t="str">
        <f>Hazards!L93</f>
        <v/>
      </c>
      <c r="F93" s="66"/>
      <c r="G93" s="67"/>
      <c r="H93" s="67"/>
      <c r="I93" s="44" t="str">
        <f>IFERROR(IF(H93="Yes",INDEX(Help!$H$20:$L$24,MATCH(F93,Help!$G$20:$G$24,0),MATCH(G93,Help!$H$19:$L$19,0)),INDEX(Help!$H$12:$L$16,MATCH(F93,Help!$G$12:$G$16,0),MATCH(G93,Help!$H$11:$L$11,0))),"")</f>
        <v/>
      </c>
    </row>
    <row r="94">
      <c r="D94" s="77" t="str">
        <f>Hazards!L94</f>
        <v/>
      </c>
      <c r="F94" s="66"/>
      <c r="G94" s="67"/>
      <c r="H94" s="67"/>
      <c r="I94" s="44" t="str">
        <f>IFERROR(IF(H94="Yes",INDEX(Help!$H$20:$L$24,MATCH(F94,Help!$G$20:$G$24,0),MATCH(G94,Help!$H$19:$L$19,0)),INDEX(Help!$H$12:$L$16,MATCH(F94,Help!$G$12:$G$16,0),MATCH(G94,Help!$H$11:$L$11,0))),"")</f>
        <v/>
      </c>
    </row>
    <row r="95">
      <c r="D95" s="77" t="str">
        <f>Hazards!L95</f>
        <v/>
      </c>
      <c r="F95" s="66"/>
      <c r="G95" s="67"/>
      <c r="H95" s="67"/>
      <c r="I95" s="44" t="str">
        <f>IFERROR(IF(H95="Yes",INDEX(Help!$H$20:$L$24,MATCH(F95,Help!$G$20:$G$24,0),MATCH(G95,Help!$H$19:$L$19,0)),INDEX(Help!$H$12:$L$16,MATCH(F95,Help!$G$12:$G$16,0),MATCH(G95,Help!$H$11:$L$11,0))),"")</f>
        <v/>
      </c>
    </row>
    <row r="96">
      <c r="D96" s="77" t="str">
        <f>Hazards!L96</f>
        <v/>
      </c>
      <c r="F96" s="66"/>
      <c r="G96" s="67"/>
      <c r="H96" s="67"/>
      <c r="I96" s="44" t="str">
        <f>IFERROR(IF(H96="Yes",INDEX(Help!$H$20:$L$24,MATCH(F96,Help!$G$20:$G$24,0),MATCH(G96,Help!$H$19:$L$19,0)),INDEX(Help!$H$12:$L$16,MATCH(F96,Help!$G$12:$G$16,0),MATCH(G96,Help!$H$11:$L$11,0))),"")</f>
        <v/>
      </c>
    </row>
    <row r="97">
      <c r="D97" s="77" t="str">
        <f>Hazards!L97</f>
        <v/>
      </c>
      <c r="F97" s="66"/>
      <c r="G97" s="67"/>
      <c r="H97" s="67"/>
      <c r="I97" s="44" t="str">
        <f>IFERROR(IF(H97="Yes",INDEX(Help!$H$20:$L$24,MATCH(F97,Help!$G$20:$G$24,0),MATCH(G97,Help!$H$19:$L$19,0)),INDEX(Help!$H$12:$L$16,MATCH(F97,Help!$G$12:$G$16,0),MATCH(G97,Help!$H$11:$L$11,0))),"")</f>
        <v/>
      </c>
    </row>
    <row r="98">
      <c r="D98" s="77" t="str">
        <f>Hazards!L98</f>
        <v/>
      </c>
      <c r="F98" s="66"/>
      <c r="G98" s="67"/>
      <c r="H98" s="67"/>
      <c r="I98" s="44" t="str">
        <f>IFERROR(IF(H98="Yes",INDEX(Help!$H$20:$L$24,MATCH(F98,Help!$G$20:$G$24,0),MATCH(G98,Help!$H$19:$L$19,0)),INDEX(Help!$H$12:$L$16,MATCH(F98,Help!$G$12:$G$16,0),MATCH(G98,Help!$H$11:$L$11,0))),"")</f>
        <v/>
      </c>
    </row>
    <row r="99">
      <c r="D99" s="77" t="str">
        <f>Hazards!L99</f>
        <v/>
      </c>
      <c r="F99" s="66"/>
      <c r="G99" s="67"/>
      <c r="H99" s="67"/>
      <c r="I99" s="44" t="str">
        <f>IFERROR(IF(H99="Yes",INDEX(Help!$H$20:$L$24,MATCH(F99,Help!$G$20:$G$24,0),MATCH(G99,Help!$H$19:$L$19,0)),INDEX(Help!$H$12:$L$16,MATCH(F99,Help!$G$12:$G$16,0),MATCH(G99,Help!$H$11:$L$11,0))),"")</f>
        <v/>
      </c>
    </row>
    <row r="100">
      <c r="D100" s="77"/>
      <c r="F100" s="66"/>
      <c r="G100" s="67"/>
      <c r="H100" s="67"/>
      <c r="I100" s="44" t="str">
        <f>IFERROR(IF(H100="Yes",INDEX(Help!$H$20:$L$24,MATCH(F100,Help!$G$20:$G$24,0),MATCH(G100,Help!$H$19:$L$19,0)),INDEX(Help!$H$12:$L$16,MATCH(F100,Help!$G$12:$G$16,0),MATCH(G100,Help!$H$11:$L$11,0))),"")</f>
        <v/>
      </c>
    </row>
    <row r="101">
      <c r="D101" s="77"/>
    </row>
    <row r="102">
      <c r="D102" s="77"/>
    </row>
    <row r="103">
      <c r="D103" s="77"/>
    </row>
    <row r="104">
      <c r="D104" s="77"/>
    </row>
    <row r="105">
      <c r="D105" s="77"/>
    </row>
    <row r="106">
      <c r="D106" s="77"/>
    </row>
    <row r="107">
      <c r="D107" s="77"/>
    </row>
    <row r="108">
      <c r="D108" s="77"/>
    </row>
    <row r="109">
      <c r="D109" s="77"/>
    </row>
    <row r="110">
      <c r="D110" s="77"/>
    </row>
    <row r="111">
      <c r="D111" s="77"/>
    </row>
    <row r="112">
      <c r="D112" s="77"/>
    </row>
    <row r="113">
      <c r="D113" s="77"/>
    </row>
    <row r="114">
      <c r="D114" s="77"/>
    </row>
    <row r="115">
      <c r="D115" s="77"/>
    </row>
    <row r="116">
      <c r="D116" s="77"/>
    </row>
    <row r="117">
      <c r="D117" s="77"/>
    </row>
    <row r="118">
      <c r="D118" s="77"/>
    </row>
    <row r="119">
      <c r="D119" s="77"/>
    </row>
    <row r="120">
      <c r="D120" s="77"/>
    </row>
    <row r="121">
      <c r="D121" s="77"/>
    </row>
    <row r="122">
      <c r="D122" s="77"/>
    </row>
    <row r="123">
      <c r="D123" s="77"/>
    </row>
    <row r="124">
      <c r="D124" s="77"/>
    </row>
    <row r="125">
      <c r="D125" s="77"/>
    </row>
    <row r="126">
      <c r="D126" s="77"/>
    </row>
    <row r="127">
      <c r="D127" s="77"/>
    </row>
    <row r="128">
      <c r="D128" s="77"/>
    </row>
    <row r="129">
      <c r="D129" s="77"/>
    </row>
    <row r="130">
      <c r="D130" s="77"/>
    </row>
    <row r="131">
      <c r="D131" s="77"/>
    </row>
    <row r="132">
      <c r="D132" s="77"/>
    </row>
    <row r="133">
      <c r="D133" s="77"/>
    </row>
    <row r="134">
      <c r="D134" s="77"/>
    </row>
    <row r="135">
      <c r="D135" s="77"/>
    </row>
    <row r="136">
      <c r="D136" s="77"/>
    </row>
    <row r="137">
      <c r="D137" s="77"/>
    </row>
    <row r="138">
      <c r="D138" s="77"/>
    </row>
    <row r="139">
      <c r="D139" s="77"/>
    </row>
    <row r="140">
      <c r="D140" s="77"/>
    </row>
    <row r="141">
      <c r="D141" s="77"/>
    </row>
    <row r="142">
      <c r="D142" s="77"/>
    </row>
    <row r="143">
      <c r="D143" s="77"/>
    </row>
    <row r="144">
      <c r="D144" s="77"/>
    </row>
    <row r="145">
      <c r="D145" s="77"/>
    </row>
    <row r="146">
      <c r="D146" s="77"/>
    </row>
    <row r="147">
      <c r="D147" s="77"/>
    </row>
    <row r="148">
      <c r="D148" s="77"/>
    </row>
    <row r="149">
      <c r="D149" s="77"/>
    </row>
    <row r="150">
      <c r="D150" s="77"/>
    </row>
    <row r="151">
      <c r="D151" s="77"/>
    </row>
    <row r="152">
      <c r="D152" s="77"/>
    </row>
    <row r="153">
      <c r="D153" s="77"/>
    </row>
    <row r="154">
      <c r="D154" s="77"/>
    </row>
    <row r="155">
      <c r="D155" s="77"/>
    </row>
    <row r="156">
      <c r="D156" s="77"/>
    </row>
    <row r="157">
      <c r="D157" s="77"/>
    </row>
    <row r="158">
      <c r="D158" s="77"/>
    </row>
    <row r="159">
      <c r="D159" s="77"/>
    </row>
    <row r="160">
      <c r="D160" s="77"/>
    </row>
    <row r="161">
      <c r="D161" s="77"/>
    </row>
    <row r="162">
      <c r="D162" s="77"/>
    </row>
    <row r="163">
      <c r="D163" s="77"/>
    </row>
    <row r="164">
      <c r="D164" s="77"/>
    </row>
    <row r="165">
      <c r="D165" s="77"/>
    </row>
    <row r="166">
      <c r="D166" s="77"/>
    </row>
    <row r="167">
      <c r="D167" s="77"/>
    </row>
    <row r="168">
      <c r="D168" s="77"/>
    </row>
    <row r="169">
      <c r="D169" s="77"/>
    </row>
    <row r="170">
      <c r="D170" s="77"/>
    </row>
    <row r="171">
      <c r="D171" s="77"/>
    </row>
    <row r="172">
      <c r="D172" s="77"/>
    </row>
    <row r="173">
      <c r="D173" s="77"/>
    </row>
    <row r="174">
      <c r="D174" s="77"/>
    </row>
    <row r="175">
      <c r="D175" s="77"/>
    </row>
    <row r="176">
      <c r="D176" s="77"/>
    </row>
    <row r="177">
      <c r="D177" s="77"/>
    </row>
    <row r="178">
      <c r="D178" s="77"/>
    </row>
    <row r="179">
      <c r="D179" s="77"/>
    </row>
    <row r="180">
      <c r="D180" s="77"/>
    </row>
    <row r="181">
      <c r="D181" s="77"/>
    </row>
    <row r="182">
      <c r="D182" s="77"/>
    </row>
    <row r="183">
      <c r="D183" s="77"/>
    </row>
    <row r="184">
      <c r="D184" s="77"/>
    </row>
    <row r="185">
      <c r="D185" s="77"/>
    </row>
    <row r="186">
      <c r="D186" s="77"/>
    </row>
    <row r="187">
      <c r="D187" s="77"/>
    </row>
    <row r="188">
      <c r="D188" s="77"/>
    </row>
    <row r="189">
      <c r="D189" s="77"/>
    </row>
    <row r="190">
      <c r="D190" s="77"/>
    </row>
    <row r="191">
      <c r="D191" s="77"/>
    </row>
    <row r="192">
      <c r="D192" s="77"/>
    </row>
    <row r="193">
      <c r="D193" s="77"/>
    </row>
    <row r="194">
      <c r="D194" s="77"/>
    </row>
    <row r="195">
      <c r="D195" s="77"/>
    </row>
    <row r="196">
      <c r="D196" s="77"/>
    </row>
    <row r="197">
      <c r="D197" s="77"/>
    </row>
    <row r="198">
      <c r="D198" s="77"/>
    </row>
    <row r="199">
      <c r="D199" s="77"/>
    </row>
    <row r="200">
      <c r="D200" s="77"/>
    </row>
    <row r="201">
      <c r="D201" s="77"/>
    </row>
    <row r="202">
      <c r="D202" s="77"/>
    </row>
    <row r="203">
      <c r="D203" s="77"/>
    </row>
    <row r="204">
      <c r="D204" s="77"/>
    </row>
    <row r="205">
      <c r="D205" s="77"/>
    </row>
    <row r="206">
      <c r="D206" s="77"/>
    </row>
    <row r="207">
      <c r="D207" s="77"/>
    </row>
    <row r="208">
      <c r="D208" s="77"/>
    </row>
    <row r="209">
      <c r="D209" s="77"/>
    </row>
    <row r="210">
      <c r="D210" s="77"/>
    </row>
    <row r="211">
      <c r="D211" s="77"/>
    </row>
    <row r="212">
      <c r="D212" s="77"/>
    </row>
    <row r="213">
      <c r="D213" s="77"/>
    </row>
    <row r="214">
      <c r="D214" s="77"/>
    </row>
    <row r="215">
      <c r="D215" s="77"/>
    </row>
    <row r="216">
      <c r="D216" s="77"/>
    </row>
    <row r="217">
      <c r="D217" s="77"/>
    </row>
    <row r="218">
      <c r="D218" s="77"/>
    </row>
    <row r="219">
      <c r="D219" s="77"/>
    </row>
    <row r="220">
      <c r="D220" s="77"/>
    </row>
    <row r="221">
      <c r="D221" s="77"/>
    </row>
    <row r="222">
      <c r="D222" s="77"/>
    </row>
    <row r="223">
      <c r="D223" s="77"/>
    </row>
    <row r="224">
      <c r="D224" s="77"/>
    </row>
    <row r="225">
      <c r="D225" s="77"/>
    </row>
    <row r="226">
      <c r="D226" s="77"/>
    </row>
    <row r="227">
      <c r="D227" s="77"/>
    </row>
    <row r="228">
      <c r="D228" s="77"/>
    </row>
    <row r="229">
      <c r="D229" s="77"/>
    </row>
    <row r="230">
      <c r="D230" s="77"/>
    </row>
    <row r="231">
      <c r="D231" s="77"/>
    </row>
    <row r="232">
      <c r="D232" s="77"/>
    </row>
    <row r="233">
      <c r="D233" s="77"/>
    </row>
    <row r="234">
      <c r="D234" s="77"/>
    </row>
    <row r="235">
      <c r="D235" s="77"/>
    </row>
    <row r="236">
      <c r="D236" s="77"/>
    </row>
    <row r="237">
      <c r="D237" s="77"/>
    </row>
    <row r="238">
      <c r="D238" s="77"/>
    </row>
    <row r="239">
      <c r="D239" s="77"/>
    </row>
    <row r="240">
      <c r="D240" s="77"/>
    </row>
    <row r="241">
      <c r="D241" s="77"/>
    </row>
    <row r="242">
      <c r="D242" s="77"/>
    </row>
    <row r="243">
      <c r="D243" s="77"/>
    </row>
    <row r="244">
      <c r="D244" s="77"/>
    </row>
    <row r="245">
      <c r="D245" s="77"/>
    </row>
    <row r="246">
      <c r="D246" s="77"/>
    </row>
    <row r="247">
      <c r="D247" s="77"/>
    </row>
    <row r="248">
      <c r="D248" s="77"/>
    </row>
    <row r="249">
      <c r="D249" s="77"/>
    </row>
    <row r="250">
      <c r="D250" s="77"/>
    </row>
    <row r="251">
      <c r="D251" s="77"/>
    </row>
  </sheetData>
  <sheetProtection/>
  <autoFilter ref="A1:I1"/>
  <conditionalFormatting sqref="I1:I1048576">
    <cfRule type="cellIs" dxfId="18" priority="19" operator="equal">
      <formula>"PASSED"</formula>
    </cfRule>
    <cfRule type="cellIs" dxfId="19" priority="20" operator="equal">
      <formula>"MAYBE"</formula>
    </cfRule>
    <cfRule type="cellIs" dxfId="20" priority="21" operator="equal">
      <formula>"FAILED"</formula>
    </cfRule>
  </conditionalFormatting>
  <conditionalFormatting sqref="G1:G1048576">
    <cfRule type="cellIs" dxfId="21" priority="14" operator="equal">
      <formula>"Extremely Improbable"</formula>
    </cfRule>
    <cfRule type="cellIs" dxfId="22" priority="15" operator="equal">
      <formula>"Extremely Remote"</formula>
    </cfRule>
    <cfRule type="cellIs" dxfId="23" priority="16" operator="equal">
      <formula>"Remote"</formula>
    </cfRule>
    <cfRule type="cellIs" dxfId="24" priority="17" operator="equal">
      <formula>"Reasonably Probable"</formula>
    </cfRule>
    <cfRule type="cellIs" dxfId="25" priority="18" operator="equal">
      <formula>"Frequent"</formula>
    </cfRule>
  </conditionalFormatting>
  <conditionalFormatting sqref="F1:F1048576">
    <cfRule type="cellIs" dxfId="26" priority="9" operator="equal">
      <formula>"No Effect"</formula>
    </cfRule>
    <cfRule type="cellIs" dxfId="27" priority="10" operator="equal">
      <formula>"Minor"</formula>
    </cfRule>
    <cfRule type="cellIs" dxfId="28" priority="11" operator="equal">
      <formula>"Major"</formula>
    </cfRule>
    <cfRule type="cellIs" dxfId="29" priority="12" operator="equal">
      <formula>"Hazardous"</formula>
    </cfRule>
    <cfRule type="cellIs" dxfId="30" priority="13" operator="equal">
      <formula>"Catastrophic"</formula>
    </cfRule>
  </conditionalFormatting>
  <conditionalFormatting sqref="H1:H1048576">
    <cfRule type="cellIs" dxfId="31" priority="7" operator="equal">
      <formula>"No"</formula>
    </cfRule>
    <cfRule type="cellIs" dxfId="32" priority="8" operator="equal">
      <formula>"Yes"</formula>
    </cfRule>
  </conditionalFormatting>
  <conditionalFormatting sqref="D1">
    <cfRule type="cellIs" dxfId="33" priority="1" operator="equal">
      <formula>"PASSED"</formula>
    </cfRule>
    <cfRule type="cellIs" dxfId="34" priority="2" operator="equal">
      <formula>"MAYBE"</formula>
    </cfRule>
    <cfRule type="cellIs" dxfId="35" priority="3" operator="equal">
      <formula>"FAILED"</formula>
    </cfRule>
  </conditionalFormatting>
  <dataValidations count="3">
    <dataValidation type="list" allowBlank="1" showInputMessage="1" showErrorMessage="1" sqref="H2:H100">
      <formula1>Failsafe</formula1>
    </dataValidation>
    <dataValidation type="list" allowBlank="1" showInputMessage="1" showErrorMessage="1" sqref="G2:G100">
      <formula1>Probability</formula1>
    </dataValidation>
    <dataValidation type="list" allowBlank="1" showInputMessage="1" showErrorMessage="1" sqref="F2:F100">
      <formula1>Classification</formula1>
    </dataValidation>
  </dataValidations>
  <pageMargins left="0.7" right="0.7" top="0.75" bottom="0.75" header="0.3" footer="0.3"/>
  <pageSetup paperSize="9" orientation="portrait" r:id="rId1"/>
  <extLst>
    <ext uri="{78C0D931-6437-407d-A8EE-F0AAD7539E65}">
      <x14:conditionalFormattings xmlns:x14="http://schemas.microsoft.com/office/spreadsheetml/2009/9/main">
        <x14:conditionalFormatting xmlns:x14="http://schemas.microsoft.com/office/spreadsheetml/2009/9/main">
          <x14:cfRule xmlns:x14="http://schemas.microsoft.com/office/spreadsheetml/2009/9/main" type="cellIs" priority="4" operator="equal" id="{42FAEE27-24F8-4117-83B3-F4068F7416A5}">
            <xm:f xmlns:xm="http://schemas.microsoft.com/office/excel/2006/main">Help!$L$16</xm:f>
            <x14:dxf xmlns:x14="http://schemas.microsoft.com/office/spreadsheetml/2009/9/main">
              <fill>
                <patternFill>
                  <bgColor rgb="FF92D050"/>
                </patternFill>
              </fill>
            </x14:dxf>
          </x14:cfRule>
          <x14:cfRule xmlns:x14="http://schemas.microsoft.com/office/spreadsheetml/2009/9/main" type="cellIs" priority="5" operator="equal" id="{509D439A-1EAE-4E58-B504-FA45428B6D3C}">
            <xm:f xmlns:xm="http://schemas.microsoft.com/office/excel/2006/main">Help!$J$14</xm:f>
            <x14:dxf xmlns:x14="http://schemas.microsoft.com/office/spreadsheetml/2009/9/main">
              <fill>
                <patternFill>
                  <bgColor rgb="FFFFC000"/>
                </patternFill>
              </fill>
            </x14:dxf>
          </x14:cfRule>
          <x14:cfRule xmlns:x14="http://schemas.microsoft.com/office/spreadsheetml/2009/9/main" type="cellIs" priority="6" operator="equal" id="{FE7B6717-F506-437F-9BB6-241A76F0DDA5}">
            <xm:f xmlns:xm="http://schemas.microsoft.com/office/excel/2006/main">Help!$H$12</xm:f>
            <x14:dxf xmlns:x14="http://schemas.microsoft.com/office/spreadsheetml/2009/9/main">
              <fill>
                <patternFill>
                  <bgColor rgb="FFC00000"/>
                </patternFill>
              </fill>
            </x14:dxf>
          </x14:cfRule>
          <xm:sqref xmlns:xm="http://schemas.microsoft.com/office/excel/2006/main">D1</xm:sqref>
        </x14:conditionalFormatting>
      </x14:conditionalFormattings>
    </ext>
  </extLst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dimension ref="B2:O24"/>
  <sheetViews>
    <sheetView topLeftCell="A2" workbookViewId="0">
      <selection activeCell="D20" sqref="D20"/>
    </sheetView>
  </sheetViews>
  <sheetFormatPr baseColWidth="10" defaultRowHeight="15.0"/>
  <cols>
    <col min="5" max="5" width="45.7109375" style="25" customWidth="1"/>
    <col min="7" max="7" width="13.28515625" style="25" customWidth="1"/>
  </cols>
  <sheetData>
    <row r="1" ht="15.75" customHeight="1"/>
    <row r="2" ht="15.75" customHeight="1">
      <c r="B2" s="150" t="s">
        <v>35</v>
      </c>
      <c r="C2" s="151"/>
      <c r="D2" s="78" t="s">
        <v>63</v>
      </c>
      <c r="E2" s="79" t="s">
        <v>64</v>
      </c>
      <c r="G2" s="150" t="s">
        <v>36</v>
      </c>
      <c r="H2" s="151"/>
      <c r="I2" s="78" t="s">
        <v>65</v>
      </c>
      <c r="J2" s="160" t="s">
        <v>66</v>
      </c>
      <c r="K2" s="161"/>
      <c r="L2" s="162"/>
      <c r="N2" s="80" t="s">
        <v>67</v>
      </c>
      <c r="O2" s="81" t="s">
        <v>47</v>
      </c>
    </row>
    <row r="3" ht="15.75" customHeight="1">
      <c r="B3" s="154" t="s">
        <v>52</v>
      </c>
      <c r="C3" s="155"/>
      <c r="D3" s="82" t="s">
        <v>68</v>
      </c>
      <c r="E3" s="83" t="s">
        <v>69</v>
      </c>
      <c r="G3" s="154" t="s">
        <v>46</v>
      </c>
      <c r="H3" s="155"/>
      <c r="I3" s="82" t="s">
        <v>70</v>
      </c>
      <c r="J3" s="163" t="s">
        <v>71</v>
      </c>
      <c r="K3" s="164"/>
      <c r="L3" s="165"/>
      <c r="N3" s="84"/>
      <c r="O3" s="85" t="s">
        <v>54</v>
      </c>
    </row>
    <row r="4" ht="90.0" customHeight="1">
      <c r="B4" s="152" t="s">
        <v>72</v>
      </c>
      <c r="C4" s="153"/>
      <c r="D4" s="86" t="s">
        <v>73</v>
      </c>
      <c r="E4" s="87" t="s">
        <v>74</v>
      </c>
      <c r="G4" s="152" t="s">
        <v>53</v>
      </c>
      <c r="H4" s="153"/>
      <c r="I4" s="86" t="s">
        <v>75</v>
      </c>
      <c r="J4" s="166" t="s">
        <v>76</v>
      </c>
      <c r="K4" s="167"/>
      <c r="L4" s="168"/>
    </row>
    <row r="5" ht="75.0" customHeight="1">
      <c r="B5" s="156" t="s">
        <v>77</v>
      </c>
      <c r="C5" s="157"/>
      <c r="D5" s="86" t="s">
        <v>78</v>
      </c>
      <c r="E5" s="87" t="s">
        <v>79</v>
      </c>
      <c r="G5" s="156" t="s">
        <v>80</v>
      </c>
      <c r="H5" s="157"/>
      <c r="I5" s="86" t="s">
        <v>78</v>
      </c>
      <c r="J5" s="166" t="s">
        <v>81</v>
      </c>
      <c r="K5" s="167"/>
      <c r="L5" s="168"/>
    </row>
    <row r="6" ht="45.0" customHeight="1">
      <c r="B6" s="158" t="s">
        <v>82</v>
      </c>
      <c r="C6" s="159"/>
      <c r="D6" s="86" t="s">
        <v>70</v>
      </c>
      <c r="E6" s="87" t="s">
        <v>83</v>
      </c>
      <c r="G6" s="158" t="s">
        <v>84</v>
      </c>
      <c r="H6" s="159"/>
      <c r="I6" s="86" t="s">
        <v>73</v>
      </c>
      <c r="J6" s="166" t="s">
        <v>85</v>
      </c>
      <c r="K6" s="167"/>
      <c r="L6" s="168"/>
    </row>
    <row r="7" ht="15.75" customHeight="1">
      <c r="B7" s="148" t="s">
        <v>45</v>
      </c>
      <c r="C7" s="149"/>
      <c r="D7" s="88" t="s">
        <v>70</v>
      </c>
      <c r="E7" s="89" t="s">
        <v>86</v>
      </c>
      <c r="G7" s="148" t="s">
        <v>87</v>
      </c>
      <c r="H7" s="149"/>
      <c r="I7" s="88" t="s">
        <v>68</v>
      </c>
      <c r="J7" s="169" t="s">
        <v>88</v>
      </c>
      <c r="K7" s="170"/>
      <c r="L7" s="171"/>
    </row>
    <row r="9" ht="15.75" customHeight="1"/>
    <row r="10" ht="15.75" customHeight="1">
      <c r="G10" s="90" t="s">
        <v>89</v>
      </c>
      <c r="H10" s="91"/>
      <c r="I10" s="91"/>
      <c r="J10" s="91"/>
      <c r="K10" s="91"/>
      <c r="L10" s="91"/>
      <c r="M10" s="91"/>
      <c r="N10" s="92"/>
    </row>
    <row r="11" ht="30.75" customHeight="1">
      <c r="G11" s="93"/>
      <c r="H11" s="94" t="s">
        <v>46</v>
      </c>
      <c r="I11" s="95" t="s">
        <v>53</v>
      </c>
      <c r="J11" s="95" t="s">
        <v>80</v>
      </c>
      <c r="K11" s="95" t="s">
        <v>84</v>
      </c>
      <c r="L11" s="96" t="s">
        <v>87</v>
      </c>
      <c r="M11" s="97"/>
      <c r="N11" s="98" t="s">
        <v>90</v>
      </c>
    </row>
    <row r="12" ht="15.75" customHeight="1">
      <c r="B12" s="140" t="s">
        <v>4</v>
      </c>
      <c r="C12" s="141"/>
      <c r="D12" s="141"/>
      <c r="E12" s="142"/>
      <c r="G12" s="99" t="s">
        <v>52</v>
      </c>
      <c r="H12" s="100" t="s">
        <v>91</v>
      </c>
      <c r="I12" s="101" t="s">
        <v>91</v>
      </c>
      <c r="J12" s="101" t="s">
        <v>91</v>
      </c>
      <c r="K12" s="101" t="s">
        <v>91</v>
      </c>
      <c r="L12" s="102" t="s">
        <v>91</v>
      </c>
      <c r="M12" s="103"/>
      <c r="N12" s="104" t="s">
        <v>54</v>
      </c>
    </row>
    <row r="13">
      <c r="B13" s="105" t="s">
        <v>92</v>
      </c>
      <c r="C13" s="143" t="s">
        <v>93</v>
      </c>
      <c r="D13" s="143"/>
      <c r="E13" s="144"/>
      <c r="G13" s="106" t="s">
        <v>72</v>
      </c>
      <c r="H13" s="107" t="s">
        <v>91</v>
      </c>
      <c r="I13" s="108" t="s">
        <v>91</v>
      </c>
      <c r="J13" s="108" t="s">
        <v>91</v>
      </c>
      <c r="K13" s="109" t="s">
        <v>25</v>
      </c>
      <c r="L13" s="110" t="s">
        <v>25</v>
      </c>
      <c r="M13" s="103"/>
      <c r="N13" s="111" t="s">
        <v>54</v>
      </c>
    </row>
    <row r="14">
      <c r="B14" s="112" t="s">
        <v>94</v>
      </c>
      <c r="C14" s="145" t="s">
        <v>95</v>
      </c>
      <c r="D14" s="145"/>
      <c r="E14" s="145"/>
      <c r="G14" s="106" t="s">
        <v>77</v>
      </c>
      <c r="H14" s="107" t="s">
        <v>91</v>
      </c>
      <c r="I14" s="108" t="s">
        <v>91</v>
      </c>
      <c r="J14" s="109" t="s">
        <v>25</v>
      </c>
      <c r="K14" s="109" t="s">
        <v>25</v>
      </c>
      <c r="L14" s="110" t="s">
        <v>25</v>
      </c>
      <c r="M14" s="103"/>
      <c r="N14" s="111" t="s">
        <v>54</v>
      </c>
    </row>
    <row r="15" ht="15.75" customHeight="1">
      <c r="B15" s="113" t="s">
        <v>96</v>
      </c>
      <c r="C15" s="146" t="s">
        <v>97</v>
      </c>
      <c r="D15" s="146"/>
      <c r="E15" s="147"/>
      <c r="G15" s="106" t="s">
        <v>82</v>
      </c>
      <c r="H15" s="114" t="s">
        <v>26</v>
      </c>
      <c r="I15" s="115" t="s">
        <v>26</v>
      </c>
      <c r="J15" s="115" t="s">
        <v>26</v>
      </c>
      <c r="K15" s="115" t="s">
        <v>26</v>
      </c>
      <c r="L15" s="116" t="s">
        <v>26</v>
      </c>
      <c r="M15" s="103"/>
      <c r="N15" s="111" t="s">
        <v>54</v>
      </c>
    </row>
    <row r="16" ht="15.75" customHeight="1">
      <c r="G16" s="117" t="s">
        <v>45</v>
      </c>
      <c r="H16" s="118" t="s">
        <v>26</v>
      </c>
      <c r="I16" s="119" t="s">
        <v>26</v>
      </c>
      <c r="J16" s="119" t="s">
        <v>26</v>
      </c>
      <c r="K16" s="119" t="s">
        <v>26</v>
      </c>
      <c r="L16" s="120" t="s">
        <v>26</v>
      </c>
      <c r="M16" s="121"/>
      <c r="N16" s="122" t="s">
        <v>54</v>
      </c>
    </row>
    <row r="17" ht="15.75" customHeight="1"/>
    <row r="18" ht="15.75" customHeight="1">
      <c r="G18" s="90" t="s">
        <v>89</v>
      </c>
      <c r="H18" s="91"/>
      <c r="I18" s="91"/>
      <c r="J18" s="91"/>
      <c r="K18" s="91"/>
      <c r="L18" s="91"/>
      <c r="M18" s="91"/>
      <c r="N18" s="92"/>
    </row>
    <row r="19" ht="30.75" customHeight="1">
      <c r="G19" s="123"/>
      <c r="H19" s="124" t="s">
        <v>46</v>
      </c>
      <c r="I19" s="125" t="s">
        <v>53</v>
      </c>
      <c r="J19" s="125" t="s">
        <v>80</v>
      </c>
      <c r="K19" s="125" t="s">
        <v>84</v>
      </c>
      <c r="L19" s="126" t="s">
        <v>87</v>
      </c>
      <c r="M19" s="97"/>
      <c r="N19" s="127" t="s">
        <v>90</v>
      </c>
    </row>
    <row r="20">
      <c r="G20" s="128" t="s">
        <v>52</v>
      </c>
      <c r="H20" s="129" t="s">
        <v>91</v>
      </c>
      <c r="I20" s="130" t="s">
        <v>91</v>
      </c>
      <c r="J20" s="130" t="s">
        <v>91</v>
      </c>
      <c r="K20" s="130" t="s">
        <v>91</v>
      </c>
      <c r="L20" s="131" t="s">
        <v>26</v>
      </c>
      <c r="M20" s="103"/>
      <c r="N20" s="132" t="s">
        <v>47</v>
      </c>
    </row>
    <row r="21">
      <c r="G21" s="106" t="s">
        <v>72</v>
      </c>
      <c r="H21" s="133" t="s">
        <v>91</v>
      </c>
      <c r="I21" s="108" t="s">
        <v>91</v>
      </c>
      <c r="J21" s="108" t="s">
        <v>91</v>
      </c>
      <c r="K21" s="115" t="s">
        <v>26</v>
      </c>
      <c r="L21" s="134" t="s">
        <v>26</v>
      </c>
      <c r="M21" s="103"/>
      <c r="N21" s="135" t="s">
        <v>47</v>
      </c>
    </row>
    <row r="22">
      <c r="G22" s="106" t="s">
        <v>77</v>
      </c>
      <c r="H22" s="133" t="s">
        <v>91</v>
      </c>
      <c r="I22" s="108" t="s">
        <v>91</v>
      </c>
      <c r="J22" s="115" t="s">
        <v>26</v>
      </c>
      <c r="K22" s="115" t="s">
        <v>26</v>
      </c>
      <c r="L22" s="134" t="s">
        <v>26</v>
      </c>
      <c r="M22" s="103"/>
      <c r="N22" s="135" t="s">
        <v>47</v>
      </c>
    </row>
    <row r="23">
      <c r="G23" s="106" t="s">
        <v>82</v>
      </c>
      <c r="H23" s="136" t="s">
        <v>26</v>
      </c>
      <c r="I23" s="115" t="s">
        <v>26</v>
      </c>
      <c r="J23" s="115" t="s">
        <v>26</v>
      </c>
      <c r="K23" s="115" t="s">
        <v>26</v>
      </c>
      <c r="L23" s="134" t="s">
        <v>26</v>
      </c>
      <c r="M23" s="103"/>
      <c r="N23" s="135" t="s">
        <v>47</v>
      </c>
    </row>
    <row r="24" ht="15.75" customHeight="1">
      <c r="G24" s="117" t="s">
        <v>45</v>
      </c>
      <c r="H24" s="137" t="s">
        <v>26</v>
      </c>
      <c r="I24" s="119" t="s">
        <v>26</v>
      </c>
      <c r="J24" s="119" t="s">
        <v>26</v>
      </c>
      <c r="K24" s="119" t="s">
        <v>26</v>
      </c>
      <c r="L24" s="138" t="s">
        <v>26</v>
      </c>
      <c r="M24" s="121"/>
      <c r="N24" s="139" t="s">
        <v>47</v>
      </c>
    </row>
  </sheetData>
  <sheetProtection/>
  <mergeCells count="22">
    <mergeCell ref="B2:C2"/>
    <mergeCell ref="G2:H2"/>
    <mergeCell ref="J2:L2"/>
    <mergeCell ref="B3:C3"/>
    <mergeCell ref="G3:H3"/>
    <mergeCell ref="J3:L3"/>
    <mergeCell ref="B4:C4"/>
    <mergeCell ref="G4:H4"/>
    <mergeCell ref="J4:L4"/>
    <mergeCell ref="B5:C5"/>
    <mergeCell ref="G5:H5"/>
    <mergeCell ref="J5:L5"/>
    <mergeCell ref="B6:C6"/>
    <mergeCell ref="G6:H6"/>
    <mergeCell ref="J6:L6"/>
    <mergeCell ref="B7:C7"/>
    <mergeCell ref="G7:H7"/>
    <mergeCell ref="J7:L7"/>
    <mergeCell ref="B12:E12"/>
    <mergeCell ref="C13:E13"/>
    <mergeCell ref="C14:E14"/>
    <mergeCell ref="C15:E15"/>
  </mergeCells>
  <pageMargins left="0.7" right="0.7" top="0.787401575" bottom="0.7874015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TotalTime>194060938</TotalTime>
  <DocSecurity>0</DocSecurity>
  <ScaleCrop>false</ScaleCrop>
  <HeadingPairs>
    <vt:vector xmlns:vt="http://schemas.openxmlformats.org/officeDocument/2006/docPropsVTypes" size="4" baseType="variant">
      <vt:variant xmlns:vt="http://schemas.openxmlformats.org/officeDocument/2006/docPropsVTypes">
        <vt:lpstr xmlns:vt="http://schemas.openxmlformats.org/officeDocument/2006/docPropsVTypes">Arbeitsblätter</vt:lpstr>
      </vt:variant>
      <vt:variant xmlns:vt="http://schemas.openxmlformats.org/officeDocument/2006/docPropsVTypes">
        <vt:i4 xmlns:vt="http://schemas.openxmlformats.org/officeDocument/2006/docPropsVTypes">5</vt:i4>
      </vt:variant>
      <vt:variant xmlns:vt="http://schemas.openxmlformats.org/officeDocument/2006/docPropsVTypes">
        <vt:lpstr xmlns:vt="http://schemas.openxmlformats.org/officeDocument/2006/docPropsVTypes">Benannte Bereiche</vt:lpstr>
      </vt:variant>
      <vt:variant xmlns:vt="http://schemas.openxmlformats.org/officeDocument/2006/docPropsVTypes">
        <vt:i4 xmlns:vt="http://schemas.openxmlformats.org/officeDocument/2006/docPropsVTypes">3</vt:i4>
      </vt:variant>
    </vt:vector>
  </HeadingPairs>
  <TitlesOfParts>
    <vt:vector xmlns:vt="http://schemas.openxmlformats.org/officeDocument/2006/docPropsVTypes" size="8" baseType="lpstr">
      <vt:lpstr xmlns:vt="http://schemas.openxmlformats.org/officeDocument/2006/docPropsVTypes">Overview</vt:lpstr>
      <vt:lpstr xmlns:vt="http://schemas.openxmlformats.org/officeDocument/2006/docPropsVTypes">Functions</vt:lpstr>
      <vt:lpstr xmlns:vt="http://schemas.openxmlformats.org/officeDocument/2006/docPropsVTypes">Hazards</vt:lpstr>
      <vt:lpstr xmlns:vt="http://schemas.openxmlformats.org/officeDocument/2006/docPropsVTypes">Mitigation</vt:lpstr>
      <vt:lpstr xmlns:vt="http://schemas.openxmlformats.org/officeDocument/2006/docPropsVTypes">Help</vt:lpstr>
      <vt:lpstr xmlns:vt="http://schemas.openxmlformats.org/officeDocument/2006/docPropsVTypes">Classification</vt:lpstr>
      <vt:lpstr xmlns:vt="http://schemas.openxmlformats.org/officeDocument/2006/docPropsVTypes">Failsafe</vt:lpstr>
      <vt:lpstr xmlns:vt="http://schemas.openxmlformats.org/officeDocument/2006/docPropsVTypes">Probability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2018-11-21T10:41:49Z</dcterms:modified>
  <cp:lastPrinted>2018-11-21T11:49:17Z</cp:lastPrinted>
</cp:coreProperties>
</file>