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 Pahwa\OneDrive\Desktop\EDP\"/>
    </mc:Choice>
  </mc:AlternateContent>
  <xr:revisionPtr revIDLastSave="0" documentId="13_ncr:1_{7C060EF9-AC2E-4782-BCE4-28BC7496E6FD}" xr6:coauthVersionLast="47" xr6:coauthVersionMax="47" xr10:uidLastSave="{00000000-0000-0000-0000-000000000000}"/>
  <bookViews>
    <workbookView xWindow="-98" yWindow="-98" windowWidth="17115" windowHeight="10755" activeTab="14" xr2:uid="{EF10D35F-B04B-4960-8D02-7A3429FBD372}"/>
  </bookViews>
  <sheets>
    <sheet name="Q5(Graph)" sheetId="18" r:id="rId1"/>
    <sheet name="Q5(70)" sheetId="17" r:id="rId2"/>
    <sheet name="Q5(65)" sheetId="16" r:id="rId3"/>
    <sheet name="Q5(60)" sheetId="15" r:id="rId4"/>
    <sheet name="Q5(55)" sheetId="14" r:id="rId5"/>
    <sheet name="Q5(50)" sheetId="13" r:id="rId6"/>
    <sheet name="Q5(45)" sheetId="12" r:id="rId7"/>
    <sheet name="Q5(40)" sheetId="11" r:id="rId8"/>
    <sheet name="Q5(35)" sheetId="10" r:id="rId9"/>
    <sheet name="Q5(30)" sheetId="9" r:id="rId10"/>
    <sheet name="Q5(25)" sheetId="8" r:id="rId11"/>
    <sheet name="Q5(20)" sheetId="7" r:id="rId12"/>
    <sheet name="Q1(c)WITH DRAG" sheetId="6" r:id="rId13"/>
    <sheet name="Q1(c)WITHOUT DRAG" sheetId="5" r:id="rId14"/>
    <sheet name="Q1(b)WITH DRAG" sheetId="3" r:id="rId15"/>
    <sheet name="Q1(b)WITHOUT DRAG" sheetId="4" r:id="rId16"/>
    <sheet name="Q1(a)WITH DRAG" sheetId="1" r:id="rId17"/>
    <sheet name="Q1(a)WITHOUT DRAG" sheetId="2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7" i="17" l="1"/>
  <c r="F487" i="17"/>
  <c r="G487" i="17"/>
  <c r="H487" i="17"/>
  <c r="I487" i="17"/>
  <c r="J487" i="17" s="1"/>
  <c r="E488" i="17"/>
  <c r="E489" i="17"/>
  <c r="E490" i="17" s="1"/>
  <c r="E491" i="17" s="1"/>
  <c r="E492" i="17" s="1"/>
  <c r="E493" i="17" s="1"/>
  <c r="E494" i="17" s="1"/>
  <c r="E495" i="17" s="1"/>
  <c r="E496" i="17" s="1"/>
  <c r="E497" i="17" s="1"/>
  <c r="E498" i="17" s="1"/>
  <c r="E499" i="17" s="1"/>
  <c r="E500" i="17" s="1"/>
  <c r="E501" i="17" s="1"/>
  <c r="E502" i="17" s="1"/>
  <c r="E503" i="17" s="1"/>
  <c r="B17" i="17"/>
  <c r="B18" i="17" s="1"/>
  <c r="B5" i="17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E227" i="17" s="1"/>
  <c r="E228" i="17" s="1"/>
  <c r="E229" i="17" s="1"/>
  <c r="E230" i="17" s="1"/>
  <c r="E231" i="17" s="1"/>
  <c r="E232" i="17" s="1"/>
  <c r="E233" i="17" s="1"/>
  <c r="E234" i="17" s="1"/>
  <c r="E235" i="17" s="1"/>
  <c r="E236" i="17" s="1"/>
  <c r="E237" i="17" s="1"/>
  <c r="E238" i="17" s="1"/>
  <c r="E239" i="17" s="1"/>
  <c r="E240" i="17" s="1"/>
  <c r="E241" i="17" s="1"/>
  <c r="E242" i="17" s="1"/>
  <c r="E243" i="17" s="1"/>
  <c r="E244" i="17" s="1"/>
  <c r="E245" i="17" s="1"/>
  <c r="E246" i="17" s="1"/>
  <c r="E247" i="17" s="1"/>
  <c r="E248" i="17" s="1"/>
  <c r="E249" i="17" s="1"/>
  <c r="E250" i="17" s="1"/>
  <c r="E251" i="17" s="1"/>
  <c r="E252" i="17" s="1"/>
  <c r="E253" i="17" s="1"/>
  <c r="E254" i="17" s="1"/>
  <c r="E255" i="17" s="1"/>
  <c r="E256" i="17" s="1"/>
  <c r="E257" i="17" s="1"/>
  <c r="E258" i="17" s="1"/>
  <c r="E259" i="17" s="1"/>
  <c r="E260" i="17" s="1"/>
  <c r="E261" i="17" s="1"/>
  <c r="E262" i="17" s="1"/>
  <c r="E263" i="17" s="1"/>
  <c r="E264" i="17" s="1"/>
  <c r="E265" i="17" s="1"/>
  <c r="E266" i="17" s="1"/>
  <c r="E267" i="17" s="1"/>
  <c r="E268" i="17" s="1"/>
  <c r="E269" i="17" s="1"/>
  <c r="E270" i="17" s="1"/>
  <c r="E271" i="17" s="1"/>
  <c r="E272" i="17" s="1"/>
  <c r="E273" i="17" s="1"/>
  <c r="E274" i="17" s="1"/>
  <c r="E275" i="17" s="1"/>
  <c r="E276" i="17" s="1"/>
  <c r="E277" i="17" s="1"/>
  <c r="E278" i="17" s="1"/>
  <c r="E279" i="17" s="1"/>
  <c r="E280" i="17" s="1"/>
  <c r="E281" i="17" s="1"/>
  <c r="E282" i="17" s="1"/>
  <c r="E283" i="17" s="1"/>
  <c r="E284" i="17" s="1"/>
  <c r="E285" i="17" s="1"/>
  <c r="E286" i="17" s="1"/>
  <c r="E287" i="17" s="1"/>
  <c r="E288" i="17" s="1"/>
  <c r="E289" i="17" s="1"/>
  <c r="E290" i="17" s="1"/>
  <c r="E291" i="17" s="1"/>
  <c r="E292" i="17" s="1"/>
  <c r="E293" i="17" s="1"/>
  <c r="E294" i="17" s="1"/>
  <c r="E295" i="17" s="1"/>
  <c r="E296" i="17" s="1"/>
  <c r="E297" i="17" s="1"/>
  <c r="E298" i="17" s="1"/>
  <c r="E299" i="17" s="1"/>
  <c r="E300" i="17" s="1"/>
  <c r="E301" i="17" s="1"/>
  <c r="E302" i="17" s="1"/>
  <c r="E303" i="17" s="1"/>
  <c r="E304" i="17" s="1"/>
  <c r="E305" i="17" s="1"/>
  <c r="E306" i="17" s="1"/>
  <c r="E307" i="17" s="1"/>
  <c r="E308" i="17" s="1"/>
  <c r="E309" i="17" s="1"/>
  <c r="E310" i="17" s="1"/>
  <c r="E311" i="17" s="1"/>
  <c r="E312" i="17" s="1"/>
  <c r="E313" i="17" s="1"/>
  <c r="E314" i="17" s="1"/>
  <c r="E315" i="17" s="1"/>
  <c r="E316" i="17" s="1"/>
  <c r="E317" i="17" s="1"/>
  <c r="E318" i="17" s="1"/>
  <c r="E319" i="17" s="1"/>
  <c r="E320" i="17" s="1"/>
  <c r="E321" i="17" s="1"/>
  <c r="E322" i="17" s="1"/>
  <c r="E323" i="17" s="1"/>
  <c r="E324" i="17" s="1"/>
  <c r="E325" i="17" s="1"/>
  <c r="E326" i="17" s="1"/>
  <c r="E327" i="17" s="1"/>
  <c r="E328" i="17" s="1"/>
  <c r="E329" i="17" s="1"/>
  <c r="E330" i="17" s="1"/>
  <c r="E331" i="17" s="1"/>
  <c r="E332" i="17" s="1"/>
  <c r="E333" i="17" s="1"/>
  <c r="E334" i="17" s="1"/>
  <c r="E335" i="17" s="1"/>
  <c r="E336" i="17" s="1"/>
  <c r="E337" i="17" s="1"/>
  <c r="E338" i="17" s="1"/>
  <c r="E339" i="17" s="1"/>
  <c r="E340" i="17" s="1"/>
  <c r="E341" i="17" s="1"/>
  <c r="E342" i="17" s="1"/>
  <c r="E343" i="17" s="1"/>
  <c r="E344" i="17" s="1"/>
  <c r="E345" i="17" s="1"/>
  <c r="E346" i="17" s="1"/>
  <c r="E347" i="17" s="1"/>
  <c r="E348" i="17" s="1"/>
  <c r="E349" i="17" s="1"/>
  <c r="E350" i="17" s="1"/>
  <c r="E351" i="17" s="1"/>
  <c r="E352" i="17" s="1"/>
  <c r="E353" i="17" s="1"/>
  <c r="E354" i="17" s="1"/>
  <c r="E355" i="17" s="1"/>
  <c r="E356" i="17" s="1"/>
  <c r="E357" i="17" s="1"/>
  <c r="E358" i="17" s="1"/>
  <c r="E359" i="17" s="1"/>
  <c r="E360" i="17" s="1"/>
  <c r="E361" i="17" s="1"/>
  <c r="E362" i="17" s="1"/>
  <c r="E363" i="17" s="1"/>
  <c r="E364" i="17" s="1"/>
  <c r="E365" i="17" s="1"/>
  <c r="E366" i="17" s="1"/>
  <c r="E367" i="17" s="1"/>
  <c r="E368" i="17" s="1"/>
  <c r="E369" i="17" s="1"/>
  <c r="E370" i="17" s="1"/>
  <c r="E371" i="17" s="1"/>
  <c r="E372" i="17" s="1"/>
  <c r="E373" i="17" s="1"/>
  <c r="E374" i="17" s="1"/>
  <c r="E375" i="17" s="1"/>
  <c r="E376" i="17" s="1"/>
  <c r="E377" i="17" s="1"/>
  <c r="E378" i="17" s="1"/>
  <c r="E379" i="17" s="1"/>
  <c r="E380" i="17" s="1"/>
  <c r="E381" i="17" s="1"/>
  <c r="E382" i="17" s="1"/>
  <c r="E383" i="17" s="1"/>
  <c r="E384" i="17" s="1"/>
  <c r="E385" i="17" s="1"/>
  <c r="E386" i="17" s="1"/>
  <c r="E387" i="17" s="1"/>
  <c r="E388" i="17" s="1"/>
  <c r="E389" i="17" s="1"/>
  <c r="E390" i="17" s="1"/>
  <c r="E391" i="17" s="1"/>
  <c r="E392" i="17" s="1"/>
  <c r="E393" i="17" s="1"/>
  <c r="E394" i="17" s="1"/>
  <c r="E395" i="17" s="1"/>
  <c r="E396" i="17" s="1"/>
  <c r="E397" i="17" s="1"/>
  <c r="E398" i="17" s="1"/>
  <c r="E399" i="17" s="1"/>
  <c r="E400" i="17" s="1"/>
  <c r="E401" i="17" s="1"/>
  <c r="E402" i="17" s="1"/>
  <c r="E403" i="17" s="1"/>
  <c r="E404" i="17" s="1"/>
  <c r="E405" i="17" s="1"/>
  <c r="E406" i="17" s="1"/>
  <c r="E407" i="17" s="1"/>
  <c r="E408" i="17" s="1"/>
  <c r="E409" i="17" s="1"/>
  <c r="E410" i="17" s="1"/>
  <c r="E411" i="17" s="1"/>
  <c r="E412" i="17" s="1"/>
  <c r="E413" i="17" s="1"/>
  <c r="E414" i="17" s="1"/>
  <c r="E415" i="17" s="1"/>
  <c r="E416" i="17" s="1"/>
  <c r="E417" i="17" s="1"/>
  <c r="E418" i="17" s="1"/>
  <c r="E419" i="17" s="1"/>
  <c r="E420" i="17" s="1"/>
  <c r="E421" i="17" s="1"/>
  <c r="E422" i="17" s="1"/>
  <c r="E423" i="17" s="1"/>
  <c r="E424" i="17" s="1"/>
  <c r="E425" i="17" s="1"/>
  <c r="E426" i="17" s="1"/>
  <c r="E427" i="17" s="1"/>
  <c r="E428" i="17" s="1"/>
  <c r="E429" i="17" s="1"/>
  <c r="E430" i="17" s="1"/>
  <c r="E431" i="17" s="1"/>
  <c r="E432" i="17" s="1"/>
  <c r="E433" i="17" s="1"/>
  <c r="E434" i="17" s="1"/>
  <c r="E435" i="17" s="1"/>
  <c r="E436" i="17" s="1"/>
  <c r="E437" i="17" s="1"/>
  <c r="E438" i="17" s="1"/>
  <c r="E439" i="17" s="1"/>
  <c r="E440" i="17" s="1"/>
  <c r="E441" i="17" s="1"/>
  <c r="E442" i="17" s="1"/>
  <c r="E443" i="17" s="1"/>
  <c r="E444" i="17" s="1"/>
  <c r="E445" i="17" s="1"/>
  <c r="E446" i="17" s="1"/>
  <c r="E447" i="17" s="1"/>
  <c r="E448" i="17" s="1"/>
  <c r="E449" i="17" s="1"/>
  <c r="E450" i="17" s="1"/>
  <c r="E451" i="17" s="1"/>
  <c r="E452" i="17" s="1"/>
  <c r="E453" i="17" s="1"/>
  <c r="E454" i="17" s="1"/>
  <c r="E455" i="17" s="1"/>
  <c r="E456" i="17" s="1"/>
  <c r="E457" i="17" s="1"/>
  <c r="E458" i="17" s="1"/>
  <c r="E459" i="17" s="1"/>
  <c r="E460" i="17" s="1"/>
  <c r="E461" i="17" s="1"/>
  <c r="E462" i="17" s="1"/>
  <c r="E463" i="17" s="1"/>
  <c r="E464" i="17" s="1"/>
  <c r="E465" i="17" s="1"/>
  <c r="E466" i="17" s="1"/>
  <c r="E467" i="17" s="1"/>
  <c r="E468" i="17" s="1"/>
  <c r="E469" i="17" s="1"/>
  <c r="E470" i="17" s="1"/>
  <c r="E471" i="17" s="1"/>
  <c r="E472" i="17" s="1"/>
  <c r="E473" i="17" s="1"/>
  <c r="E474" i="17" s="1"/>
  <c r="E475" i="17" s="1"/>
  <c r="E476" i="17" s="1"/>
  <c r="E477" i="17" s="1"/>
  <c r="E478" i="17" s="1"/>
  <c r="E479" i="17" s="1"/>
  <c r="E480" i="17" s="1"/>
  <c r="E481" i="17" s="1"/>
  <c r="E482" i="17" s="1"/>
  <c r="E483" i="17" s="1"/>
  <c r="E484" i="17" s="1"/>
  <c r="E485" i="17" s="1"/>
  <c r="E486" i="17" s="1"/>
  <c r="E3" i="17"/>
  <c r="I2" i="17"/>
  <c r="H2" i="17"/>
  <c r="E466" i="16"/>
  <c r="E467" i="16" s="1"/>
  <c r="E468" i="16" s="1"/>
  <c r="E469" i="16" s="1"/>
  <c r="E470" i="16" s="1"/>
  <c r="E471" i="16" s="1"/>
  <c r="E472" i="16" s="1"/>
  <c r="E473" i="16" s="1"/>
  <c r="E474" i="16" s="1"/>
  <c r="E475" i="16" s="1"/>
  <c r="E476" i="16" s="1"/>
  <c r="E477" i="16" s="1"/>
  <c r="E478" i="16" s="1"/>
  <c r="E479" i="16" s="1"/>
  <c r="E480" i="16" s="1"/>
  <c r="E481" i="16" s="1"/>
  <c r="E482" i="16" s="1"/>
  <c r="E483" i="16" s="1"/>
  <c r="E484" i="16" s="1"/>
  <c r="E485" i="16" s="1"/>
  <c r="E486" i="16" s="1"/>
  <c r="F466" i="16"/>
  <c r="G466" i="16"/>
  <c r="H466" i="16"/>
  <c r="I466" i="16"/>
  <c r="J466" i="16" s="1"/>
  <c r="K466" i="16" s="1"/>
  <c r="M466" i="16"/>
  <c r="F467" i="16" s="1"/>
  <c r="B18" i="16"/>
  <c r="B17" i="16"/>
  <c r="B5" i="16"/>
  <c r="I2" i="16" s="1"/>
  <c r="E3" i="16"/>
  <c r="E4" i="16" s="1"/>
  <c r="E5" i="16" s="1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E135" i="16" s="1"/>
  <c r="E136" i="16" s="1"/>
  <c r="E137" i="16" s="1"/>
  <c r="E138" i="16" s="1"/>
  <c r="E139" i="16" s="1"/>
  <c r="E140" i="16" s="1"/>
  <c r="E141" i="16" s="1"/>
  <c r="E142" i="16" s="1"/>
  <c r="E143" i="16" s="1"/>
  <c r="E144" i="16" s="1"/>
  <c r="E145" i="16" s="1"/>
  <c r="E146" i="16" s="1"/>
  <c r="E147" i="16" s="1"/>
  <c r="E148" i="16" s="1"/>
  <c r="E149" i="16" s="1"/>
  <c r="E150" i="16" s="1"/>
  <c r="E151" i="16" s="1"/>
  <c r="E152" i="16" s="1"/>
  <c r="E153" i="16" s="1"/>
  <c r="E154" i="16" s="1"/>
  <c r="E155" i="16" s="1"/>
  <c r="E156" i="16" s="1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E171" i="16" s="1"/>
  <c r="E172" i="16" s="1"/>
  <c r="E173" i="16" s="1"/>
  <c r="E174" i="16" s="1"/>
  <c r="E175" i="16" s="1"/>
  <c r="E176" i="16" s="1"/>
  <c r="E177" i="16" s="1"/>
  <c r="E178" i="16" s="1"/>
  <c r="E179" i="16" s="1"/>
  <c r="E180" i="16" s="1"/>
  <c r="E181" i="16" s="1"/>
  <c r="E182" i="16" s="1"/>
  <c r="E183" i="16" s="1"/>
  <c r="E184" i="16" s="1"/>
  <c r="E185" i="16" s="1"/>
  <c r="E186" i="16" s="1"/>
  <c r="E187" i="16" s="1"/>
  <c r="E188" i="16" s="1"/>
  <c r="E189" i="16" s="1"/>
  <c r="E190" i="16" s="1"/>
  <c r="E191" i="16" s="1"/>
  <c r="E192" i="16" s="1"/>
  <c r="E193" i="16" s="1"/>
  <c r="E194" i="16" s="1"/>
  <c r="E195" i="16" s="1"/>
  <c r="E196" i="16" s="1"/>
  <c r="E197" i="16" s="1"/>
  <c r="E198" i="16" s="1"/>
  <c r="E199" i="16" s="1"/>
  <c r="E200" i="16" s="1"/>
  <c r="E201" i="16" s="1"/>
  <c r="E202" i="16" s="1"/>
  <c r="E203" i="16" s="1"/>
  <c r="E204" i="16" s="1"/>
  <c r="E205" i="16" s="1"/>
  <c r="E206" i="16" s="1"/>
  <c r="E207" i="16" s="1"/>
  <c r="E208" i="16" s="1"/>
  <c r="E209" i="16" s="1"/>
  <c r="E210" i="16" s="1"/>
  <c r="E211" i="16" s="1"/>
  <c r="E212" i="16" s="1"/>
  <c r="E213" i="16" s="1"/>
  <c r="E214" i="16" s="1"/>
  <c r="E215" i="16" s="1"/>
  <c r="E216" i="16" s="1"/>
  <c r="E217" i="16" s="1"/>
  <c r="E218" i="16" s="1"/>
  <c r="E219" i="16" s="1"/>
  <c r="E220" i="16" s="1"/>
  <c r="E221" i="16" s="1"/>
  <c r="E222" i="16" s="1"/>
  <c r="E223" i="16" s="1"/>
  <c r="E224" i="16" s="1"/>
  <c r="E225" i="16" s="1"/>
  <c r="E226" i="16" s="1"/>
  <c r="E227" i="16" s="1"/>
  <c r="E228" i="16" s="1"/>
  <c r="E229" i="16" s="1"/>
  <c r="E230" i="16" s="1"/>
  <c r="E231" i="16" s="1"/>
  <c r="E232" i="16" s="1"/>
  <c r="E233" i="16" s="1"/>
  <c r="E234" i="16" s="1"/>
  <c r="E235" i="16" s="1"/>
  <c r="E236" i="16" s="1"/>
  <c r="E237" i="16" s="1"/>
  <c r="E238" i="16" s="1"/>
  <c r="E239" i="16" s="1"/>
  <c r="E240" i="16" s="1"/>
  <c r="E241" i="16" s="1"/>
  <c r="E242" i="16" s="1"/>
  <c r="E243" i="16" s="1"/>
  <c r="E244" i="16" s="1"/>
  <c r="E245" i="16" s="1"/>
  <c r="E246" i="16" s="1"/>
  <c r="E247" i="16" s="1"/>
  <c r="E248" i="16" s="1"/>
  <c r="E249" i="16" s="1"/>
  <c r="E250" i="16" s="1"/>
  <c r="E251" i="16" s="1"/>
  <c r="E252" i="16" s="1"/>
  <c r="E253" i="16" s="1"/>
  <c r="E254" i="16" s="1"/>
  <c r="E255" i="16" s="1"/>
  <c r="E256" i="16" s="1"/>
  <c r="E257" i="16" s="1"/>
  <c r="E258" i="16" s="1"/>
  <c r="E259" i="16" s="1"/>
  <c r="E260" i="16" s="1"/>
  <c r="E261" i="16" s="1"/>
  <c r="E262" i="16" s="1"/>
  <c r="E263" i="16" s="1"/>
  <c r="E264" i="16" s="1"/>
  <c r="E265" i="16" s="1"/>
  <c r="E266" i="16" s="1"/>
  <c r="E267" i="16" s="1"/>
  <c r="E268" i="16" s="1"/>
  <c r="E269" i="16" s="1"/>
  <c r="E270" i="16" s="1"/>
  <c r="E271" i="16" s="1"/>
  <c r="E272" i="16" s="1"/>
  <c r="E273" i="16" s="1"/>
  <c r="E274" i="16" s="1"/>
  <c r="E275" i="16" s="1"/>
  <c r="E276" i="16" s="1"/>
  <c r="E277" i="16" s="1"/>
  <c r="E278" i="16" s="1"/>
  <c r="E279" i="16" s="1"/>
  <c r="E280" i="16" s="1"/>
  <c r="E281" i="16" s="1"/>
  <c r="E282" i="16" s="1"/>
  <c r="E283" i="16" s="1"/>
  <c r="E284" i="16" s="1"/>
  <c r="E285" i="16" s="1"/>
  <c r="E286" i="16" s="1"/>
  <c r="E287" i="16" s="1"/>
  <c r="E288" i="16" s="1"/>
  <c r="E289" i="16" s="1"/>
  <c r="E290" i="16" s="1"/>
  <c r="E291" i="16" s="1"/>
  <c r="E292" i="16" s="1"/>
  <c r="E293" i="16" s="1"/>
  <c r="E294" i="16" s="1"/>
  <c r="E295" i="16" s="1"/>
  <c r="E296" i="16" s="1"/>
  <c r="E297" i="16" s="1"/>
  <c r="E298" i="16" s="1"/>
  <c r="E299" i="16" s="1"/>
  <c r="E300" i="16" s="1"/>
  <c r="E301" i="16" s="1"/>
  <c r="E302" i="16" s="1"/>
  <c r="E303" i="16" s="1"/>
  <c r="E304" i="16" s="1"/>
  <c r="E305" i="16" s="1"/>
  <c r="E306" i="16" s="1"/>
  <c r="E307" i="16" s="1"/>
  <c r="E308" i="16" s="1"/>
  <c r="E309" i="16" s="1"/>
  <c r="E310" i="16" s="1"/>
  <c r="E311" i="16" s="1"/>
  <c r="E312" i="16" s="1"/>
  <c r="E313" i="16" s="1"/>
  <c r="E314" i="16" s="1"/>
  <c r="E315" i="16" s="1"/>
  <c r="E316" i="16" s="1"/>
  <c r="E317" i="16" s="1"/>
  <c r="E318" i="16" s="1"/>
  <c r="E319" i="16" s="1"/>
  <c r="E320" i="16" s="1"/>
  <c r="E321" i="16" s="1"/>
  <c r="E322" i="16" s="1"/>
  <c r="E323" i="16" s="1"/>
  <c r="E324" i="16" s="1"/>
  <c r="E325" i="16" s="1"/>
  <c r="E326" i="16" s="1"/>
  <c r="E327" i="16" s="1"/>
  <c r="E328" i="16" s="1"/>
  <c r="E329" i="16" s="1"/>
  <c r="E330" i="16" s="1"/>
  <c r="E331" i="16" s="1"/>
  <c r="E332" i="16" s="1"/>
  <c r="E333" i="16" s="1"/>
  <c r="E334" i="16" s="1"/>
  <c r="E335" i="16" s="1"/>
  <c r="E336" i="16" s="1"/>
  <c r="E337" i="16" s="1"/>
  <c r="E338" i="16" s="1"/>
  <c r="E339" i="16" s="1"/>
  <c r="E340" i="16" s="1"/>
  <c r="E341" i="16" s="1"/>
  <c r="E342" i="16" s="1"/>
  <c r="E343" i="16" s="1"/>
  <c r="E344" i="16" s="1"/>
  <c r="E345" i="16" s="1"/>
  <c r="E346" i="16" s="1"/>
  <c r="E347" i="16" s="1"/>
  <c r="E348" i="16" s="1"/>
  <c r="E349" i="16" s="1"/>
  <c r="E350" i="16" s="1"/>
  <c r="E351" i="16" s="1"/>
  <c r="E352" i="16" s="1"/>
  <c r="E353" i="16" s="1"/>
  <c r="E354" i="16" s="1"/>
  <c r="E355" i="16" s="1"/>
  <c r="E356" i="16" s="1"/>
  <c r="E357" i="16" s="1"/>
  <c r="E358" i="16" s="1"/>
  <c r="E359" i="16" s="1"/>
  <c r="E360" i="16" s="1"/>
  <c r="E361" i="16" s="1"/>
  <c r="E362" i="16" s="1"/>
  <c r="E363" i="16" s="1"/>
  <c r="E364" i="16" s="1"/>
  <c r="E365" i="16" s="1"/>
  <c r="E366" i="16" s="1"/>
  <c r="E367" i="16" s="1"/>
  <c r="E368" i="16" s="1"/>
  <c r="E369" i="16" s="1"/>
  <c r="E370" i="16" s="1"/>
  <c r="E371" i="16" s="1"/>
  <c r="E372" i="16" s="1"/>
  <c r="E373" i="16" s="1"/>
  <c r="E374" i="16" s="1"/>
  <c r="E375" i="16" s="1"/>
  <c r="E376" i="16" s="1"/>
  <c r="E377" i="16" s="1"/>
  <c r="E378" i="16" s="1"/>
  <c r="E379" i="16" s="1"/>
  <c r="E380" i="16" s="1"/>
  <c r="E381" i="16" s="1"/>
  <c r="E382" i="16" s="1"/>
  <c r="E383" i="16" s="1"/>
  <c r="E384" i="16" s="1"/>
  <c r="E385" i="16" s="1"/>
  <c r="E386" i="16" s="1"/>
  <c r="E387" i="16" s="1"/>
  <c r="E388" i="16" s="1"/>
  <c r="E389" i="16" s="1"/>
  <c r="E390" i="16" s="1"/>
  <c r="E391" i="16" s="1"/>
  <c r="E392" i="16" s="1"/>
  <c r="E393" i="16" s="1"/>
  <c r="E394" i="16" s="1"/>
  <c r="E395" i="16" s="1"/>
  <c r="E396" i="16" s="1"/>
  <c r="E397" i="16" s="1"/>
  <c r="E398" i="16" s="1"/>
  <c r="E399" i="16" s="1"/>
  <c r="E400" i="16" s="1"/>
  <c r="E401" i="16" s="1"/>
  <c r="E402" i="16" s="1"/>
  <c r="E403" i="16" s="1"/>
  <c r="E404" i="16" s="1"/>
  <c r="E405" i="16" s="1"/>
  <c r="E406" i="16" s="1"/>
  <c r="E407" i="16" s="1"/>
  <c r="E408" i="16" s="1"/>
  <c r="E409" i="16" s="1"/>
  <c r="E410" i="16" s="1"/>
  <c r="E411" i="16" s="1"/>
  <c r="E412" i="16" s="1"/>
  <c r="E413" i="16" s="1"/>
  <c r="E414" i="16" s="1"/>
  <c r="E415" i="16" s="1"/>
  <c r="E416" i="16" s="1"/>
  <c r="E417" i="16" s="1"/>
  <c r="E418" i="16" s="1"/>
  <c r="E419" i="16" s="1"/>
  <c r="E420" i="16" s="1"/>
  <c r="E421" i="16" s="1"/>
  <c r="E422" i="16" s="1"/>
  <c r="E423" i="16" s="1"/>
  <c r="E424" i="16" s="1"/>
  <c r="E425" i="16" s="1"/>
  <c r="E426" i="16" s="1"/>
  <c r="E427" i="16" s="1"/>
  <c r="E428" i="16" s="1"/>
  <c r="E429" i="16" s="1"/>
  <c r="E430" i="16" s="1"/>
  <c r="E431" i="16" s="1"/>
  <c r="E432" i="16" s="1"/>
  <c r="E433" i="16" s="1"/>
  <c r="E434" i="16" s="1"/>
  <c r="E435" i="16" s="1"/>
  <c r="E436" i="16" s="1"/>
  <c r="E437" i="16" s="1"/>
  <c r="E438" i="16" s="1"/>
  <c r="E439" i="16" s="1"/>
  <c r="E440" i="16" s="1"/>
  <c r="E441" i="16" s="1"/>
  <c r="E442" i="16" s="1"/>
  <c r="E443" i="16" s="1"/>
  <c r="E444" i="16" s="1"/>
  <c r="E445" i="16" s="1"/>
  <c r="E446" i="16" s="1"/>
  <c r="E447" i="16" s="1"/>
  <c r="E448" i="16" s="1"/>
  <c r="E449" i="16" s="1"/>
  <c r="E450" i="16" s="1"/>
  <c r="E451" i="16" s="1"/>
  <c r="E452" i="16" s="1"/>
  <c r="E453" i="16" s="1"/>
  <c r="E454" i="16" s="1"/>
  <c r="E455" i="16" s="1"/>
  <c r="E456" i="16" s="1"/>
  <c r="E457" i="16" s="1"/>
  <c r="E458" i="16" s="1"/>
  <c r="E459" i="16" s="1"/>
  <c r="E460" i="16" s="1"/>
  <c r="E461" i="16" s="1"/>
  <c r="E462" i="16" s="1"/>
  <c r="E463" i="16" s="1"/>
  <c r="E464" i="16" s="1"/>
  <c r="E465" i="16" s="1"/>
  <c r="E442" i="15"/>
  <c r="F442" i="15"/>
  <c r="G442" i="15"/>
  <c r="H442" i="15"/>
  <c r="I442" i="15"/>
  <c r="J442" i="15" s="1"/>
  <c r="E443" i="15"/>
  <c r="E444" i="15"/>
  <c r="E445" i="15" s="1"/>
  <c r="E446" i="15" s="1"/>
  <c r="E447" i="15" s="1"/>
  <c r="E448" i="15" s="1"/>
  <c r="E449" i="15" s="1"/>
  <c r="E450" i="15" s="1"/>
  <c r="E451" i="15" s="1"/>
  <c r="E452" i="15" s="1"/>
  <c r="E453" i="15" s="1"/>
  <c r="E454" i="15" s="1"/>
  <c r="E455" i="15" s="1"/>
  <c r="E456" i="15" s="1"/>
  <c r="E457" i="15" s="1"/>
  <c r="E458" i="15" s="1"/>
  <c r="E459" i="15" s="1"/>
  <c r="E460" i="15" s="1"/>
  <c r="E461" i="15" s="1"/>
  <c r="E462" i="15" s="1"/>
  <c r="E463" i="15" s="1"/>
  <c r="E464" i="15" s="1"/>
  <c r="E465" i="15" s="1"/>
  <c r="B18" i="15"/>
  <c r="B17" i="15"/>
  <c r="E5" i="15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223" i="15" s="1"/>
  <c r="E224" i="15" s="1"/>
  <c r="E225" i="15" s="1"/>
  <c r="E226" i="15" s="1"/>
  <c r="E227" i="15" s="1"/>
  <c r="E228" i="15" s="1"/>
  <c r="E229" i="15" s="1"/>
  <c r="E230" i="15" s="1"/>
  <c r="E231" i="15" s="1"/>
  <c r="E232" i="15" s="1"/>
  <c r="E233" i="15" s="1"/>
  <c r="E234" i="15" s="1"/>
  <c r="E235" i="15" s="1"/>
  <c r="E236" i="15" s="1"/>
  <c r="E237" i="15" s="1"/>
  <c r="E238" i="15" s="1"/>
  <c r="E239" i="15" s="1"/>
  <c r="E240" i="15" s="1"/>
  <c r="E241" i="15" s="1"/>
  <c r="E242" i="15" s="1"/>
  <c r="E243" i="15" s="1"/>
  <c r="E244" i="15" s="1"/>
  <c r="E245" i="15" s="1"/>
  <c r="E246" i="15" s="1"/>
  <c r="E247" i="15" s="1"/>
  <c r="E248" i="15" s="1"/>
  <c r="E249" i="15" s="1"/>
  <c r="E250" i="15" s="1"/>
  <c r="E251" i="15" s="1"/>
  <c r="E252" i="15" s="1"/>
  <c r="E253" i="15" s="1"/>
  <c r="E254" i="15" s="1"/>
  <c r="E255" i="15" s="1"/>
  <c r="E256" i="15" s="1"/>
  <c r="E257" i="15" s="1"/>
  <c r="E258" i="15" s="1"/>
  <c r="E259" i="15" s="1"/>
  <c r="E260" i="15" s="1"/>
  <c r="E261" i="15" s="1"/>
  <c r="E262" i="15" s="1"/>
  <c r="E263" i="15" s="1"/>
  <c r="E264" i="15" s="1"/>
  <c r="E265" i="15" s="1"/>
  <c r="E266" i="15" s="1"/>
  <c r="E267" i="15" s="1"/>
  <c r="E268" i="15" s="1"/>
  <c r="E269" i="15" s="1"/>
  <c r="E270" i="15" s="1"/>
  <c r="E271" i="15" s="1"/>
  <c r="E272" i="15" s="1"/>
  <c r="E273" i="15" s="1"/>
  <c r="E274" i="15" s="1"/>
  <c r="E275" i="15" s="1"/>
  <c r="E276" i="15" s="1"/>
  <c r="E277" i="15" s="1"/>
  <c r="E278" i="15" s="1"/>
  <c r="E279" i="15" s="1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333" i="15" s="1"/>
  <c r="E334" i="15" s="1"/>
  <c r="E335" i="15" s="1"/>
  <c r="E336" i="15" s="1"/>
  <c r="E337" i="15" s="1"/>
  <c r="E338" i="15" s="1"/>
  <c r="E339" i="15" s="1"/>
  <c r="E340" i="15" s="1"/>
  <c r="E341" i="15" s="1"/>
  <c r="E342" i="15" s="1"/>
  <c r="E343" i="15" s="1"/>
  <c r="E344" i="15" s="1"/>
  <c r="E345" i="15" s="1"/>
  <c r="E346" i="15" s="1"/>
  <c r="E347" i="15" s="1"/>
  <c r="E348" i="15" s="1"/>
  <c r="E349" i="15" s="1"/>
  <c r="E350" i="15" s="1"/>
  <c r="E351" i="15" s="1"/>
  <c r="E352" i="15" s="1"/>
  <c r="E353" i="15" s="1"/>
  <c r="E354" i="15" s="1"/>
  <c r="E355" i="15" s="1"/>
  <c r="E356" i="15" s="1"/>
  <c r="E357" i="15" s="1"/>
  <c r="E358" i="15" s="1"/>
  <c r="E359" i="15" s="1"/>
  <c r="E360" i="15" s="1"/>
  <c r="E361" i="15" s="1"/>
  <c r="E362" i="15" s="1"/>
  <c r="E363" i="15" s="1"/>
  <c r="E364" i="15" s="1"/>
  <c r="E365" i="15" s="1"/>
  <c r="E366" i="15" s="1"/>
  <c r="E367" i="15" s="1"/>
  <c r="E368" i="15" s="1"/>
  <c r="E369" i="15" s="1"/>
  <c r="E370" i="15" s="1"/>
  <c r="E371" i="15" s="1"/>
  <c r="E372" i="15" s="1"/>
  <c r="E373" i="15" s="1"/>
  <c r="E374" i="15" s="1"/>
  <c r="E375" i="15" s="1"/>
  <c r="E376" i="15" s="1"/>
  <c r="E377" i="15" s="1"/>
  <c r="E378" i="15" s="1"/>
  <c r="E379" i="15" s="1"/>
  <c r="E380" i="15" s="1"/>
  <c r="E381" i="15" s="1"/>
  <c r="E382" i="15" s="1"/>
  <c r="E383" i="15" s="1"/>
  <c r="E384" i="15" s="1"/>
  <c r="E385" i="15" s="1"/>
  <c r="E386" i="15" s="1"/>
  <c r="E387" i="15" s="1"/>
  <c r="E388" i="15" s="1"/>
  <c r="E389" i="15" s="1"/>
  <c r="E390" i="15" s="1"/>
  <c r="E391" i="15" s="1"/>
  <c r="E392" i="15" s="1"/>
  <c r="E393" i="15" s="1"/>
  <c r="E394" i="15" s="1"/>
  <c r="E395" i="15" s="1"/>
  <c r="E396" i="15" s="1"/>
  <c r="E397" i="15" s="1"/>
  <c r="E398" i="15" s="1"/>
  <c r="E399" i="15" s="1"/>
  <c r="E400" i="15" s="1"/>
  <c r="E401" i="15" s="1"/>
  <c r="E402" i="15" s="1"/>
  <c r="E403" i="15" s="1"/>
  <c r="E404" i="15" s="1"/>
  <c r="E405" i="15" s="1"/>
  <c r="E406" i="15" s="1"/>
  <c r="E407" i="15" s="1"/>
  <c r="E408" i="15" s="1"/>
  <c r="E409" i="15" s="1"/>
  <c r="E410" i="15" s="1"/>
  <c r="E411" i="15" s="1"/>
  <c r="E412" i="15" s="1"/>
  <c r="E413" i="15" s="1"/>
  <c r="E414" i="15" s="1"/>
  <c r="E415" i="15" s="1"/>
  <c r="E416" i="15" s="1"/>
  <c r="E417" i="15" s="1"/>
  <c r="E418" i="15" s="1"/>
  <c r="E419" i="15" s="1"/>
  <c r="E420" i="15" s="1"/>
  <c r="E421" i="15" s="1"/>
  <c r="E422" i="15" s="1"/>
  <c r="E423" i="15" s="1"/>
  <c r="E424" i="15" s="1"/>
  <c r="E425" i="15" s="1"/>
  <c r="E426" i="15" s="1"/>
  <c r="E427" i="15" s="1"/>
  <c r="E428" i="15" s="1"/>
  <c r="E429" i="15" s="1"/>
  <c r="E430" i="15" s="1"/>
  <c r="E431" i="15" s="1"/>
  <c r="E432" i="15" s="1"/>
  <c r="E433" i="15" s="1"/>
  <c r="E434" i="15" s="1"/>
  <c r="E435" i="15" s="1"/>
  <c r="E436" i="15" s="1"/>
  <c r="E437" i="15" s="1"/>
  <c r="E438" i="15" s="1"/>
  <c r="E439" i="15" s="1"/>
  <c r="E440" i="15" s="1"/>
  <c r="E441" i="15" s="1"/>
  <c r="B5" i="15"/>
  <c r="I2" i="15" s="1"/>
  <c r="E3" i="15"/>
  <c r="E4" i="15" s="1"/>
  <c r="H2" i="15"/>
  <c r="E416" i="14"/>
  <c r="F416" i="14"/>
  <c r="G416" i="14"/>
  <c r="H416" i="14"/>
  <c r="I416" i="14"/>
  <c r="J416" i="14" s="1"/>
  <c r="E417" i="14"/>
  <c r="E418" i="14"/>
  <c r="E419" i="14" s="1"/>
  <c r="E420" i="14" s="1"/>
  <c r="E421" i="14" s="1"/>
  <c r="E422" i="14" s="1"/>
  <c r="E423" i="14" s="1"/>
  <c r="E424" i="14" s="1"/>
  <c r="E425" i="14" s="1"/>
  <c r="E426" i="14" s="1"/>
  <c r="E427" i="14" s="1"/>
  <c r="E428" i="14" s="1"/>
  <c r="E429" i="14" s="1"/>
  <c r="E430" i="14" s="1"/>
  <c r="E431" i="14" s="1"/>
  <c r="E432" i="14" s="1"/>
  <c r="E433" i="14" s="1"/>
  <c r="E434" i="14" s="1"/>
  <c r="E435" i="14" s="1"/>
  <c r="E436" i="14" s="1"/>
  <c r="E437" i="14" s="1"/>
  <c r="E438" i="14" s="1"/>
  <c r="E439" i="14" s="1"/>
  <c r="E440" i="14" s="1"/>
  <c r="E441" i="14" s="1"/>
  <c r="B18" i="14"/>
  <c r="B17" i="14"/>
  <c r="B5" i="14"/>
  <c r="H2" i="14" s="1"/>
  <c r="E3" i="14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E246" i="14" s="1"/>
  <c r="E247" i="14" s="1"/>
  <c r="E248" i="14" s="1"/>
  <c r="E249" i="14" s="1"/>
  <c r="E250" i="14" s="1"/>
  <c r="E251" i="14" s="1"/>
  <c r="E252" i="14" s="1"/>
  <c r="E253" i="14" s="1"/>
  <c r="E254" i="14" s="1"/>
  <c r="E255" i="14" s="1"/>
  <c r="E256" i="14" s="1"/>
  <c r="E257" i="14" s="1"/>
  <c r="E258" i="14" s="1"/>
  <c r="E259" i="14" s="1"/>
  <c r="E260" i="14" s="1"/>
  <c r="E261" i="14" s="1"/>
  <c r="E262" i="14" s="1"/>
  <c r="E263" i="14" s="1"/>
  <c r="E264" i="14" s="1"/>
  <c r="E265" i="14" s="1"/>
  <c r="E266" i="14" s="1"/>
  <c r="E267" i="14" s="1"/>
  <c r="E268" i="14" s="1"/>
  <c r="E269" i="14" s="1"/>
  <c r="E270" i="14" s="1"/>
  <c r="E271" i="14" s="1"/>
  <c r="E272" i="14" s="1"/>
  <c r="E273" i="14" s="1"/>
  <c r="E274" i="14" s="1"/>
  <c r="E275" i="14" s="1"/>
  <c r="E276" i="14" s="1"/>
  <c r="E277" i="14" s="1"/>
  <c r="E278" i="14" s="1"/>
  <c r="E279" i="14" s="1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333" i="14" s="1"/>
  <c r="E334" i="14" s="1"/>
  <c r="E335" i="14" s="1"/>
  <c r="E336" i="14" s="1"/>
  <c r="E337" i="14" s="1"/>
  <c r="E338" i="14" s="1"/>
  <c r="E339" i="14" s="1"/>
  <c r="E340" i="14" s="1"/>
  <c r="E341" i="14" s="1"/>
  <c r="E342" i="14" s="1"/>
  <c r="E343" i="14" s="1"/>
  <c r="E344" i="14" s="1"/>
  <c r="E345" i="14" s="1"/>
  <c r="E346" i="14" s="1"/>
  <c r="E347" i="14" s="1"/>
  <c r="E348" i="14" s="1"/>
  <c r="E349" i="14" s="1"/>
  <c r="E350" i="14" s="1"/>
  <c r="E351" i="14" s="1"/>
  <c r="E352" i="14" s="1"/>
  <c r="E353" i="14" s="1"/>
  <c r="E354" i="14" s="1"/>
  <c r="E355" i="14" s="1"/>
  <c r="E356" i="14" s="1"/>
  <c r="E357" i="14" s="1"/>
  <c r="E358" i="14" s="1"/>
  <c r="E359" i="14" s="1"/>
  <c r="E360" i="14" s="1"/>
  <c r="E361" i="14" s="1"/>
  <c r="E362" i="14" s="1"/>
  <c r="E363" i="14" s="1"/>
  <c r="E364" i="14" s="1"/>
  <c r="E365" i="14" s="1"/>
  <c r="E366" i="14" s="1"/>
  <c r="E367" i="14" s="1"/>
  <c r="E368" i="14" s="1"/>
  <c r="E369" i="14" s="1"/>
  <c r="E370" i="14" s="1"/>
  <c r="E371" i="14" s="1"/>
  <c r="E372" i="14" s="1"/>
  <c r="E373" i="14" s="1"/>
  <c r="E374" i="14" s="1"/>
  <c r="E375" i="14" s="1"/>
  <c r="E376" i="14" s="1"/>
  <c r="E377" i="14" s="1"/>
  <c r="E378" i="14" s="1"/>
  <c r="E379" i="14" s="1"/>
  <c r="E380" i="14" s="1"/>
  <c r="E381" i="14" s="1"/>
  <c r="E382" i="14" s="1"/>
  <c r="E383" i="14" s="1"/>
  <c r="E384" i="14" s="1"/>
  <c r="E385" i="14" s="1"/>
  <c r="E386" i="14" s="1"/>
  <c r="E387" i="14" s="1"/>
  <c r="E388" i="14" s="1"/>
  <c r="E389" i="14" s="1"/>
  <c r="E390" i="14" s="1"/>
  <c r="E391" i="14" s="1"/>
  <c r="E392" i="14" s="1"/>
  <c r="E393" i="14" s="1"/>
  <c r="E394" i="14" s="1"/>
  <c r="E395" i="14" s="1"/>
  <c r="E396" i="14" s="1"/>
  <c r="E397" i="14" s="1"/>
  <c r="E398" i="14" s="1"/>
  <c r="E399" i="14" s="1"/>
  <c r="E400" i="14" s="1"/>
  <c r="E401" i="14" s="1"/>
  <c r="E402" i="14" s="1"/>
  <c r="E403" i="14" s="1"/>
  <c r="E404" i="14" s="1"/>
  <c r="E405" i="14" s="1"/>
  <c r="E406" i="14" s="1"/>
  <c r="E407" i="14" s="1"/>
  <c r="E408" i="14" s="1"/>
  <c r="E409" i="14" s="1"/>
  <c r="E410" i="14" s="1"/>
  <c r="E411" i="14" s="1"/>
  <c r="E412" i="14" s="1"/>
  <c r="E413" i="14" s="1"/>
  <c r="E414" i="14" s="1"/>
  <c r="E415" i="14" s="1"/>
  <c r="I2" i="14"/>
  <c r="J2" i="14" s="1"/>
  <c r="E386" i="13"/>
  <c r="F386" i="13"/>
  <c r="G386" i="13"/>
  <c r="H386" i="13"/>
  <c r="I386" i="13"/>
  <c r="E387" i="13"/>
  <c r="E388" i="13"/>
  <c r="E389" i="13"/>
  <c r="E390" i="13" s="1"/>
  <c r="E391" i="13" s="1"/>
  <c r="E392" i="13" s="1"/>
  <c r="E393" i="13" s="1"/>
  <c r="E394" i="13" s="1"/>
  <c r="E395" i="13" s="1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0" i="13" s="1"/>
  <c r="E411" i="13" s="1"/>
  <c r="E412" i="13" s="1"/>
  <c r="E413" i="13" s="1"/>
  <c r="E414" i="13" s="1"/>
  <c r="E415" i="13" s="1"/>
  <c r="B18" i="13"/>
  <c r="B17" i="13"/>
  <c r="B5" i="13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59" i="13" s="1"/>
  <c r="E360" i="13" s="1"/>
  <c r="E361" i="13" s="1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6" i="13" s="1"/>
  <c r="E377" i="13" s="1"/>
  <c r="E378" i="13" s="1"/>
  <c r="E379" i="13" s="1"/>
  <c r="E380" i="13" s="1"/>
  <c r="E381" i="13" s="1"/>
  <c r="E382" i="13" s="1"/>
  <c r="E383" i="13" s="1"/>
  <c r="E384" i="13" s="1"/>
  <c r="E385" i="13" s="1"/>
  <c r="I2" i="13"/>
  <c r="H2" i="13"/>
  <c r="E354" i="12"/>
  <c r="F354" i="12"/>
  <c r="G354" i="12"/>
  <c r="H354" i="12"/>
  <c r="I354" i="12"/>
  <c r="J354" i="12"/>
  <c r="K354" i="12" s="1"/>
  <c r="M354" i="12" s="1"/>
  <c r="L354" i="12"/>
  <c r="E355" i="12"/>
  <c r="E356" i="12" s="1"/>
  <c r="E357" i="12" s="1"/>
  <c r="E358" i="12"/>
  <c r="E359" i="12" s="1"/>
  <c r="E360" i="12" s="1"/>
  <c r="E361" i="12" s="1"/>
  <c r="E362" i="12" s="1"/>
  <c r="E363" i="12" s="1"/>
  <c r="E364" i="12" s="1"/>
  <c r="E365" i="12" s="1"/>
  <c r="E366" i="12"/>
  <c r="E367" i="12" s="1"/>
  <c r="E368" i="12" s="1"/>
  <c r="E369" i="12" s="1"/>
  <c r="E370" i="12"/>
  <c r="E371" i="12" s="1"/>
  <c r="E372" i="12" s="1"/>
  <c r="E373" i="12" s="1"/>
  <c r="E374" i="12" s="1"/>
  <c r="E375" i="12" s="1"/>
  <c r="E376" i="12" s="1"/>
  <c r="E377" i="12" s="1"/>
  <c r="E378" i="12" s="1"/>
  <c r="E379" i="12" s="1"/>
  <c r="E380" i="12" s="1"/>
  <c r="E381" i="12" s="1"/>
  <c r="E382" i="12" s="1"/>
  <c r="E383" i="12" s="1"/>
  <c r="E384" i="12" s="1"/>
  <c r="E385" i="12" s="1"/>
  <c r="B5" i="12"/>
  <c r="B17" i="12"/>
  <c r="B18" i="12" s="1"/>
  <c r="E6" i="12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E338" i="12" s="1"/>
  <c r="E339" i="12" s="1"/>
  <c r="E340" i="12" s="1"/>
  <c r="E341" i="12" s="1"/>
  <c r="E342" i="12" s="1"/>
  <c r="E343" i="12" s="1"/>
  <c r="E344" i="12" s="1"/>
  <c r="E345" i="12" s="1"/>
  <c r="E346" i="12" s="1"/>
  <c r="E347" i="12" s="1"/>
  <c r="E348" i="12" s="1"/>
  <c r="E349" i="12" s="1"/>
  <c r="E350" i="12" s="1"/>
  <c r="E351" i="12" s="1"/>
  <c r="E352" i="12" s="1"/>
  <c r="E353" i="12" s="1"/>
  <c r="E5" i="12"/>
  <c r="E3" i="12"/>
  <c r="E4" i="12" s="1"/>
  <c r="E318" i="11"/>
  <c r="F318" i="11"/>
  <c r="G318" i="11"/>
  <c r="H318" i="11"/>
  <c r="I318" i="11"/>
  <c r="J318" i="11" s="1"/>
  <c r="L318" i="11" s="1"/>
  <c r="E319" i="11"/>
  <c r="E320" i="11"/>
  <c r="E321" i="11" s="1"/>
  <c r="E322" i="11" s="1"/>
  <c r="E323" i="11" s="1"/>
  <c r="E324" i="11" s="1"/>
  <c r="E325" i="11" s="1"/>
  <c r="E326" i="11" s="1"/>
  <c r="E327" i="11" s="1"/>
  <c r="E328" i="11" s="1"/>
  <c r="E329" i="11" s="1"/>
  <c r="E330" i="11" s="1"/>
  <c r="E331" i="11" s="1"/>
  <c r="E332" i="11" s="1"/>
  <c r="E333" i="11" s="1"/>
  <c r="E334" i="11" s="1"/>
  <c r="E335" i="11" s="1"/>
  <c r="E336" i="11" s="1"/>
  <c r="E337" i="11" s="1"/>
  <c r="E338" i="11" s="1"/>
  <c r="E339" i="11" s="1"/>
  <c r="E340" i="11"/>
  <c r="E341" i="11" s="1"/>
  <c r="E342" i="11" s="1"/>
  <c r="E343" i="11" s="1"/>
  <c r="E344" i="11" s="1"/>
  <c r="E345" i="11"/>
  <c r="E346" i="11" s="1"/>
  <c r="E347" i="11" s="1"/>
  <c r="E348" i="11" s="1"/>
  <c r="E349" i="11" s="1"/>
  <c r="E350" i="11" s="1"/>
  <c r="E351" i="11" s="1"/>
  <c r="E352" i="11" s="1"/>
  <c r="E353" i="11" s="1"/>
  <c r="B5" i="11"/>
  <c r="H2" i="11" s="1"/>
  <c r="B17" i="11"/>
  <c r="B18" i="11" s="1"/>
  <c r="E4" i="1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E166" i="11" s="1"/>
  <c r="E167" i="11" s="1"/>
  <c r="E168" i="11" s="1"/>
  <c r="E169" i="11" s="1"/>
  <c r="E170" i="11" s="1"/>
  <c r="E171" i="11" s="1"/>
  <c r="E172" i="11" s="1"/>
  <c r="E173" i="11" s="1"/>
  <c r="E174" i="11" s="1"/>
  <c r="E175" i="11" s="1"/>
  <c r="E176" i="11" s="1"/>
  <c r="E177" i="11" s="1"/>
  <c r="E178" i="11" s="1"/>
  <c r="E179" i="11" s="1"/>
  <c r="E180" i="11" s="1"/>
  <c r="E181" i="11" s="1"/>
  <c r="E182" i="11" s="1"/>
  <c r="E183" i="11" s="1"/>
  <c r="E184" i="11" s="1"/>
  <c r="E185" i="11" s="1"/>
  <c r="E186" i="11" s="1"/>
  <c r="E187" i="11" s="1"/>
  <c r="E188" i="11" s="1"/>
  <c r="E189" i="11" s="1"/>
  <c r="E190" i="11" s="1"/>
  <c r="E191" i="11" s="1"/>
  <c r="E192" i="11" s="1"/>
  <c r="E193" i="11" s="1"/>
  <c r="E194" i="11" s="1"/>
  <c r="E195" i="11" s="1"/>
  <c r="E196" i="11" s="1"/>
  <c r="E197" i="11" s="1"/>
  <c r="E198" i="11" s="1"/>
  <c r="E199" i="11" s="1"/>
  <c r="E200" i="11" s="1"/>
  <c r="E201" i="11" s="1"/>
  <c r="E202" i="11" s="1"/>
  <c r="E203" i="11" s="1"/>
  <c r="E204" i="11" s="1"/>
  <c r="E205" i="11" s="1"/>
  <c r="E206" i="11" s="1"/>
  <c r="E207" i="11" s="1"/>
  <c r="E208" i="11" s="1"/>
  <c r="E209" i="11" s="1"/>
  <c r="E210" i="11" s="1"/>
  <c r="E211" i="11" s="1"/>
  <c r="E212" i="11" s="1"/>
  <c r="E213" i="11" s="1"/>
  <c r="E214" i="11" s="1"/>
  <c r="E215" i="11" s="1"/>
  <c r="E216" i="11" s="1"/>
  <c r="E217" i="11" s="1"/>
  <c r="E218" i="11" s="1"/>
  <c r="E219" i="11" s="1"/>
  <c r="E220" i="11" s="1"/>
  <c r="E221" i="11" s="1"/>
  <c r="E222" i="11" s="1"/>
  <c r="E223" i="11" s="1"/>
  <c r="E224" i="11" s="1"/>
  <c r="E225" i="11" s="1"/>
  <c r="E226" i="11" s="1"/>
  <c r="E227" i="11" s="1"/>
  <c r="E228" i="11" s="1"/>
  <c r="E229" i="11" s="1"/>
  <c r="E230" i="11" s="1"/>
  <c r="E231" i="11" s="1"/>
  <c r="E232" i="11" s="1"/>
  <c r="E233" i="11" s="1"/>
  <c r="E234" i="11" s="1"/>
  <c r="E235" i="11" s="1"/>
  <c r="E236" i="11" s="1"/>
  <c r="E237" i="11" s="1"/>
  <c r="E238" i="11" s="1"/>
  <c r="E239" i="11" s="1"/>
  <c r="E240" i="11" s="1"/>
  <c r="E241" i="11" s="1"/>
  <c r="E242" i="11" s="1"/>
  <c r="E243" i="11" s="1"/>
  <c r="E244" i="11" s="1"/>
  <c r="E245" i="11" s="1"/>
  <c r="E246" i="11" s="1"/>
  <c r="E247" i="11" s="1"/>
  <c r="E248" i="11" s="1"/>
  <c r="E249" i="11" s="1"/>
  <c r="E250" i="11" s="1"/>
  <c r="E251" i="11" s="1"/>
  <c r="E252" i="11" s="1"/>
  <c r="E253" i="11" s="1"/>
  <c r="E254" i="11" s="1"/>
  <c r="E255" i="11" s="1"/>
  <c r="E256" i="11" s="1"/>
  <c r="E257" i="11" s="1"/>
  <c r="E258" i="11" s="1"/>
  <c r="E259" i="11" s="1"/>
  <c r="E260" i="11" s="1"/>
  <c r="E261" i="11" s="1"/>
  <c r="E262" i="11" s="1"/>
  <c r="E263" i="11" s="1"/>
  <c r="E264" i="11" s="1"/>
  <c r="E265" i="11" s="1"/>
  <c r="E266" i="11" s="1"/>
  <c r="E267" i="11" s="1"/>
  <c r="E268" i="11" s="1"/>
  <c r="E269" i="11" s="1"/>
  <c r="E270" i="11" s="1"/>
  <c r="E271" i="11" s="1"/>
  <c r="E272" i="11" s="1"/>
  <c r="E273" i="11" s="1"/>
  <c r="E274" i="11" s="1"/>
  <c r="E275" i="11" s="1"/>
  <c r="E276" i="11" s="1"/>
  <c r="E277" i="11" s="1"/>
  <c r="E278" i="11" s="1"/>
  <c r="E279" i="11" s="1"/>
  <c r="E280" i="11" s="1"/>
  <c r="E281" i="11" s="1"/>
  <c r="E282" i="11" s="1"/>
  <c r="E283" i="11" s="1"/>
  <c r="E284" i="11" s="1"/>
  <c r="E285" i="11" s="1"/>
  <c r="E286" i="11" s="1"/>
  <c r="E287" i="11" s="1"/>
  <c r="E288" i="11" s="1"/>
  <c r="E289" i="11" s="1"/>
  <c r="E290" i="11" s="1"/>
  <c r="E291" i="11" s="1"/>
  <c r="E292" i="11" s="1"/>
  <c r="E293" i="11" s="1"/>
  <c r="E294" i="11" s="1"/>
  <c r="E295" i="11" s="1"/>
  <c r="E296" i="11" s="1"/>
  <c r="E297" i="11" s="1"/>
  <c r="E298" i="11" s="1"/>
  <c r="E299" i="11" s="1"/>
  <c r="E300" i="11" s="1"/>
  <c r="E301" i="11" s="1"/>
  <c r="E302" i="11" s="1"/>
  <c r="E303" i="11" s="1"/>
  <c r="E304" i="11" s="1"/>
  <c r="E305" i="11" s="1"/>
  <c r="E306" i="11" s="1"/>
  <c r="E307" i="11" s="1"/>
  <c r="E308" i="11" s="1"/>
  <c r="E309" i="11" s="1"/>
  <c r="E310" i="11" s="1"/>
  <c r="E311" i="11" s="1"/>
  <c r="E312" i="11" s="1"/>
  <c r="E313" i="11" s="1"/>
  <c r="E314" i="11" s="1"/>
  <c r="E315" i="11" s="1"/>
  <c r="E316" i="11" s="1"/>
  <c r="E317" i="11" s="1"/>
  <c r="E3" i="11"/>
  <c r="I2" i="11"/>
  <c r="E281" i="10"/>
  <c r="E282" i="10" s="1"/>
  <c r="E283" i="10" s="1"/>
  <c r="F281" i="10"/>
  <c r="G281" i="10"/>
  <c r="H281" i="10"/>
  <c r="I281" i="10"/>
  <c r="J281" i="10" s="1"/>
  <c r="K281" i="10" s="1"/>
  <c r="M281" i="10" s="1"/>
  <c r="E284" i="10"/>
  <c r="E285" i="10"/>
  <c r="E286" i="10" s="1"/>
  <c r="E287" i="10" s="1"/>
  <c r="E288" i="10" s="1"/>
  <c r="E289" i="10" s="1"/>
  <c r="E290" i="10" s="1"/>
  <c r="E291" i="10" s="1"/>
  <c r="E292" i="10" s="1"/>
  <c r="E293" i="10" s="1"/>
  <c r="E294" i="10" s="1"/>
  <c r="E295" i="10" s="1"/>
  <c r="E296" i="10" s="1"/>
  <c r="E297" i="10" s="1"/>
  <c r="E298" i="10" s="1"/>
  <c r="E299" i="10" s="1"/>
  <c r="E300" i="10" s="1"/>
  <c r="E301" i="10" s="1"/>
  <c r="E302" i="10" s="1"/>
  <c r="E303" i="10" s="1"/>
  <c r="E304" i="10" s="1"/>
  <c r="E305" i="10" s="1"/>
  <c r="E306" i="10" s="1"/>
  <c r="E307" i="10" s="1"/>
  <c r="E308" i="10" s="1"/>
  <c r="E309" i="10" s="1"/>
  <c r="E310" i="10" s="1"/>
  <c r="E311" i="10" s="1"/>
  <c r="E312" i="10" s="1"/>
  <c r="E313" i="10" s="1"/>
  <c r="E314" i="10" s="1"/>
  <c r="E315" i="10" s="1"/>
  <c r="E316" i="10" s="1"/>
  <c r="E317" i="10" s="1"/>
  <c r="B18" i="10"/>
  <c r="B17" i="10"/>
  <c r="B5" i="10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204" i="10" s="1"/>
  <c r="E205" i="10" s="1"/>
  <c r="E206" i="10" s="1"/>
  <c r="E207" i="10" s="1"/>
  <c r="E208" i="10" s="1"/>
  <c r="E209" i="10" s="1"/>
  <c r="E210" i="10" s="1"/>
  <c r="E211" i="10" s="1"/>
  <c r="E212" i="10" s="1"/>
  <c r="E213" i="10" s="1"/>
  <c r="E214" i="10" s="1"/>
  <c r="E215" i="10" s="1"/>
  <c r="E216" i="10" s="1"/>
  <c r="E217" i="10" s="1"/>
  <c r="E218" i="10" s="1"/>
  <c r="E219" i="10" s="1"/>
  <c r="E220" i="10" s="1"/>
  <c r="E221" i="10" s="1"/>
  <c r="E222" i="10" s="1"/>
  <c r="E223" i="10" s="1"/>
  <c r="E224" i="10" s="1"/>
  <c r="E225" i="10" s="1"/>
  <c r="E226" i="10" s="1"/>
  <c r="E227" i="10" s="1"/>
  <c r="E228" i="10" s="1"/>
  <c r="E229" i="10" s="1"/>
  <c r="E230" i="10" s="1"/>
  <c r="E231" i="10" s="1"/>
  <c r="E232" i="10" s="1"/>
  <c r="E233" i="10" s="1"/>
  <c r="E234" i="10" s="1"/>
  <c r="E235" i="10" s="1"/>
  <c r="E236" i="10" s="1"/>
  <c r="E237" i="10" s="1"/>
  <c r="E238" i="10" s="1"/>
  <c r="E239" i="10" s="1"/>
  <c r="E240" i="10" s="1"/>
  <c r="E241" i="10" s="1"/>
  <c r="E242" i="10" s="1"/>
  <c r="E243" i="10" s="1"/>
  <c r="E244" i="10" s="1"/>
  <c r="E245" i="10" s="1"/>
  <c r="E246" i="10" s="1"/>
  <c r="E247" i="10" s="1"/>
  <c r="E248" i="10" s="1"/>
  <c r="E249" i="10" s="1"/>
  <c r="E250" i="10" s="1"/>
  <c r="E251" i="10" s="1"/>
  <c r="E252" i="10" s="1"/>
  <c r="E253" i="10" s="1"/>
  <c r="E254" i="10" s="1"/>
  <c r="E255" i="10" s="1"/>
  <c r="E256" i="10" s="1"/>
  <c r="E257" i="10" s="1"/>
  <c r="E258" i="10" s="1"/>
  <c r="E259" i="10" s="1"/>
  <c r="E260" i="10" s="1"/>
  <c r="E261" i="10" s="1"/>
  <c r="E262" i="10" s="1"/>
  <c r="E263" i="10" s="1"/>
  <c r="E264" i="10" s="1"/>
  <c r="E265" i="10" s="1"/>
  <c r="E266" i="10" s="1"/>
  <c r="E267" i="10" s="1"/>
  <c r="E268" i="10" s="1"/>
  <c r="E269" i="10" s="1"/>
  <c r="E270" i="10" s="1"/>
  <c r="E271" i="10" s="1"/>
  <c r="E272" i="10" s="1"/>
  <c r="E273" i="10" s="1"/>
  <c r="E274" i="10" s="1"/>
  <c r="E275" i="10" s="1"/>
  <c r="E276" i="10" s="1"/>
  <c r="E277" i="10" s="1"/>
  <c r="E278" i="10" s="1"/>
  <c r="E279" i="10" s="1"/>
  <c r="E280" i="10" s="1"/>
  <c r="I2" i="10"/>
  <c r="H2" i="10"/>
  <c r="E240" i="9"/>
  <c r="E241" i="9" s="1"/>
  <c r="E242" i="9" s="1"/>
  <c r="E243" i="9" s="1"/>
  <c r="E244" i="9" s="1"/>
  <c r="E245" i="9" s="1"/>
  <c r="F240" i="9"/>
  <c r="G240" i="9"/>
  <c r="H240" i="9"/>
  <c r="I240" i="9"/>
  <c r="E246" i="9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B18" i="9"/>
  <c r="B17" i="9"/>
  <c r="E7" i="9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B5" i="9"/>
  <c r="H2" i="9" s="1"/>
  <c r="E4" i="9"/>
  <c r="E5" i="9" s="1"/>
  <c r="E6" i="9" s="1"/>
  <c r="E3" i="9"/>
  <c r="E229" i="8"/>
  <c r="F229" i="8"/>
  <c r="G229" i="8"/>
  <c r="H229" i="8"/>
  <c r="I229" i="8"/>
  <c r="E230" i="8"/>
  <c r="E231" i="8"/>
  <c r="E232" i="8" s="1"/>
  <c r="E233" i="8" s="1"/>
  <c r="E234" i="8" s="1"/>
  <c r="E235" i="8" s="1"/>
  <c r="E236" i="8" s="1"/>
  <c r="E237" i="8" s="1"/>
  <c r="E238" i="8" s="1"/>
  <c r="E239" i="8" s="1"/>
  <c r="E198" i="8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F198" i="8"/>
  <c r="G198" i="8"/>
  <c r="H198" i="8"/>
  <c r="I198" i="8"/>
  <c r="B18" i="8"/>
  <c r="B17" i="8"/>
  <c r="B5" i="8"/>
  <c r="H2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3" i="8"/>
  <c r="I2" i="8"/>
  <c r="E194" i="7"/>
  <c r="E195" i="7" s="1"/>
  <c r="E196" i="7" s="1"/>
  <c r="E197" i="7" s="1"/>
  <c r="F194" i="7"/>
  <c r="G194" i="7"/>
  <c r="H194" i="7"/>
  <c r="I194" i="7"/>
  <c r="J194" i="7" s="1"/>
  <c r="E138" i="7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F138" i="7"/>
  <c r="G138" i="7"/>
  <c r="H138" i="7"/>
  <c r="I138" i="7"/>
  <c r="J138" i="7" s="1"/>
  <c r="L138" i="7" s="1"/>
  <c r="K138" i="7"/>
  <c r="M138" i="7"/>
  <c r="F139" i="7" s="1"/>
  <c r="B17" i="7"/>
  <c r="B18" i="7" s="1"/>
  <c r="B5" i="7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3" i="7"/>
  <c r="I2" i="7"/>
  <c r="J2" i="7" s="1"/>
  <c r="K2" i="7" s="1"/>
  <c r="H2" i="7"/>
  <c r="E142" i="5"/>
  <c r="F142" i="5"/>
  <c r="G142" i="5"/>
  <c r="H142" i="5"/>
  <c r="I142" i="5"/>
  <c r="B18" i="6"/>
  <c r="B17" i="6"/>
  <c r="E10" i="6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6" i="6"/>
  <c r="E7" i="6" s="1"/>
  <c r="E8" i="6" s="1"/>
  <c r="E9" i="6" s="1"/>
  <c r="B5" i="6"/>
  <c r="E3" i="6"/>
  <c r="E4" i="6" s="1"/>
  <c r="E5" i="6" s="1"/>
  <c r="B5" i="5"/>
  <c r="I2" i="5" s="1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3" i="5"/>
  <c r="E315" i="4"/>
  <c r="F315" i="4"/>
  <c r="G315" i="4"/>
  <c r="H315" i="4"/>
  <c r="H316" i="4" s="1"/>
  <c r="I315" i="4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E316" i="4"/>
  <c r="E317" i="4" s="1"/>
  <c r="E318" i="4" s="1"/>
  <c r="E319" i="4" s="1"/>
  <c r="E320" i="4" s="1"/>
  <c r="E321" i="4" s="1"/>
  <c r="G316" i="4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H317" i="4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E322" i="4"/>
  <c r="E323" i="4" s="1"/>
  <c r="E324" i="4" s="1"/>
  <c r="E325" i="4" s="1"/>
  <c r="E326" i="4" s="1"/>
  <c r="E327" i="4" s="1"/>
  <c r="E328" i="4" s="1"/>
  <c r="E329" i="4" s="1"/>
  <c r="E330" i="4" s="1"/>
  <c r="E331" i="4" s="1"/>
  <c r="E332" i="4"/>
  <c r="E333" i="4" s="1"/>
  <c r="E334" i="4" s="1"/>
  <c r="E335" i="4" s="1"/>
  <c r="E336" i="4" s="1"/>
  <c r="E337" i="4"/>
  <c r="E338" i="4" s="1"/>
  <c r="E339" i="4" s="1"/>
  <c r="E340" i="4" s="1"/>
  <c r="E341" i="4" s="1"/>
  <c r="E342" i="4" s="1"/>
  <c r="E343" i="4" s="1"/>
  <c r="H337" i="4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E344" i="4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B5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I327" i="3"/>
  <c r="H327" i="3"/>
  <c r="G327" i="3"/>
  <c r="F327" i="3"/>
  <c r="E327" i="3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I296" i="3"/>
  <c r="J296" i="3" s="1"/>
  <c r="H296" i="3"/>
  <c r="G296" i="3"/>
  <c r="F296" i="3"/>
  <c r="E296" i="3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B18" i="3"/>
  <c r="B17" i="3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B5" i="3"/>
  <c r="I2" i="3" s="1"/>
  <c r="E4" i="3"/>
  <c r="E5" i="3" s="1"/>
  <c r="E6" i="3" s="1"/>
  <c r="E3" i="3"/>
  <c r="E303" i="2"/>
  <c r="F303" i="2"/>
  <c r="F304" i="2" s="1"/>
  <c r="F305" i="2" s="1"/>
  <c r="F306" i="2" s="1"/>
  <c r="G303" i="2"/>
  <c r="H303" i="2"/>
  <c r="I303" i="2"/>
  <c r="E304" i="2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G304" i="2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H304" i="2"/>
  <c r="I304" i="2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H305" i="2"/>
  <c r="H306" i="2" s="1"/>
  <c r="H307" i="2" s="1"/>
  <c r="H308" i="2" s="1"/>
  <c r="H309" i="2" s="1"/>
  <c r="H310" i="2" s="1"/>
  <c r="H311" i="2" s="1"/>
  <c r="H312" i="2" s="1"/>
  <c r="H313" i="2" s="1"/>
  <c r="H314" i="2" s="1"/>
  <c r="E277" i="2"/>
  <c r="F277" i="2"/>
  <c r="G277" i="2"/>
  <c r="H277" i="2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I277" i="2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E278" i="2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F278" i="2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G278" i="2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E255" i="2"/>
  <c r="F255" i="2"/>
  <c r="G255" i="2"/>
  <c r="H255" i="2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I255" i="2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E256" i="2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F256" i="2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G256" i="2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E134" i="2"/>
  <c r="F134" i="2"/>
  <c r="G134" i="2"/>
  <c r="H134" i="2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I134" i="2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E135" i="2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F135" i="2"/>
  <c r="F136" i="2" s="1"/>
  <c r="G135" i="2"/>
  <c r="G136" i="2" s="1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B5" i="2"/>
  <c r="I2" i="2" s="1"/>
  <c r="E4" i="2"/>
  <c r="E5" i="2" s="1"/>
  <c r="E6" i="2" s="1"/>
  <c r="E7" i="2" s="1"/>
  <c r="E8" i="2" s="1"/>
  <c r="E9" i="2" s="1"/>
  <c r="E10" i="2" s="1"/>
  <c r="E11" i="2" s="1"/>
  <c r="E3" i="2"/>
  <c r="H2" i="2"/>
  <c r="E172" i="1"/>
  <c r="F172" i="1"/>
  <c r="G172" i="1"/>
  <c r="H172" i="1"/>
  <c r="I172" i="1"/>
  <c r="J172" i="1"/>
  <c r="K172" i="1"/>
  <c r="L172" i="1"/>
  <c r="E173" i="1"/>
  <c r="E174" i="1"/>
  <c r="E175" i="1"/>
  <c r="E176" i="1" s="1"/>
  <c r="E177" i="1"/>
  <c r="E178" i="1" s="1"/>
  <c r="E179" i="1" s="1"/>
  <c r="E180" i="1" s="1"/>
  <c r="E181" i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146" i="1"/>
  <c r="F146" i="1"/>
  <c r="G146" i="1"/>
  <c r="H146" i="1"/>
  <c r="I146" i="1"/>
  <c r="J146" i="1"/>
  <c r="K146" i="1" s="1"/>
  <c r="L146" i="1"/>
  <c r="N146" i="1" s="1"/>
  <c r="E147" i="1"/>
  <c r="E148" i="1"/>
  <c r="E149" i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45" i="1"/>
  <c r="F145" i="1"/>
  <c r="G145" i="1"/>
  <c r="H145" i="1"/>
  <c r="I145" i="1"/>
  <c r="J145" i="1"/>
  <c r="K145" i="1" s="1"/>
  <c r="M145" i="1" s="1"/>
  <c r="E143" i="1"/>
  <c r="E144" i="1" s="1"/>
  <c r="F143" i="1"/>
  <c r="G143" i="1"/>
  <c r="H143" i="1"/>
  <c r="I143" i="1"/>
  <c r="J143" i="1"/>
  <c r="K143" i="1" s="1"/>
  <c r="M143" i="1" s="1"/>
  <c r="E134" i="1"/>
  <c r="F134" i="1"/>
  <c r="G134" i="1"/>
  <c r="H134" i="1"/>
  <c r="M134" i="1" s="1"/>
  <c r="I134" i="1"/>
  <c r="J134" i="1"/>
  <c r="K134" i="1"/>
  <c r="L134" i="1"/>
  <c r="E135" i="1"/>
  <c r="E136" i="1"/>
  <c r="E137" i="1"/>
  <c r="E138" i="1" s="1"/>
  <c r="E139" i="1" s="1"/>
  <c r="E140" i="1" s="1"/>
  <c r="E141" i="1" s="1"/>
  <c r="E142" i="1" s="1"/>
  <c r="E4" i="1"/>
  <c r="F4" i="1"/>
  <c r="G4" i="1"/>
  <c r="H4" i="1"/>
  <c r="I4" i="1"/>
  <c r="J4" i="1"/>
  <c r="E5" i="1"/>
  <c r="E6" i="1"/>
  <c r="E7" i="1"/>
  <c r="E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N3" i="1"/>
  <c r="M3" i="1"/>
  <c r="L3" i="1"/>
  <c r="K3" i="1"/>
  <c r="J3" i="1"/>
  <c r="N2" i="1"/>
  <c r="M2" i="1"/>
  <c r="B18" i="1"/>
  <c r="L2" i="1"/>
  <c r="K2" i="1"/>
  <c r="B17" i="1"/>
  <c r="B5" i="1"/>
  <c r="I2" i="1" s="1"/>
  <c r="E3" i="1"/>
  <c r="K487" i="17" l="1"/>
  <c r="M487" i="17" s="1"/>
  <c r="L487" i="17"/>
  <c r="N487" i="17"/>
  <c r="G488" i="17" s="1"/>
  <c r="J2" i="17"/>
  <c r="L466" i="16"/>
  <c r="N466" i="16" s="1"/>
  <c r="H467" i="16"/>
  <c r="H2" i="16"/>
  <c r="K442" i="15"/>
  <c r="M442" i="15" s="1"/>
  <c r="L442" i="15"/>
  <c r="N442" i="15"/>
  <c r="I443" i="15" s="1"/>
  <c r="J2" i="15"/>
  <c r="K416" i="14"/>
  <c r="L416" i="14"/>
  <c r="M416" i="14"/>
  <c r="N416" i="14"/>
  <c r="G417" i="14" s="1"/>
  <c r="F417" i="14"/>
  <c r="I417" i="14"/>
  <c r="H417" i="14"/>
  <c r="L2" i="14"/>
  <c r="N2" i="14" s="1"/>
  <c r="G3" i="14" s="1"/>
  <c r="K2" i="14"/>
  <c r="M2" i="14" s="1"/>
  <c r="J386" i="13"/>
  <c r="J2" i="13"/>
  <c r="N354" i="12"/>
  <c r="I355" i="12" s="1"/>
  <c r="H355" i="12"/>
  <c r="G355" i="12"/>
  <c r="F355" i="12"/>
  <c r="I2" i="12"/>
  <c r="H2" i="12"/>
  <c r="K318" i="11"/>
  <c r="M318" i="11"/>
  <c r="N318" i="11"/>
  <c r="G319" i="11" s="1"/>
  <c r="F319" i="11"/>
  <c r="H319" i="11"/>
  <c r="J2" i="11"/>
  <c r="L281" i="10"/>
  <c r="N281" i="10" s="1"/>
  <c r="H282" i="10"/>
  <c r="F282" i="10"/>
  <c r="J2" i="10"/>
  <c r="J240" i="9"/>
  <c r="I2" i="9"/>
  <c r="J2" i="9" s="1"/>
  <c r="J229" i="8"/>
  <c r="J198" i="8"/>
  <c r="J2" i="8"/>
  <c r="M194" i="7"/>
  <c r="F195" i="7" s="1"/>
  <c r="K194" i="7"/>
  <c r="L194" i="7"/>
  <c r="N194" i="7"/>
  <c r="N138" i="7"/>
  <c r="H139" i="7"/>
  <c r="L2" i="7"/>
  <c r="N2" i="7" s="1"/>
  <c r="M2" i="7"/>
  <c r="F3" i="7" s="1"/>
  <c r="H2" i="5"/>
  <c r="F3" i="5" s="1"/>
  <c r="I2" i="6"/>
  <c r="H2" i="6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G3" i="5"/>
  <c r="F316" i="4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I2" i="4"/>
  <c r="H2" i="4"/>
  <c r="J327" i="3"/>
  <c r="L296" i="3"/>
  <c r="N296" i="3" s="1"/>
  <c r="I297" i="3" s="1"/>
  <c r="K296" i="3"/>
  <c r="M296" i="3" s="1"/>
  <c r="H297" i="3" s="1"/>
  <c r="H2" i="3"/>
  <c r="F307" i="2"/>
  <c r="F308" i="2" s="1"/>
  <c r="F309" i="2" s="1"/>
  <c r="F310" i="2" s="1"/>
  <c r="F311" i="2" s="1"/>
  <c r="F312" i="2" s="1"/>
  <c r="F313" i="2" s="1"/>
  <c r="F314" i="2" s="1"/>
  <c r="F137" i="2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G137" i="2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F3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M172" i="1"/>
  <c r="H173" i="1" s="1"/>
  <c r="F173" i="1"/>
  <c r="N172" i="1"/>
  <c r="G173" i="1" s="1"/>
  <c r="G147" i="1"/>
  <c r="I147" i="1"/>
  <c r="M146" i="1"/>
  <c r="H147" i="1" s="1"/>
  <c r="F147" i="1"/>
  <c r="L145" i="1"/>
  <c r="N145" i="1" s="1"/>
  <c r="F144" i="1"/>
  <c r="H144" i="1"/>
  <c r="L143" i="1"/>
  <c r="N143" i="1" s="1"/>
  <c r="F135" i="1"/>
  <c r="H135" i="1"/>
  <c r="N134" i="1"/>
  <c r="K4" i="1"/>
  <c r="L4" i="1"/>
  <c r="M4" i="1"/>
  <c r="N4" i="1"/>
  <c r="G5" i="1" s="1"/>
  <c r="I3" i="1"/>
  <c r="G3" i="1"/>
  <c r="H2" i="1"/>
  <c r="J2" i="1" s="1"/>
  <c r="F488" i="17" l="1"/>
  <c r="H488" i="17"/>
  <c r="I488" i="17"/>
  <c r="K2" i="17"/>
  <c r="M2" i="17" s="1"/>
  <c r="L2" i="17"/>
  <c r="N2" i="17" s="1"/>
  <c r="G467" i="16"/>
  <c r="I467" i="16"/>
  <c r="J2" i="16"/>
  <c r="J443" i="15"/>
  <c r="H443" i="15"/>
  <c r="F443" i="15"/>
  <c r="G443" i="15"/>
  <c r="K2" i="15"/>
  <c r="M2" i="15" s="1"/>
  <c r="L2" i="15"/>
  <c r="N2" i="15" s="1"/>
  <c r="J417" i="14"/>
  <c r="H3" i="14"/>
  <c r="F3" i="14"/>
  <c r="I3" i="14"/>
  <c r="K386" i="13"/>
  <c r="M386" i="13" s="1"/>
  <c r="L386" i="13"/>
  <c r="N386" i="13" s="1"/>
  <c r="L2" i="13"/>
  <c r="N2" i="13" s="1"/>
  <c r="K2" i="13"/>
  <c r="M2" i="13" s="1"/>
  <c r="J355" i="12"/>
  <c r="J2" i="12"/>
  <c r="I319" i="11"/>
  <c r="L2" i="11"/>
  <c r="N2" i="11" s="1"/>
  <c r="K2" i="11"/>
  <c r="M2" i="11" s="1"/>
  <c r="G282" i="10"/>
  <c r="I282" i="10"/>
  <c r="L2" i="10"/>
  <c r="N2" i="10" s="1"/>
  <c r="K2" i="10"/>
  <c r="M2" i="10" s="1"/>
  <c r="K240" i="9"/>
  <c r="M240" i="9" s="1"/>
  <c r="L240" i="9"/>
  <c r="N240" i="9" s="1"/>
  <c r="L2" i="9"/>
  <c r="N2" i="9" s="1"/>
  <c r="K2" i="9"/>
  <c r="M2" i="9" s="1"/>
  <c r="K229" i="8"/>
  <c r="M229" i="8" s="1"/>
  <c r="L229" i="8"/>
  <c r="N229" i="8" s="1"/>
  <c r="K198" i="8"/>
  <c r="M198" i="8" s="1"/>
  <c r="L198" i="8"/>
  <c r="N198" i="8" s="1"/>
  <c r="K2" i="8"/>
  <c r="M2" i="8" s="1"/>
  <c r="L2" i="8"/>
  <c r="N2" i="8" s="1"/>
  <c r="I195" i="7"/>
  <c r="G195" i="7"/>
  <c r="H195" i="7"/>
  <c r="G139" i="7"/>
  <c r="I139" i="7"/>
  <c r="G3" i="7"/>
  <c r="I3" i="7"/>
  <c r="H3" i="7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J2" i="6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G3" i="4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L327" i="3"/>
  <c r="N327" i="3" s="1"/>
  <c r="K327" i="3"/>
  <c r="M327" i="3" s="1"/>
  <c r="F297" i="3"/>
  <c r="J297" i="3"/>
  <c r="G297" i="3"/>
  <c r="J2" i="3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I173" i="1"/>
  <c r="J147" i="1"/>
  <c r="G144" i="1"/>
  <c r="I144" i="1"/>
  <c r="J144" i="1" s="1"/>
  <c r="G135" i="1"/>
  <c r="I135" i="1"/>
  <c r="H5" i="1"/>
  <c r="F5" i="1"/>
  <c r="I5" i="1"/>
  <c r="H3" i="1"/>
  <c r="F3" i="1"/>
  <c r="J488" i="17" l="1"/>
  <c r="I3" i="17"/>
  <c r="G3" i="17"/>
  <c r="H3" i="17"/>
  <c r="F3" i="17"/>
  <c r="J467" i="16"/>
  <c r="L2" i="16"/>
  <c r="N2" i="16" s="1"/>
  <c r="K2" i="16"/>
  <c r="M2" i="16" s="1"/>
  <c r="K443" i="15"/>
  <c r="M443" i="15" s="1"/>
  <c r="L443" i="15"/>
  <c r="N443" i="15" s="1"/>
  <c r="I3" i="15"/>
  <c r="G3" i="15"/>
  <c r="H3" i="15"/>
  <c r="F3" i="15"/>
  <c r="K417" i="14"/>
  <c r="M417" i="14" s="1"/>
  <c r="L417" i="14"/>
  <c r="N417" i="14" s="1"/>
  <c r="J3" i="14"/>
  <c r="H387" i="13"/>
  <c r="F387" i="13"/>
  <c r="I387" i="13"/>
  <c r="G387" i="13"/>
  <c r="I3" i="13"/>
  <c r="G3" i="13"/>
  <c r="H3" i="13"/>
  <c r="F3" i="13"/>
  <c r="L355" i="12"/>
  <c r="N355" i="12" s="1"/>
  <c r="K355" i="12"/>
  <c r="M355" i="12" s="1"/>
  <c r="L2" i="12"/>
  <c r="N2" i="12" s="1"/>
  <c r="K2" i="12"/>
  <c r="M2" i="12" s="1"/>
  <c r="J319" i="11"/>
  <c r="H3" i="11"/>
  <c r="F3" i="11"/>
  <c r="G3" i="11"/>
  <c r="I3" i="11"/>
  <c r="J282" i="10"/>
  <c r="F3" i="10"/>
  <c r="H3" i="10"/>
  <c r="I3" i="10"/>
  <c r="G3" i="10"/>
  <c r="G241" i="9"/>
  <c r="I241" i="9"/>
  <c r="F241" i="9"/>
  <c r="H241" i="9"/>
  <c r="I3" i="9"/>
  <c r="G3" i="9"/>
  <c r="F3" i="9"/>
  <c r="H3" i="9"/>
  <c r="G230" i="8"/>
  <c r="I230" i="8"/>
  <c r="F230" i="8"/>
  <c r="H230" i="8"/>
  <c r="I199" i="8"/>
  <c r="G199" i="8"/>
  <c r="F199" i="8"/>
  <c r="H199" i="8"/>
  <c r="I3" i="8"/>
  <c r="G3" i="8"/>
  <c r="F3" i="8"/>
  <c r="H3" i="8"/>
  <c r="J195" i="7"/>
  <c r="J139" i="7"/>
  <c r="J3" i="7"/>
  <c r="L2" i="6"/>
  <c r="N2" i="6" s="1"/>
  <c r="K2" i="6"/>
  <c r="M2" i="6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H328" i="3"/>
  <c r="F328" i="3"/>
  <c r="I328" i="3"/>
  <c r="G328" i="3"/>
  <c r="L297" i="3"/>
  <c r="N297" i="3" s="1"/>
  <c r="I298" i="3" s="1"/>
  <c r="K297" i="3"/>
  <c r="M297" i="3" s="1"/>
  <c r="H298" i="3" s="1"/>
  <c r="F298" i="3"/>
  <c r="L2" i="3"/>
  <c r="N2" i="3" s="1"/>
  <c r="K2" i="3"/>
  <c r="M2" i="3" s="1"/>
  <c r="J173" i="1"/>
  <c r="K147" i="1"/>
  <c r="M147" i="1" s="1"/>
  <c r="L147" i="1"/>
  <c r="N147" i="1" s="1"/>
  <c r="N144" i="1"/>
  <c r="M144" i="1"/>
  <c r="K144" i="1"/>
  <c r="L144" i="1"/>
  <c r="J135" i="1"/>
  <c r="J5" i="1"/>
  <c r="K488" i="17" l="1"/>
  <c r="M488" i="17" s="1"/>
  <c r="L488" i="17"/>
  <c r="N488" i="17" s="1"/>
  <c r="J3" i="17"/>
  <c r="L467" i="16"/>
  <c r="N467" i="16" s="1"/>
  <c r="K467" i="16"/>
  <c r="M467" i="16" s="1"/>
  <c r="G3" i="16"/>
  <c r="I3" i="16"/>
  <c r="F3" i="16"/>
  <c r="H3" i="16"/>
  <c r="I444" i="15"/>
  <c r="G444" i="15"/>
  <c r="F444" i="15"/>
  <c r="H444" i="15"/>
  <c r="J3" i="15"/>
  <c r="G418" i="14"/>
  <c r="I418" i="14"/>
  <c r="F418" i="14"/>
  <c r="H418" i="14"/>
  <c r="K3" i="14"/>
  <c r="M3" i="14" s="1"/>
  <c r="L3" i="14"/>
  <c r="N3" i="14" s="1"/>
  <c r="J387" i="13"/>
  <c r="J3" i="13"/>
  <c r="F356" i="12"/>
  <c r="H356" i="12"/>
  <c r="G356" i="12"/>
  <c r="I356" i="12"/>
  <c r="H3" i="12"/>
  <c r="F3" i="12"/>
  <c r="I3" i="12"/>
  <c r="G3" i="12"/>
  <c r="K319" i="11"/>
  <c r="M319" i="11" s="1"/>
  <c r="L319" i="11"/>
  <c r="N319" i="11" s="1"/>
  <c r="J3" i="11"/>
  <c r="K282" i="10"/>
  <c r="M282" i="10" s="1"/>
  <c r="L282" i="10"/>
  <c r="N282" i="10" s="1"/>
  <c r="J3" i="10"/>
  <c r="J241" i="9"/>
  <c r="J3" i="9"/>
  <c r="J230" i="8"/>
  <c r="J199" i="8"/>
  <c r="J3" i="8"/>
  <c r="K195" i="7"/>
  <c r="M195" i="7" s="1"/>
  <c r="L195" i="7"/>
  <c r="N195" i="7" s="1"/>
  <c r="L139" i="7"/>
  <c r="N139" i="7" s="1"/>
  <c r="K139" i="7"/>
  <c r="M139" i="7" s="1"/>
  <c r="L3" i="7"/>
  <c r="N3" i="7" s="1"/>
  <c r="K3" i="7"/>
  <c r="M3" i="7" s="1"/>
  <c r="G3" i="6"/>
  <c r="I3" i="6"/>
  <c r="H3" i="6"/>
  <c r="F3" i="6"/>
  <c r="J328" i="3"/>
  <c r="J298" i="3"/>
  <c r="G298" i="3"/>
  <c r="G3" i="3"/>
  <c r="I3" i="3"/>
  <c r="H3" i="3"/>
  <c r="F3" i="3"/>
  <c r="K173" i="1"/>
  <c r="M173" i="1" s="1"/>
  <c r="L173" i="1"/>
  <c r="N173" i="1" s="1"/>
  <c r="I148" i="1"/>
  <c r="G148" i="1"/>
  <c r="H148" i="1"/>
  <c r="F148" i="1"/>
  <c r="K135" i="1"/>
  <c r="M135" i="1" s="1"/>
  <c r="L135" i="1"/>
  <c r="N135" i="1" s="1"/>
  <c r="K5" i="1"/>
  <c r="M5" i="1" s="1"/>
  <c r="L5" i="1"/>
  <c r="N5" i="1" s="1"/>
  <c r="G489" i="17" l="1"/>
  <c r="I489" i="17"/>
  <c r="H489" i="17"/>
  <c r="F489" i="17"/>
  <c r="L3" i="17"/>
  <c r="N3" i="17" s="1"/>
  <c r="K3" i="17"/>
  <c r="M3" i="17" s="1"/>
  <c r="H468" i="16"/>
  <c r="F468" i="16"/>
  <c r="I468" i="16"/>
  <c r="G468" i="16"/>
  <c r="J3" i="16"/>
  <c r="J444" i="15"/>
  <c r="L3" i="15"/>
  <c r="N3" i="15" s="1"/>
  <c r="K3" i="15"/>
  <c r="M3" i="15" s="1"/>
  <c r="J418" i="14"/>
  <c r="F4" i="14"/>
  <c r="H4" i="14"/>
  <c r="I4" i="14"/>
  <c r="G4" i="14"/>
  <c r="K387" i="13"/>
  <c r="M387" i="13" s="1"/>
  <c r="L387" i="13"/>
  <c r="N387" i="13" s="1"/>
  <c r="K3" i="13"/>
  <c r="M3" i="13" s="1"/>
  <c r="L3" i="13"/>
  <c r="N3" i="13" s="1"/>
  <c r="J356" i="12"/>
  <c r="J3" i="12"/>
  <c r="I320" i="11"/>
  <c r="G320" i="11"/>
  <c r="F320" i="11"/>
  <c r="H320" i="11"/>
  <c r="L3" i="11"/>
  <c r="N3" i="11" s="1"/>
  <c r="K3" i="11"/>
  <c r="M3" i="11" s="1"/>
  <c r="I283" i="10"/>
  <c r="G283" i="10"/>
  <c r="F283" i="10"/>
  <c r="H283" i="10"/>
  <c r="K3" i="10"/>
  <c r="M3" i="10" s="1"/>
  <c r="L3" i="10"/>
  <c r="N3" i="10" s="1"/>
  <c r="K241" i="9"/>
  <c r="M241" i="9" s="1"/>
  <c r="L241" i="9"/>
  <c r="N241" i="9" s="1"/>
  <c r="L3" i="9"/>
  <c r="N3" i="9" s="1"/>
  <c r="K3" i="9"/>
  <c r="M3" i="9" s="1"/>
  <c r="K230" i="8"/>
  <c r="M230" i="8" s="1"/>
  <c r="L230" i="8"/>
  <c r="N230" i="8" s="1"/>
  <c r="K199" i="8"/>
  <c r="M199" i="8" s="1"/>
  <c r="L199" i="8"/>
  <c r="N199" i="8" s="1"/>
  <c r="L3" i="8"/>
  <c r="N3" i="8" s="1"/>
  <c r="K3" i="8"/>
  <c r="M3" i="8" s="1"/>
  <c r="I196" i="7"/>
  <c r="G196" i="7"/>
  <c r="H196" i="7"/>
  <c r="F196" i="7"/>
  <c r="F140" i="7"/>
  <c r="H140" i="7"/>
  <c r="G140" i="7"/>
  <c r="I140" i="7"/>
  <c r="H4" i="7"/>
  <c r="F4" i="7"/>
  <c r="G4" i="7"/>
  <c r="I4" i="7"/>
  <c r="J3" i="6"/>
  <c r="L328" i="3"/>
  <c r="N328" i="3" s="1"/>
  <c r="K328" i="3"/>
  <c r="M328" i="3" s="1"/>
  <c r="L298" i="3"/>
  <c r="N298" i="3" s="1"/>
  <c r="I299" i="3" s="1"/>
  <c r="K298" i="3"/>
  <c r="M298" i="3" s="1"/>
  <c r="J3" i="3"/>
  <c r="I174" i="1"/>
  <c r="G174" i="1"/>
  <c r="F174" i="1"/>
  <c r="H174" i="1"/>
  <c r="J148" i="1"/>
  <c r="I136" i="1"/>
  <c r="G136" i="1"/>
  <c r="H136" i="1"/>
  <c r="F136" i="1"/>
  <c r="I6" i="1"/>
  <c r="G6" i="1"/>
  <c r="H6" i="1"/>
  <c r="F6" i="1"/>
  <c r="J489" i="17" l="1"/>
  <c r="G4" i="17"/>
  <c r="I4" i="17"/>
  <c r="F4" i="17"/>
  <c r="H4" i="17"/>
  <c r="J468" i="16"/>
  <c r="K3" i="16"/>
  <c r="M3" i="16" s="1"/>
  <c r="L3" i="16"/>
  <c r="N3" i="16" s="1"/>
  <c r="K444" i="15"/>
  <c r="M444" i="15" s="1"/>
  <c r="L444" i="15"/>
  <c r="N444" i="15" s="1"/>
  <c r="F4" i="15"/>
  <c r="H4" i="15"/>
  <c r="I4" i="15"/>
  <c r="G4" i="15"/>
  <c r="K418" i="14"/>
  <c r="M418" i="14" s="1"/>
  <c r="L418" i="14"/>
  <c r="N418" i="14" s="1"/>
  <c r="J4" i="14"/>
  <c r="F388" i="13"/>
  <c r="H388" i="13"/>
  <c r="G388" i="13"/>
  <c r="I388" i="13"/>
  <c r="I4" i="13"/>
  <c r="G4" i="13"/>
  <c r="H4" i="13"/>
  <c r="F4" i="13"/>
  <c r="K356" i="12"/>
  <c r="M356" i="12" s="1"/>
  <c r="L356" i="12"/>
  <c r="N356" i="12" s="1"/>
  <c r="L3" i="12"/>
  <c r="N3" i="12" s="1"/>
  <c r="K3" i="12"/>
  <c r="M3" i="12" s="1"/>
  <c r="J320" i="11"/>
  <c r="F4" i="11"/>
  <c r="H4" i="11"/>
  <c r="I4" i="11"/>
  <c r="G4" i="11"/>
  <c r="J283" i="10"/>
  <c r="G4" i="10"/>
  <c r="I4" i="10"/>
  <c r="F4" i="10"/>
  <c r="H4" i="10"/>
  <c r="I242" i="9"/>
  <c r="G242" i="9"/>
  <c r="F242" i="9"/>
  <c r="H242" i="9"/>
  <c r="H4" i="9"/>
  <c r="F4" i="9"/>
  <c r="G4" i="9"/>
  <c r="I4" i="9"/>
  <c r="G231" i="8"/>
  <c r="I231" i="8"/>
  <c r="H231" i="8"/>
  <c r="F231" i="8"/>
  <c r="G200" i="8"/>
  <c r="I200" i="8"/>
  <c r="H200" i="8"/>
  <c r="F200" i="8"/>
  <c r="H4" i="8"/>
  <c r="F4" i="8"/>
  <c r="G4" i="8"/>
  <c r="I4" i="8"/>
  <c r="J196" i="7"/>
  <c r="J140" i="7"/>
  <c r="J4" i="7"/>
  <c r="L3" i="6"/>
  <c r="N3" i="6" s="1"/>
  <c r="K3" i="6"/>
  <c r="M3" i="6" s="1"/>
  <c r="F329" i="3"/>
  <c r="H329" i="3"/>
  <c r="G329" i="3"/>
  <c r="I329" i="3"/>
  <c r="J299" i="3"/>
  <c r="F299" i="3"/>
  <c r="H299" i="3"/>
  <c r="G299" i="3"/>
  <c r="L3" i="3"/>
  <c r="N3" i="3" s="1"/>
  <c r="K3" i="3"/>
  <c r="M3" i="3" s="1"/>
  <c r="J174" i="1"/>
  <c r="K148" i="1"/>
  <c r="M148" i="1" s="1"/>
  <c r="L148" i="1"/>
  <c r="N148" i="1" s="1"/>
  <c r="J136" i="1"/>
  <c r="J6" i="1"/>
  <c r="K489" i="17" l="1"/>
  <c r="M489" i="17" s="1"/>
  <c r="L489" i="17"/>
  <c r="N489" i="17" s="1"/>
  <c r="J4" i="17"/>
  <c r="K468" i="16"/>
  <c r="M468" i="16" s="1"/>
  <c r="L468" i="16"/>
  <c r="N468" i="16" s="1"/>
  <c r="G4" i="16"/>
  <c r="I4" i="16"/>
  <c r="H4" i="16"/>
  <c r="F4" i="16"/>
  <c r="G445" i="15"/>
  <c r="I445" i="15"/>
  <c r="F445" i="15"/>
  <c r="H445" i="15"/>
  <c r="J4" i="15"/>
  <c r="I419" i="14"/>
  <c r="G419" i="14"/>
  <c r="H419" i="14"/>
  <c r="F419" i="14"/>
  <c r="L4" i="14"/>
  <c r="N4" i="14" s="1"/>
  <c r="K4" i="14"/>
  <c r="M4" i="14" s="1"/>
  <c r="J388" i="13"/>
  <c r="J4" i="13"/>
  <c r="H357" i="12"/>
  <c r="F357" i="12"/>
  <c r="I357" i="12"/>
  <c r="G357" i="12"/>
  <c r="H4" i="12"/>
  <c r="F4" i="12"/>
  <c r="G4" i="12"/>
  <c r="I4" i="12"/>
  <c r="K320" i="11"/>
  <c r="M320" i="11" s="1"/>
  <c r="L320" i="11"/>
  <c r="N320" i="11" s="1"/>
  <c r="J4" i="11"/>
  <c r="K283" i="10"/>
  <c r="M283" i="10" s="1"/>
  <c r="L283" i="10"/>
  <c r="N283" i="10" s="1"/>
  <c r="J4" i="10"/>
  <c r="J242" i="9"/>
  <c r="J4" i="9"/>
  <c r="J231" i="8"/>
  <c r="J200" i="8"/>
  <c r="J4" i="8"/>
  <c r="L196" i="7"/>
  <c r="N196" i="7" s="1"/>
  <c r="K196" i="7"/>
  <c r="M196" i="7" s="1"/>
  <c r="K140" i="7"/>
  <c r="M140" i="7" s="1"/>
  <c r="L140" i="7"/>
  <c r="N140" i="7" s="1"/>
  <c r="K4" i="7"/>
  <c r="M4" i="7" s="1"/>
  <c r="L4" i="7"/>
  <c r="N4" i="7" s="1"/>
  <c r="F4" i="6"/>
  <c r="H4" i="6"/>
  <c r="G4" i="6"/>
  <c r="I4" i="6"/>
  <c r="J329" i="3"/>
  <c r="L299" i="3"/>
  <c r="N299" i="3" s="1"/>
  <c r="K299" i="3"/>
  <c r="M299" i="3" s="1"/>
  <c r="F4" i="3"/>
  <c r="H4" i="3"/>
  <c r="I4" i="3"/>
  <c r="G4" i="3"/>
  <c r="L174" i="1"/>
  <c r="N174" i="1" s="1"/>
  <c r="K174" i="1"/>
  <c r="M174" i="1" s="1"/>
  <c r="G149" i="1"/>
  <c r="I149" i="1"/>
  <c r="H149" i="1"/>
  <c r="F149" i="1"/>
  <c r="K136" i="1"/>
  <c r="M136" i="1" s="1"/>
  <c r="L136" i="1"/>
  <c r="N136" i="1" s="1"/>
  <c r="K6" i="1"/>
  <c r="M6" i="1" s="1"/>
  <c r="L6" i="1"/>
  <c r="N6" i="1" s="1"/>
  <c r="G490" i="17" l="1"/>
  <c r="I490" i="17"/>
  <c r="F490" i="17"/>
  <c r="H490" i="17"/>
  <c r="K4" i="17"/>
  <c r="M4" i="17" s="1"/>
  <c r="L4" i="17"/>
  <c r="N4" i="17" s="1"/>
  <c r="G469" i="16"/>
  <c r="I469" i="16"/>
  <c r="H469" i="16"/>
  <c r="F469" i="16"/>
  <c r="J4" i="16"/>
  <c r="J445" i="15"/>
  <c r="L4" i="15"/>
  <c r="N4" i="15" s="1"/>
  <c r="K4" i="15"/>
  <c r="M4" i="15" s="1"/>
  <c r="J419" i="14"/>
  <c r="G5" i="14"/>
  <c r="I5" i="14"/>
  <c r="H5" i="14"/>
  <c r="F5" i="14"/>
  <c r="L388" i="13"/>
  <c r="N388" i="13" s="1"/>
  <c r="K388" i="13"/>
  <c r="M388" i="13" s="1"/>
  <c r="K4" i="13"/>
  <c r="M4" i="13" s="1"/>
  <c r="L4" i="13"/>
  <c r="N4" i="13" s="1"/>
  <c r="J357" i="12"/>
  <c r="J4" i="12"/>
  <c r="G321" i="11"/>
  <c r="I321" i="11"/>
  <c r="H321" i="11"/>
  <c r="F321" i="11"/>
  <c r="K4" i="11"/>
  <c r="M4" i="11" s="1"/>
  <c r="L4" i="11"/>
  <c r="N4" i="11" s="1"/>
  <c r="G284" i="10"/>
  <c r="I284" i="10"/>
  <c r="H284" i="10"/>
  <c r="F284" i="10"/>
  <c r="K4" i="10"/>
  <c r="M4" i="10" s="1"/>
  <c r="L4" i="10"/>
  <c r="N4" i="10" s="1"/>
  <c r="K242" i="9"/>
  <c r="M242" i="9" s="1"/>
  <c r="L242" i="9"/>
  <c r="N242" i="9" s="1"/>
  <c r="L4" i="9"/>
  <c r="N4" i="9" s="1"/>
  <c r="K4" i="9"/>
  <c r="M4" i="9" s="1"/>
  <c r="L231" i="8"/>
  <c r="N231" i="8" s="1"/>
  <c r="K231" i="8"/>
  <c r="M231" i="8" s="1"/>
  <c r="K200" i="8"/>
  <c r="M200" i="8" s="1"/>
  <c r="L200" i="8"/>
  <c r="N200" i="8" s="1"/>
  <c r="L4" i="8"/>
  <c r="N4" i="8" s="1"/>
  <c r="K4" i="8"/>
  <c r="M4" i="8" s="1"/>
  <c r="F197" i="7"/>
  <c r="H197" i="7"/>
  <c r="G197" i="7"/>
  <c r="I197" i="7"/>
  <c r="G141" i="7"/>
  <c r="I141" i="7"/>
  <c r="H141" i="7"/>
  <c r="F141" i="7"/>
  <c r="I5" i="7"/>
  <c r="G5" i="7"/>
  <c r="F5" i="7"/>
  <c r="H5" i="7"/>
  <c r="J4" i="6"/>
  <c r="L329" i="3"/>
  <c r="N329" i="3" s="1"/>
  <c r="K329" i="3"/>
  <c r="M329" i="3" s="1"/>
  <c r="H300" i="3"/>
  <c r="F300" i="3"/>
  <c r="I300" i="3"/>
  <c r="G300" i="3"/>
  <c r="J4" i="3"/>
  <c r="H175" i="1"/>
  <c r="F175" i="1"/>
  <c r="G175" i="1"/>
  <c r="I175" i="1"/>
  <c r="J149" i="1"/>
  <c r="F137" i="1"/>
  <c r="H137" i="1"/>
  <c r="I137" i="1"/>
  <c r="G137" i="1"/>
  <c r="G7" i="1"/>
  <c r="I7" i="1"/>
  <c r="F7" i="1"/>
  <c r="H7" i="1"/>
  <c r="J490" i="17" l="1"/>
  <c r="I5" i="17"/>
  <c r="G5" i="17"/>
  <c r="H5" i="17"/>
  <c r="F5" i="17"/>
  <c r="J469" i="16"/>
  <c r="K4" i="16"/>
  <c r="M4" i="16" s="1"/>
  <c r="L4" i="16"/>
  <c r="N4" i="16" s="1"/>
  <c r="K445" i="15"/>
  <c r="M445" i="15" s="1"/>
  <c r="L445" i="15"/>
  <c r="N445" i="15" s="1"/>
  <c r="F5" i="15"/>
  <c r="H5" i="15"/>
  <c r="I5" i="15"/>
  <c r="G5" i="15"/>
  <c r="K419" i="14"/>
  <c r="M419" i="14" s="1"/>
  <c r="L419" i="14"/>
  <c r="N419" i="14" s="1"/>
  <c r="J5" i="14"/>
  <c r="H389" i="13"/>
  <c r="F389" i="13"/>
  <c r="I389" i="13"/>
  <c r="G389" i="13"/>
  <c r="H5" i="13"/>
  <c r="F5" i="13"/>
  <c r="I5" i="13"/>
  <c r="G5" i="13"/>
  <c r="K357" i="12"/>
  <c r="M357" i="12" s="1"/>
  <c r="L357" i="12"/>
  <c r="N357" i="12" s="1"/>
  <c r="L4" i="12"/>
  <c r="N4" i="12" s="1"/>
  <c r="K4" i="12"/>
  <c r="M4" i="12" s="1"/>
  <c r="J321" i="11"/>
  <c r="G5" i="11"/>
  <c r="I5" i="11"/>
  <c r="H5" i="11"/>
  <c r="F5" i="11"/>
  <c r="J284" i="10"/>
  <c r="I5" i="10"/>
  <c r="G5" i="10"/>
  <c r="F5" i="10"/>
  <c r="H5" i="10"/>
  <c r="I243" i="9"/>
  <c r="G243" i="9"/>
  <c r="F243" i="9"/>
  <c r="H243" i="9"/>
  <c r="F5" i="9"/>
  <c r="H5" i="9"/>
  <c r="I5" i="9"/>
  <c r="G5" i="9"/>
  <c r="F232" i="8"/>
  <c r="H232" i="8"/>
  <c r="I232" i="8"/>
  <c r="G232" i="8"/>
  <c r="G201" i="8"/>
  <c r="I201" i="8"/>
  <c r="H201" i="8"/>
  <c r="F201" i="8"/>
  <c r="F5" i="8"/>
  <c r="H5" i="8"/>
  <c r="I5" i="8"/>
  <c r="G5" i="8"/>
  <c r="J197" i="7"/>
  <c r="J141" i="7"/>
  <c r="J5" i="7"/>
  <c r="L4" i="6"/>
  <c r="N4" i="6" s="1"/>
  <c r="K4" i="6"/>
  <c r="M4" i="6" s="1"/>
  <c r="H330" i="3"/>
  <c r="F330" i="3"/>
  <c r="I330" i="3"/>
  <c r="G330" i="3"/>
  <c r="J300" i="3"/>
  <c r="K4" i="3"/>
  <c r="M4" i="3" s="1"/>
  <c r="L4" i="3"/>
  <c r="N4" i="3" s="1"/>
  <c r="J175" i="1"/>
  <c r="K149" i="1"/>
  <c r="M149" i="1" s="1"/>
  <c r="L149" i="1"/>
  <c r="N149" i="1" s="1"/>
  <c r="J137" i="1"/>
  <c r="J7" i="1"/>
  <c r="K490" i="17" l="1"/>
  <c r="M490" i="17" s="1"/>
  <c r="L490" i="17"/>
  <c r="N490" i="17" s="1"/>
  <c r="J5" i="17"/>
  <c r="K469" i="16"/>
  <c r="M469" i="16" s="1"/>
  <c r="L469" i="16"/>
  <c r="N469" i="16" s="1"/>
  <c r="I5" i="16"/>
  <c r="G5" i="16"/>
  <c r="F5" i="16"/>
  <c r="H5" i="16"/>
  <c r="I446" i="15"/>
  <c r="G446" i="15"/>
  <c r="F446" i="15"/>
  <c r="H446" i="15"/>
  <c r="J5" i="15"/>
  <c r="G420" i="14"/>
  <c r="I420" i="14"/>
  <c r="H420" i="14"/>
  <c r="F420" i="14"/>
  <c r="L5" i="14"/>
  <c r="N5" i="14" s="1"/>
  <c r="K5" i="14"/>
  <c r="M5" i="14" s="1"/>
  <c r="J389" i="13"/>
  <c r="J5" i="13"/>
  <c r="G358" i="12"/>
  <c r="I358" i="12"/>
  <c r="H358" i="12"/>
  <c r="F358" i="12"/>
  <c r="H5" i="12"/>
  <c r="F5" i="12"/>
  <c r="G5" i="12"/>
  <c r="I5" i="12"/>
  <c r="K321" i="11"/>
  <c r="M321" i="11" s="1"/>
  <c r="L321" i="11"/>
  <c r="N321" i="11" s="1"/>
  <c r="J5" i="11"/>
  <c r="K284" i="10"/>
  <c r="M284" i="10" s="1"/>
  <c r="L284" i="10"/>
  <c r="N284" i="10" s="1"/>
  <c r="J5" i="10"/>
  <c r="J243" i="9"/>
  <c r="J5" i="9"/>
  <c r="J232" i="8"/>
  <c r="J201" i="8"/>
  <c r="J5" i="8"/>
  <c r="K197" i="7"/>
  <c r="M197" i="7" s="1"/>
  <c r="L197" i="7"/>
  <c r="N197" i="7" s="1"/>
  <c r="K141" i="7"/>
  <c r="M141" i="7" s="1"/>
  <c r="L141" i="7"/>
  <c r="N141" i="7" s="1"/>
  <c r="L5" i="7"/>
  <c r="N5" i="7" s="1"/>
  <c r="K5" i="7"/>
  <c r="M5" i="7" s="1"/>
  <c r="F5" i="6"/>
  <c r="H5" i="6"/>
  <c r="I5" i="6"/>
  <c r="G5" i="6"/>
  <c r="J330" i="3"/>
  <c r="L300" i="3"/>
  <c r="N300" i="3" s="1"/>
  <c r="K300" i="3"/>
  <c r="M300" i="3" s="1"/>
  <c r="G5" i="3"/>
  <c r="I5" i="3"/>
  <c r="H5" i="3"/>
  <c r="F5" i="3"/>
  <c r="K175" i="1"/>
  <c r="M175" i="1" s="1"/>
  <c r="L175" i="1"/>
  <c r="N175" i="1" s="1"/>
  <c r="I150" i="1"/>
  <c r="G150" i="1"/>
  <c r="F150" i="1"/>
  <c r="H150" i="1"/>
  <c r="K137" i="1"/>
  <c r="M137" i="1" s="1"/>
  <c r="L137" i="1"/>
  <c r="N137" i="1" s="1"/>
  <c r="L7" i="1"/>
  <c r="N7" i="1" s="1"/>
  <c r="K7" i="1"/>
  <c r="M7" i="1" s="1"/>
  <c r="I491" i="17" l="1"/>
  <c r="G491" i="17"/>
  <c r="H491" i="17"/>
  <c r="F491" i="17"/>
  <c r="L5" i="17"/>
  <c r="N5" i="17" s="1"/>
  <c r="K5" i="17"/>
  <c r="M5" i="17" s="1"/>
  <c r="I470" i="16"/>
  <c r="G470" i="16"/>
  <c r="F470" i="16"/>
  <c r="H470" i="16"/>
  <c r="J5" i="16"/>
  <c r="J446" i="15"/>
  <c r="L5" i="15"/>
  <c r="N5" i="15" s="1"/>
  <c r="K5" i="15"/>
  <c r="M5" i="15" s="1"/>
  <c r="J420" i="14"/>
  <c r="G6" i="14"/>
  <c r="I6" i="14"/>
  <c r="F6" i="14"/>
  <c r="H6" i="14"/>
  <c r="K389" i="13"/>
  <c r="M389" i="13" s="1"/>
  <c r="L389" i="13"/>
  <c r="N389" i="13" s="1"/>
  <c r="L5" i="13"/>
  <c r="N5" i="13" s="1"/>
  <c r="K5" i="13"/>
  <c r="M5" i="13" s="1"/>
  <c r="J358" i="12"/>
  <c r="J5" i="12"/>
  <c r="I322" i="11"/>
  <c r="G322" i="11"/>
  <c r="F322" i="11"/>
  <c r="H322" i="11"/>
  <c r="L5" i="11"/>
  <c r="N5" i="11" s="1"/>
  <c r="K5" i="11"/>
  <c r="M5" i="11" s="1"/>
  <c r="I285" i="10"/>
  <c r="G285" i="10"/>
  <c r="F285" i="10"/>
  <c r="H285" i="10"/>
  <c r="L5" i="10"/>
  <c r="N5" i="10" s="1"/>
  <c r="K5" i="10"/>
  <c r="M5" i="10" s="1"/>
  <c r="L243" i="9"/>
  <c r="N243" i="9" s="1"/>
  <c r="K243" i="9"/>
  <c r="M243" i="9" s="1"/>
  <c r="K5" i="9"/>
  <c r="M5" i="9" s="1"/>
  <c r="L5" i="9"/>
  <c r="N5" i="9" s="1"/>
  <c r="K232" i="8"/>
  <c r="M232" i="8" s="1"/>
  <c r="L232" i="8"/>
  <c r="N232" i="8" s="1"/>
  <c r="K201" i="8"/>
  <c r="M201" i="8" s="1"/>
  <c r="L201" i="8"/>
  <c r="N201" i="8" s="1"/>
  <c r="L5" i="8"/>
  <c r="N5" i="8" s="1"/>
  <c r="K5" i="8"/>
  <c r="M5" i="8" s="1"/>
  <c r="I142" i="7"/>
  <c r="G142" i="7"/>
  <c r="F142" i="7"/>
  <c r="H142" i="7"/>
  <c r="H6" i="7"/>
  <c r="F6" i="7"/>
  <c r="I6" i="7"/>
  <c r="G6" i="7"/>
  <c r="J5" i="6"/>
  <c r="L330" i="3"/>
  <c r="N330" i="3" s="1"/>
  <c r="K330" i="3"/>
  <c r="M330" i="3" s="1"/>
  <c r="F301" i="3"/>
  <c r="H301" i="3"/>
  <c r="G301" i="3"/>
  <c r="I301" i="3"/>
  <c r="J5" i="3"/>
  <c r="I176" i="1"/>
  <c r="G176" i="1"/>
  <c r="F176" i="1"/>
  <c r="H176" i="1"/>
  <c r="J150" i="1"/>
  <c r="F138" i="1"/>
  <c r="H138" i="1"/>
  <c r="G138" i="1"/>
  <c r="I138" i="1"/>
  <c r="H8" i="1"/>
  <c r="F8" i="1"/>
  <c r="I8" i="1"/>
  <c r="G8" i="1"/>
  <c r="J491" i="17" l="1"/>
  <c r="H6" i="17"/>
  <c r="F6" i="17"/>
  <c r="G6" i="17"/>
  <c r="I6" i="17"/>
  <c r="J470" i="16"/>
  <c r="K5" i="16"/>
  <c r="M5" i="16" s="1"/>
  <c r="L5" i="16"/>
  <c r="N5" i="16" s="1"/>
  <c r="K446" i="15"/>
  <c r="M446" i="15" s="1"/>
  <c r="L446" i="15"/>
  <c r="N446" i="15" s="1"/>
  <c r="F6" i="15"/>
  <c r="H6" i="15"/>
  <c r="G6" i="15"/>
  <c r="I6" i="15"/>
  <c r="K420" i="14"/>
  <c r="M420" i="14" s="1"/>
  <c r="L420" i="14"/>
  <c r="N420" i="14" s="1"/>
  <c r="J6" i="14"/>
  <c r="G390" i="13"/>
  <c r="I390" i="13"/>
  <c r="H390" i="13"/>
  <c r="F390" i="13"/>
  <c r="F6" i="13"/>
  <c r="H6" i="13"/>
  <c r="G6" i="13"/>
  <c r="I6" i="13"/>
  <c r="K358" i="12"/>
  <c r="M358" i="12" s="1"/>
  <c r="L358" i="12"/>
  <c r="N358" i="12" s="1"/>
  <c r="K5" i="12"/>
  <c r="M5" i="12" s="1"/>
  <c r="L5" i="12"/>
  <c r="N5" i="12" s="1"/>
  <c r="J322" i="11"/>
  <c r="I6" i="11"/>
  <c r="G6" i="11"/>
  <c r="H6" i="11"/>
  <c r="F6" i="11"/>
  <c r="J285" i="10"/>
  <c r="F6" i="10"/>
  <c r="H6" i="10"/>
  <c r="G6" i="10"/>
  <c r="I6" i="10"/>
  <c r="H244" i="9"/>
  <c r="F244" i="9"/>
  <c r="G244" i="9"/>
  <c r="I244" i="9"/>
  <c r="G6" i="9"/>
  <c r="I6" i="9"/>
  <c r="F6" i="9"/>
  <c r="H6" i="9"/>
  <c r="G233" i="8"/>
  <c r="I233" i="8"/>
  <c r="F233" i="8"/>
  <c r="H233" i="8"/>
  <c r="G202" i="8"/>
  <c r="I202" i="8"/>
  <c r="F202" i="8"/>
  <c r="H202" i="8"/>
  <c r="H6" i="8"/>
  <c r="F6" i="8"/>
  <c r="G6" i="8"/>
  <c r="I6" i="8"/>
  <c r="J142" i="7"/>
  <c r="J6" i="7"/>
  <c r="K5" i="6"/>
  <c r="M5" i="6" s="1"/>
  <c r="L5" i="6"/>
  <c r="N5" i="6" s="1"/>
  <c r="H331" i="3"/>
  <c r="F331" i="3"/>
  <c r="G331" i="3"/>
  <c r="I331" i="3"/>
  <c r="J301" i="3"/>
  <c r="K5" i="3"/>
  <c r="M5" i="3" s="1"/>
  <c r="L5" i="3"/>
  <c r="N5" i="3" s="1"/>
  <c r="J176" i="1"/>
  <c r="K150" i="1"/>
  <c r="M150" i="1" s="1"/>
  <c r="L150" i="1"/>
  <c r="N150" i="1" s="1"/>
  <c r="J138" i="1"/>
  <c r="J8" i="1"/>
  <c r="K491" i="17" l="1"/>
  <c r="M491" i="17" s="1"/>
  <c r="L491" i="17"/>
  <c r="N491" i="17" s="1"/>
  <c r="J6" i="17"/>
  <c r="K470" i="16"/>
  <c r="M470" i="16" s="1"/>
  <c r="L470" i="16"/>
  <c r="N470" i="16" s="1"/>
  <c r="G6" i="16"/>
  <c r="I6" i="16"/>
  <c r="H6" i="16"/>
  <c r="F6" i="16"/>
  <c r="G447" i="15"/>
  <c r="I447" i="15"/>
  <c r="H447" i="15"/>
  <c r="F447" i="15"/>
  <c r="J6" i="15"/>
  <c r="I421" i="14"/>
  <c r="G421" i="14"/>
  <c r="F421" i="14"/>
  <c r="H421" i="14"/>
  <c r="L6" i="14"/>
  <c r="N6" i="14" s="1"/>
  <c r="K6" i="14"/>
  <c r="M6" i="14" s="1"/>
  <c r="J390" i="13"/>
  <c r="J6" i="13"/>
  <c r="G359" i="12"/>
  <c r="I359" i="12"/>
  <c r="F359" i="12"/>
  <c r="H359" i="12"/>
  <c r="I6" i="12"/>
  <c r="G6" i="12"/>
  <c r="F6" i="12"/>
  <c r="H6" i="12"/>
  <c r="K322" i="11"/>
  <c r="M322" i="11" s="1"/>
  <c r="L322" i="11"/>
  <c r="N322" i="11" s="1"/>
  <c r="J6" i="11"/>
  <c r="K285" i="10"/>
  <c r="M285" i="10" s="1"/>
  <c r="L285" i="10"/>
  <c r="N285" i="10" s="1"/>
  <c r="J6" i="10"/>
  <c r="J244" i="9"/>
  <c r="J6" i="9"/>
  <c r="J233" i="8"/>
  <c r="J202" i="8"/>
  <c r="J6" i="8"/>
  <c r="L142" i="7"/>
  <c r="N142" i="7" s="1"/>
  <c r="K142" i="7"/>
  <c r="M142" i="7" s="1"/>
  <c r="L6" i="7"/>
  <c r="N6" i="7" s="1"/>
  <c r="K6" i="7"/>
  <c r="M6" i="7" s="1"/>
  <c r="G6" i="6"/>
  <c r="I6" i="6"/>
  <c r="F6" i="6"/>
  <c r="H6" i="6"/>
  <c r="J331" i="3"/>
  <c r="K301" i="3"/>
  <c r="M301" i="3" s="1"/>
  <c r="L301" i="3"/>
  <c r="N301" i="3" s="1"/>
  <c r="G6" i="3"/>
  <c r="I6" i="3"/>
  <c r="F6" i="3"/>
  <c r="H6" i="3"/>
  <c r="K176" i="1"/>
  <c r="M176" i="1" s="1"/>
  <c r="L176" i="1"/>
  <c r="N176" i="1" s="1"/>
  <c r="G151" i="1"/>
  <c r="I151" i="1"/>
  <c r="H151" i="1"/>
  <c r="F151" i="1"/>
  <c r="L138" i="1"/>
  <c r="N138" i="1" s="1"/>
  <c r="K138" i="1"/>
  <c r="M138" i="1" s="1"/>
  <c r="K8" i="1"/>
  <c r="M8" i="1" s="1"/>
  <c r="L8" i="1"/>
  <c r="N8" i="1" s="1"/>
  <c r="G492" i="17" l="1"/>
  <c r="I492" i="17"/>
  <c r="F492" i="17"/>
  <c r="H492" i="17"/>
  <c r="L6" i="17"/>
  <c r="N6" i="17" s="1"/>
  <c r="K6" i="17"/>
  <c r="M6" i="17" s="1"/>
  <c r="G471" i="16"/>
  <c r="I471" i="16"/>
  <c r="F471" i="16"/>
  <c r="H471" i="16"/>
  <c r="J6" i="16"/>
  <c r="J447" i="15"/>
  <c r="L6" i="15"/>
  <c r="N6" i="15" s="1"/>
  <c r="K6" i="15"/>
  <c r="M6" i="15" s="1"/>
  <c r="J421" i="14"/>
  <c r="I7" i="14"/>
  <c r="G7" i="14"/>
  <c r="H7" i="14"/>
  <c r="F7" i="14"/>
  <c r="L390" i="13"/>
  <c r="N390" i="13" s="1"/>
  <c r="K390" i="13"/>
  <c r="M390" i="13" s="1"/>
  <c r="L6" i="13"/>
  <c r="N6" i="13" s="1"/>
  <c r="K6" i="13"/>
  <c r="M6" i="13" s="1"/>
  <c r="J359" i="12"/>
  <c r="J6" i="12"/>
  <c r="G323" i="11"/>
  <c r="I323" i="11"/>
  <c r="H323" i="11"/>
  <c r="F323" i="11"/>
  <c r="L6" i="11"/>
  <c r="N6" i="11" s="1"/>
  <c r="K6" i="11"/>
  <c r="M6" i="11" s="1"/>
  <c r="G286" i="10"/>
  <c r="I286" i="10"/>
  <c r="H286" i="10"/>
  <c r="F286" i="10"/>
  <c r="K6" i="10"/>
  <c r="M6" i="10" s="1"/>
  <c r="L6" i="10"/>
  <c r="N6" i="10" s="1"/>
  <c r="K244" i="9"/>
  <c r="M244" i="9" s="1"/>
  <c r="L244" i="9"/>
  <c r="N244" i="9" s="1"/>
  <c r="K6" i="9"/>
  <c r="M6" i="9" s="1"/>
  <c r="L6" i="9"/>
  <c r="N6" i="9" s="1"/>
  <c r="K233" i="8"/>
  <c r="M233" i="8" s="1"/>
  <c r="L233" i="8"/>
  <c r="N233" i="8" s="1"/>
  <c r="K202" i="8"/>
  <c r="M202" i="8" s="1"/>
  <c r="L202" i="8"/>
  <c r="N202" i="8" s="1"/>
  <c r="L6" i="8"/>
  <c r="N6" i="8" s="1"/>
  <c r="K6" i="8"/>
  <c r="M6" i="8" s="1"/>
  <c r="H143" i="7"/>
  <c r="F143" i="7"/>
  <c r="G143" i="7"/>
  <c r="I143" i="7"/>
  <c r="F7" i="7"/>
  <c r="H7" i="7"/>
  <c r="G7" i="7"/>
  <c r="I7" i="7"/>
  <c r="J6" i="6"/>
  <c r="L331" i="3"/>
  <c r="N331" i="3" s="1"/>
  <c r="K331" i="3"/>
  <c r="M331" i="3" s="1"/>
  <c r="I302" i="3"/>
  <c r="G302" i="3"/>
  <c r="H302" i="3"/>
  <c r="F302" i="3"/>
  <c r="J6" i="3"/>
  <c r="G177" i="1"/>
  <c r="I177" i="1"/>
  <c r="H177" i="1"/>
  <c r="F177" i="1"/>
  <c r="J151" i="1"/>
  <c r="G139" i="1"/>
  <c r="I139" i="1"/>
  <c r="H139" i="1"/>
  <c r="F139" i="1"/>
  <c r="G9" i="1"/>
  <c r="I9" i="1"/>
  <c r="F9" i="1"/>
  <c r="H9" i="1"/>
  <c r="J492" i="17" l="1"/>
  <c r="F7" i="17"/>
  <c r="H7" i="17"/>
  <c r="G7" i="17"/>
  <c r="I7" i="17"/>
  <c r="J471" i="16"/>
  <c r="L6" i="16"/>
  <c r="N6" i="16" s="1"/>
  <c r="K6" i="16"/>
  <c r="M6" i="16" s="1"/>
  <c r="K447" i="15"/>
  <c r="M447" i="15" s="1"/>
  <c r="L447" i="15"/>
  <c r="N447" i="15" s="1"/>
  <c r="F7" i="15"/>
  <c r="H7" i="15"/>
  <c r="I7" i="15"/>
  <c r="G7" i="15"/>
  <c r="K421" i="14"/>
  <c r="M421" i="14" s="1"/>
  <c r="L421" i="14"/>
  <c r="N421" i="14" s="1"/>
  <c r="J7" i="14"/>
  <c r="H391" i="13"/>
  <c r="F391" i="13"/>
  <c r="G391" i="13"/>
  <c r="I391" i="13"/>
  <c r="F7" i="13"/>
  <c r="H7" i="13"/>
  <c r="I7" i="13"/>
  <c r="G7" i="13"/>
  <c r="L359" i="12"/>
  <c r="N359" i="12" s="1"/>
  <c r="K359" i="12"/>
  <c r="M359" i="12" s="1"/>
  <c r="L6" i="12"/>
  <c r="N6" i="12" s="1"/>
  <c r="K6" i="12"/>
  <c r="M6" i="12" s="1"/>
  <c r="J323" i="11"/>
  <c r="F7" i="11"/>
  <c r="H7" i="11"/>
  <c r="I7" i="11"/>
  <c r="G7" i="11"/>
  <c r="J286" i="10"/>
  <c r="I7" i="10"/>
  <c r="G7" i="10"/>
  <c r="H7" i="10"/>
  <c r="F7" i="10"/>
  <c r="G245" i="9"/>
  <c r="I245" i="9"/>
  <c r="H245" i="9"/>
  <c r="F245" i="9"/>
  <c r="I7" i="9"/>
  <c r="G7" i="9"/>
  <c r="H7" i="9"/>
  <c r="F7" i="9"/>
  <c r="I234" i="8"/>
  <c r="G234" i="8"/>
  <c r="H234" i="8"/>
  <c r="F234" i="8"/>
  <c r="I203" i="8"/>
  <c r="G203" i="8"/>
  <c r="H203" i="8"/>
  <c r="F203" i="8"/>
  <c r="F7" i="8"/>
  <c r="H7" i="8"/>
  <c r="G7" i="8"/>
  <c r="I7" i="8"/>
  <c r="J143" i="7"/>
  <c r="J7" i="7"/>
  <c r="K6" i="6"/>
  <c r="M6" i="6" s="1"/>
  <c r="L6" i="6"/>
  <c r="N6" i="6" s="1"/>
  <c r="H332" i="3"/>
  <c r="F332" i="3"/>
  <c r="G332" i="3"/>
  <c r="I332" i="3"/>
  <c r="J302" i="3"/>
  <c r="K6" i="3"/>
  <c r="M6" i="3" s="1"/>
  <c r="L6" i="3"/>
  <c r="N6" i="3" s="1"/>
  <c r="J177" i="1"/>
  <c r="K151" i="1"/>
  <c r="M151" i="1" s="1"/>
  <c r="L151" i="1"/>
  <c r="N151" i="1" s="1"/>
  <c r="J139" i="1"/>
  <c r="J9" i="1"/>
  <c r="K492" i="17" l="1"/>
  <c r="M492" i="17" s="1"/>
  <c r="L492" i="17"/>
  <c r="N492" i="17" s="1"/>
  <c r="J7" i="17"/>
  <c r="L471" i="16"/>
  <c r="N471" i="16" s="1"/>
  <c r="K471" i="16"/>
  <c r="M471" i="16" s="1"/>
  <c r="F7" i="16"/>
  <c r="H7" i="16"/>
  <c r="I7" i="16"/>
  <c r="G7" i="16"/>
  <c r="I448" i="15"/>
  <c r="G448" i="15"/>
  <c r="F448" i="15"/>
  <c r="H448" i="15"/>
  <c r="J7" i="15"/>
  <c r="G422" i="14"/>
  <c r="I422" i="14"/>
  <c r="F422" i="14"/>
  <c r="H422" i="14"/>
  <c r="K7" i="14"/>
  <c r="M7" i="14" s="1"/>
  <c r="L7" i="14"/>
  <c r="N7" i="14" s="1"/>
  <c r="J391" i="13"/>
  <c r="J7" i="13"/>
  <c r="F360" i="12"/>
  <c r="H360" i="12"/>
  <c r="I360" i="12"/>
  <c r="G360" i="12"/>
  <c r="I7" i="12"/>
  <c r="G7" i="12"/>
  <c r="H7" i="12"/>
  <c r="F7" i="12"/>
  <c r="K323" i="11"/>
  <c r="M323" i="11" s="1"/>
  <c r="L323" i="11"/>
  <c r="N323" i="11" s="1"/>
  <c r="J7" i="11"/>
  <c r="L286" i="10"/>
  <c r="N286" i="10" s="1"/>
  <c r="K286" i="10"/>
  <c r="M286" i="10" s="1"/>
  <c r="J7" i="10"/>
  <c r="J245" i="9"/>
  <c r="J7" i="9"/>
  <c r="J234" i="8"/>
  <c r="J203" i="8"/>
  <c r="J7" i="8"/>
  <c r="L143" i="7"/>
  <c r="N143" i="7" s="1"/>
  <c r="K143" i="7"/>
  <c r="M143" i="7" s="1"/>
  <c r="L7" i="7"/>
  <c r="N7" i="7" s="1"/>
  <c r="K7" i="7"/>
  <c r="M7" i="7" s="1"/>
  <c r="G7" i="6"/>
  <c r="I7" i="6"/>
  <c r="H7" i="6"/>
  <c r="F7" i="6"/>
  <c r="J332" i="3"/>
  <c r="K302" i="3"/>
  <c r="M302" i="3" s="1"/>
  <c r="L302" i="3"/>
  <c r="N302" i="3" s="1"/>
  <c r="I7" i="3"/>
  <c r="G7" i="3"/>
  <c r="F7" i="3"/>
  <c r="H7" i="3"/>
  <c r="K177" i="1"/>
  <c r="M177" i="1" s="1"/>
  <c r="L177" i="1"/>
  <c r="N177" i="1" s="1"/>
  <c r="F152" i="1"/>
  <c r="H152" i="1"/>
  <c r="I152" i="1"/>
  <c r="G152" i="1"/>
  <c r="K139" i="1"/>
  <c r="M139" i="1" s="1"/>
  <c r="L139" i="1"/>
  <c r="N139" i="1" s="1"/>
  <c r="K9" i="1"/>
  <c r="M9" i="1" s="1"/>
  <c r="L9" i="1"/>
  <c r="N9" i="1" s="1"/>
  <c r="I493" i="17" l="1"/>
  <c r="G493" i="17"/>
  <c r="F493" i="17"/>
  <c r="H493" i="17"/>
  <c r="L7" i="17"/>
  <c r="N7" i="17" s="1"/>
  <c r="K7" i="17"/>
  <c r="M7" i="17" s="1"/>
  <c r="H472" i="16"/>
  <c r="F472" i="16"/>
  <c r="I472" i="16"/>
  <c r="G472" i="16"/>
  <c r="J7" i="16"/>
  <c r="J448" i="15"/>
  <c r="K7" i="15"/>
  <c r="M7" i="15" s="1"/>
  <c r="L7" i="15"/>
  <c r="N7" i="15" s="1"/>
  <c r="J422" i="14"/>
  <c r="I8" i="14"/>
  <c r="G8" i="14"/>
  <c r="F8" i="14"/>
  <c r="H8" i="14"/>
  <c r="K391" i="13"/>
  <c r="M391" i="13" s="1"/>
  <c r="L391" i="13"/>
  <c r="N391" i="13" s="1"/>
  <c r="L7" i="13"/>
  <c r="N7" i="13" s="1"/>
  <c r="K7" i="13"/>
  <c r="M7" i="13" s="1"/>
  <c r="J360" i="12"/>
  <c r="J7" i="12"/>
  <c r="I324" i="11"/>
  <c r="G324" i="11"/>
  <c r="F324" i="11"/>
  <c r="H324" i="11"/>
  <c r="L7" i="11"/>
  <c r="N7" i="11" s="1"/>
  <c r="K7" i="11"/>
  <c r="M7" i="11" s="1"/>
  <c r="F287" i="10"/>
  <c r="H287" i="10"/>
  <c r="I287" i="10"/>
  <c r="G287" i="10"/>
  <c r="L7" i="10"/>
  <c r="N7" i="10" s="1"/>
  <c r="K7" i="10"/>
  <c r="M7" i="10" s="1"/>
  <c r="K245" i="9"/>
  <c r="M245" i="9" s="1"/>
  <c r="L245" i="9"/>
  <c r="N245" i="9" s="1"/>
  <c r="K7" i="9"/>
  <c r="M7" i="9" s="1"/>
  <c r="L7" i="9"/>
  <c r="N7" i="9" s="1"/>
  <c r="K234" i="8"/>
  <c r="M234" i="8" s="1"/>
  <c r="L234" i="8"/>
  <c r="N234" i="8" s="1"/>
  <c r="K203" i="8"/>
  <c r="M203" i="8" s="1"/>
  <c r="L203" i="8"/>
  <c r="N203" i="8" s="1"/>
  <c r="L7" i="8"/>
  <c r="N7" i="8" s="1"/>
  <c r="K7" i="8"/>
  <c r="M7" i="8" s="1"/>
  <c r="H144" i="7"/>
  <c r="F144" i="7"/>
  <c r="I144" i="7"/>
  <c r="G144" i="7"/>
  <c r="H8" i="7"/>
  <c r="F8" i="7"/>
  <c r="G8" i="7"/>
  <c r="I8" i="7"/>
  <c r="J7" i="6"/>
  <c r="L332" i="3"/>
  <c r="N332" i="3" s="1"/>
  <c r="K332" i="3"/>
  <c r="M332" i="3" s="1"/>
  <c r="I303" i="3"/>
  <c r="G303" i="3"/>
  <c r="F303" i="3"/>
  <c r="H303" i="3"/>
  <c r="J7" i="3"/>
  <c r="I178" i="1"/>
  <c r="G178" i="1"/>
  <c r="F178" i="1"/>
  <c r="H178" i="1"/>
  <c r="J152" i="1"/>
  <c r="I140" i="1"/>
  <c r="G140" i="1"/>
  <c r="F140" i="1"/>
  <c r="H140" i="1"/>
  <c r="H10" i="1"/>
  <c r="F10" i="1"/>
  <c r="I10" i="1"/>
  <c r="G10" i="1"/>
  <c r="J493" i="17" l="1"/>
  <c r="H8" i="17"/>
  <c r="F8" i="17"/>
  <c r="G8" i="17"/>
  <c r="I8" i="17"/>
  <c r="J472" i="16"/>
  <c r="L7" i="16"/>
  <c r="N7" i="16" s="1"/>
  <c r="K7" i="16"/>
  <c r="M7" i="16" s="1"/>
  <c r="K448" i="15"/>
  <c r="M448" i="15" s="1"/>
  <c r="L448" i="15"/>
  <c r="N448" i="15" s="1"/>
  <c r="G8" i="15"/>
  <c r="I8" i="15"/>
  <c r="H8" i="15"/>
  <c r="F8" i="15"/>
  <c r="K422" i="14"/>
  <c r="M422" i="14" s="1"/>
  <c r="L422" i="14"/>
  <c r="N422" i="14" s="1"/>
  <c r="J8" i="14"/>
  <c r="F392" i="13"/>
  <c r="H392" i="13"/>
  <c r="G392" i="13"/>
  <c r="I392" i="13"/>
  <c r="F8" i="13"/>
  <c r="H8" i="13"/>
  <c r="G8" i="13"/>
  <c r="I8" i="13"/>
  <c r="K360" i="12"/>
  <c r="M360" i="12" s="1"/>
  <c r="L360" i="12"/>
  <c r="N360" i="12" s="1"/>
  <c r="K7" i="12"/>
  <c r="M7" i="12" s="1"/>
  <c r="L7" i="12"/>
  <c r="N7" i="12" s="1"/>
  <c r="J324" i="11"/>
  <c r="F8" i="11"/>
  <c r="H8" i="11"/>
  <c r="G8" i="11"/>
  <c r="I8" i="11"/>
  <c r="J287" i="10"/>
  <c r="F8" i="10"/>
  <c r="H8" i="10"/>
  <c r="G8" i="10"/>
  <c r="I8" i="10"/>
  <c r="I246" i="9"/>
  <c r="G246" i="9"/>
  <c r="F246" i="9"/>
  <c r="H246" i="9"/>
  <c r="I8" i="9"/>
  <c r="G8" i="9"/>
  <c r="H8" i="9"/>
  <c r="F8" i="9"/>
  <c r="G235" i="8"/>
  <c r="I235" i="8"/>
  <c r="F235" i="8"/>
  <c r="H235" i="8"/>
  <c r="I204" i="8"/>
  <c r="G204" i="8"/>
  <c r="H204" i="8"/>
  <c r="F204" i="8"/>
  <c r="H8" i="8"/>
  <c r="F8" i="8"/>
  <c r="I8" i="8"/>
  <c r="G8" i="8"/>
  <c r="J144" i="7"/>
  <c r="J8" i="7"/>
  <c r="L7" i="6"/>
  <c r="N7" i="6" s="1"/>
  <c r="K7" i="6"/>
  <c r="M7" i="6" s="1"/>
  <c r="F333" i="3"/>
  <c r="H333" i="3"/>
  <c r="G333" i="3"/>
  <c r="I333" i="3"/>
  <c r="J303" i="3"/>
  <c r="K7" i="3"/>
  <c r="M7" i="3" s="1"/>
  <c r="L7" i="3"/>
  <c r="N7" i="3" s="1"/>
  <c r="J178" i="1"/>
  <c r="K152" i="1"/>
  <c r="M152" i="1" s="1"/>
  <c r="L152" i="1"/>
  <c r="N152" i="1" s="1"/>
  <c r="J140" i="1"/>
  <c r="J10" i="1"/>
  <c r="K493" i="17" l="1"/>
  <c r="M493" i="17" s="1"/>
  <c r="L493" i="17"/>
  <c r="N493" i="17" s="1"/>
  <c r="J8" i="17"/>
  <c r="K472" i="16"/>
  <c r="M472" i="16" s="1"/>
  <c r="L472" i="16"/>
  <c r="N472" i="16" s="1"/>
  <c r="I8" i="16"/>
  <c r="G8" i="16"/>
  <c r="F8" i="16"/>
  <c r="H8" i="16"/>
  <c r="H449" i="15"/>
  <c r="F449" i="15"/>
  <c r="I449" i="15"/>
  <c r="G449" i="15"/>
  <c r="J8" i="15"/>
  <c r="I423" i="14"/>
  <c r="G423" i="14"/>
  <c r="H423" i="14"/>
  <c r="F423" i="14"/>
  <c r="L8" i="14"/>
  <c r="N8" i="14" s="1"/>
  <c r="K8" i="14"/>
  <c r="M8" i="14" s="1"/>
  <c r="J392" i="13"/>
  <c r="J8" i="13"/>
  <c r="H361" i="12"/>
  <c r="F361" i="12"/>
  <c r="I361" i="12"/>
  <c r="G361" i="12"/>
  <c r="I8" i="12"/>
  <c r="G8" i="12"/>
  <c r="F8" i="12"/>
  <c r="H8" i="12"/>
  <c r="K324" i="11"/>
  <c r="M324" i="11" s="1"/>
  <c r="L324" i="11"/>
  <c r="N324" i="11" s="1"/>
  <c r="J8" i="11"/>
  <c r="K287" i="10"/>
  <c r="M287" i="10" s="1"/>
  <c r="L287" i="10"/>
  <c r="N287" i="10" s="1"/>
  <c r="J8" i="10"/>
  <c r="J246" i="9"/>
  <c r="J8" i="9"/>
  <c r="J235" i="8"/>
  <c r="J204" i="8"/>
  <c r="J8" i="8"/>
  <c r="K144" i="7"/>
  <c r="M144" i="7" s="1"/>
  <c r="L144" i="7"/>
  <c r="N144" i="7" s="1"/>
  <c r="L8" i="7"/>
  <c r="N8" i="7" s="1"/>
  <c r="K8" i="7"/>
  <c r="M8" i="7" s="1"/>
  <c r="I8" i="6"/>
  <c r="G8" i="6"/>
  <c r="H8" i="6"/>
  <c r="F8" i="6"/>
  <c r="J333" i="3"/>
  <c r="L303" i="3"/>
  <c r="N303" i="3" s="1"/>
  <c r="K303" i="3"/>
  <c r="M303" i="3" s="1"/>
  <c r="H8" i="3"/>
  <c r="F8" i="3"/>
  <c r="G8" i="3"/>
  <c r="I8" i="3"/>
  <c r="K178" i="1"/>
  <c r="M178" i="1" s="1"/>
  <c r="L178" i="1"/>
  <c r="N178" i="1" s="1"/>
  <c r="G153" i="1"/>
  <c r="I153" i="1"/>
  <c r="H153" i="1"/>
  <c r="F153" i="1"/>
  <c r="K140" i="1"/>
  <c r="M140" i="1" s="1"/>
  <c r="L140" i="1"/>
  <c r="N140" i="1" s="1"/>
  <c r="K10" i="1"/>
  <c r="M10" i="1" s="1"/>
  <c r="L10" i="1"/>
  <c r="N10" i="1" s="1"/>
  <c r="G494" i="17" l="1"/>
  <c r="I494" i="17"/>
  <c r="F494" i="17"/>
  <c r="H494" i="17"/>
  <c r="L8" i="17"/>
  <c r="N8" i="17" s="1"/>
  <c r="K8" i="17"/>
  <c r="M8" i="17" s="1"/>
  <c r="G473" i="16"/>
  <c r="I473" i="16"/>
  <c r="F473" i="16"/>
  <c r="H473" i="16"/>
  <c r="J8" i="16"/>
  <c r="J449" i="15"/>
  <c r="L8" i="15"/>
  <c r="N8" i="15" s="1"/>
  <c r="K8" i="15"/>
  <c r="M8" i="15" s="1"/>
  <c r="J423" i="14"/>
  <c r="F9" i="14"/>
  <c r="H9" i="14"/>
  <c r="G9" i="14"/>
  <c r="I9" i="14"/>
  <c r="L392" i="13"/>
  <c r="N392" i="13" s="1"/>
  <c r="K392" i="13"/>
  <c r="M392" i="13" s="1"/>
  <c r="L8" i="13"/>
  <c r="N8" i="13" s="1"/>
  <c r="K8" i="13"/>
  <c r="M8" i="13" s="1"/>
  <c r="J361" i="12"/>
  <c r="J8" i="12"/>
  <c r="I325" i="11"/>
  <c r="G325" i="11"/>
  <c r="H325" i="11"/>
  <c r="F325" i="11"/>
  <c r="L8" i="11"/>
  <c r="N8" i="11" s="1"/>
  <c r="K8" i="11"/>
  <c r="M8" i="11" s="1"/>
  <c r="G288" i="10"/>
  <c r="I288" i="10"/>
  <c r="F288" i="10"/>
  <c r="H288" i="10"/>
  <c r="L8" i="10"/>
  <c r="N8" i="10" s="1"/>
  <c r="K8" i="10"/>
  <c r="M8" i="10" s="1"/>
  <c r="K246" i="9"/>
  <c r="M246" i="9" s="1"/>
  <c r="L246" i="9"/>
  <c r="N246" i="9" s="1"/>
  <c r="K8" i="9"/>
  <c r="M8" i="9" s="1"/>
  <c r="L8" i="9"/>
  <c r="N8" i="9" s="1"/>
  <c r="L235" i="8"/>
  <c r="N235" i="8" s="1"/>
  <c r="K235" i="8"/>
  <c r="M235" i="8" s="1"/>
  <c r="K204" i="8"/>
  <c r="M204" i="8" s="1"/>
  <c r="L204" i="8"/>
  <c r="N204" i="8" s="1"/>
  <c r="K8" i="8"/>
  <c r="M8" i="8" s="1"/>
  <c r="L8" i="8"/>
  <c r="N8" i="8" s="1"/>
  <c r="G145" i="7"/>
  <c r="I145" i="7"/>
  <c r="H145" i="7"/>
  <c r="F145" i="7"/>
  <c r="F9" i="7"/>
  <c r="H9" i="7"/>
  <c r="I9" i="7"/>
  <c r="G9" i="7"/>
  <c r="J8" i="6"/>
  <c r="L333" i="3"/>
  <c r="N333" i="3" s="1"/>
  <c r="K333" i="3"/>
  <c r="M333" i="3" s="1"/>
  <c r="H304" i="3"/>
  <c r="F304" i="3"/>
  <c r="I304" i="3"/>
  <c r="G304" i="3"/>
  <c r="J8" i="3"/>
  <c r="G179" i="1"/>
  <c r="I179" i="1"/>
  <c r="H179" i="1"/>
  <c r="F179" i="1"/>
  <c r="J153" i="1"/>
  <c r="G141" i="1"/>
  <c r="I141" i="1"/>
  <c r="H141" i="1"/>
  <c r="F141" i="1"/>
  <c r="I11" i="1"/>
  <c r="G11" i="1"/>
  <c r="F11" i="1"/>
  <c r="H11" i="1"/>
  <c r="J494" i="17" l="1"/>
  <c r="F9" i="17"/>
  <c r="H9" i="17"/>
  <c r="I9" i="17"/>
  <c r="G9" i="17"/>
  <c r="J473" i="16"/>
  <c r="L8" i="16"/>
  <c r="N8" i="16" s="1"/>
  <c r="K8" i="16"/>
  <c r="M8" i="16" s="1"/>
  <c r="L449" i="15"/>
  <c r="N449" i="15" s="1"/>
  <c r="K449" i="15"/>
  <c r="M449" i="15" s="1"/>
  <c r="F9" i="15"/>
  <c r="H9" i="15"/>
  <c r="G9" i="15"/>
  <c r="I9" i="15"/>
  <c r="K423" i="14"/>
  <c r="M423" i="14" s="1"/>
  <c r="L423" i="14"/>
  <c r="N423" i="14" s="1"/>
  <c r="J9" i="14"/>
  <c r="H393" i="13"/>
  <c r="F393" i="13"/>
  <c r="I393" i="13"/>
  <c r="G393" i="13"/>
  <c r="H9" i="13"/>
  <c r="F9" i="13"/>
  <c r="I9" i="13"/>
  <c r="G9" i="13"/>
  <c r="K361" i="12"/>
  <c r="M361" i="12" s="1"/>
  <c r="L361" i="12"/>
  <c r="N361" i="12" s="1"/>
  <c r="L8" i="12"/>
  <c r="N8" i="12" s="1"/>
  <c r="K8" i="12"/>
  <c r="M8" i="12" s="1"/>
  <c r="J325" i="11"/>
  <c r="G9" i="11"/>
  <c r="I9" i="11"/>
  <c r="H9" i="11"/>
  <c r="F9" i="11"/>
  <c r="J288" i="10"/>
  <c r="H9" i="10"/>
  <c r="F9" i="10"/>
  <c r="I9" i="10"/>
  <c r="G9" i="10"/>
  <c r="I247" i="9"/>
  <c r="G247" i="9"/>
  <c r="F247" i="9"/>
  <c r="H247" i="9"/>
  <c r="I9" i="9"/>
  <c r="G9" i="9"/>
  <c r="F9" i="9"/>
  <c r="H9" i="9"/>
  <c r="F236" i="8"/>
  <c r="H236" i="8"/>
  <c r="I236" i="8"/>
  <c r="G236" i="8"/>
  <c r="F205" i="8"/>
  <c r="H205" i="8"/>
  <c r="G205" i="8"/>
  <c r="I205" i="8"/>
  <c r="G9" i="8"/>
  <c r="I9" i="8"/>
  <c r="F9" i="8"/>
  <c r="H9" i="8"/>
  <c r="J145" i="7"/>
  <c r="J9" i="7"/>
  <c r="L8" i="6"/>
  <c r="N8" i="6" s="1"/>
  <c r="K8" i="6"/>
  <c r="M8" i="6" s="1"/>
  <c r="H334" i="3"/>
  <c r="F334" i="3"/>
  <c r="I334" i="3"/>
  <c r="G334" i="3"/>
  <c r="J304" i="3"/>
  <c r="L8" i="3"/>
  <c r="N8" i="3" s="1"/>
  <c r="K8" i="3"/>
  <c r="M8" i="3" s="1"/>
  <c r="J179" i="1"/>
  <c r="K153" i="1"/>
  <c r="M153" i="1" s="1"/>
  <c r="L153" i="1"/>
  <c r="N153" i="1" s="1"/>
  <c r="J141" i="1"/>
  <c r="J11" i="1"/>
  <c r="K494" i="17" l="1"/>
  <c r="M494" i="17" s="1"/>
  <c r="L494" i="17"/>
  <c r="N494" i="17" s="1"/>
  <c r="J9" i="17"/>
  <c r="L473" i="16"/>
  <c r="N473" i="16" s="1"/>
  <c r="K473" i="16"/>
  <c r="M473" i="16" s="1"/>
  <c r="G9" i="16"/>
  <c r="I9" i="16"/>
  <c r="F9" i="16"/>
  <c r="H9" i="16"/>
  <c r="H450" i="15"/>
  <c r="F450" i="15"/>
  <c r="G450" i="15"/>
  <c r="I450" i="15"/>
  <c r="J9" i="15"/>
  <c r="G424" i="14"/>
  <c r="I424" i="14"/>
  <c r="F424" i="14"/>
  <c r="H424" i="14"/>
  <c r="K9" i="14"/>
  <c r="M9" i="14" s="1"/>
  <c r="L9" i="14"/>
  <c r="N9" i="14" s="1"/>
  <c r="J393" i="13"/>
  <c r="J9" i="13"/>
  <c r="G362" i="12"/>
  <c r="I362" i="12"/>
  <c r="F362" i="12"/>
  <c r="H362" i="12"/>
  <c r="H9" i="12"/>
  <c r="F9" i="12"/>
  <c r="I9" i="12"/>
  <c r="G9" i="12"/>
  <c r="K325" i="11"/>
  <c r="M325" i="11" s="1"/>
  <c r="L325" i="11"/>
  <c r="N325" i="11" s="1"/>
  <c r="J9" i="11"/>
  <c r="K288" i="10"/>
  <c r="M288" i="10" s="1"/>
  <c r="L288" i="10"/>
  <c r="N288" i="10" s="1"/>
  <c r="J9" i="10"/>
  <c r="J247" i="9"/>
  <c r="J9" i="9"/>
  <c r="J236" i="8"/>
  <c r="J205" i="8"/>
  <c r="J9" i="8"/>
  <c r="K145" i="7"/>
  <c r="M145" i="7" s="1"/>
  <c r="L145" i="7"/>
  <c r="N145" i="7" s="1"/>
  <c r="L9" i="7"/>
  <c r="N9" i="7" s="1"/>
  <c r="K9" i="7"/>
  <c r="M9" i="7" s="1"/>
  <c r="G9" i="6"/>
  <c r="I9" i="6"/>
  <c r="F9" i="6"/>
  <c r="H9" i="6"/>
  <c r="J334" i="3"/>
  <c r="L304" i="3"/>
  <c r="N304" i="3" s="1"/>
  <c r="K304" i="3"/>
  <c r="M304" i="3" s="1"/>
  <c r="F9" i="3"/>
  <c r="H9" i="3"/>
  <c r="I9" i="3"/>
  <c r="G9" i="3"/>
  <c r="L179" i="1"/>
  <c r="N179" i="1" s="1"/>
  <c r="K179" i="1"/>
  <c r="M179" i="1" s="1"/>
  <c r="I154" i="1"/>
  <c r="G154" i="1"/>
  <c r="F154" i="1"/>
  <c r="H154" i="1"/>
  <c r="K141" i="1"/>
  <c r="M141" i="1" s="1"/>
  <c r="L141" i="1"/>
  <c r="N141" i="1" s="1"/>
  <c r="K11" i="1"/>
  <c r="M11" i="1" s="1"/>
  <c r="L11" i="1"/>
  <c r="N11" i="1" s="1"/>
  <c r="I495" i="17" l="1"/>
  <c r="G495" i="17"/>
  <c r="H495" i="17"/>
  <c r="F495" i="17"/>
  <c r="L9" i="17"/>
  <c r="N9" i="17" s="1"/>
  <c r="K9" i="17"/>
  <c r="M9" i="17" s="1"/>
  <c r="F474" i="16"/>
  <c r="H474" i="16"/>
  <c r="I474" i="16"/>
  <c r="G474" i="16"/>
  <c r="J9" i="16"/>
  <c r="J450" i="15"/>
  <c r="L9" i="15"/>
  <c r="N9" i="15" s="1"/>
  <c r="K9" i="15"/>
  <c r="M9" i="15" s="1"/>
  <c r="J424" i="14"/>
  <c r="I10" i="14"/>
  <c r="G10" i="14"/>
  <c r="H10" i="14"/>
  <c r="F10" i="14"/>
  <c r="L393" i="13"/>
  <c r="N393" i="13" s="1"/>
  <c r="K393" i="13"/>
  <c r="M393" i="13" s="1"/>
  <c r="L9" i="13"/>
  <c r="N9" i="13" s="1"/>
  <c r="K9" i="13"/>
  <c r="M9" i="13" s="1"/>
  <c r="J362" i="12"/>
  <c r="J9" i="12"/>
  <c r="I326" i="11"/>
  <c r="G326" i="11"/>
  <c r="H326" i="11"/>
  <c r="F326" i="11"/>
  <c r="L9" i="11"/>
  <c r="N9" i="11" s="1"/>
  <c r="K9" i="11"/>
  <c r="M9" i="11" s="1"/>
  <c r="I289" i="10"/>
  <c r="G289" i="10"/>
  <c r="H289" i="10"/>
  <c r="F289" i="10"/>
  <c r="L9" i="10"/>
  <c r="N9" i="10" s="1"/>
  <c r="K9" i="10"/>
  <c r="M9" i="10" s="1"/>
  <c r="L247" i="9"/>
  <c r="N247" i="9" s="1"/>
  <c r="K247" i="9"/>
  <c r="M247" i="9" s="1"/>
  <c r="K9" i="9"/>
  <c r="M9" i="9" s="1"/>
  <c r="L9" i="9"/>
  <c r="N9" i="9" s="1"/>
  <c r="L236" i="8"/>
  <c r="N236" i="8" s="1"/>
  <c r="K236" i="8"/>
  <c r="M236" i="8" s="1"/>
  <c r="K205" i="8"/>
  <c r="M205" i="8" s="1"/>
  <c r="L205" i="8"/>
  <c r="N205" i="8" s="1"/>
  <c r="L9" i="8"/>
  <c r="N9" i="8" s="1"/>
  <c r="K9" i="8"/>
  <c r="M9" i="8" s="1"/>
  <c r="G146" i="7"/>
  <c r="I146" i="7"/>
  <c r="F146" i="7"/>
  <c r="H146" i="7"/>
  <c r="I10" i="7"/>
  <c r="G10" i="7"/>
  <c r="H10" i="7"/>
  <c r="F10" i="7"/>
  <c r="J9" i="6"/>
  <c r="L334" i="3"/>
  <c r="N334" i="3" s="1"/>
  <c r="K334" i="3"/>
  <c r="M334" i="3" s="1"/>
  <c r="F305" i="3"/>
  <c r="H305" i="3"/>
  <c r="G305" i="3"/>
  <c r="I305" i="3"/>
  <c r="J9" i="3"/>
  <c r="F180" i="1"/>
  <c r="H180" i="1"/>
  <c r="I180" i="1"/>
  <c r="G180" i="1"/>
  <c r="J154" i="1"/>
  <c r="I142" i="1"/>
  <c r="G142" i="1"/>
  <c r="F142" i="1"/>
  <c r="H142" i="1"/>
  <c r="G12" i="1"/>
  <c r="I12" i="1"/>
  <c r="H12" i="1"/>
  <c r="F12" i="1"/>
  <c r="J495" i="17" l="1"/>
  <c r="I10" i="17"/>
  <c r="G10" i="17"/>
  <c r="H10" i="17"/>
  <c r="F10" i="17"/>
  <c r="J474" i="16"/>
  <c r="K9" i="16"/>
  <c r="M9" i="16" s="1"/>
  <c r="L9" i="16"/>
  <c r="N9" i="16" s="1"/>
  <c r="K450" i="15"/>
  <c r="M450" i="15" s="1"/>
  <c r="L450" i="15"/>
  <c r="N450" i="15" s="1"/>
  <c r="G10" i="15"/>
  <c r="I10" i="15"/>
  <c r="F10" i="15"/>
  <c r="H10" i="15"/>
  <c r="K424" i="14"/>
  <c r="M424" i="14" s="1"/>
  <c r="L424" i="14"/>
  <c r="N424" i="14" s="1"/>
  <c r="J10" i="14"/>
  <c r="G394" i="13"/>
  <c r="I394" i="13"/>
  <c r="H394" i="13"/>
  <c r="F394" i="13"/>
  <c r="H10" i="13"/>
  <c r="F10" i="13"/>
  <c r="G10" i="13"/>
  <c r="I10" i="13"/>
  <c r="K362" i="12"/>
  <c r="M362" i="12" s="1"/>
  <c r="L362" i="12"/>
  <c r="N362" i="12" s="1"/>
  <c r="K9" i="12"/>
  <c r="M9" i="12" s="1"/>
  <c r="L9" i="12"/>
  <c r="N9" i="12" s="1"/>
  <c r="J326" i="11"/>
  <c r="I10" i="11"/>
  <c r="G10" i="11"/>
  <c r="F10" i="11"/>
  <c r="H10" i="11"/>
  <c r="J289" i="10"/>
  <c r="H10" i="10"/>
  <c r="F10" i="10"/>
  <c r="G10" i="10"/>
  <c r="I10" i="10"/>
  <c r="F248" i="9"/>
  <c r="H248" i="9"/>
  <c r="G248" i="9"/>
  <c r="I248" i="9"/>
  <c r="G10" i="9"/>
  <c r="I10" i="9"/>
  <c r="F10" i="9"/>
  <c r="H10" i="9"/>
  <c r="H237" i="8"/>
  <c r="F237" i="8"/>
  <c r="G237" i="8"/>
  <c r="I237" i="8"/>
  <c r="I206" i="8"/>
  <c r="G206" i="8"/>
  <c r="H206" i="8"/>
  <c r="F206" i="8"/>
  <c r="F10" i="8"/>
  <c r="H10" i="8"/>
  <c r="I10" i="8"/>
  <c r="G10" i="8"/>
  <c r="J146" i="7"/>
  <c r="J10" i="7"/>
  <c r="K9" i="6"/>
  <c r="M9" i="6" s="1"/>
  <c r="L9" i="6"/>
  <c r="N9" i="6" s="1"/>
  <c r="F335" i="3"/>
  <c r="H335" i="3"/>
  <c r="I335" i="3"/>
  <c r="G335" i="3"/>
  <c r="J305" i="3"/>
  <c r="K9" i="3"/>
  <c r="M9" i="3" s="1"/>
  <c r="L9" i="3"/>
  <c r="N9" i="3" s="1"/>
  <c r="J180" i="1"/>
  <c r="K154" i="1"/>
  <c r="M154" i="1" s="1"/>
  <c r="L154" i="1"/>
  <c r="N154" i="1" s="1"/>
  <c r="J142" i="1"/>
  <c r="J12" i="1"/>
  <c r="K495" i="17" l="1"/>
  <c r="M495" i="17" s="1"/>
  <c r="L495" i="17"/>
  <c r="N495" i="17" s="1"/>
  <c r="J10" i="17"/>
  <c r="K474" i="16"/>
  <c r="M474" i="16" s="1"/>
  <c r="L474" i="16"/>
  <c r="N474" i="16" s="1"/>
  <c r="G10" i="16"/>
  <c r="I10" i="16"/>
  <c r="F10" i="16"/>
  <c r="H10" i="16"/>
  <c r="G451" i="15"/>
  <c r="I451" i="15"/>
  <c r="F451" i="15"/>
  <c r="H451" i="15"/>
  <c r="J10" i="15"/>
  <c r="I425" i="14"/>
  <c r="G425" i="14"/>
  <c r="H425" i="14"/>
  <c r="F425" i="14"/>
  <c r="L10" i="14"/>
  <c r="N10" i="14" s="1"/>
  <c r="K10" i="14"/>
  <c r="M10" i="14" s="1"/>
  <c r="J394" i="13"/>
  <c r="J10" i="13"/>
  <c r="H363" i="12"/>
  <c r="F363" i="12"/>
  <c r="I363" i="12"/>
  <c r="G363" i="12"/>
  <c r="G10" i="12"/>
  <c r="I10" i="12"/>
  <c r="F10" i="12"/>
  <c r="H10" i="12"/>
  <c r="K326" i="11"/>
  <c r="M326" i="11" s="1"/>
  <c r="L326" i="11"/>
  <c r="N326" i="11" s="1"/>
  <c r="J10" i="11"/>
  <c r="K289" i="10"/>
  <c r="M289" i="10" s="1"/>
  <c r="L289" i="10"/>
  <c r="N289" i="10" s="1"/>
  <c r="J10" i="10"/>
  <c r="J248" i="9"/>
  <c r="J10" i="9"/>
  <c r="J237" i="8"/>
  <c r="J206" i="8"/>
  <c r="J10" i="8"/>
  <c r="L146" i="7"/>
  <c r="N146" i="7" s="1"/>
  <c r="K146" i="7"/>
  <c r="M146" i="7" s="1"/>
  <c r="L10" i="7"/>
  <c r="N10" i="7" s="1"/>
  <c r="K10" i="7"/>
  <c r="M10" i="7" s="1"/>
  <c r="I10" i="6"/>
  <c r="G10" i="6"/>
  <c r="H10" i="6"/>
  <c r="F10" i="6"/>
  <c r="J335" i="3"/>
  <c r="K305" i="3"/>
  <c r="M305" i="3" s="1"/>
  <c r="L305" i="3"/>
  <c r="N305" i="3" s="1"/>
  <c r="G10" i="3"/>
  <c r="I10" i="3"/>
  <c r="H10" i="3"/>
  <c r="F10" i="3"/>
  <c r="K180" i="1"/>
  <c r="M180" i="1" s="1"/>
  <c r="L180" i="1"/>
  <c r="N180" i="1" s="1"/>
  <c r="G155" i="1"/>
  <c r="I155" i="1"/>
  <c r="H155" i="1"/>
  <c r="F155" i="1"/>
  <c r="L142" i="1"/>
  <c r="N142" i="1" s="1"/>
  <c r="K142" i="1"/>
  <c r="M142" i="1" s="1"/>
  <c r="K12" i="1"/>
  <c r="M12" i="1" s="1"/>
  <c r="L12" i="1"/>
  <c r="N12" i="1" s="1"/>
  <c r="F496" i="17" l="1"/>
  <c r="H496" i="17"/>
  <c r="G496" i="17"/>
  <c r="I496" i="17"/>
  <c r="L10" i="17"/>
  <c r="N10" i="17" s="1"/>
  <c r="K10" i="17"/>
  <c r="M10" i="17" s="1"/>
  <c r="F475" i="16"/>
  <c r="H475" i="16"/>
  <c r="G475" i="16"/>
  <c r="I475" i="16"/>
  <c r="J10" i="16"/>
  <c r="J451" i="15"/>
  <c r="L10" i="15"/>
  <c r="N10" i="15" s="1"/>
  <c r="K10" i="15"/>
  <c r="M10" i="15" s="1"/>
  <c r="J425" i="14"/>
  <c r="G11" i="14"/>
  <c r="I11" i="14"/>
  <c r="H11" i="14"/>
  <c r="F11" i="14"/>
  <c r="K394" i="13"/>
  <c r="M394" i="13" s="1"/>
  <c r="L394" i="13"/>
  <c r="N394" i="13" s="1"/>
  <c r="L10" i="13"/>
  <c r="N10" i="13" s="1"/>
  <c r="K10" i="13"/>
  <c r="M10" i="13" s="1"/>
  <c r="J363" i="12"/>
  <c r="J10" i="12"/>
  <c r="G327" i="11"/>
  <c r="I327" i="11"/>
  <c r="F327" i="11"/>
  <c r="H327" i="11"/>
  <c r="L10" i="11"/>
  <c r="N10" i="11" s="1"/>
  <c r="K10" i="11"/>
  <c r="M10" i="11" s="1"/>
  <c r="G290" i="10"/>
  <c r="I290" i="10"/>
  <c r="F290" i="10"/>
  <c r="H290" i="10"/>
  <c r="K10" i="10"/>
  <c r="M10" i="10" s="1"/>
  <c r="L10" i="10"/>
  <c r="N10" i="10" s="1"/>
  <c r="K248" i="9"/>
  <c r="M248" i="9" s="1"/>
  <c r="L248" i="9"/>
  <c r="N248" i="9" s="1"/>
  <c r="K10" i="9"/>
  <c r="M10" i="9" s="1"/>
  <c r="L10" i="9"/>
  <c r="N10" i="9" s="1"/>
  <c r="K237" i="8"/>
  <c r="M237" i="8" s="1"/>
  <c r="L237" i="8"/>
  <c r="N237" i="8" s="1"/>
  <c r="K206" i="8"/>
  <c r="M206" i="8" s="1"/>
  <c r="L206" i="8"/>
  <c r="N206" i="8" s="1"/>
  <c r="L10" i="8"/>
  <c r="N10" i="8" s="1"/>
  <c r="K10" i="8"/>
  <c r="M10" i="8" s="1"/>
  <c r="H147" i="7"/>
  <c r="F147" i="7"/>
  <c r="G147" i="7"/>
  <c r="I147" i="7"/>
  <c r="F11" i="7"/>
  <c r="H11" i="7"/>
  <c r="G11" i="7"/>
  <c r="I11" i="7"/>
  <c r="J10" i="6"/>
  <c r="L335" i="3"/>
  <c r="N335" i="3" s="1"/>
  <c r="K335" i="3"/>
  <c r="M335" i="3" s="1"/>
  <c r="I306" i="3"/>
  <c r="G306" i="3"/>
  <c r="H306" i="3"/>
  <c r="F306" i="3"/>
  <c r="J10" i="3"/>
  <c r="G181" i="1"/>
  <c r="I181" i="1"/>
  <c r="H181" i="1"/>
  <c r="F181" i="1"/>
  <c r="J155" i="1"/>
  <c r="I13" i="1"/>
  <c r="G13" i="1"/>
  <c r="F13" i="1"/>
  <c r="H13" i="1"/>
  <c r="J496" i="17" l="1"/>
  <c r="F11" i="17"/>
  <c r="H11" i="17"/>
  <c r="I11" i="17"/>
  <c r="G11" i="17"/>
  <c r="J475" i="16"/>
  <c r="L10" i="16"/>
  <c r="N10" i="16" s="1"/>
  <c r="K10" i="16"/>
  <c r="M10" i="16" s="1"/>
  <c r="K451" i="15"/>
  <c r="M451" i="15" s="1"/>
  <c r="L451" i="15"/>
  <c r="N451" i="15" s="1"/>
  <c r="I11" i="15"/>
  <c r="G11" i="15"/>
  <c r="H11" i="15"/>
  <c r="F11" i="15"/>
  <c r="K425" i="14"/>
  <c r="M425" i="14" s="1"/>
  <c r="L425" i="14"/>
  <c r="N425" i="14" s="1"/>
  <c r="J11" i="14"/>
  <c r="H395" i="13"/>
  <c r="F395" i="13"/>
  <c r="G395" i="13"/>
  <c r="I395" i="13"/>
  <c r="F11" i="13"/>
  <c r="H11" i="13"/>
  <c r="G11" i="13"/>
  <c r="I11" i="13"/>
  <c r="L363" i="12"/>
  <c r="N363" i="12" s="1"/>
  <c r="K363" i="12"/>
  <c r="M363" i="12" s="1"/>
  <c r="L10" i="12"/>
  <c r="N10" i="12" s="1"/>
  <c r="K10" i="12"/>
  <c r="M10" i="12" s="1"/>
  <c r="J327" i="11"/>
  <c r="G11" i="11"/>
  <c r="I11" i="11"/>
  <c r="H11" i="11"/>
  <c r="F11" i="11"/>
  <c r="J290" i="10"/>
  <c r="H11" i="10"/>
  <c r="F11" i="10"/>
  <c r="I11" i="10"/>
  <c r="G11" i="10"/>
  <c r="I249" i="9"/>
  <c r="G249" i="9"/>
  <c r="H249" i="9"/>
  <c r="F249" i="9"/>
  <c r="I11" i="9"/>
  <c r="G11" i="9"/>
  <c r="F11" i="9"/>
  <c r="H11" i="9"/>
  <c r="F238" i="8"/>
  <c r="H238" i="8"/>
  <c r="I238" i="8"/>
  <c r="G238" i="8"/>
  <c r="G207" i="8"/>
  <c r="I207" i="8"/>
  <c r="F207" i="8"/>
  <c r="H207" i="8"/>
  <c r="G11" i="8"/>
  <c r="I11" i="8"/>
  <c r="H11" i="8"/>
  <c r="F11" i="8"/>
  <c r="J147" i="7"/>
  <c r="J11" i="7"/>
  <c r="K10" i="6"/>
  <c r="M10" i="6" s="1"/>
  <c r="L10" i="6"/>
  <c r="N10" i="6" s="1"/>
  <c r="F336" i="3"/>
  <c r="H336" i="3"/>
  <c r="G336" i="3"/>
  <c r="I336" i="3"/>
  <c r="J306" i="3"/>
  <c r="K10" i="3"/>
  <c r="M10" i="3" s="1"/>
  <c r="L10" i="3"/>
  <c r="N10" i="3" s="1"/>
  <c r="J181" i="1"/>
  <c r="K155" i="1"/>
  <c r="M155" i="1" s="1"/>
  <c r="L155" i="1"/>
  <c r="N155" i="1" s="1"/>
  <c r="J13" i="1"/>
  <c r="K496" i="17" l="1"/>
  <c r="M496" i="17" s="1"/>
  <c r="L496" i="17"/>
  <c r="N496" i="17" s="1"/>
  <c r="J11" i="17"/>
  <c r="L475" i="16"/>
  <c r="N475" i="16" s="1"/>
  <c r="K475" i="16"/>
  <c r="M475" i="16" s="1"/>
  <c r="F11" i="16"/>
  <c r="H11" i="16"/>
  <c r="I11" i="16"/>
  <c r="G11" i="16"/>
  <c r="G452" i="15"/>
  <c r="I452" i="15"/>
  <c r="F452" i="15"/>
  <c r="H452" i="15"/>
  <c r="J11" i="15"/>
  <c r="I426" i="14"/>
  <c r="G426" i="14"/>
  <c r="F426" i="14"/>
  <c r="H426" i="14"/>
  <c r="L11" i="14"/>
  <c r="N11" i="14" s="1"/>
  <c r="K11" i="14"/>
  <c r="M11" i="14" s="1"/>
  <c r="J395" i="13"/>
  <c r="J11" i="13"/>
  <c r="I364" i="12"/>
  <c r="G364" i="12"/>
  <c r="F364" i="12"/>
  <c r="H364" i="12"/>
  <c r="F11" i="12"/>
  <c r="H11" i="12"/>
  <c r="I11" i="12"/>
  <c r="G11" i="12"/>
  <c r="K327" i="11"/>
  <c r="M327" i="11" s="1"/>
  <c r="L327" i="11"/>
  <c r="N327" i="11" s="1"/>
  <c r="J11" i="11"/>
  <c r="K290" i="10"/>
  <c r="M290" i="10" s="1"/>
  <c r="L290" i="10"/>
  <c r="N290" i="10" s="1"/>
  <c r="J11" i="10"/>
  <c r="J249" i="9"/>
  <c r="J11" i="9"/>
  <c r="J238" i="8"/>
  <c r="J207" i="8"/>
  <c r="J11" i="8"/>
  <c r="L147" i="7"/>
  <c r="N147" i="7" s="1"/>
  <c r="K147" i="7"/>
  <c r="M147" i="7" s="1"/>
  <c r="L11" i="7"/>
  <c r="N11" i="7" s="1"/>
  <c r="K11" i="7"/>
  <c r="M11" i="7" s="1"/>
  <c r="G11" i="6"/>
  <c r="I11" i="6"/>
  <c r="H11" i="6"/>
  <c r="F11" i="6"/>
  <c r="J336" i="3"/>
  <c r="K306" i="3"/>
  <c r="M306" i="3" s="1"/>
  <c r="L306" i="3"/>
  <c r="N306" i="3" s="1"/>
  <c r="I11" i="3"/>
  <c r="G11" i="3"/>
  <c r="F11" i="3"/>
  <c r="H11" i="3"/>
  <c r="K181" i="1"/>
  <c r="M181" i="1" s="1"/>
  <c r="L181" i="1"/>
  <c r="N181" i="1" s="1"/>
  <c r="H156" i="1"/>
  <c r="F156" i="1"/>
  <c r="I156" i="1"/>
  <c r="G156" i="1"/>
  <c r="K13" i="1"/>
  <c r="M13" i="1" s="1"/>
  <c r="L13" i="1"/>
  <c r="N13" i="1" s="1"/>
  <c r="H497" i="17" l="1"/>
  <c r="F497" i="17"/>
  <c r="I497" i="17"/>
  <c r="G497" i="17"/>
  <c r="L11" i="17"/>
  <c r="N11" i="17" s="1"/>
  <c r="K11" i="17"/>
  <c r="M11" i="17" s="1"/>
  <c r="H476" i="16"/>
  <c r="F476" i="16"/>
  <c r="I476" i="16"/>
  <c r="G476" i="16"/>
  <c r="J11" i="16"/>
  <c r="J452" i="15"/>
  <c r="K11" i="15"/>
  <c r="M11" i="15" s="1"/>
  <c r="L11" i="15"/>
  <c r="N11" i="15" s="1"/>
  <c r="J426" i="14"/>
  <c r="F12" i="14"/>
  <c r="H12" i="14"/>
  <c r="I12" i="14"/>
  <c r="G12" i="14"/>
  <c r="K395" i="13"/>
  <c r="M395" i="13" s="1"/>
  <c r="L395" i="13"/>
  <c r="N395" i="13" s="1"/>
  <c r="L11" i="13"/>
  <c r="N11" i="13" s="1"/>
  <c r="K11" i="13"/>
  <c r="M11" i="13" s="1"/>
  <c r="J364" i="12"/>
  <c r="J11" i="12"/>
  <c r="G328" i="11"/>
  <c r="I328" i="11"/>
  <c r="H328" i="11"/>
  <c r="F328" i="11"/>
  <c r="L11" i="11"/>
  <c r="N11" i="11" s="1"/>
  <c r="K11" i="11"/>
  <c r="M11" i="11" s="1"/>
  <c r="I291" i="10"/>
  <c r="G291" i="10"/>
  <c r="H291" i="10"/>
  <c r="F291" i="10"/>
  <c r="K11" i="10"/>
  <c r="M11" i="10" s="1"/>
  <c r="L11" i="10"/>
  <c r="N11" i="10" s="1"/>
  <c r="K249" i="9"/>
  <c r="M249" i="9" s="1"/>
  <c r="L249" i="9"/>
  <c r="N249" i="9" s="1"/>
  <c r="K11" i="9"/>
  <c r="M11" i="9" s="1"/>
  <c r="L11" i="9"/>
  <c r="N11" i="9" s="1"/>
  <c r="K238" i="8"/>
  <c r="M238" i="8" s="1"/>
  <c r="L238" i="8"/>
  <c r="N238" i="8" s="1"/>
  <c r="K207" i="8"/>
  <c r="M207" i="8" s="1"/>
  <c r="L207" i="8"/>
  <c r="N207" i="8" s="1"/>
  <c r="L11" i="8"/>
  <c r="N11" i="8" s="1"/>
  <c r="K11" i="8"/>
  <c r="M11" i="8" s="1"/>
  <c r="F148" i="7"/>
  <c r="H148" i="7"/>
  <c r="G148" i="7"/>
  <c r="I148" i="7"/>
  <c r="F12" i="7"/>
  <c r="H12" i="7"/>
  <c r="I12" i="7"/>
  <c r="G12" i="7"/>
  <c r="J11" i="6"/>
  <c r="L336" i="3"/>
  <c r="N336" i="3" s="1"/>
  <c r="K336" i="3"/>
  <c r="M336" i="3" s="1"/>
  <c r="G307" i="3"/>
  <c r="I307" i="3"/>
  <c r="H307" i="3"/>
  <c r="F307" i="3"/>
  <c r="J11" i="3"/>
  <c r="I182" i="1"/>
  <c r="G182" i="1"/>
  <c r="F182" i="1"/>
  <c r="H182" i="1"/>
  <c r="J156" i="1"/>
  <c r="G14" i="1"/>
  <c r="I14" i="1"/>
  <c r="H14" i="1"/>
  <c r="F14" i="1"/>
  <c r="J497" i="17" l="1"/>
  <c r="G12" i="17"/>
  <c r="I12" i="17"/>
  <c r="F12" i="17"/>
  <c r="H12" i="17"/>
  <c r="J476" i="16"/>
  <c r="K11" i="16"/>
  <c r="M11" i="16" s="1"/>
  <c r="L11" i="16"/>
  <c r="N11" i="16" s="1"/>
  <c r="K452" i="15"/>
  <c r="M452" i="15" s="1"/>
  <c r="L452" i="15"/>
  <c r="N452" i="15" s="1"/>
  <c r="G12" i="15"/>
  <c r="I12" i="15"/>
  <c r="F12" i="15"/>
  <c r="H12" i="15"/>
  <c r="K426" i="14"/>
  <c r="M426" i="14" s="1"/>
  <c r="L426" i="14"/>
  <c r="N426" i="14" s="1"/>
  <c r="J12" i="14"/>
  <c r="H396" i="13"/>
  <c r="F396" i="13"/>
  <c r="I396" i="13"/>
  <c r="G396" i="13"/>
  <c r="H12" i="13"/>
  <c r="F12" i="13"/>
  <c r="I12" i="13"/>
  <c r="G12" i="13"/>
  <c r="K364" i="12"/>
  <c r="M364" i="12" s="1"/>
  <c r="L364" i="12"/>
  <c r="N364" i="12" s="1"/>
  <c r="L11" i="12"/>
  <c r="N11" i="12" s="1"/>
  <c r="K11" i="12"/>
  <c r="M11" i="12" s="1"/>
  <c r="J328" i="11"/>
  <c r="F12" i="11"/>
  <c r="H12" i="11"/>
  <c r="I12" i="11"/>
  <c r="G12" i="11"/>
  <c r="J291" i="10"/>
  <c r="I12" i="10"/>
  <c r="G12" i="10"/>
  <c r="F12" i="10"/>
  <c r="H12" i="10"/>
  <c r="G250" i="9"/>
  <c r="I250" i="9"/>
  <c r="F250" i="9"/>
  <c r="H250" i="9"/>
  <c r="G12" i="9"/>
  <c r="I12" i="9"/>
  <c r="H12" i="9"/>
  <c r="F12" i="9"/>
  <c r="G239" i="8"/>
  <c r="I239" i="8"/>
  <c r="F239" i="8"/>
  <c r="H239" i="8"/>
  <c r="H208" i="8"/>
  <c r="F208" i="8"/>
  <c r="I208" i="8"/>
  <c r="G208" i="8"/>
  <c r="F12" i="8"/>
  <c r="H12" i="8"/>
  <c r="G12" i="8"/>
  <c r="I12" i="8"/>
  <c r="J148" i="7"/>
  <c r="J12" i="7"/>
  <c r="L11" i="6"/>
  <c r="N11" i="6" s="1"/>
  <c r="K11" i="6"/>
  <c r="M11" i="6" s="1"/>
  <c r="H337" i="3"/>
  <c r="F337" i="3"/>
  <c r="G337" i="3"/>
  <c r="I337" i="3"/>
  <c r="J307" i="3"/>
  <c r="K11" i="3"/>
  <c r="M11" i="3" s="1"/>
  <c r="L11" i="3"/>
  <c r="N11" i="3" s="1"/>
  <c r="J182" i="1"/>
  <c r="K156" i="1"/>
  <c r="M156" i="1" s="1"/>
  <c r="L156" i="1"/>
  <c r="N156" i="1" s="1"/>
  <c r="J14" i="1"/>
  <c r="K497" i="17" l="1"/>
  <c r="M497" i="17" s="1"/>
  <c r="L497" i="17"/>
  <c r="N497" i="17" s="1"/>
  <c r="J12" i="17"/>
  <c r="K476" i="16"/>
  <c r="M476" i="16" s="1"/>
  <c r="L476" i="16"/>
  <c r="N476" i="16" s="1"/>
  <c r="G12" i="16"/>
  <c r="I12" i="16"/>
  <c r="H12" i="16"/>
  <c r="F12" i="16"/>
  <c r="H453" i="15"/>
  <c r="F453" i="15"/>
  <c r="I453" i="15"/>
  <c r="G453" i="15"/>
  <c r="J12" i="15"/>
  <c r="G427" i="14"/>
  <c r="I427" i="14"/>
  <c r="H427" i="14"/>
  <c r="F427" i="14"/>
  <c r="K12" i="14"/>
  <c r="M12" i="14" s="1"/>
  <c r="L12" i="14"/>
  <c r="N12" i="14" s="1"/>
  <c r="J396" i="13"/>
  <c r="J12" i="13"/>
  <c r="I365" i="12"/>
  <c r="G365" i="12"/>
  <c r="F365" i="12"/>
  <c r="H365" i="12"/>
  <c r="H12" i="12"/>
  <c r="F12" i="12"/>
  <c r="I12" i="12"/>
  <c r="G12" i="12"/>
  <c r="K328" i="11"/>
  <c r="M328" i="11" s="1"/>
  <c r="L328" i="11"/>
  <c r="N328" i="11" s="1"/>
  <c r="J12" i="11"/>
  <c r="K291" i="10"/>
  <c r="M291" i="10" s="1"/>
  <c r="L291" i="10"/>
  <c r="N291" i="10" s="1"/>
  <c r="J12" i="10"/>
  <c r="J250" i="9"/>
  <c r="J12" i="9"/>
  <c r="J239" i="8"/>
  <c r="J208" i="8"/>
  <c r="J12" i="8"/>
  <c r="K148" i="7"/>
  <c r="M148" i="7" s="1"/>
  <c r="L148" i="7"/>
  <c r="N148" i="7" s="1"/>
  <c r="L12" i="7"/>
  <c r="N12" i="7" s="1"/>
  <c r="K12" i="7"/>
  <c r="M12" i="7" s="1"/>
  <c r="F12" i="6"/>
  <c r="H12" i="6"/>
  <c r="I12" i="6"/>
  <c r="G12" i="6"/>
  <c r="J337" i="3"/>
  <c r="L307" i="3"/>
  <c r="N307" i="3" s="1"/>
  <c r="K307" i="3"/>
  <c r="M307" i="3" s="1"/>
  <c r="H12" i="3"/>
  <c r="F12" i="3"/>
  <c r="G12" i="3"/>
  <c r="I12" i="3"/>
  <c r="K182" i="1"/>
  <c r="M182" i="1" s="1"/>
  <c r="L182" i="1"/>
  <c r="N182" i="1" s="1"/>
  <c r="G157" i="1"/>
  <c r="I157" i="1"/>
  <c r="F157" i="1"/>
  <c r="H157" i="1"/>
  <c r="K14" i="1"/>
  <c r="M14" i="1" s="1"/>
  <c r="L14" i="1"/>
  <c r="N14" i="1" s="1"/>
  <c r="F498" i="17" l="1"/>
  <c r="H498" i="17"/>
  <c r="G498" i="17"/>
  <c r="I498" i="17"/>
  <c r="L12" i="17"/>
  <c r="N12" i="17" s="1"/>
  <c r="K12" i="17"/>
  <c r="M12" i="17" s="1"/>
  <c r="I477" i="16"/>
  <c r="G477" i="16"/>
  <c r="F477" i="16"/>
  <c r="H477" i="16"/>
  <c r="J12" i="16"/>
  <c r="J453" i="15"/>
  <c r="L12" i="15"/>
  <c r="N12" i="15" s="1"/>
  <c r="K12" i="15"/>
  <c r="M12" i="15" s="1"/>
  <c r="J427" i="14"/>
  <c r="G13" i="14"/>
  <c r="I13" i="14"/>
  <c r="F13" i="14"/>
  <c r="H13" i="14"/>
  <c r="L396" i="13"/>
  <c r="N396" i="13" s="1"/>
  <c r="K396" i="13"/>
  <c r="M396" i="13" s="1"/>
  <c r="L12" i="13"/>
  <c r="N12" i="13" s="1"/>
  <c r="K12" i="13"/>
  <c r="M12" i="13" s="1"/>
  <c r="J365" i="12"/>
  <c r="J12" i="12"/>
  <c r="G329" i="11"/>
  <c r="I329" i="11"/>
  <c r="F329" i="11"/>
  <c r="H329" i="11"/>
  <c r="L12" i="11"/>
  <c r="N12" i="11" s="1"/>
  <c r="K12" i="11"/>
  <c r="M12" i="11" s="1"/>
  <c r="G292" i="10"/>
  <c r="I292" i="10"/>
  <c r="F292" i="10"/>
  <c r="H292" i="10"/>
  <c r="L12" i="10"/>
  <c r="N12" i="10" s="1"/>
  <c r="K12" i="10"/>
  <c r="M12" i="10" s="1"/>
  <c r="K250" i="9"/>
  <c r="M250" i="9" s="1"/>
  <c r="L250" i="9"/>
  <c r="N250" i="9" s="1"/>
  <c r="L12" i="9"/>
  <c r="N12" i="9" s="1"/>
  <c r="K12" i="9"/>
  <c r="M12" i="9" s="1"/>
  <c r="L239" i="8"/>
  <c r="N239" i="8" s="1"/>
  <c r="K239" i="8"/>
  <c r="M239" i="8" s="1"/>
  <c r="K208" i="8"/>
  <c r="M208" i="8" s="1"/>
  <c r="L208" i="8"/>
  <c r="N208" i="8" s="1"/>
  <c r="K12" i="8"/>
  <c r="M12" i="8" s="1"/>
  <c r="L12" i="8"/>
  <c r="N12" i="8" s="1"/>
  <c r="H149" i="7"/>
  <c r="F149" i="7"/>
  <c r="I149" i="7"/>
  <c r="G149" i="7"/>
  <c r="G13" i="7"/>
  <c r="I13" i="7"/>
  <c r="H13" i="7"/>
  <c r="F13" i="7"/>
  <c r="J12" i="6"/>
  <c r="K337" i="3"/>
  <c r="M337" i="3" s="1"/>
  <c r="L337" i="3"/>
  <c r="N337" i="3" s="1"/>
  <c r="F308" i="3"/>
  <c r="H308" i="3"/>
  <c r="I308" i="3"/>
  <c r="G308" i="3"/>
  <c r="J12" i="3"/>
  <c r="G183" i="1"/>
  <c r="I183" i="1"/>
  <c r="H183" i="1"/>
  <c r="F183" i="1"/>
  <c r="J157" i="1"/>
  <c r="I15" i="1"/>
  <c r="G15" i="1"/>
  <c r="H15" i="1"/>
  <c r="F15" i="1"/>
  <c r="J498" i="17" l="1"/>
  <c r="F13" i="17"/>
  <c r="H13" i="17"/>
  <c r="I13" i="17"/>
  <c r="G13" i="17"/>
  <c r="J477" i="16"/>
  <c r="L12" i="16"/>
  <c r="N12" i="16" s="1"/>
  <c r="K12" i="16"/>
  <c r="M12" i="16" s="1"/>
  <c r="L453" i="15"/>
  <c r="N453" i="15" s="1"/>
  <c r="K453" i="15"/>
  <c r="M453" i="15" s="1"/>
  <c r="F13" i="15"/>
  <c r="H13" i="15"/>
  <c r="I13" i="15"/>
  <c r="G13" i="15"/>
  <c r="K427" i="14"/>
  <c r="M427" i="14" s="1"/>
  <c r="L427" i="14"/>
  <c r="N427" i="14" s="1"/>
  <c r="J13" i="14"/>
  <c r="G397" i="13"/>
  <c r="I397" i="13"/>
  <c r="H397" i="13"/>
  <c r="F397" i="13"/>
  <c r="F13" i="13"/>
  <c r="H13" i="13"/>
  <c r="I13" i="13"/>
  <c r="G13" i="13"/>
  <c r="K365" i="12"/>
  <c r="M365" i="12" s="1"/>
  <c r="L365" i="12"/>
  <c r="N365" i="12" s="1"/>
  <c r="L12" i="12"/>
  <c r="N12" i="12" s="1"/>
  <c r="K12" i="12"/>
  <c r="M12" i="12" s="1"/>
  <c r="J329" i="11"/>
  <c r="I13" i="11"/>
  <c r="G13" i="11"/>
  <c r="F13" i="11"/>
  <c r="H13" i="11"/>
  <c r="J292" i="10"/>
  <c r="H13" i="10"/>
  <c r="F13" i="10"/>
  <c r="I13" i="10"/>
  <c r="G13" i="10"/>
  <c r="I251" i="9"/>
  <c r="G251" i="9"/>
  <c r="H251" i="9"/>
  <c r="F251" i="9"/>
  <c r="I13" i="9"/>
  <c r="G13" i="9"/>
  <c r="F13" i="9"/>
  <c r="H13" i="9"/>
  <c r="I209" i="8"/>
  <c r="G209" i="8"/>
  <c r="F209" i="8"/>
  <c r="H209" i="8"/>
  <c r="I13" i="8"/>
  <c r="G13" i="8"/>
  <c r="H13" i="8"/>
  <c r="F13" i="8"/>
  <c r="J149" i="7"/>
  <c r="J13" i="7"/>
  <c r="L12" i="6"/>
  <c r="N12" i="6" s="1"/>
  <c r="K12" i="6"/>
  <c r="M12" i="6" s="1"/>
  <c r="G338" i="3"/>
  <c r="I338" i="3"/>
  <c r="F338" i="3"/>
  <c r="H338" i="3"/>
  <c r="J308" i="3"/>
  <c r="K12" i="3"/>
  <c r="M12" i="3" s="1"/>
  <c r="L12" i="3"/>
  <c r="N12" i="3" s="1"/>
  <c r="J183" i="1"/>
  <c r="K157" i="1"/>
  <c r="M157" i="1" s="1"/>
  <c r="L157" i="1"/>
  <c r="N157" i="1" s="1"/>
  <c r="J15" i="1"/>
  <c r="K498" i="17" l="1"/>
  <c r="M498" i="17" s="1"/>
  <c r="L498" i="17"/>
  <c r="N498" i="17" s="1"/>
  <c r="J13" i="17"/>
  <c r="L477" i="16"/>
  <c r="N477" i="16" s="1"/>
  <c r="K477" i="16"/>
  <c r="M477" i="16" s="1"/>
  <c r="F13" i="16"/>
  <c r="H13" i="16"/>
  <c r="I13" i="16"/>
  <c r="G13" i="16"/>
  <c r="F454" i="15"/>
  <c r="H454" i="15"/>
  <c r="G454" i="15"/>
  <c r="I454" i="15"/>
  <c r="J13" i="15"/>
  <c r="F428" i="14"/>
  <c r="H428" i="14"/>
  <c r="I428" i="14"/>
  <c r="G428" i="14"/>
  <c r="K13" i="14"/>
  <c r="M13" i="14" s="1"/>
  <c r="L13" i="14"/>
  <c r="N13" i="14" s="1"/>
  <c r="J397" i="13"/>
  <c r="J13" i="13"/>
  <c r="F366" i="12"/>
  <c r="H366" i="12"/>
  <c r="G366" i="12"/>
  <c r="I366" i="12"/>
  <c r="F13" i="12"/>
  <c r="H13" i="12"/>
  <c r="G13" i="12"/>
  <c r="I13" i="12"/>
  <c r="K329" i="11"/>
  <c r="M329" i="11" s="1"/>
  <c r="L329" i="11"/>
  <c r="N329" i="11" s="1"/>
  <c r="J13" i="11"/>
  <c r="K292" i="10"/>
  <c r="M292" i="10" s="1"/>
  <c r="L292" i="10"/>
  <c r="N292" i="10" s="1"/>
  <c r="J13" i="10"/>
  <c r="J251" i="9"/>
  <c r="J13" i="9"/>
  <c r="J209" i="8"/>
  <c r="J13" i="8"/>
  <c r="K149" i="7"/>
  <c r="M149" i="7" s="1"/>
  <c r="L149" i="7"/>
  <c r="N149" i="7" s="1"/>
  <c r="L13" i="7"/>
  <c r="N13" i="7" s="1"/>
  <c r="K13" i="7"/>
  <c r="M13" i="7" s="1"/>
  <c r="F13" i="6"/>
  <c r="H13" i="6"/>
  <c r="G13" i="6"/>
  <c r="I13" i="6"/>
  <c r="J338" i="3"/>
  <c r="L308" i="3"/>
  <c r="N308" i="3" s="1"/>
  <c r="K308" i="3"/>
  <c r="M308" i="3" s="1"/>
  <c r="G13" i="3"/>
  <c r="I13" i="3"/>
  <c r="F13" i="3"/>
  <c r="H13" i="3"/>
  <c r="K183" i="1"/>
  <c r="M183" i="1" s="1"/>
  <c r="L183" i="1"/>
  <c r="N183" i="1" s="1"/>
  <c r="I158" i="1"/>
  <c r="G158" i="1"/>
  <c r="H158" i="1"/>
  <c r="F158" i="1"/>
  <c r="K15" i="1"/>
  <c r="M15" i="1" s="1"/>
  <c r="L15" i="1"/>
  <c r="N15" i="1" s="1"/>
  <c r="F499" i="17" l="1"/>
  <c r="H499" i="17"/>
  <c r="I499" i="17"/>
  <c r="G499" i="17"/>
  <c r="L13" i="17"/>
  <c r="N13" i="17" s="1"/>
  <c r="K13" i="17"/>
  <c r="M13" i="17" s="1"/>
  <c r="F478" i="16"/>
  <c r="H478" i="16"/>
  <c r="G478" i="16"/>
  <c r="I478" i="16"/>
  <c r="J13" i="16"/>
  <c r="J454" i="15"/>
  <c r="L13" i="15"/>
  <c r="N13" i="15" s="1"/>
  <c r="K13" i="15"/>
  <c r="M13" i="15" s="1"/>
  <c r="J428" i="14"/>
  <c r="G14" i="14"/>
  <c r="I14" i="14"/>
  <c r="H14" i="14"/>
  <c r="F14" i="14"/>
  <c r="K397" i="13"/>
  <c r="M397" i="13" s="1"/>
  <c r="L397" i="13"/>
  <c r="N397" i="13" s="1"/>
  <c r="K13" i="13"/>
  <c r="M13" i="13" s="1"/>
  <c r="L13" i="13"/>
  <c r="N13" i="13" s="1"/>
  <c r="J366" i="12"/>
  <c r="J13" i="12"/>
  <c r="I330" i="11"/>
  <c r="G330" i="11"/>
  <c r="H330" i="11"/>
  <c r="F330" i="11"/>
  <c r="L13" i="11"/>
  <c r="N13" i="11" s="1"/>
  <c r="K13" i="11"/>
  <c r="M13" i="11" s="1"/>
  <c r="I293" i="10"/>
  <c r="G293" i="10"/>
  <c r="F293" i="10"/>
  <c r="H293" i="10"/>
  <c r="L13" i="10"/>
  <c r="N13" i="10" s="1"/>
  <c r="K13" i="10"/>
  <c r="M13" i="10" s="1"/>
  <c r="L251" i="9"/>
  <c r="N251" i="9" s="1"/>
  <c r="K251" i="9"/>
  <c r="M251" i="9" s="1"/>
  <c r="K13" i="9"/>
  <c r="M13" i="9" s="1"/>
  <c r="L13" i="9"/>
  <c r="N13" i="9" s="1"/>
  <c r="K209" i="8"/>
  <c r="M209" i="8" s="1"/>
  <c r="L209" i="8"/>
  <c r="N209" i="8" s="1"/>
  <c r="L13" i="8"/>
  <c r="N13" i="8" s="1"/>
  <c r="K13" i="8"/>
  <c r="M13" i="8" s="1"/>
  <c r="I150" i="7"/>
  <c r="G150" i="7"/>
  <c r="F150" i="7"/>
  <c r="H150" i="7"/>
  <c r="F14" i="7"/>
  <c r="H14" i="7"/>
  <c r="I14" i="7"/>
  <c r="G14" i="7"/>
  <c r="J13" i="6"/>
  <c r="K338" i="3"/>
  <c r="M338" i="3" s="1"/>
  <c r="L338" i="3"/>
  <c r="N338" i="3" s="1"/>
  <c r="G309" i="3"/>
  <c r="I309" i="3"/>
  <c r="H309" i="3"/>
  <c r="F309" i="3"/>
  <c r="J13" i="3"/>
  <c r="I184" i="1"/>
  <c r="G184" i="1"/>
  <c r="F184" i="1"/>
  <c r="H184" i="1"/>
  <c r="J158" i="1"/>
  <c r="G16" i="1"/>
  <c r="I16" i="1"/>
  <c r="F16" i="1"/>
  <c r="H16" i="1"/>
  <c r="J499" i="17" l="1"/>
  <c r="F14" i="17"/>
  <c r="H14" i="17"/>
  <c r="G14" i="17"/>
  <c r="I14" i="17"/>
  <c r="J478" i="16"/>
  <c r="K13" i="16"/>
  <c r="M13" i="16" s="1"/>
  <c r="L13" i="16"/>
  <c r="N13" i="16" s="1"/>
  <c r="K454" i="15"/>
  <c r="M454" i="15" s="1"/>
  <c r="L454" i="15"/>
  <c r="N454" i="15" s="1"/>
  <c r="G14" i="15"/>
  <c r="I14" i="15"/>
  <c r="H14" i="15"/>
  <c r="F14" i="15"/>
  <c r="K428" i="14"/>
  <c r="M428" i="14" s="1"/>
  <c r="L428" i="14"/>
  <c r="N428" i="14" s="1"/>
  <c r="J14" i="14"/>
  <c r="F398" i="13"/>
  <c r="H398" i="13"/>
  <c r="I398" i="13"/>
  <c r="G398" i="13"/>
  <c r="G14" i="13"/>
  <c r="I14" i="13"/>
  <c r="H14" i="13"/>
  <c r="F14" i="13"/>
  <c r="K366" i="12"/>
  <c r="M366" i="12" s="1"/>
  <c r="L366" i="12"/>
  <c r="N366" i="12" s="1"/>
  <c r="K13" i="12"/>
  <c r="M13" i="12" s="1"/>
  <c r="L13" i="12"/>
  <c r="N13" i="12" s="1"/>
  <c r="J330" i="11"/>
  <c r="G14" i="11"/>
  <c r="I14" i="11"/>
  <c r="H14" i="11"/>
  <c r="F14" i="11"/>
  <c r="J293" i="10"/>
  <c r="F14" i="10"/>
  <c r="H14" i="10"/>
  <c r="G14" i="10"/>
  <c r="I14" i="10"/>
  <c r="F252" i="9"/>
  <c r="H252" i="9"/>
  <c r="I252" i="9"/>
  <c r="G252" i="9"/>
  <c r="H14" i="9"/>
  <c r="F14" i="9"/>
  <c r="G14" i="9"/>
  <c r="I14" i="9"/>
  <c r="F210" i="8"/>
  <c r="H210" i="8"/>
  <c r="I210" i="8"/>
  <c r="G210" i="8"/>
  <c r="F14" i="8"/>
  <c r="H14" i="8"/>
  <c r="G14" i="8"/>
  <c r="I14" i="8"/>
  <c r="J150" i="7"/>
  <c r="J14" i="7"/>
  <c r="K13" i="6"/>
  <c r="M13" i="6" s="1"/>
  <c r="L13" i="6"/>
  <c r="N13" i="6" s="1"/>
  <c r="I339" i="3"/>
  <c r="G339" i="3"/>
  <c r="H339" i="3"/>
  <c r="F339" i="3"/>
  <c r="J309" i="3"/>
  <c r="K13" i="3"/>
  <c r="M13" i="3" s="1"/>
  <c r="L13" i="3"/>
  <c r="N13" i="3" s="1"/>
  <c r="J184" i="1"/>
  <c r="K158" i="1"/>
  <c r="M158" i="1" s="1"/>
  <c r="L158" i="1"/>
  <c r="N158" i="1" s="1"/>
  <c r="J16" i="1"/>
  <c r="K499" i="17" l="1"/>
  <c r="M499" i="17" s="1"/>
  <c r="L499" i="17"/>
  <c r="N499" i="17" s="1"/>
  <c r="J14" i="17"/>
  <c r="K478" i="16"/>
  <c r="M478" i="16" s="1"/>
  <c r="L478" i="16"/>
  <c r="N478" i="16" s="1"/>
  <c r="G14" i="16"/>
  <c r="I14" i="16"/>
  <c r="F14" i="16"/>
  <c r="H14" i="16"/>
  <c r="I455" i="15"/>
  <c r="G455" i="15"/>
  <c r="F455" i="15"/>
  <c r="H455" i="15"/>
  <c r="J14" i="15"/>
  <c r="I429" i="14"/>
  <c r="G429" i="14"/>
  <c r="H429" i="14"/>
  <c r="F429" i="14"/>
  <c r="L14" i="14"/>
  <c r="N14" i="14" s="1"/>
  <c r="K14" i="14"/>
  <c r="M14" i="14" s="1"/>
  <c r="J398" i="13"/>
  <c r="J14" i="13"/>
  <c r="G367" i="12"/>
  <c r="I367" i="12"/>
  <c r="F367" i="12"/>
  <c r="H367" i="12"/>
  <c r="I14" i="12"/>
  <c r="G14" i="12"/>
  <c r="H14" i="12"/>
  <c r="F14" i="12"/>
  <c r="K330" i="11"/>
  <c r="M330" i="11" s="1"/>
  <c r="L330" i="11"/>
  <c r="N330" i="11" s="1"/>
  <c r="J14" i="11"/>
  <c r="K293" i="10"/>
  <c r="M293" i="10" s="1"/>
  <c r="L293" i="10"/>
  <c r="N293" i="10" s="1"/>
  <c r="J14" i="10"/>
  <c r="J252" i="9"/>
  <c r="J14" i="9"/>
  <c r="J210" i="8"/>
  <c r="J14" i="8"/>
  <c r="L150" i="7"/>
  <c r="N150" i="7" s="1"/>
  <c r="K150" i="7"/>
  <c r="M150" i="7" s="1"/>
  <c r="K14" i="7"/>
  <c r="M14" i="7" s="1"/>
  <c r="L14" i="7"/>
  <c r="N14" i="7" s="1"/>
  <c r="G14" i="6"/>
  <c r="I14" i="6"/>
  <c r="H14" i="6"/>
  <c r="F14" i="6"/>
  <c r="J339" i="3"/>
  <c r="L309" i="3"/>
  <c r="N309" i="3" s="1"/>
  <c r="K309" i="3"/>
  <c r="M309" i="3" s="1"/>
  <c r="I14" i="3"/>
  <c r="G14" i="3"/>
  <c r="H14" i="3"/>
  <c r="F14" i="3"/>
  <c r="L184" i="1"/>
  <c r="N184" i="1" s="1"/>
  <c r="K184" i="1"/>
  <c r="M184" i="1" s="1"/>
  <c r="G159" i="1"/>
  <c r="I159" i="1"/>
  <c r="F159" i="1"/>
  <c r="H159" i="1"/>
  <c r="K16" i="1"/>
  <c r="M16" i="1" s="1"/>
  <c r="L16" i="1"/>
  <c r="N16" i="1" s="1"/>
  <c r="G500" i="17" l="1"/>
  <c r="I500" i="17"/>
  <c r="H500" i="17"/>
  <c r="F500" i="17"/>
  <c r="L14" i="17"/>
  <c r="N14" i="17" s="1"/>
  <c r="K14" i="17"/>
  <c r="M14" i="17" s="1"/>
  <c r="I479" i="16"/>
  <c r="G479" i="16"/>
  <c r="H479" i="16"/>
  <c r="F479" i="16"/>
  <c r="J14" i="16"/>
  <c r="J455" i="15"/>
  <c r="L14" i="15"/>
  <c r="N14" i="15" s="1"/>
  <c r="K14" i="15"/>
  <c r="M14" i="15" s="1"/>
  <c r="J429" i="14"/>
  <c r="G15" i="14"/>
  <c r="I15" i="14"/>
  <c r="F15" i="14"/>
  <c r="H15" i="14"/>
  <c r="K398" i="13"/>
  <c r="M398" i="13" s="1"/>
  <c r="L398" i="13"/>
  <c r="N398" i="13" s="1"/>
  <c r="L14" i="13"/>
  <c r="N14" i="13" s="1"/>
  <c r="K14" i="13"/>
  <c r="M14" i="13" s="1"/>
  <c r="J367" i="12"/>
  <c r="J14" i="12"/>
  <c r="G331" i="11"/>
  <c r="I331" i="11"/>
  <c r="F331" i="11"/>
  <c r="H331" i="11"/>
  <c r="L14" i="11"/>
  <c r="N14" i="11" s="1"/>
  <c r="K14" i="11"/>
  <c r="M14" i="11" s="1"/>
  <c r="H294" i="10"/>
  <c r="F294" i="10"/>
  <c r="G294" i="10"/>
  <c r="I294" i="10"/>
  <c r="K14" i="10"/>
  <c r="M14" i="10" s="1"/>
  <c r="L14" i="10"/>
  <c r="N14" i="10" s="1"/>
  <c r="L252" i="9"/>
  <c r="N252" i="9" s="1"/>
  <c r="K252" i="9"/>
  <c r="M252" i="9" s="1"/>
  <c r="K14" i="9"/>
  <c r="M14" i="9" s="1"/>
  <c r="L14" i="9"/>
  <c r="N14" i="9" s="1"/>
  <c r="K210" i="8"/>
  <c r="M210" i="8" s="1"/>
  <c r="L210" i="8"/>
  <c r="N210" i="8" s="1"/>
  <c r="K14" i="8"/>
  <c r="M14" i="8" s="1"/>
  <c r="L14" i="8"/>
  <c r="N14" i="8" s="1"/>
  <c r="I151" i="7"/>
  <c r="G151" i="7"/>
  <c r="H151" i="7"/>
  <c r="F151" i="7"/>
  <c r="G15" i="7"/>
  <c r="I15" i="7"/>
  <c r="F15" i="7"/>
  <c r="H15" i="7"/>
  <c r="J14" i="6"/>
  <c r="L339" i="3"/>
  <c r="N339" i="3" s="1"/>
  <c r="K339" i="3"/>
  <c r="M339" i="3" s="1"/>
  <c r="F310" i="3"/>
  <c r="H310" i="3"/>
  <c r="G310" i="3"/>
  <c r="I310" i="3"/>
  <c r="J14" i="3"/>
  <c r="H185" i="1"/>
  <c r="F185" i="1"/>
  <c r="G185" i="1"/>
  <c r="I185" i="1"/>
  <c r="J159" i="1"/>
  <c r="I17" i="1"/>
  <c r="G17" i="1"/>
  <c r="H17" i="1"/>
  <c r="F17" i="1"/>
  <c r="J500" i="17" l="1"/>
  <c r="H15" i="17"/>
  <c r="F15" i="17"/>
  <c r="I15" i="17"/>
  <c r="G15" i="17"/>
  <c r="J479" i="16"/>
  <c r="L14" i="16"/>
  <c r="N14" i="16" s="1"/>
  <c r="K14" i="16"/>
  <c r="M14" i="16" s="1"/>
  <c r="K455" i="15"/>
  <c r="M455" i="15" s="1"/>
  <c r="L455" i="15"/>
  <c r="N455" i="15" s="1"/>
  <c r="F15" i="15"/>
  <c r="H15" i="15"/>
  <c r="G15" i="15"/>
  <c r="I15" i="15"/>
  <c r="K429" i="14"/>
  <c r="M429" i="14" s="1"/>
  <c r="L429" i="14"/>
  <c r="N429" i="14" s="1"/>
  <c r="J15" i="14"/>
  <c r="G399" i="13"/>
  <c r="I399" i="13"/>
  <c r="H399" i="13"/>
  <c r="F399" i="13"/>
  <c r="F15" i="13"/>
  <c r="H15" i="13"/>
  <c r="I15" i="13"/>
  <c r="G15" i="13"/>
  <c r="L367" i="12"/>
  <c r="N367" i="12" s="1"/>
  <c r="K367" i="12"/>
  <c r="M367" i="12" s="1"/>
  <c r="L14" i="12"/>
  <c r="N14" i="12" s="1"/>
  <c r="K14" i="12"/>
  <c r="M14" i="12" s="1"/>
  <c r="J331" i="11"/>
  <c r="H15" i="11"/>
  <c r="F15" i="11"/>
  <c r="I15" i="11"/>
  <c r="G15" i="11"/>
  <c r="J294" i="10"/>
  <c r="G15" i="10"/>
  <c r="I15" i="10"/>
  <c r="H15" i="10"/>
  <c r="F15" i="10"/>
  <c r="G253" i="9"/>
  <c r="I253" i="9"/>
  <c r="H253" i="9"/>
  <c r="F253" i="9"/>
  <c r="H15" i="9"/>
  <c r="F15" i="9"/>
  <c r="G15" i="9"/>
  <c r="I15" i="9"/>
  <c r="H211" i="8"/>
  <c r="F211" i="8"/>
  <c r="I211" i="8"/>
  <c r="G211" i="8"/>
  <c r="I15" i="8"/>
  <c r="G15" i="8"/>
  <c r="F15" i="8"/>
  <c r="H15" i="8"/>
  <c r="J151" i="7"/>
  <c r="J15" i="7"/>
  <c r="K14" i="6"/>
  <c r="M14" i="6" s="1"/>
  <c r="L14" i="6"/>
  <c r="N14" i="6" s="1"/>
  <c r="G340" i="3"/>
  <c r="I340" i="3"/>
  <c r="F340" i="3"/>
  <c r="H340" i="3"/>
  <c r="J310" i="3"/>
  <c r="K14" i="3"/>
  <c r="M14" i="3" s="1"/>
  <c r="L14" i="3"/>
  <c r="N14" i="3" s="1"/>
  <c r="J185" i="1"/>
  <c r="K159" i="1"/>
  <c r="M159" i="1" s="1"/>
  <c r="L159" i="1"/>
  <c r="N159" i="1" s="1"/>
  <c r="J17" i="1"/>
  <c r="K500" i="17" l="1"/>
  <c r="M500" i="17" s="1"/>
  <c r="L500" i="17"/>
  <c r="N500" i="17" s="1"/>
  <c r="J15" i="17"/>
  <c r="L479" i="16"/>
  <c r="N479" i="16" s="1"/>
  <c r="K479" i="16"/>
  <c r="M479" i="16" s="1"/>
  <c r="F15" i="16"/>
  <c r="H15" i="16"/>
  <c r="G15" i="16"/>
  <c r="I15" i="16"/>
  <c r="G456" i="15"/>
  <c r="I456" i="15"/>
  <c r="F456" i="15"/>
  <c r="H456" i="15"/>
  <c r="J15" i="15"/>
  <c r="G430" i="14"/>
  <c r="I430" i="14"/>
  <c r="F430" i="14"/>
  <c r="H430" i="14"/>
  <c r="K15" i="14"/>
  <c r="M15" i="14" s="1"/>
  <c r="L15" i="14"/>
  <c r="N15" i="14" s="1"/>
  <c r="J399" i="13"/>
  <c r="J15" i="13"/>
  <c r="H368" i="12"/>
  <c r="F368" i="12"/>
  <c r="I368" i="12"/>
  <c r="G368" i="12"/>
  <c r="F15" i="12"/>
  <c r="H15" i="12"/>
  <c r="G15" i="12"/>
  <c r="I15" i="12"/>
  <c r="K331" i="11"/>
  <c r="M331" i="11" s="1"/>
  <c r="L331" i="11"/>
  <c r="N331" i="11" s="1"/>
  <c r="J15" i="11"/>
  <c r="L294" i="10"/>
  <c r="N294" i="10" s="1"/>
  <c r="K294" i="10"/>
  <c r="M294" i="10" s="1"/>
  <c r="J15" i="10"/>
  <c r="J253" i="9"/>
  <c r="J15" i="9"/>
  <c r="J211" i="8"/>
  <c r="J15" i="8"/>
  <c r="L151" i="7"/>
  <c r="N151" i="7" s="1"/>
  <c r="K151" i="7"/>
  <c r="M151" i="7" s="1"/>
  <c r="L15" i="7"/>
  <c r="N15" i="7" s="1"/>
  <c r="K15" i="7"/>
  <c r="M15" i="7" s="1"/>
  <c r="I15" i="6"/>
  <c r="G15" i="6"/>
  <c r="F15" i="6"/>
  <c r="H15" i="6"/>
  <c r="J340" i="3"/>
  <c r="L310" i="3"/>
  <c r="N310" i="3" s="1"/>
  <c r="K310" i="3"/>
  <c r="M310" i="3" s="1"/>
  <c r="G15" i="3"/>
  <c r="I15" i="3"/>
  <c r="F15" i="3"/>
  <c r="H15" i="3"/>
  <c r="K185" i="1"/>
  <c r="M185" i="1" s="1"/>
  <c r="L185" i="1"/>
  <c r="N185" i="1" s="1"/>
  <c r="I160" i="1"/>
  <c r="G160" i="1"/>
  <c r="H160" i="1"/>
  <c r="F160" i="1"/>
  <c r="K17" i="1"/>
  <c r="M17" i="1" s="1"/>
  <c r="L17" i="1"/>
  <c r="N17" i="1" s="1"/>
  <c r="F501" i="17" l="1"/>
  <c r="H501" i="17"/>
  <c r="I501" i="17"/>
  <c r="G501" i="17"/>
  <c r="L15" i="17"/>
  <c r="N15" i="17" s="1"/>
  <c r="K15" i="17"/>
  <c r="M15" i="17" s="1"/>
  <c r="F480" i="16"/>
  <c r="H480" i="16"/>
  <c r="G480" i="16"/>
  <c r="I480" i="16"/>
  <c r="J15" i="16"/>
  <c r="J456" i="15"/>
  <c r="K15" i="15"/>
  <c r="M15" i="15" s="1"/>
  <c r="L15" i="15"/>
  <c r="N15" i="15" s="1"/>
  <c r="J430" i="14"/>
  <c r="I16" i="14"/>
  <c r="G16" i="14"/>
  <c r="H16" i="14"/>
  <c r="F16" i="14"/>
  <c r="K399" i="13"/>
  <c r="M399" i="13" s="1"/>
  <c r="L399" i="13"/>
  <c r="N399" i="13" s="1"/>
  <c r="K15" i="13"/>
  <c r="M15" i="13" s="1"/>
  <c r="L15" i="13"/>
  <c r="N15" i="13" s="1"/>
  <c r="J368" i="12"/>
  <c r="J15" i="12"/>
  <c r="I332" i="11"/>
  <c r="G332" i="11"/>
  <c r="H332" i="11"/>
  <c r="F332" i="11"/>
  <c r="L15" i="11"/>
  <c r="N15" i="11" s="1"/>
  <c r="K15" i="11"/>
  <c r="M15" i="11" s="1"/>
  <c r="H295" i="10"/>
  <c r="F295" i="10"/>
  <c r="I295" i="10"/>
  <c r="G295" i="10"/>
  <c r="L15" i="10"/>
  <c r="N15" i="10" s="1"/>
  <c r="K15" i="10"/>
  <c r="M15" i="10" s="1"/>
  <c r="K253" i="9"/>
  <c r="M253" i="9" s="1"/>
  <c r="L253" i="9"/>
  <c r="N253" i="9" s="1"/>
  <c r="K15" i="9"/>
  <c r="M15" i="9" s="1"/>
  <c r="L15" i="9"/>
  <c r="N15" i="9" s="1"/>
  <c r="K211" i="8"/>
  <c r="M211" i="8" s="1"/>
  <c r="L211" i="8"/>
  <c r="N211" i="8" s="1"/>
  <c r="L15" i="8"/>
  <c r="N15" i="8" s="1"/>
  <c r="K15" i="8"/>
  <c r="M15" i="8" s="1"/>
  <c r="G152" i="7"/>
  <c r="I152" i="7"/>
  <c r="H152" i="7"/>
  <c r="F152" i="7"/>
  <c r="H16" i="7"/>
  <c r="F16" i="7"/>
  <c r="I16" i="7"/>
  <c r="G16" i="7"/>
  <c r="J15" i="6"/>
  <c r="L340" i="3"/>
  <c r="N340" i="3" s="1"/>
  <c r="K340" i="3"/>
  <c r="M340" i="3" s="1"/>
  <c r="H311" i="3"/>
  <c r="F311" i="3"/>
  <c r="I311" i="3"/>
  <c r="G311" i="3"/>
  <c r="J15" i="3"/>
  <c r="I186" i="1"/>
  <c r="G186" i="1"/>
  <c r="F186" i="1"/>
  <c r="H186" i="1"/>
  <c r="J160" i="1"/>
  <c r="G18" i="1"/>
  <c r="I18" i="1"/>
  <c r="F18" i="1"/>
  <c r="H18" i="1"/>
  <c r="J501" i="17" l="1"/>
  <c r="F16" i="17"/>
  <c r="H16" i="17"/>
  <c r="G16" i="17"/>
  <c r="I16" i="17"/>
  <c r="J480" i="16"/>
  <c r="K15" i="16"/>
  <c r="M15" i="16" s="1"/>
  <c r="L15" i="16"/>
  <c r="N15" i="16" s="1"/>
  <c r="K456" i="15"/>
  <c r="M456" i="15" s="1"/>
  <c r="L456" i="15"/>
  <c r="N456" i="15" s="1"/>
  <c r="I16" i="15"/>
  <c r="G16" i="15"/>
  <c r="H16" i="15"/>
  <c r="F16" i="15"/>
  <c r="K430" i="14"/>
  <c r="M430" i="14" s="1"/>
  <c r="L430" i="14"/>
  <c r="N430" i="14" s="1"/>
  <c r="J16" i="14"/>
  <c r="I400" i="13"/>
  <c r="G400" i="13"/>
  <c r="H400" i="13"/>
  <c r="F400" i="13"/>
  <c r="H16" i="13"/>
  <c r="F16" i="13"/>
  <c r="G16" i="13"/>
  <c r="I16" i="13"/>
  <c r="K368" i="12"/>
  <c r="M368" i="12" s="1"/>
  <c r="L368" i="12"/>
  <c r="N368" i="12" s="1"/>
  <c r="L15" i="12"/>
  <c r="N15" i="12" s="1"/>
  <c r="K15" i="12"/>
  <c r="M15" i="12" s="1"/>
  <c r="J332" i="11"/>
  <c r="F16" i="11"/>
  <c r="H16" i="11"/>
  <c r="G16" i="11"/>
  <c r="I16" i="11"/>
  <c r="J295" i="10"/>
  <c r="H16" i="10"/>
  <c r="F16" i="10"/>
  <c r="G16" i="10"/>
  <c r="I16" i="10"/>
  <c r="G254" i="9"/>
  <c r="I254" i="9"/>
  <c r="H254" i="9"/>
  <c r="F254" i="9"/>
  <c r="G16" i="9"/>
  <c r="I16" i="9"/>
  <c r="F16" i="9"/>
  <c r="H16" i="9"/>
  <c r="G212" i="8"/>
  <c r="I212" i="8"/>
  <c r="F212" i="8"/>
  <c r="H212" i="8"/>
  <c r="H16" i="8"/>
  <c r="F16" i="8"/>
  <c r="I16" i="8"/>
  <c r="G16" i="8"/>
  <c r="J152" i="7"/>
  <c r="J16" i="7"/>
  <c r="L15" i="6"/>
  <c r="N15" i="6" s="1"/>
  <c r="K15" i="6"/>
  <c r="M15" i="6" s="1"/>
  <c r="F341" i="3"/>
  <c r="H341" i="3"/>
  <c r="I341" i="3"/>
  <c r="G341" i="3"/>
  <c r="J311" i="3"/>
  <c r="K15" i="3"/>
  <c r="M15" i="3" s="1"/>
  <c r="L15" i="3"/>
  <c r="N15" i="3" s="1"/>
  <c r="J186" i="1"/>
  <c r="K160" i="1"/>
  <c r="M160" i="1" s="1"/>
  <c r="L160" i="1"/>
  <c r="N160" i="1" s="1"/>
  <c r="J18" i="1"/>
  <c r="K501" i="17" l="1"/>
  <c r="M501" i="17" s="1"/>
  <c r="L501" i="17"/>
  <c r="N501" i="17" s="1"/>
  <c r="J16" i="17"/>
  <c r="K480" i="16"/>
  <c r="M480" i="16" s="1"/>
  <c r="L480" i="16"/>
  <c r="N480" i="16" s="1"/>
  <c r="G16" i="16"/>
  <c r="I16" i="16"/>
  <c r="F16" i="16"/>
  <c r="H16" i="16"/>
  <c r="I457" i="15"/>
  <c r="G457" i="15"/>
  <c r="H457" i="15"/>
  <c r="F457" i="15"/>
  <c r="J16" i="15"/>
  <c r="I431" i="14"/>
  <c r="G431" i="14"/>
  <c r="H431" i="14"/>
  <c r="F431" i="14"/>
  <c r="K16" i="14"/>
  <c r="M16" i="14" s="1"/>
  <c r="L16" i="14"/>
  <c r="N16" i="14" s="1"/>
  <c r="J400" i="13"/>
  <c r="J16" i="13"/>
  <c r="G369" i="12"/>
  <c r="I369" i="12"/>
  <c r="F369" i="12"/>
  <c r="H369" i="12"/>
  <c r="F16" i="12"/>
  <c r="H16" i="12"/>
  <c r="G16" i="12"/>
  <c r="I16" i="12"/>
  <c r="K332" i="11"/>
  <c r="M332" i="11" s="1"/>
  <c r="L332" i="11"/>
  <c r="N332" i="11" s="1"/>
  <c r="J16" i="11"/>
  <c r="K295" i="10"/>
  <c r="M295" i="10" s="1"/>
  <c r="L295" i="10"/>
  <c r="N295" i="10" s="1"/>
  <c r="J16" i="10"/>
  <c r="J254" i="9"/>
  <c r="J16" i="9"/>
  <c r="J212" i="8"/>
  <c r="J16" i="8"/>
  <c r="K152" i="7"/>
  <c r="M152" i="7" s="1"/>
  <c r="L152" i="7"/>
  <c r="N152" i="7" s="1"/>
  <c r="L16" i="7"/>
  <c r="N16" i="7" s="1"/>
  <c r="K16" i="7"/>
  <c r="M16" i="7" s="1"/>
  <c r="F16" i="6"/>
  <c r="H16" i="6"/>
  <c r="G16" i="6"/>
  <c r="I16" i="6"/>
  <c r="J341" i="3"/>
  <c r="L311" i="3"/>
  <c r="N311" i="3" s="1"/>
  <c r="K311" i="3"/>
  <c r="M311" i="3" s="1"/>
  <c r="I16" i="3"/>
  <c r="G16" i="3"/>
  <c r="H16" i="3"/>
  <c r="F16" i="3"/>
  <c r="K186" i="1"/>
  <c r="M186" i="1" s="1"/>
  <c r="L186" i="1"/>
  <c r="N186" i="1" s="1"/>
  <c r="G161" i="1"/>
  <c r="I161" i="1"/>
  <c r="F161" i="1"/>
  <c r="H161" i="1"/>
  <c r="K18" i="1"/>
  <c r="M18" i="1" s="1"/>
  <c r="L18" i="1"/>
  <c r="N18" i="1" s="1"/>
  <c r="F502" i="17" l="1"/>
  <c r="H502" i="17"/>
  <c r="G502" i="17"/>
  <c r="I502" i="17"/>
  <c r="L16" i="17"/>
  <c r="N16" i="17" s="1"/>
  <c r="K16" i="17"/>
  <c r="M16" i="17" s="1"/>
  <c r="I481" i="16"/>
  <c r="G481" i="16"/>
  <c r="H481" i="16"/>
  <c r="F481" i="16"/>
  <c r="J16" i="16"/>
  <c r="J457" i="15"/>
  <c r="L16" i="15"/>
  <c r="N16" i="15" s="1"/>
  <c r="K16" i="15"/>
  <c r="M16" i="15" s="1"/>
  <c r="J431" i="14"/>
  <c r="G17" i="14"/>
  <c r="I17" i="14"/>
  <c r="F17" i="14"/>
  <c r="H17" i="14"/>
  <c r="L400" i="13"/>
  <c r="N400" i="13" s="1"/>
  <c r="K400" i="13"/>
  <c r="M400" i="13" s="1"/>
  <c r="L16" i="13"/>
  <c r="N16" i="13" s="1"/>
  <c r="K16" i="13"/>
  <c r="M16" i="13" s="1"/>
  <c r="J369" i="12"/>
  <c r="J16" i="12"/>
  <c r="G333" i="11"/>
  <c r="I333" i="11"/>
  <c r="F333" i="11"/>
  <c r="H333" i="11"/>
  <c r="K16" i="11"/>
  <c r="M16" i="11" s="1"/>
  <c r="L16" i="11"/>
  <c r="N16" i="11" s="1"/>
  <c r="I296" i="10"/>
  <c r="G296" i="10"/>
  <c r="F296" i="10"/>
  <c r="H296" i="10"/>
  <c r="L16" i="10"/>
  <c r="N16" i="10" s="1"/>
  <c r="K16" i="10"/>
  <c r="M16" i="10" s="1"/>
  <c r="K254" i="9"/>
  <c r="M254" i="9" s="1"/>
  <c r="L254" i="9"/>
  <c r="N254" i="9" s="1"/>
  <c r="L16" i="9"/>
  <c r="N16" i="9" s="1"/>
  <c r="K16" i="9"/>
  <c r="M16" i="9" s="1"/>
  <c r="K212" i="8"/>
  <c r="M212" i="8" s="1"/>
  <c r="L212" i="8"/>
  <c r="N212" i="8" s="1"/>
  <c r="L16" i="8"/>
  <c r="N16" i="8" s="1"/>
  <c r="K16" i="8"/>
  <c r="M16" i="8" s="1"/>
  <c r="G153" i="7"/>
  <c r="I153" i="7"/>
  <c r="F153" i="7"/>
  <c r="H153" i="7"/>
  <c r="F17" i="7"/>
  <c r="H17" i="7"/>
  <c r="G17" i="7"/>
  <c r="I17" i="7"/>
  <c r="J16" i="6"/>
  <c r="L341" i="3"/>
  <c r="N341" i="3" s="1"/>
  <c r="K341" i="3"/>
  <c r="M341" i="3" s="1"/>
  <c r="H312" i="3"/>
  <c r="F312" i="3"/>
  <c r="I312" i="3"/>
  <c r="G312" i="3"/>
  <c r="J16" i="3"/>
  <c r="G187" i="1"/>
  <c r="I187" i="1"/>
  <c r="H187" i="1"/>
  <c r="F187" i="1"/>
  <c r="J161" i="1"/>
  <c r="I19" i="1"/>
  <c r="G19" i="1"/>
  <c r="H19" i="1"/>
  <c r="F19" i="1"/>
  <c r="J502" i="17" l="1"/>
  <c r="H17" i="17"/>
  <c r="F17" i="17"/>
  <c r="I17" i="17"/>
  <c r="G17" i="17"/>
  <c r="J481" i="16"/>
  <c r="L16" i="16"/>
  <c r="N16" i="16" s="1"/>
  <c r="K16" i="16"/>
  <c r="M16" i="16" s="1"/>
  <c r="L457" i="15"/>
  <c r="N457" i="15" s="1"/>
  <c r="K457" i="15"/>
  <c r="M457" i="15" s="1"/>
  <c r="F17" i="15"/>
  <c r="H17" i="15"/>
  <c r="G17" i="15"/>
  <c r="I17" i="15"/>
  <c r="K431" i="14"/>
  <c r="M431" i="14" s="1"/>
  <c r="L431" i="14"/>
  <c r="N431" i="14" s="1"/>
  <c r="J17" i="14"/>
  <c r="H401" i="13"/>
  <c r="F401" i="13"/>
  <c r="G401" i="13"/>
  <c r="I401" i="13"/>
  <c r="H17" i="13"/>
  <c r="F17" i="13"/>
  <c r="I17" i="13"/>
  <c r="G17" i="13"/>
  <c r="K369" i="12"/>
  <c r="M369" i="12" s="1"/>
  <c r="L369" i="12"/>
  <c r="N369" i="12" s="1"/>
  <c r="L16" i="12"/>
  <c r="N16" i="12" s="1"/>
  <c r="K16" i="12"/>
  <c r="M16" i="12" s="1"/>
  <c r="J333" i="11"/>
  <c r="G17" i="11"/>
  <c r="I17" i="11"/>
  <c r="H17" i="11"/>
  <c r="F17" i="11"/>
  <c r="J296" i="10"/>
  <c r="H17" i="10"/>
  <c r="F17" i="10"/>
  <c r="I17" i="10"/>
  <c r="G17" i="10"/>
  <c r="F255" i="9"/>
  <c r="H255" i="9"/>
  <c r="I255" i="9"/>
  <c r="G255" i="9"/>
  <c r="F17" i="9"/>
  <c r="H17" i="9"/>
  <c r="I17" i="9"/>
  <c r="G17" i="9"/>
  <c r="F213" i="8"/>
  <c r="H213" i="8"/>
  <c r="I213" i="8"/>
  <c r="G213" i="8"/>
  <c r="F17" i="8"/>
  <c r="H17" i="8"/>
  <c r="G17" i="8"/>
  <c r="I17" i="8"/>
  <c r="J153" i="7"/>
  <c r="J17" i="7"/>
  <c r="L16" i="6"/>
  <c r="N16" i="6" s="1"/>
  <c r="K16" i="6"/>
  <c r="M16" i="6" s="1"/>
  <c r="F342" i="3"/>
  <c r="H342" i="3"/>
  <c r="G342" i="3"/>
  <c r="I342" i="3"/>
  <c r="J312" i="3"/>
  <c r="L16" i="3"/>
  <c r="N16" i="3" s="1"/>
  <c r="K16" i="3"/>
  <c r="M16" i="3" s="1"/>
  <c r="J187" i="1"/>
  <c r="K161" i="1"/>
  <c r="M161" i="1" s="1"/>
  <c r="L161" i="1"/>
  <c r="N161" i="1" s="1"/>
  <c r="J19" i="1"/>
  <c r="K502" i="17" l="1"/>
  <c r="M502" i="17" s="1"/>
  <c r="L502" i="17"/>
  <c r="N502" i="17" s="1"/>
  <c r="J17" i="17"/>
  <c r="L481" i="16"/>
  <c r="N481" i="16" s="1"/>
  <c r="K481" i="16"/>
  <c r="M481" i="16" s="1"/>
  <c r="F17" i="16"/>
  <c r="H17" i="16"/>
  <c r="I17" i="16"/>
  <c r="G17" i="16"/>
  <c r="F458" i="15"/>
  <c r="H458" i="15"/>
  <c r="I458" i="15"/>
  <c r="G458" i="15"/>
  <c r="J17" i="15"/>
  <c r="G432" i="14"/>
  <c r="I432" i="14"/>
  <c r="H432" i="14"/>
  <c r="F432" i="14"/>
  <c r="K17" i="14"/>
  <c r="M17" i="14" s="1"/>
  <c r="L17" i="14"/>
  <c r="N17" i="14" s="1"/>
  <c r="J401" i="13"/>
  <c r="J17" i="13"/>
  <c r="H370" i="12"/>
  <c r="F370" i="12"/>
  <c r="I370" i="12"/>
  <c r="G370" i="12"/>
  <c r="H17" i="12"/>
  <c r="F17" i="12"/>
  <c r="I17" i="12"/>
  <c r="G17" i="12"/>
  <c r="K333" i="11"/>
  <c r="M333" i="11" s="1"/>
  <c r="L333" i="11"/>
  <c r="N333" i="11" s="1"/>
  <c r="J17" i="11"/>
  <c r="K296" i="10"/>
  <c r="M296" i="10" s="1"/>
  <c r="L296" i="10"/>
  <c r="N296" i="10" s="1"/>
  <c r="J17" i="10"/>
  <c r="J255" i="9"/>
  <c r="J17" i="9"/>
  <c r="J213" i="8"/>
  <c r="J17" i="8"/>
  <c r="K153" i="7"/>
  <c r="M153" i="7" s="1"/>
  <c r="L153" i="7"/>
  <c r="N153" i="7" s="1"/>
  <c r="K17" i="7"/>
  <c r="M17" i="7" s="1"/>
  <c r="L17" i="7"/>
  <c r="N17" i="7" s="1"/>
  <c r="H17" i="6"/>
  <c r="F17" i="6"/>
  <c r="G17" i="6"/>
  <c r="I17" i="6"/>
  <c r="J342" i="3"/>
  <c r="K312" i="3"/>
  <c r="M312" i="3" s="1"/>
  <c r="L312" i="3"/>
  <c r="N312" i="3" s="1"/>
  <c r="F17" i="3"/>
  <c r="H17" i="3"/>
  <c r="G17" i="3"/>
  <c r="I17" i="3"/>
  <c r="K187" i="1"/>
  <c r="M187" i="1" s="1"/>
  <c r="L187" i="1"/>
  <c r="N187" i="1" s="1"/>
  <c r="I162" i="1"/>
  <c r="G162" i="1"/>
  <c r="H162" i="1"/>
  <c r="F162" i="1"/>
  <c r="L19" i="1"/>
  <c r="N19" i="1" s="1"/>
  <c r="K19" i="1"/>
  <c r="M19" i="1" s="1"/>
  <c r="I503" i="17" l="1"/>
  <c r="G503" i="17"/>
  <c r="F503" i="17"/>
  <c r="H503" i="17"/>
  <c r="K17" i="17"/>
  <c r="M17" i="17" s="1"/>
  <c r="L17" i="17"/>
  <c r="N17" i="17" s="1"/>
  <c r="F482" i="16"/>
  <c r="H482" i="16"/>
  <c r="G482" i="16"/>
  <c r="I482" i="16"/>
  <c r="J17" i="16"/>
  <c r="J458" i="15"/>
  <c r="L17" i="15"/>
  <c r="N17" i="15" s="1"/>
  <c r="K17" i="15"/>
  <c r="M17" i="15" s="1"/>
  <c r="J432" i="14"/>
  <c r="G18" i="14"/>
  <c r="I18" i="14"/>
  <c r="F18" i="14"/>
  <c r="H18" i="14"/>
  <c r="L401" i="13"/>
  <c r="N401" i="13" s="1"/>
  <c r="K401" i="13"/>
  <c r="M401" i="13" s="1"/>
  <c r="L17" i="13"/>
  <c r="N17" i="13" s="1"/>
  <c r="K17" i="13"/>
  <c r="M17" i="13" s="1"/>
  <c r="J370" i="12"/>
  <c r="J17" i="12"/>
  <c r="I334" i="11"/>
  <c r="G334" i="11"/>
  <c r="H334" i="11"/>
  <c r="F334" i="11"/>
  <c r="L17" i="11"/>
  <c r="N17" i="11" s="1"/>
  <c r="K17" i="11"/>
  <c r="M17" i="11" s="1"/>
  <c r="G297" i="10"/>
  <c r="I297" i="10"/>
  <c r="H297" i="10"/>
  <c r="F297" i="10"/>
  <c r="L17" i="10"/>
  <c r="N17" i="10" s="1"/>
  <c r="K17" i="10"/>
  <c r="M17" i="10" s="1"/>
  <c r="L255" i="9"/>
  <c r="N255" i="9" s="1"/>
  <c r="K255" i="9"/>
  <c r="M255" i="9" s="1"/>
  <c r="L17" i="9"/>
  <c r="N17" i="9" s="1"/>
  <c r="K17" i="9"/>
  <c r="M17" i="9" s="1"/>
  <c r="K213" i="8"/>
  <c r="M213" i="8" s="1"/>
  <c r="L213" i="8"/>
  <c r="N213" i="8" s="1"/>
  <c r="L17" i="8"/>
  <c r="N17" i="8" s="1"/>
  <c r="K17" i="8"/>
  <c r="M17" i="8" s="1"/>
  <c r="F154" i="7"/>
  <c r="H154" i="7"/>
  <c r="I154" i="7"/>
  <c r="G154" i="7"/>
  <c r="I18" i="7"/>
  <c r="G18" i="7"/>
  <c r="F18" i="7"/>
  <c r="H18" i="7"/>
  <c r="J17" i="6"/>
  <c r="L342" i="3"/>
  <c r="N342" i="3" s="1"/>
  <c r="K342" i="3"/>
  <c r="M342" i="3" s="1"/>
  <c r="G313" i="3"/>
  <c r="I313" i="3"/>
  <c r="F313" i="3"/>
  <c r="H313" i="3"/>
  <c r="J17" i="3"/>
  <c r="I188" i="1"/>
  <c r="G188" i="1"/>
  <c r="F188" i="1"/>
  <c r="H188" i="1"/>
  <c r="J162" i="1"/>
  <c r="F20" i="1"/>
  <c r="H20" i="1"/>
  <c r="G20" i="1"/>
  <c r="I20" i="1"/>
  <c r="J503" i="17" l="1"/>
  <c r="G18" i="17"/>
  <c r="I18" i="17"/>
  <c r="F18" i="17"/>
  <c r="H18" i="17"/>
  <c r="J482" i="16"/>
  <c r="L17" i="16"/>
  <c r="N17" i="16" s="1"/>
  <c r="K17" i="16"/>
  <c r="M17" i="16" s="1"/>
  <c r="K458" i="15"/>
  <c r="M458" i="15" s="1"/>
  <c r="L458" i="15"/>
  <c r="N458" i="15" s="1"/>
  <c r="H18" i="15"/>
  <c r="F18" i="15"/>
  <c r="G18" i="15"/>
  <c r="I18" i="15"/>
  <c r="L432" i="14"/>
  <c r="N432" i="14" s="1"/>
  <c r="K432" i="14"/>
  <c r="M432" i="14" s="1"/>
  <c r="J18" i="14"/>
  <c r="G402" i="13"/>
  <c r="I402" i="13"/>
  <c r="H402" i="13"/>
  <c r="F402" i="13"/>
  <c r="F18" i="13"/>
  <c r="H18" i="13"/>
  <c r="G18" i="13"/>
  <c r="I18" i="13"/>
  <c r="K370" i="12"/>
  <c r="M370" i="12" s="1"/>
  <c r="L370" i="12"/>
  <c r="N370" i="12" s="1"/>
  <c r="L17" i="12"/>
  <c r="N17" i="12" s="1"/>
  <c r="K17" i="12"/>
  <c r="M17" i="12" s="1"/>
  <c r="J334" i="11"/>
  <c r="F18" i="11"/>
  <c r="H18" i="11"/>
  <c r="I18" i="11"/>
  <c r="G18" i="11"/>
  <c r="J297" i="10"/>
  <c r="H18" i="10"/>
  <c r="F18" i="10"/>
  <c r="G18" i="10"/>
  <c r="I18" i="10"/>
  <c r="H256" i="9"/>
  <c r="F256" i="9"/>
  <c r="G256" i="9"/>
  <c r="I256" i="9"/>
  <c r="F18" i="9"/>
  <c r="H18" i="9"/>
  <c r="I18" i="9"/>
  <c r="G18" i="9"/>
  <c r="H214" i="8"/>
  <c r="F214" i="8"/>
  <c r="G214" i="8"/>
  <c r="I214" i="8"/>
  <c r="H18" i="8"/>
  <c r="F18" i="8"/>
  <c r="I18" i="8"/>
  <c r="G18" i="8"/>
  <c r="J154" i="7"/>
  <c r="J18" i="7"/>
  <c r="K17" i="6"/>
  <c r="M17" i="6" s="1"/>
  <c r="L17" i="6"/>
  <c r="N17" i="6" s="1"/>
  <c r="I343" i="3"/>
  <c r="G343" i="3"/>
  <c r="F343" i="3"/>
  <c r="H343" i="3"/>
  <c r="J313" i="3"/>
  <c r="L17" i="3"/>
  <c r="N17" i="3" s="1"/>
  <c r="K17" i="3"/>
  <c r="M17" i="3" s="1"/>
  <c r="J188" i="1"/>
  <c r="K162" i="1"/>
  <c r="M162" i="1" s="1"/>
  <c r="L162" i="1"/>
  <c r="N162" i="1" s="1"/>
  <c r="J20" i="1"/>
  <c r="K503" i="17" l="1"/>
  <c r="M503" i="17" s="1"/>
  <c r="L503" i="17"/>
  <c r="N503" i="17" s="1"/>
  <c r="J18" i="17"/>
  <c r="K482" i="16"/>
  <c r="M482" i="16" s="1"/>
  <c r="L482" i="16"/>
  <c r="N482" i="16" s="1"/>
  <c r="H18" i="16"/>
  <c r="F18" i="16"/>
  <c r="G18" i="16"/>
  <c r="I18" i="16"/>
  <c r="G459" i="15"/>
  <c r="I459" i="15"/>
  <c r="H459" i="15"/>
  <c r="F459" i="15"/>
  <c r="J18" i="15"/>
  <c r="F433" i="14"/>
  <c r="H433" i="14"/>
  <c r="I433" i="14"/>
  <c r="G433" i="14"/>
  <c r="L18" i="14"/>
  <c r="N18" i="14" s="1"/>
  <c r="K18" i="14"/>
  <c r="M18" i="14" s="1"/>
  <c r="J402" i="13"/>
  <c r="J18" i="13"/>
  <c r="G371" i="12"/>
  <c r="I371" i="12"/>
  <c r="F371" i="12"/>
  <c r="H371" i="12"/>
  <c r="F18" i="12"/>
  <c r="H18" i="12"/>
  <c r="I18" i="12"/>
  <c r="G18" i="12"/>
  <c r="K334" i="11"/>
  <c r="M334" i="11" s="1"/>
  <c r="L334" i="11"/>
  <c r="N334" i="11" s="1"/>
  <c r="J18" i="11"/>
  <c r="K297" i="10"/>
  <c r="M297" i="10" s="1"/>
  <c r="L297" i="10"/>
  <c r="N297" i="10" s="1"/>
  <c r="J18" i="10"/>
  <c r="J256" i="9"/>
  <c r="J18" i="9"/>
  <c r="J214" i="8"/>
  <c r="J18" i="8"/>
  <c r="L154" i="7"/>
  <c r="N154" i="7" s="1"/>
  <c r="K154" i="7"/>
  <c r="M154" i="7" s="1"/>
  <c r="L18" i="7"/>
  <c r="N18" i="7" s="1"/>
  <c r="K18" i="7"/>
  <c r="M18" i="7" s="1"/>
  <c r="G18" i="6"/>
  <c r="I18" i="6"/>
  <c r="F18" i="6"/>
  <c r="H18" i="6"/>
  <c r="J343" i="3"/>
  <c r="L313" i="3"/>
  <c r="N313" i="3" s="1"/>
  <c r="K313" i="3"/>
  <c r="M313" i="3" s="1"/>
  <c r="H18" i="3"/>
  <c r="F18" i="3"/>
  <c r="I18" i="3"/>
  <c r="G18" i="3"/>
  <c r="K188" i="1"/>
  <c r="M188" i="1" s="1"/>
  <c r="L188" i="1"/>
  <c r="N188" i="1" s="1"/>
  <c r="G163" i="1"/>
  <c r="I163" i="1"/>
  <c r="F163" i="1"/>
  <c r="H163" i="1"/>
  <c r="K20" i="1"/>
  <c r="M20" i="1" s="1"/>
  <c r="L20" i="1"/>
  <c r="N20" i="1" s="1"/>
  <c r="L18" i="17" l="1"/>
  <c r="N18" i="17" s="1"/>
  <c r="K18" i="17"/>
  <c r="M18" i="17" s="1"/>
  <c r="I483" i="16"/>
  <c r="G483" i="16"/>
  <c r="H483" i="16"/>
  <c r="F483" i="16"/>
  <c r="J18" i="16"/>
  <c r="J459" i="15"/>
  <c r="K18" i="15"/>
  <c r="M18" i="15" s="1"/>
  <c r="L18" i="15"/>
  <c r="N18" i="15" s="1"/>
  <c r="J433" i="14"/>
  <c r="H19" i="14"/>
  <c r="F19" i="14"/>
  <c r="I19" i="14"/>
  <c r="G19" i="14"/>
  <c r="K402" i="13"/>
  <c r="M402" i="13" s="1"/>
  <c r="L402" i="13"/>
  <c r="N402" i="13" s="1"/>
  <c r="K18" i="13"/>
  <c r="M18" i="13" s="1"/>
  <c r="L18" i="13"/>
  <c r="N18" i="13" s="1"/>
  <c r="J371" i="12"/>
  <c r="J18" i="12"/>
  <c r="G335" i="11"/>
  <c r="I335" i="11"/>
  <c r="F335" i="11"/>
  <c r="H335" i="11"/>
  <c r="L18" i="11"/>
  <c r="N18" i="11" s="1"/>
  <c r="K18" i="11"/>
  <c r="M18" i="11" s="1"/>
  <c r="G298" i="10"/>
  <c r="I298" i="10"/>
  <c r="F298" i="10"/>
  <c r="H298" i="10"/>
  <c r="L18" i="10"/>
  <c r="N18" i="10" s="1"/>
  <c r="K18" i="10"/>
  <c r="M18" i="10" s="1"/>
  <c r="K256" i="9"/>
  <c r="M256" i="9" s="1"/>
  <c r="L256" i="9"/>
  <c r="N256" i="9" s="1"/>
  <c r="K18" i="9"/>
  <c r="M18" i="9" s="1"/>
  <c r="L18" i="9"/>
  <c r="N18" i="9" s="1"/>
  <c r="K214" i="8"/>
  <c r="M214" i="8" s="1"/>
  <c r="L214" i="8"/>
  <c r="N214" i="8" s="1"/>
  <c r="L18" i="8"/>
  <c r="N18" i="8" s="1"/>
  <c r="K18" i="8"/>
  <c r="M18" i="8" s="1"/>
  <c r="H155" i="7"/>
  <c r="F155" i="7"/>
  <c r="G155" i="7"/>
  <c r="I155" i="7"/>
  <c r="H19" i="7"/>
  <c r="F19" i="7"/>
  <c r="I19" i="7"/>
  <c r="G19" i="7"/>
  <c r="J18" i="6"/>
  <c r="L343" i="3"/>
  <c r="N343" i="3" s="1"/>
  <c r="K343" i="3"/>
  <c r="M343" i="3" s="1"/>
  <c r="H314" i="3"/>
  <c r="F314" i="3"/>
  <c r="I314" i="3"/>
  <c r="G314" i="3"/>
  <c r="J18" i="3"/>
  <c r="G189" i="1"/>
  <c r="I189" i="1"/>
  <c r="H189" i="1"/>
  <c r="F189" i="1"/>
  <c r="J163" i="1"/>
  <c r="G21" i="1"/>
  <c r="I21" i="1"/>
  <c r="H21" i="1"/>
  <c r="F21" i="1"/>
  <c r="H19" i="17" l="1"/>
  <c r="F19" i="17"/>
  <c r="G19" i="17"/>
  <c r="I19" i="17"/>
  <c r="J483" i="16"/>
  <c r="L18" i="16"/>
  <c r="N18" i="16" s="1"/>
  <c r="K18" i="16"/>
  <c r="M18" i="16" s="1"/>
  <c r="K459" i="15"/>
  <c r="M459" i="15" s="1"/>
  <c r="L459" i="15"/>
  <c r="N459" i="15" s="1"/>
  <c r="I19" i="15"/>
  <c r="G19" i="15"/>
  <c r="F19" i="15"/>
  <c r="H19" i="15"/>
  <c r="K433" i="14"/>
  <c r="M433" i="14" s="1"/>
  <c r="L433" i="14"/>
  <c r="N433" i="14" s="1"/>
  <c r="J19" i="14"/>
  <c r="G403" i="13"/>
  <c r="I403" i="13"/>
  <c r="F403" i="13"/>
  <c r="H403" i="13"/>
  <c r="G19" i="13"/>
  <c r="I19" i="13"/>
  <c r="H19" i="13"/>
  <c r="F19" i="13"/>
  <c r="L371" i="12"/>
  <c r="N371" i="12" s="1"/>
  <c r="K371" i="12"/>
  <c r="M371" i="12" s="1"/>
  <c r="L18" i="12"/>
  <c r="N18" i="12" s="1"/>
  <c r="K18" i="12"/>
  <c r="M18" i="12" s="1"/>
  <c r="J335" i="11"/>
  <c r="H19" i="11"/>
  <c r="F19" i="11"/>
  <c r="G19" i="11"/>
  <c r="I19" i="11"/>
  <c r="J298" i="10"/>
  <c r="F19" i="10"/>
  <c r="H19" i="10"/>
  <c r="G19" i="10"/>
  <c r="I19" i="10"/>
  <c r="H257" i="9"/>
  <c r="F257" i="9"/>
  <c r="I257" i="9"/>
  <c r="G257" i="9"/>
  <c r="I19" i="9"/>
  <c r="G19" i="9"/>
  <c r="H19" i="9"/>
  <c r="F19" i="9"/>
  <c r="I215" i="8"/>
  <c r="G215" i="8"/>
  <c r="H215" i="8"/>
  <c r="F215" i="8"/>
  <c r="F19" i="8"/>
  <c r="H19" i="8"/>
  <c r="G19" i="8"/>
  <c r="I19" i="8"/>
  <c r="J155" i="7"/>
  <c r="J19" i="7"/>
  <c r="K18" i="6"/>
  <c r="M18" i="6" s="1"/>
  <c r="L18" i="6"/>
  <c r="N18" i="6" s="1"/>
  <c r="H344" i="3"/>
  <c r="F344" i="3"/>
  <c r="G344" i="3"/>
  <c r="I344" i="3"/>
  <c r="J314" i="3"/>
  <c r="L18" i="3"/>
  <c r="N18" i="3" s="1"/>
  <c r="K18" i="3"/>
  <c r="M18" i="3" s="1"/>
  <c r="J189" i="1"/>
  <c r="K163" i="1"/>
  <c r="M163" i="1" s="1"/>
  <c r="L163" i="1"/>
  <c r="N163" i="1" s="1"/>
  <c r="J21" i="1"/>
  <c r="J19" i="17" l="1"/>
  <c r="L483" i="16"/>
  <c r="N483" i="16" s="1"/>
  <c r="K483" i="16"/>
  <c r="M483" i="16" s="1"/>
  <c r="I19" i="16"/>
  <c r="G19" i="16"/>
  <c r="H19" i="16"/>
  <c r="F19" i="16"/>
  <c r="I460" i="15"/>
  <c r="G460" i="15"/>
  <c r="H460" i="15"/>
  <c r="F460" i="15"/>
  <c r="J19" i="15"/>
  <c r="G434" i="14"/>
  <c r="I434" i="14"/>
  <c r="H434" i="14"/>
  <c r="F434" i="14"/>
  <c r="K19" i="14"/>
  <c r="M19" i="14" s="1"/>
  <c r="L19" i="14"/>
  <c r="N19" i="14" s="1"/>
  <c r="J403" i="13"/>
  <c r="J19" i="13"/>
  <c r="G372" i="12"/>
  <c r="I372" i="12"/>
  <c r="H372" i="12"/>
  <c r="F372" i="12"/>
  <c r="H19" i="12"/>
  <c r="F19" i="12"/>
  <c r="G19" i="12"/>
  <c r="I19" i="12"/>
  <c r="K335" i="11"/>
  <c r="M335" i="11" s="1"/>
  <c r="L335" i="11"/>
  <c r="N335" i="11" s="1"/>
  <c r="J19" i="11"/>
  <c r="K298" i="10"/>
  <c r="M298" i="10" s="1"/>
  <c r="L298" i="10"/>
  <c r="N298" i="10" s="1"/>
  <c r="J19" i="10"/>
  <c r="J257" i="9"/>
  <c r="J19" i="9"/>
  <c r="J215" i="8"/>
  <c r="J19" i="8"/>
  <c r="L155" i="7"/>
  <c r="N155" i="7" s="1"/>
  <c r="K155" i="7"/>
  <c r="M155" i="7" s="1"/>
  <c r="L19" i="7"/>
  <c r="N19" i="7" s="1"/>
  <c r="K19" i="7"/>
  <c r="M19" i="7" s="1"/>
  <c r="I19" i="6"/>
  <c r="G19" i="6"/>
  <c r="F19" i="6"/>
  <c r="H19" i="6"/>
  <c r="J344" i="3"/>
  <c r="L314" i="3"/>
  <c r="N314" i="3" s="1"/>
  <c r="K314" i="3"/>
  <c r="M314" i="3" s="1"/>
  <c r="F19" i="3"/>
  <c r="H19" i="3"/>
  <c r="G19" i="3"/>
  <c r="I19" i="3"/>
  <c r="K189" i="1"/>
  <c r="M189" i="1" s="1"/>
  <c r="L189" i="1"/>
  <c r="N189" i="1" s="1"/>
  <c r="I164" i="1"/>
  <c r="G164" i="1"/>
  <c r="H164" i="1"/>
  <c r="F164" i="1"/>
  <c r="K21" i="1"/>
  <c r="M21" i="1" s="1"/>
  <c r="L21" i="1"/>
  <c r="N21" i="1" s="1"/>
  <c r="L19" i="17" l="1"/>
  <c r="N19" i="17" s="1"/>
  <c r="K19" i="17"/>
  <c r="M19" i="17" s="1"/>
  <c r="F484" i="16"/>
  <c r="H484" i="16"/>
  <c r="G484" i="16"/>
  <c r="I484" i="16"/>
  <c r="J19" i="16"/>
  <c r="J460" i="15"/>
  <c r="L19" i="15"/>
  <c r="N19" i="15" s="1"/>
  <c r="K19" i="15"/>
  <c r="M19" i="15" s="1"/>
  <c r="J434" i="14"/>
  <c r="G20" i="14"/>
  <c r="I20" i="14"/>
  <c r="F20" i="14"/>
  <c r="H20" i="14"/>
  <c r="K403" i="13"/>
  <c r="M403" i="13" s="1"/>
  <c r="L403" i="13"/>
  <c r="N403" i="13" s="1"/>
  <c r="L19" i="13"/>
  <c r="N19" i="13" s="1"/>
  <c r="K19" i="13"/>
  <c r="M19" i="13" s="1"/>
  <c r="J372" i="12"/>
  <c r="J19" i="12"/>
  <c r="I336" i="11"/>
  <c r="G336" i="11"/>
  <c r="H336" i="11"/>
  <c r="F336" i="11"/>
  <c r="K19" i="11"/>
  <c r="M19" i="11" s="1"/>
  <c r="L19" i="11"/>
  <c r="N19" i="11" s="1"/>
  <c r="I299" i="10"/>
  <c r="G299" i="10"/>
  <c r="H299" i="10"/>
  <c r="F299" i="10"/>
  <c r="L19" i="10"/>
  <c r="N19" i="10" s="1"/>
  <c r="K19" i="10"/>
  <c r="M19" i="10" s="1"/>
  <c r="K257" i="9"/>
  <c r="M257" i="9" s="1"/>
  <c r="L257" i="9"/>
  <c r="N257" i="9" s="1"/>
  <c r="L19" i="9"/>
  <c r="N19" i="9" s="1"/>
  <c r="K19" i="9"/>
  <c r="M19" i="9" s="1"/>
  <c r="K215" i="8"/>
  <c r="M215" i="8" s="1"/>
  <c r="L215" i="8"/>
  <c r="N215" i="8" s="1"/>
  <c r="L19" i="8"/>
  <c r="N19" i="8" s="1"/>
  <c r="K19" i="8"/>
  <c r="M19" i="8" s="1"/>
  <c r="H156" i="7"/>
  <c r="F156" i="7"/>
  <c r="I156" i="7"/>
  <c r="G156" i="7"/>
  <c r="F20" i="7"/>
  <c r="H20" i="7"/>
  <c r="G20" i="7"/>
  <c r="I20" i="7"/>
  <c r="J19" i="6"/>
  <c r="L344" i="3"/>
  <c r="N344" i="3" s="1"/>
  <c r="K344" i="3"/>
  <c r="M344" i="3" s="1"/>
  <c r="G315" i="3"/>
  <c r="I315" i="3"/>
  <c r="F315" i="3"/>
  <c r="H315" i="3"/>
  <c r="J19" i="3"/>
  <c r="I190" i="1"/>
  <c r="G190" i="1"/>
  <c r="F190" i="1"/>
  <c r="H190" i="1"/>
  <c r="J164" i="1"/>
  <c r="I22" i="1"/>
  <c r="G22" i="1"/>
  <c r="F22" i="1"/>
  <c r="H22" i="1"/>
  <c r="F20" i="17" l="1"/>
  <c r="H20" i="17"/>
  <c r="I20" i="17"/>
  <c r="G20" i="17"/>
  <c r="J484" i="16"/>
  <c r="L19" i="16"/>
  <c r="N19" i="16" s="1"/>
  <c r="K19" i="16"/>
  <c r="M19" i="16" s="1"/>
  <c r="K460" i="15"/>
  <c r="M460" i="15" s="1"/>
  <c r="L460" i="15"/>
  <c r="N460" i="15" s="1"/>
  <c r="H20" i="15"/>
  <c r="F20" i="15"/>
  <c r="G20" i="15"/>
  <c r="I20" i="15"/>
  <c r="K434" i="14"/>
  <c r="M434" i="14" s="1"/>
  <c r="L434" i="14"/>
  <c r="N434" i="14" s="1"/>
  <c r="J20" i="14"/>
  <c r="G404" i="13"/>
  <c r="I404" i="13"/>
  <c r="F404" i="13"/>
  <c r="H404" i="13"/>
  <c r="F20" i="13"/>
  <c r="H20" i="13"/>
  <c r="I20" i="13"/>
  <c r="G20" i="13"/>
  <c r="L372" i="12"/>
  <c r="N372" i="12" s="1"/>
  <c r="K372" i="12"/>
  <c r="M372" i="12" s="1"/>
  <c r="L19" i="12"/>
  <c r="N19" i="12" s="1"/>
  <c r="K19" i="12"/>
  <c r="M19" i="12" s="1"/>
  <c r="J336" i="11"/>
  <c r="G20" i="11"/>
  <c r="I20" i="11"/>
  <c r="F20" i="11"/>
  <c r="H20" i="11"/>
  <c r="J299" i="10"/>
  <c r="H20" i="10"/>
  <c r="F20" i="10"/>
  <c r="I20" i="10"/>
  <c r="G20" i="10"/>
  <c r="G258" i="9"/>
  <c r="I258" i="9"/>
  <c r="H258" i="9"/>
  <c r="F258" i="9"/>
  <c r="F20" i="9"/>
  <c r="H20" i="9"/>
  <c r="I20" i="9"/>
  <c r="G20" i="9"/>
  <c r="I216" i="8"/>
  <c r="G216" i="8"/>
  <c r="H216" i="8"/>
  <c r="F216" i="8"/>
  <c r="F20" i="8"/>
  <c r="H20" i="8"/>
  <c r="I20" i="8"/>
  <c r="G20" i="8"/>
  <c r="J156" i="7"/>
  <c r="J20" i="7"/>
  <c r="K19" i="6"/>
  <c r="M19" i="6" s="1"/>
  <c r="L19" i="6"/>
  <c r="N19" i="6" s="1"/>
  <c r="G345" i="3"/>
  <c r="I345" i="3"/>
  <c r="H345" i="3"/>
  <c r="F345" i="3"/>
  <c r="J315" i="3"/>
  <c r="K19" i="3"/>
  <c r="M19" i="3" s="1"/>
  <c r="L19" i="3"/>
  <c r="N19" i="3" s="1"/>
  <c r="J190" i="1"/>
  <c r="K164" i="1"/>
  <c r="M164" i="1" s="1"/>
  <c r="L164" i="1"/>
  <c r="N164" i="1" s="1"/>
  <c r="J22" i="1"/>
  <c r="J20" i="17" l="1"/>
  <c r="K484" i="16"/>
  <c r="M484" i="16" s="1"/>
  <c r="L484" i="16"/>
  <c r="N484" i="16" s="1"/>
  <c r="F20" i="16"/>
  <c r="H20" i="16"/>
  <c r="I20" i="16"/>
  <c r="G20" i="16"/>
  <c r="I461" i="15"/>
  <c r="G461" i="15"/>
  <c r="H461" i="15"/>
  <c r="F461" i="15"/>
  <c r="J20" i="15"/>
  <c r="I435" i="14"/>
  <c r="G435" i="14"/>
  <c r="F435" i="14"/>
  <c r="H435" i="14"/>
  <c r="K20" i="14"/>
  <c r="M20" i="14" s="1"/>
  <c r="L20" i="14"/>
  <c r="N20" i="14" s="1"/>
  <c r="J404" i="13"/>
  <c r="J20" i="13"/>
  <c r="H373" i="12"/>
  <c r="F373" i="12"/>
  <c r="I373" i="12"/>
  <c r="G373" i="12"/>
  <c r="F20" i="12"/>
  <c r="H20" i="12"/>
  <c r="G20" i="12"/>
  <c r="I20" i="12"/>
  <c r="K336" i="11"/>
  <c r="M336" i="11" s="1"/>
  <c r="L336" i="11"/>
  <c r="N336" i="11" s="1"/>
  <c r="J20" i="11"/>
  <c r="K299" i="10"/>
  <c r="M299" i="10" s="1"/>
  <c r="L299" i="10"/>
  <c r="N299" i="10" s="1"/>
  <c r="J20" i="10"/>
  <c r="J258" i="9"/>
  <c r="J20" i="9"/>
  <c r="J216" i="8"/>
  <c r="J20" i="8"/>
  <c r="K156" i="7"/>
  <c r="M156" i="7" s="1"/>
  <c r="L156" i="7"/>
  <c r="N156" i="7" s="1"/>
  <c r="L20" i="7"/>
  <c r="N20" i="7" s="1"/>
  <c r="K20" i="7"/>
  <c r="M20" i="7" s="1"/>
  <c r="G20" i="6"/>
  <c r="I20" i="6"/>
  <c r="F20" i="6"/>
  <c r="H20" i="6"/>
  <c r="J345" i="3"/>
  <c r="L315" i="3"/>
  <c r="N315" i="3" s="1"/>
  <c r="K315" i="3"/>
  <c r="M315" i="3" s="1"/>
  <c r="I20" i="3"/>
  <c r="G20" i="3"/>
  <c r="H20" i="3"/>
  <c r="F20" i="3"/>
  <c r="K190" i="1"/>
  <c r="M190" i="1" s="1"/>
  <c r="L190" i="1"/>
  <c r="N190" i="1" s="1"/>
  <c r="G165" i="1"/>
  <c r="I165" i="1"/>
  <c r="F165" i="1"/>
  <c r="H165" i="1"/>
  <c r="K22" i="1"/>
  <c r="M22" i="1" s="1"/>
  <c r="L22" i="1"/>
  <c r="N22" i="1" s="1"/>
  <c r="L20" i="17" l="1"/>
  <c r="N20" i="17" s="1"/>
  <c r="K20" i="17"/>
  <c r="M20" i="17" s="1"/>
  <c r="I485" i="16"/>
  <c r="G485" i="16"/>
  <c r="F485" i="16"/>
  <c r="H485" i="16"/>
  <c r="J20" i="16"/>
  <c r="J461" i="15"/>
  <c r="L20" i="15"/>
  <c r="N20" i="15" s="1"/>
  <c r="K20" i="15"/>
  <c r="M20" i="15" s="1"/>
  <c r="J435" i="14"/>
  <c r="I21" i="14"/>
  <c r="G21" i="14"/>
  <c r="H21" i="14"/>
  <c r="F21" i="14"/>
  <c r="L404" i="13"/>
  <c r="N404" i="13" s="1"/>
  <c r="K404" i="13"/>
  <c r="M404" i="13" s="1"/>
  <c r="L20" i="13"/>
  <c r="N20" i="13" s="1"/>
  <c r="K20" i="13"/>
  <c r="M20" i="13" s="1"/>
  <c r="J373" i="12"/>
  <c r="J20" i="12"/>
  <c r="I337" i="11"/>
  <c r="G337" i="11"/>
  <c r="F337" i="11"/>
  <c r="H337" i="11"/>
  <c r="L20" i="11"/>
  <c r="N20" i="11" s="1"/>
  <c r="K20" i="11"/>
  <c r="M20" i="11" s="1"/>
  <c r="G300" i="10"/>
  <c r="I300" i="10"/>
  <c r="F300" i="10"/>
  <c r="H300" i="10"/>
  <c r="L20" i="10"/>
  <c r="N20" i="10" s="1"/>
  <c r="K20" i="10"/>
  <c r="M20" i="10" s="1"/>
  <c r="K258" i="9"/>
  <c r="M258" i="9" s="1"/>
  <c r="L258" i="9"/>
  <c r="N258" i="9" s="1"/>
  <c r="K20" i="9"/>
  <c r="M20" i="9" s="1"/>
  <c r="L20" i="9"/>
  <c r="N20" i="9" s="1"/>
  <c r="K216" i="8"/>
  <c r="M216" i="8" s="1"/>
  <c r="L216" i="8"/>
  <c r="N216" i="8" s="1"/>
  <c r="K20" i="8"/>
  <c r="M20" i="8" s="1"/>
  <c r="L20" i="8"/>
  <c r="N20" i="8" s="1"/>
  <c r="F157" i="7"/>
  <c r="H157" i="7"/>
  <c r="I157" i="7"/>
  <c r="G157" i="7"/>
  <c r="H21" i="7"/>
  <c r="F21" i="7"/>
  <c r="I21" i="7"/>
  <c r="G21" i="7"/>
  <c r="J20" i="6"/>
  <c r="K345" i="3"/>
  <c r="M345" i="3" s="1"/>
  <c r="L345" i="3"/>
  <c r="N345" i="3" s="1"/>
  <c r="H316" i="3"/>
  <c r="F316" i="3"/>
  <c r="I316" i="3"/>
  <c r="G316" i="3"/>
  <c r="J20" i="3"/>
  <c r="G191" i="1"/>
  <c r="I191" i="1"/>
  <c r="H191" i="1"/>
  <c r="F191" i="1"/>
  <c r="J165" i="1"/>
  <c r="G23" i="1"/>
  <c r="I23" i="1"/>
  <c r="H23" i="1"/>
  <c r="F23" i="1"/>
  <c r="F21" i="17" l="1"/>
  <c r="H21" i="17"/>
  <c r="G21" i="17"/>
  <c r="I21" i="17"/>
  <c r="J485" i="16"/>
  <c r="K20" i="16"/>
  <c r="M20" i="16" s="1"/>
  <c r="L20" i="16"/>
  <c r="N20" i="16" s="1"/>
  <c r="K461" i="15"/>
  <c r="M461" i="15" s="1"/>
  <c r="L461" i="15"/>
  <c r="N461" i="15" s="1"/>
  <c r="H21" i="15"/>
  <c r="F21" i="15"/>
  <c r="I21" i="15"/>
  <c r="G21" i="15"/>
  <c r="K435" i="14"/>
  <c r="M435" i="14" s="1"/>
  <c r="L435" i="14"/>
  <c r="N435" i="14" s="1"/>
  <c r="J21" i="14"/>
  <c r="F405" i="13"/>
  <c r="H405" i="13"/>
  <c r="I405" i="13"/>
  <c r="G405" i="13"/>
  <c r="H21" i="13"/>
  <c r="F21" i="13"/>
  <c r="G21" i="13"/>
  <c r="I21" i="13"/>
  <c r="K373" i="12"/>
  <c r="M373" i="12" s="1"/>
  <c r="L373" i="12"/>
  <c r="N373" i="12" s="1"/>
  <c r="K20" i="12"/>
  <c r="M20" i="12" s="1"/>
  <c r="L20" i="12"/>
  <c r="N20" i="12" s="1"/>
  <c r="J337" i="11"/>
  <c r="H21" i="11"/>
  <c r="F21" i="11"/>
  <c r="I21" i="11"/>
  <c r="G21" i="11"/>
  <c r="J300" i="10"/>
  <c r="F21" i="10"/>
  <c r="H21" i="10"/>
  <c r="G21" i="10"/>
  <c r="I21" i="10"/>
  <c r="H259" i="9"/>
  <c r="F259" i="9"/>
  <c r="G259" i="9"/>
  <c r="I259" i="9"/>
  <c r="I21" i="9"/>
  <c r="G21" i="9"/>
  <c r="H21" i="9"/>
  <c r="F21" i="9"/>
  <c r="H217" i="8"/>
  <c r="F217" i="8"/>
  <c r="G217" i="8"/>
  <c r="I217" i="8"/>
  <c r="G21" i="8"/>
  <c r="I21" i="8"/>
  <c r="F21" i="8"/>
  <c r="H21" i="8"/>
  <c r="J157" i="7"/>
  <c r="J21" i="7"/>
  <c r="K20" i="6"/>
  <c r="M20" i="6" s="1"/>
  <c r="L20" i="6"/>
  <c r="N20" i="6" s="1"/>
  <c r="F346" i="3"/>
  <c r="H346" i="3"/>
  <c r="I346" i="3"/>
  <c r="G346" i="3"/>
  <c r="J316" i="3"/>
  <c r="K20" i="3"/>
  <c r="M20" i="3" s="1"/>
  <c r="L20" i="3"/>
  <c r="N20" i="3" s="1"/>
  <c r="J191" i="1"/>
  <c r="K165" i="1"/>
  <c r="M165" i="1" s="1"/>
  <c r="L165" i="1"/>
  <c r="N165" i="1" s="1"/>
  <c r="J23" i="1"/>
  <c r="J21" i="17" l="1"/>
  <c r="L485" i="16"/>
  <c r="N485" i="16" s="1"/>
  <c r="K485" i="16"/>
  <c r="M485" i="16" s="1"/>
  <c r="G21" i="16"/>
  <c r="I21" i="16"/>
  <c r="F21" i="16"/>
  <c r="H21" i="16"/>
  <c r="G462" i="15"/>
  <c r="I462" i="15"/>
  <c r="F462" i="15"/>
  <c r="H462" i="15"/>
  <c r="J21" i="15"/>
  <c r="G436" i="14"/>
  <c r="I436" i="14"/>
  <c r="F436" i="14"/>
  <c r="H436" i="14"/>
  <c r="L21" i="14"/>
  <c r="N21" i="14" s="1"/>
  <c r="K21" i="14"/>
  <c r="M21" i="14" s="1"/>
  <c r="J405" i="13"/>
  <c r="J21" i="13"/>
  <c r="F374" i="12"/>
  <c r="H374" i="12"/>
  <c r="I374" i="12"/>
  <c r="G374" i="12"/>
  <c r="G21" i="12"/>
  <c r="I21" i="12"/>
  <c r="H21" i="12"/>
  <c r="F21" i="12"/>
  <c r="K337" i="11"/>
  <c r="M337" i="11" s="1"/>
  <c r="L337" i="11"/>
  <c r="N337" i="11" s="1"/>
  <c r="J21" i="11"/>
  <c r="K300" i="10"/>
  <c r="M300" i="10" s="1"/>
  <c r="L300" i="10"/>
  <c r="N300" i="10" s="1"/>
  <c r="J21" i="10"/>
  <c r="J259" i="9"/>
  <c r="J21" i="9"/>
  <c r="J217" i="8"/>
  <c r="J21" i="8"/>
  <c r="K157" i="7"/>
  <c r="M157" i="7" s="1"/>
  <c r="L157" i="7"/>
  <c r="N157" i="7" s="1"/>
  <c r="L21" i="7"/>
  <c r="N21" i="7" s="1"/>
  <c r="K21" i="7"/>
  <c r="M21" i="7" s="1"/>
  <c r="I21" i="6"/>
  <c r="G21" i="6"/>
  <c r="F21" i="6"/>
  <c r="H21" i="6"/>
  <c r="J346" i="3"/>
  <c r="L316" i="3"/>
  <c r="N316" i="3" s="1"/>
  <c r="K316" i="3"/>
  <c r="M316" i="3" s="1"/>
  <c r="G21" i="3"/>
  <c r="I21" i="3"/>
  <c r="F21" i="3"/>
  <c r="H21" i="3"/>
  <c r="L191" i="1"/>
  <c r="N191" i="1" s="1"/>
  <c r="K191" i="1"/>
  <c r="M191" i="1" s="1"/>
  <c r="I166" i="1"/>
  <c r="G166" i="1"/>
  <c r="H166" i="1"/>
  <c r="F166" i="1"/>
  <c r="K23" i="1"/>
  <c r="M23" i="1" s="1"/>
  <c r="L23" i="1"/>
  <c r="N23" i="1" s="1"/>
  <c r="L21" i="17" l="1"/>
  <c r="N21" i="17" s="1"/>
  <c r="K21" i="17"/>
  <c r="M21" i="17" s="1"/>
  <c r="F486" i="16"/>
  <c r="H486" i="16"/>
  <c r="G486" i="16"/>
  <c r="I486" i="16"/>
  <c r="J21" i="16"/>
  <c r="J462" i="15"/>
  <c r="L21" i="15"/>
  <c r="N21" i="15" s="1"/>
  <c r="K21" i="15"/>
  <c r="M21" i="15" s="1"/>
  <c r="J436" i="14"/>
  <c r="F22" i="14"/>
  <c r="H22" i="14"/>
  <c r="G22" i="14"/>
  <c r="I22" i="14"/>
  <c r="K405" i="13"/>
  <c r="M405" i="13" s="1"/>
  <c r="L405" i="13"/>
  <c r="N405" i="13" s="1"/>
  <c r="L21" i="13"/>
  <c r="N21" i="13" s="1"/>
  <c r="K21" i="13"/>
  <c r="M21" i="13" s="1"/>
  <c r="J374" i="12"/>
  <c r="J21" i="12"/>
  <c r="G338" i="11"/>
  <c r="I338" i="11"/>
  <c r="H338" i="11"/>
  <c r="F338" i="11"/>
  <c r="L21" i="11"/>
  <c r="N21" i="11" s="1"/>
  <c r="K21" i="11"/>
  <c r="M21" i="11" s="1"/>
  <c r="I301" i="10"/>
  <c r="G301" i="10"/>
  <c r="H301" i="10"/>
  <c r="F301" i="10"/>
  <c r="K21" i="10"/>
  <c r="M21" i="10" s="1"/>
  <c r="L21" i="10"/>
  <c r="N21" i="10" s="1"/>
  <c r="L259" i="9"/>
  <c r="N259" i="9" s="1"/>
  <c r="K259" i="9"/>
  <c r="M259" i="9" s="1"/>
  <c r="K21" i="9"/>
  <c r="M21" i="9" s="1"/>
  <c r="L21" i="9"/>
  <c r="N21" i="9" s="1"/>
  <c r="K217" i="8"/>
  <c r="M217" i="8" s="1"/>
  <c r="L217" i="8"/>
  <c r="N217" i="8" s="1"/>
  <c r="K21" i="8"/>
  <c r="M21" i="8" s="1"/>
  <c r="L21" i="8"/>
  <c r="N21" i="8" s="1"/>
  <c r="F158" i="7"/>
  <c r="H158" i="7"/>
  <c r="G158" i="7"/>
  <c r="I158" i="7"/>
  <c r="F22" i="7"/>
  <c r="H22" i="7"/>
  <c r="I22" i="7"/>
  <c r="G22" i="7"/>
  <c r="J21" i="6"/>
  <c r="L346" i="3"/>
  <c r="N346" i="3" s="1"/>
  <c r="K346" i="3"/>
  <c r="M346" i="3" s="1"/>
  <c r="H317" i="3"/>
  <c r="F317" i="3"/>
  <c r="I317" i="3"/>
  <c r="G317" i="3"/>
  <c r="J21" i="3"/>
  <c r="F192" i="1"/>
  <c r="H192" i="1"/>
  <c r="I192" i="1"/>
  <c r="G192" i="1"/>
  <c r="J166" i="1"/>
  <c r="I24" i="1"/>
  <c r="G24" i="1"/>
  <c r="F24" i="1"/>
  <c r="H24" i="1"/>
  <c r="H22" i="17" l="1"/>
  <c r="F22" i="17"/>
  <c r="G22" i="17"/>
  <c r="I22" i="17"/>
  <c r="J486" i="16"/>
  <c r="L21" i="16"/>
  <c r="N21" i="16" s="1"/>
  <c r="K21" i="16"/>
  <c r="M21" i="16" s="1"/>
  <c r="K462" i="15"/>
  <c r="M462" i="15" s="1"/>
  <c r="L462" i="15"/>
  <c r="N462" i="15" s="1"/>
  <c r="F22" i="15"/>
  <c r="H22" i="15"/>
  <c r="G22" i="15"/>
  <c r="I22" i="15"/>
  <c r="L436" i="14"/>
  <c r="N436" i="14" s="1"/>
  <c r="K436" i="14"/>
  <c r="M436" i="14" s="1"/>
  <c r="J22" i="14"/>
  <c r="G406" i="13"/>
  <c r="I406" i="13"/>
  <c r="H406" i="13"/>
  <c r="F406" i="13"/>
  <c r="F22" i="13"/>
  <c r="H22" i="13"/>
  <c r="I22" i="13"/>
  <c r="G22" i="13"/>
  <c r="K374" i="12"/>
  <c r="M374" i="12" s="1"/>
  <c r="L374" i="12"/>
  <c r="N374" i="12" s="1"/>
  <c r="K21" i="12"/>
  <c r="M21" i="12" s="1"/>
  <c r="L21" i="12"/>
  <c r="N21" i="12" s="1"/>
  <c r="J338" i="11"/>
  <c r="F22" i="11"/>
  <c r="H22" i="11"/>
  <c r="G22" i="11"/>
  <c r="I22" i="11"/>
  <c r="J301" i="10"/>
  <c r="I22" i="10"/>
  <c r="G22" i="10"/>
  <c r="F22" i="10"/>
  <c r="H22" i="10"/>
  <c r="F260" i="9"/>
  <c r="H260" i="9"/>
  <c r="I260" i="9"/>
  <c r="G260" i="9"/>
  <c r="G22" i="9"/>
  <c r="I22" i="9"/>
  <c r="F22" i="9"/>
  <c r="H22" i="9"/>
  <c r="G218" i="8"/>
  <c r="I218" i="8"/>
  <c r="F218" i="8"/>
  <c r="H218" i="8"/>
  <c r="I22" i="8"/>
  <c r="G22" i="8"/>
  <c r="H22" i="8"/>
  <c r="F22" i="8"/>
  <c r="J158" i="7"/>
  <c r="J22" i="7"/>
  <c r="L21" i="6"/>
  <c r="N21" i="6" s="1"/>
  <c r="K21" i="6"/>
  <c r="M21" i="6" s="1"/>
  <c r="F347" i="3"/>
  <c r="H347" i="3"/>
  <c r="G347" i="3"/>
  <c r="I347" i="3"/>
  <c r="J317" i="3"/>
  <c r="K21" i="3"/>
  <c r="M21" i="3" s="1"/>
  <c r="L21" i="3"/>
  <c r="N21" i="3" s="1"/>
  <c r="J192" i="1"/>
  <c r="K166" i="1"/>
  <c r="M166" i="1" s="1"/>
  <c r="L166" i="1"/>
  <c r="N166" i="1" s="1"/>
  <c r="J24" i="1"/>
  <c r="J22" i="17" l="1"/>
  <c r="K486" i="16"/>
  <c r="M486" i="16" s="1"/>
  <c r="L486" i="16"/>
  <c r="N486" i="16" s="1"/>
  <c r="H22" i="16"/>
  <c r="F22" i="16"/>
  <c r="I22" i="16"/>
  <c r="G22" i="16"/>
  <c r="I463" i="15"/>
  <c r="G463" i="15"/>
  <c r="H463" i="15"/>
  <c r="F463" i="15"/>
  <c r="J22" i="15"/>
  <c r="H437" i="14"/>
  <c r="F437" i="14"/>
  <c r="I437" i="14"/>
  <c r="G437" i="14"/>
  <c r="L22" i="14"/>
  <c r="N22" i="14" s="1"/>
  <c r="K22" i="14"/>
  <c r="M22" i="14" s="1"/>
  <c r="J406" i="13"/>
  <c r="J22" i="13"/>
  <c r="I375" i="12"/>
  <c r="G375" i="12"/>
  <c r="H375" i="12"/>
  <c r="F375" i="12"/>
  <c r="G22" i="12"/>
  <c r="I22" i="12"/>
  <c r="F22" i="12"/>
  <c r="H22" i="12"/>
  <c r="L338" i="11"/>
  <c r="N338" i="11" s="1"/>
  <c r="K338" i="11"/>
  <c r="M338" i="11" s="1"/>
  <c r="J22" i="11"/>
  <c r="K301" i="10"/>
  <c r="M301" i="10" s="1"/>
  <c r="L301" i="10"/>
  <c r="N301" i="10" s="1"/>
  <c r="J22" i="10"/>
  <c r="J260" i="9"/>
  <c r="J22" i="9"/>
  <c r="J218" i="8"/>
  <c r="J22" i="8"/>
  <c r="L158" i="7"/>
  <c r="N158" i="7" s="1"/>
  <c r="K158" i="7"/>
  <c r="M158" i="7" s="1"/>
  <c r="L22" i="7"/>
  <c r="N22" i="7" s="1"/>
  <c r="K22" i="7"/>
  <c r="M22" i="7" s="1"/>
  <c r="F22" i="6"/>
  <c r="H22" i="6"/>
  <c r="G22" i="6"/>
  <c r="I22" i="6"/>
  <c r="J347" i="3"/>
  <c r="K317" i="3"/>
  <c r="M317" i="3" s="1"/>
  <c r="L317" i="3"/>
  <c r="N317" i="3" s="1"/>
  <c r="H22" i="3"/>
  <c r="F22" i="3"/>
  <c r="G22" i="3"/>
  <c r="I22" i="3"/>
  <c r="K192" i="1"/>
  <c r="M192" i="1" s="1"/>
  <c r="L192" i="1"/>
  <c r="N192" i="1" s="1"/>
  <c r="G167" i="1"/>
  <c r="I167" i="1"/>
  <c r="F167" i="1"/>
  <c r="H167" i="1"/>
  <c r="L24" i="1"/>
  <c r="N24" i="1" s="1"/>
  <c r="K24" i="1"/>
  <c r="M24" i="1" s="1"/>
  <c r="L22" i="17" l="1"/>
  <c r="N22" i="17" s="1"/>
  <c r="K22" i="17"/>
  <c r="M22" i="17" s="1"/>
  <c r="J22" i="16"/>
  <c r="J463" i="15"/>
  <c r="K22" i="15"/>
  <c r="M22" i="15" s="1"/>
  <c r="L22" i="15"/>
  <c r="N22" i="15" s="1"/>
  <c r="J437" i="14"/>
  <c r="F23" i="14"/>
  <c r="H23" i="14"/>
  <c r="G23" i="14"/>
  <c r="I23" i="14"/>
  <c r="K406" i="13"/>
  <c r="M406" i="13" s="1"/>
  <c r="L406" i="13"/>
  <c r="N406" i="13" s="1"/>
  <c r="L22" i="13"/>
  <c r="N22" i="13" s="1"/>
  <c r="K22" i="13"/>
  <c r="M22" i="13" s="1"/>
  <c r="J375" i="12"/>
  <c r="J22" i="12"/>
  <c r="F339" i="11"/>
  <c r="H339" i="11"/>
  <c r="I339" i="11"/>
  <c r="G339" i="11"/>
  <c r="L22" i="11"/>
  <c r="N22" i="11" s="1"/>
  <c r="K22" i="11"/>
  <c r="M22" i="11" s="1"/>
  <c r="G302" i="10"/>
  <c r="I302" i="10"/>
  <c r="H302" i="10"/>
  <c r="F302" i="10"/>
  <c r="K22" i="10"/>
  <c r="M22" i="10" s="1"/>
  <c r="L22" i="10"/>
  <c r="N22" i="10" s="1"/>
  <c r="K260" i="9"/>
  <c r="M260" i="9" s="1"/>
  <c r="L260" i="9"/>
  <c r="N260" i="9" s="1"/>
  <c r="K22" i="9"/>
  <c r="M22" i="9" s="1"/>
  <c r="L22" i="9"/>
  <c r="N22" i="9" s="1"/>
  <c r="K218" i="8"/>
  <c r="M218" i="8" s="1"/>
  <c r="L218" i="8"/>
  <c r="N218" i="8" s="1"/>
  <c r="L22" i="8"/>
  <c r="N22" i="8" s="1"/>
  <c r="K22" i="8"/>
  <c r="M22" i="8" s="1"/>
  <c r="H159" i="7"/>
  <c r="F159" i="7"/>
  <c r="I159" i="7"/>
  <c r="G159" i="7"/>
  <c r="H23" i="7"/>
  <c r="F23" i="7"/>
  <c r="G23" i="7"/>
  <c r="I23" i="7"/>
  <c r="J22" i="6"/>
  <c r="L347" i="3"/>
  <c r="N347" i="3" s="1"/>
  <c r="K347" i="3"/>
  <c r="M347" i="3" s="1"/>
  <c r="G318" i="3"/>
  <c r="I318" i="3"/>
  <c r="F318" i="3"/>
  <c r="H318" i="3"/>
  <c r="J22" i="3"/>
  <c r="G193" i="1"/>
  <c r="I193" i="1"/>
  <c r="H193" i="1"/>
  <c r="F193" i="1"/>
  <c r="J167" i="1"/>
  <c r="H25" i="1"/>
  <c r="F25" i="1"/>
  <c r="G25" i="1"/>
  <c r="I25" i="1"/>
  <c r="F23" i="17" l="1"/>
  <c r="H23" i="17"/>
  <c r="I23" i="17"/>
  <c r="G23" i="17"/>
  <c r="L22" i="16"/>
  <c r="N22" i="16" s="1"/>
  <c r="K22" i="16"/>
  <c r="M22" i="16" s="1"/>
  <c r="K463" i="15"/>
  <c r="M463" i="15" s="1"/>
  <c r="L463" i="15"/>
  <c r="N463" i="15" s="1"/>
  <c r="I23" i="15"/>
  <c r="G23" i="15"/>
  <c r="H23" i="15"/>
  <c r="F23" i="15"/>
  <c r="K437" i="14"/>
  <c r="M437" i="14" s="1"/>
  <c r="L437" i="14"/>
  <c r="N437" i="14" s="1"/>
  <c r="J23" i="14"/>
  <c r="I407" i="13"/>
  <c r="G407" i="13"/>
  <c r="H407" i="13"/>
  <c r="F407" i="13"/>
  <c r="H23" i="13"/>
  <c r="F23" i="13"/>
  <c r="G23" i="13"/>
  <c r="I23" i="13"/>
  <c r="L375" i="12"/>
  <c r="N375" i="12" s="1"/>
  <c r="K375" i="12"/>
  <c r="M375" i="12" s="1"/>
  <c r="L22" i="12"/>
  <c r="N22" i="12" s="1"/>
  <c r="K22" i="12"/>
  <c r="M22" i="12" s="1"/>
  <c r="J339" i="11"/>
  <c r="H23" i="11"/>
  <c r="F23" i="11"/>
  <c r="I23" i="11"/>
  <c r="G23" i="11"/>
  <c r="J302" i="10"/>
  <c r="I23" i="10"/>
  <c r="G23" i="10"/>
  <c r="H23" i="10"/>
  <c r="F23" i="10"/>
  <c r="I261" i="9"/>
  <c r="G261" i="9"/>
  <c r="H261" i="9"/>
  <c r="F261" i="9"/>
  <c r="F23" i="9"/>
  <c r="H23" i="9"/>
  <c r="I23" i="9"/>
  <c r="G23" i="9"/>
  <c r="G219" i="8"/>
  <c r="I219" i="8"/>
  <c r="H219" i="8"/>
  <c r="F219" i="8"/>
  <c r="F23" i="8"/>
  <c r="H23" i="8"/>
  <c r="G23" i="8"/>
  <c r="I23" i="8"/>
  <c r="J159" i="7"/>
  <c r="J23" i="7"/>
  <c r="K22" i="6"/>
  <c r="M22" i="6" s="1"/>
  <c r="L22" i="6"/>
  <c r="N22" i="6" s="1"/>
  <c r="H348" i="3"/>
  <c r="F348" i="3"/>
  <c r="G348" i="3"/>
  <c r="I348" i="3"/>
  <c r="J318" i="3"/>
  <c r="L22" i="3"/>
  <c r="N22" i="3" s="1"/>
  <c r="K22" i="3"/>
  <c r="M22" i="3" s="1"/>
  <c r="J193" i="1"/>
  <c r="K167" i="1"/>
  <c r="M167" i="1" s="1"/>
  <c r="L167" i="1"/>
  <c r="N167" i="1" s="1"/>
  <c r="J25" i="1"/>
  <c r="J23" i="17" l="1"/>
  <c r="H23" i="16"/>
  <c r="F23" i="16"/>
  <c r="G23" i="16"/>
  <c r="I23" i="16"/>
  <c r="G464" i="15"/>
  <c r="I464" i="15"/>
  <c r="H464" i="15"/>
  <c r="F464" i="15"/>
  <c r="J23" i="15"/>
  <c r="G438" i="14"/>
  <c r="I438" i="14"/>
  <c r="F438" i="14"/>
  <c r="H438" i="14"/>
  <c r="K23" i="14"/>
  <c r="M23" i="14" s="1"/>
  <c r="L23" i="14"/>
  <c r="N23" i="14" s="1"/>
  <c r="J407" i="13"/>
  <c r="J23" i="13"/>
  <c r="G376" i="12"/>
  <c r="I376" i="12"/>
  <c r="H376" i="12"/>
  <c r="F376" i="12"/>
  <c r="G23" i="12"/>
  <c r="I23" i="12"/>
  <c r="F23" i="12"/>
  <c r="H23" i="12"/>
  <c r="K339" i="11"/>
  <c r="M339" i="11" s="1"/>
  <c r="L339" i="11"/>
  <c r="N339" i="11" s="1"/>
  <c r="J23" i="11"/>
  <c r="K302" i="10"/>
  <c r="M302" i="10" s="1"/>
  <c r="L302" i="10"/>
  <c r="N302" i="10" s="1"/>
  <c r="J23" i="10"/>
  <c r="J261" i="9"/>
  <c r="J23" i="9"/>
  <c r="J219" i="8"/>
  <c r="J23" i="8"/>
  <c r="L159" i="7"/>
  <c r="N159" i="7" s="1"/>
  <c r="K159" i="7"/>
  <c r="M159" i="7" s="1"/>
  <c r="L23" i="7"/>
  <c r="N23" i="7" s="1"/>
  <c r="K23" i="7"/>
  <c r="M23" i="7" s="1"/>
  <c r="G23" i="6"/>
  <c r="I23" i="6"/>
  <c r="F23" i="6"/>
  <c r="H23" i="6"/>
  <c r="J348" i="3"/>
  <c r="K318" i="3"/>
  <c r="M318" i="3" s="1"/>
  <c r="L318" i="3"/>
  <c r="N318" i="3" s="1"/>
  <c r="H23" i="3"/>
  <c r="F23" i="3"/>
  <c r="I23" i="3"/>
  <c r="G23" i="3"/>
  <c r="K193" i="1"/>
  <c r="M193" i="1" s="1"/>
  <c r="L193" i="1"/>
  <c r="N193" i="1" s="1"/>
  <c r="I168" i="1"/>
  <c r="G168" i="1"/>
  <c r="H168" i="1"/>
  <c r="F168" i="1"/>
  <c r="K25" i="1"/>
  <c r="M25" i="1" s="1"/>
  <c r="L25" i="1"/>
  <c r="N25" i="1" s="1"/>
  <c r="L23" i="17" l="1"/>
  <c r="N23" i="17" s="1"/>
  <c r="K23" i="17"/>
  <c r="M23" i="17" s="1"/>
  <c r="J23" i="16"/>
  <c r="J464" i="15"/>
  <c r="L23" i="15"/>
  <c r="N23" i="15" s="1"/>
  <c r="K23" i="15"/>
  <c r="M23" i="15" s="1"/>
  <c r="J438" i="14"/>
  <c r="I24" i="14"/>
  <c r="G24" i="14"/>
  <c r="F24" i="14"/>
  <c r="H24" i="14"/>
  <c r="K407" i="13"/>
  <c r="M407" i="13" s="1"/>
  <c r="L407" i="13"/>
  <c r="N407" i="13" s="1"/>
  <c r="L23" i="13"/>
  <c r="N23" i="13" s="1"/>
  <c r="K23" i="13"/>
  <c r="M23" i="13" s="1"/>
  <c r="J376" i="12"/>
  <c r="J23" i="12"/>
  <c r="G340" i="11"/>
  <c r="I340" i="11"/>
  <c r="H340" i="11"/>
  <c r="F340" i="11"/>
  <c r="L23" i="11"/>
  <c r="N23" i="11" s="1"/>
  <c r="K23" i="11"/>
  <c r="M23" i="11" s="1"/>
  <c r="I303" i="10"/>
  <c r="G303" i="10"/>
  <c r="F303" i="10"/>
  <c r="H303" i="10"/>
  <c r="L23" i="10"/>
  <c r="N23" i="10" s="1"/>
  <c r="K23" i="10"/>
  <c r="M23" i="10" s="1"/>
  <c r="K261" i="9"/>
  <c r="M261" i="9" s="1"/>
  <c r="L261" i="9"/>
  <c r="N261" i="9" s="1"/>
  <c r="K23" i="9"/>
  <c r="M23" i="9" s="1"/>
  <c r="L23" i="9"/>
  <c r="N23" i="9" s="1"/>
  <c r="K219" i="8"/>
  <c r="M219" i="8" s="1"/>
  <c r="L219" i="8"/>
  <c r="N219" i="8" s="1"/>
  <c r="L23" i="8"/>
  <c r="N23" i="8" s="1"/>
  <c r="K23" i="8"/>
  <c r="M23" i="8" s="1"/>
  <c r="F160" i="7"/>
  <c r="H160" i="7"/>
  <c r="G160" i="7"/>
  <c r="I160" i="7"/>
  <c r="F24" i="7"/>
  <c r="H24" i="7"/>
  <c r="I24" i="7"/>
  <c r="G24" i="7"/>
  <c r="J23" i="6"/>
  <c r="L348" i="3"/>
  <c r="N348" i="3" s="1"/>
  <c r="K348" i="3"/>
  <c r="M348" i="3" s="1"/>
  <c r="I319" i="3"/>
  <c r="G319" i="3"/>
  <c r="H319" i="3"/>
  <c r="F319" i="3"/>
  <c r="J23" i="3"/>
  <c r="I194" i="1"/>
  <c r="G194" i="1"/>
  <c r="F194" i="1"/>
  <c r="H194" i="1"/>
  <c r="J168" i="1"/>
  <c r="I26" i="1"/>
  <c r="G26" i="1"/>
  <c r="F26" i="1"/>
  <c r="H26" i="1"/>
  <c r="F24" i="17" l="1"/>
  <c r="H24" i="17"/>
  <c r="G24" i="17"/>
  <c r="I24" i="17"/>
  <c r="L23" i="16"/>
  <c r="N23" i="16" s="1"/>
  <c r="K23" i="16"/>
  <c r="M23" i="16" s="1"/>
  <c r="K464" i="15"/>
  <c r="M464" i="15" s="1"/>
  <c r="L464" i="15"/>
  <c r="N464" i="15" s="1"/>
  <c r="F24" i="15"/>
  <c r="H24" i="15"/>
  <c r="I24" i="15"/>
  <c r="G24" i="15"/>
  <c r="K438" i="14"/>
  <c r="M438" i="14" s="1"/>
  <c r="L438" i="14"/>
  <c r="N438" i="14" s="1"/>
  <c r="J24" i="14"/>
  <c r="I408" i="13"/>
  <c r="G408" i="13"/>
  <c r="F408" i="13"/>
  <c r="H408" i="13"/>
  <c r="H24" i="13"/>
  <c r="F24" i="13"/>
  <c r="I24" i="13"/>
  <c r="G24" i="13"/>
  <c r="L376" i="12"/>
  <c r="N376" i="12" s="1"/>
  <c r="K376" i="12"/>
  <c r="M376" i="12" s="1"/>
  <c r="L23" i="12"/>
  <c r="N23" i="12" s="1"/>
  <c r="K23" i="12"/>
  <c r="M23" i="12" s="1"/>
  <c r="J340" i="11"/>
  <c r="F24" i="11"/>
  <c r="H24" i="11"/>
  <c r="G24" i="11"/>
  <c r="I24" i="11"/>
  <c r="J303" i="10"/>
  <c r="F24" i="10"/>
  <c r="H24" i="10"/>
  <c r="G24" i="10"/>
  <c r="I24" i="10"/>
  <c r="F262" i="9"/>
  <c r="H262" i="9"/>
  <c r="G262" i="9"/>
  <c r="I262" i="9"/>
  <c r="G24" i="9"/>
  <c r="I24" i="9"/>
  <c r="F24" i="9"/>
  <c r="H24" i="9"/>
  <c r="H220" i="8"/>
  <c r="F220" i="8"/>
  <c r="I220" i="8"/>
  <c r="G220" i="8"/>
  <c r="H24" i="8"/>
  <c r="F24" i="8"/>
  <c r="G24" i="8"/>
  <c r="I24" i="8"/>
  <c r="J160" i="7"/>
  <c r="J24" i="7"/>
  <c r="L23" i="6"/>
  <c r="N23" i="6" s="1"/>
  <c r="K23" i="6"/>
  <c r="M23" i="6" s="1"/>
  <c r="F349" i="3"/>
  <c r="H349" i="3"/>
  <c r="I349" i="3"/>
  <c r="G349" i="3"/>
  <c r="J319" i="3"/>
  <c r="K23" i="3"/>
  <c r="M23" i="3" s="1"/>
  <c r="L23" i="3"/>
  <c r="N23" i="3" s="1"/>
  <c r="J194" i="1"/>
  <c r="K168" i="1"/>
  <c r="M168" i="1" s="1"/>
  <c r="L168" i="1"/>
  <c r="N168" i="1" s="1"/>
  <c r="J26" i="1"/>
  <c r="J24" i="17" l="1"/>
  <c r="H24" i="16"/>
  <c r="F24" i="16"/>
  <c r="I24" i="16"/>
  <c r="G24" i="16"/>
  <c r="I465" i="15"/>
  <c r="G465" i="15"/>
  <c r="F465" i="15"/>
  <c r="H465" i="15"/>
  <c r="J24" i="15"/>
  <c r="I439" i="14"/>
  <c r="G439" i="14"/>
  <c r="H439" i="14"/>
  <c r="F439" i="14"/>
  <c r="K24" i="14"/>
  <c r="M24" i="14" s="1"/>
  <c r="L24" i="14"/>
  <c r="N24" i="14" s="1"/>
  <c r="J408" i="13"/>
  <c r="J24" i="13"/>
  <c r="F377" i="12"/>
  <c r="H377" i="12"/>
  <c r="G377" i="12"/>
  <c r="I377" i="12"/>
  <c r="H24" i="12"/>
  <c r="F24" i="12"/>
  <c r="I24" i="12"/>
  <c r="G24" i="12"/>
  <c r="K340" i="11"/>
  <c r="M340" i="11" s="1"/>
  <c r="L340" i="11"/>
  <c r="N340" i="11" s="1"/>
  <c r="J24" i="11"/>
  <c r="K303" i="10"/>
  <c r="M303" i="10" s="1"/>
  <c r="L303" i="10"/>
  <c r="N303" i="10" s="1"/>
  <c r="J24" i="10"/>
  <c r="J262" i="9"/>
  <c r="J24" i="9"/>
  <c r="J220" i="8"/>
  <c r="J24" i="8"/>
  <c r="K160" i="7"/>
  <c r="M160" i="7" s="1"/>
  <c r="L160" i="7"/>
  <c r="N160" i="7" s="1"/>
  <c r="L24" i="7"/>
  <c r="N24" i="7" s="1"/>
  <c r="K24" i="7"/>
  <c r="M24" i="7" s="1"/>
  <c r="F24" i="6"/>
  <c r="H24" i="6"/>
  <c r="G24" i="6"/>
  <c r="I24" i="6"/>
  <c r="J349" i="3"/>
  <c r="L319" i="3"/>
  <c r="N319" i="3" s="1"/>
  <c r="K319" i="3"/>
  <c r="M319" i="3" s="1"/>
  <c r="I24" i="3"/>
  <c r="G24" i="3"/>
  <c r="F24" i="3"/>
  <c r="H24" i="3"/>
  <c r="K194" i="1"/>
  <c r="M194" i="1" s="1"/>
  <c r="L194" i="1"/>
  <c r="N194" i="1" s="1"/>
  <c r="G169" i="1"/>
  <c r="I169" i="1"/>
  <c r="F169" i="1"/>
  <c r="H169" i="1"/>
  <c r="K26" i="1"/>
  <c r="M26" i="1" s="1"/>
  <c r="L26" i="1"/>
  <c r="N26" i="1" s="1"/>
  <c r="L24" i="17" l="1"/>
  <c r="N24" i="17" s="1"/>
  <c r="K24" i="17"/>
  <c r="M24" i="17" s="1"/>
  <c r="J24" i="16"/>
  <c r="J465" i="15"/>
  <c r="L24" i="15"/>
  <c r="N24" i="15" s="1"/>
  <c r="K24" i="15"/>
  <c r="M24" i="15" s="1"/>
  <c r="J439" i="14"/>
  <c r="G25" i="14"/>
  <c r="I25" i="14"/>
  <c r="H25" i="14"/>
  <c r="F25" i="14"/>
  <c r="K408" i="13"/>
  <c r="M408" i="13" s="1"/>
  <c r="L408" i="13"/>
  <c r="N408" i="13" s="1"/>
  <c r="K24" i="13"/>
  <c r="M24" i="13" s="1"/>
  <c r="L24" i="13"/>
  <c r="N24" i="13" s="1"/>
  <c r="J377" i="12"/>
  <c r="J24" i="12"/>
  <c r="I341" i="11"/>
  <c r="G341" i="11"/>
  <c r="F341" i="11"/>
  <c r="H341" i="11"/>
  <c r="L24" i="11"/>
  <c r="N24" i="11" s="1"/>
  <c r="K24" i="11"/>
  <c r="M24" i="11" s="1"/>
  <c r="G304" i="10"/>
  <c r="I304" i="10"/>
  <c r="F304" i="10"/>
  <c r="H304" i="10"/>
  <c r="L24" i="10"/>
  <c r="N24" i="10" s="1"/>
  <c r="K24" i="10"/>
  <c r="M24" i="10" s="1"/>
  <c r="K262" i="9"/>
  <c r="M262" i="9" s="1"/>
  <c r="L262" i="9"/>
  <c r="N262" i="9" s="1"/>
  <c r="K24" i="9"/>
  <c r="M24" i="9" s="1"/>
  <c r="L24" i="9"/>
  <c r="N24" i="9" s="1"/>
  <c r="K220" i="8"/>
  <c r="M220" i="8" s="1"/>
  <c r="L220" i="8"/>
  <c r="N220" i="8" s="1"/>
  <c r="K24" i="8"/>
  <c r="M24" i="8" s="1"/>
  <c r="L24" i="8"/>
  <c r="N24" i="8" s="1"/>
  <c r="H161" i="7"/>
  <c r="F161" i="7"/>
  <c r="I161" i="7"/>
  <c r="G161" i="7"/>
  <c r="F25" i="7"/>
  <c r="H25" i="7"/>
  <c r="G25" i="7"/>
  <c r="I25" i="7"/>
  <c r="J24" i="6"/>
  <c r="L349" i="3"/>
  <c r="N349" i="3" s="1"/>
  <c r="K349" i="3"/>
  <c r="M349" i="3" s="1"/>
  <c r="F320" i="3"/>
  <c r="H320" i="3"/>
  <c r="G320" i="3"/>
  <c r="I320" i="3"/>
  <c r="J24" i="3"/>
  <c r="G195" i="1"/>
  <c r="I195" i="1"/>
  <c r="H195" i="1"/>
  <c r="F195" i="1"/>
  <c r="J169" i="1"/>
  <c r="G27" i="1"/>
  <c r="I27" i="1"/>
  <c r="H27" i="1"/>
  <c r="F27" i="1"/>
  <c r="F25" i="17" l="1"/>
  <c r="H25" i="17"/>
  <c r="G25" i="17"/>
  <c r="I25" i="17"/>
  <c r="K24" i="16"/>
  <c r="M24" i="16" s="1"/>
  <c r="L24" i="16"/>
  <c r="N24" i="16" s="1"/>
  <c r="L465" i="15"/>
  <c r="N465" i="15" s="1"/>
  <c r="K465" i="15"/>
  <c r="M465" i="15" s="1"/>
  <c r="F25" i="15"/>
  <c r="H25" i="15"/>
  <c r="G25" i="15"/>
  <c r="I25" i="15"/>
  <c r="K439" i="14"/>
  <c r="M439" i="14" s="1"/>
  <c r="L439" i="14"/>
  <c r="N439" i="14" s="1"/>
  <c r="J25" i="14"/>
  <c r="I409" i="13"/>
  <c r="G409" i="13"/>
  <c r="H409" i="13"/>
  <c r="F409" i="13"/>
  <c r="G25" i="13"/>
  <c r="I25" i="13"/>
  <c r="F25" i="13"/>
  <c r="H25" i="13"/>
  <c r="K377" i="12"/>
  <c r="M377" i="12" s="1"/>
  <c r="L377" i="12"/>
  <c r="N377" i="12" s="1"/>
  <c r="K24" i="12"/>
  <c r="M24" i="12" s="1"/>
  <c r="L24" i="12"/>
  <c r="N24" i="12" s="1"/>
  <c r="J341" i="11"/>
  <c r="F25" i="11"/>
  <c r="H25" i="11"/>
  <c r="I25" i="11"/>
  <c r="G25" i="11"/>
  <c r="J304" i="10"/>
  <c r="F25" i="10"/>
  <c r="H25" i="10"/>
  <c r="I25" i="10"/>
  <c r="G25" i="10"/>
  <c r="H263" i="9"/>
  <c r="F263" i="9"/>
  <c r="G263" i="9"/>
  <c r="I263" i="9"/>
  <c r="I25" i="9"/>
  <c r="G25" i="9"/>
  <c r="F25" i="9"/>
  <c r="H25" i="9"/>
  <c r="F221" i="8"/>
  <c r="H221" i="8"/>
  <c r="G221" i="8"/>
  <c r="I221" i="8"/>
  <c r="G25" i="8"/>
  <c r="I25" i="8"/>
  <c r="F25" i="8"/>
  <c r="H25" i="8"/>
  <c r="J161" i="7"/>
  <c r="J25" i="7"/>
  <c r="K24" i="6"/>
  <c r="M24" i="6" s="1"/>
  <c r="L24" i="6"/>
  <c r="N24" i="6" s="1"/>
  <c r="G350" i="3"/>
  <c r="I350" i="3"/>
  <c r="F350" i="3"/>
  <c r="H350" i="3"/>
  <c r="J320" i="3"/>
  <c r="K24" i="3"/>
  <c r="M24" i="3" s="1"/>
  <c r="L24" i="3"/>
  <c r="N24" i="3" s="1"/>
  <c r="J195" i="1"/>
  <c r="K169" i="1"/>
  <c r="M169" i="1" s="1"/>
  <c r="L169" i="1"/>
  <c r="N169" i="1" s="1"/>
  <c r="J27" i="1"/>
  <c r="J25" i="17" l="1"/>
  <c r="G25" i="16"/>
  <c r="I25" i="16"/>
  <c r="H25" i="16"/>
  <c r="F25" i="16"/>
  <c r="J25" i="15"/>
  <c r="G440" i="14"/>
  <c r="I440" i="14"/>
  <c r="F440" i="14"/>
  <c r="H440" i="14"/>
  <c r="L25" i="14"/>
  <c r="N25" i="14" s="1"/>
  <c r="K25" i="14"/>
  <c r="M25" i="14" s="1"/>
  <c r="J409" i="13"/>
  <c r="J25" i="13"/>
  <c r="G378" i="12"/>
  <c r="I378" i="12"/>
  <c r="H378" i="12"/>
  <c r="F378" i="12"/>
  <c r="G25" i="12"/>
  <c r="I25" i="12"/>
  <c r="H25" i="12"/>
  <c r="F25" i="12"/>
  <c r="K341" i="11"/>
  <c r="M341" i="11" s="1"/>
  <c r="L341" i="11"/>
  <c r="N341" i="11" s="1"/>
  <c r="J25" i="11"/>
  <c r="L304" i="10"/>
  <c r="N304" i="10" s="1"/>
  <c r="K304" i="10"/>
  <c r="M304" i="10" s="1"/>
  <c r="J25" i="10"/>
  <c r="J263" i="9"/>
  <c r="J25" i="9"/>
  <c r="J221" i="8"/>
  <c r="J25" i="8"/>
  <c r="K161" i="7"/>
  <c r="M161" i="7" s="1"/>
  <c r="L161" i="7"/>
  <c r="N161" i="7" s="1"/>
  <c r="L25" i="7"/>
  <c r="N25" i="7" s="1"/>
  <c r="K25" i="7"/>
  <c r="M25" i="7" s="1"/>
  <c r="G25" i="6"/>
  <c r="I25" i="6"/>
  <c r="H25" i="6"/>
  <c r="F25" i="6"/>
  <c r="J350" i="3"/>
  <c r="L320" i="3"/>
  <c r="N320" i="3" s="1"/>
  <c r="K320" i="3"/>
  <c r="M320" i="3" s="1"/>
  <c r="I25" i="3"/>
  <c r="G25" i="3"/>
  <c r="H25" i="3"/>
  <c r="F25" i="3"/>
  <c r="L195" i="1"/>
  <c r="N195" i="1" s="1"/>
  <c r="K195" i="1"/>
  <c r="M195" i="1" s="1"/>
  <c r="I170" i="1"/>
  <c r="G170" i="1"/>
  <c r="H170" i="1"/>
  <c r="F170" i="1"/>
  <c r="K27" i="1"/>
  <c r="M27" i="1" s="1"/>
  <c r="L27" i="1"/>
  <c r="N27" i="1" s="1"/>
  <c r="L25" i="17" l="1"/>
  <c r="N25" i="17" s="1"/>
  <c r="K25" i="17"/>
  <c r="M25" i="17" s="1"/>
  <c r="J25" i="16"/>
  <c r="L25" i="15"/>
  <c r="N25" i="15" s="1"/>
  <c r="K25" i="15"/>
  <c r="M25" i="15" s="1"/>
  <c r="J440" i="14"/>
  <c r="F26" i="14"/>
  <c r="H26" i="14"/>
  <c r="I26" i="14"/>
  <c r="G26" i="14"/>
  <c r="L409" i="13"/>
  <c r="N409" i="13" s="1"/>
  <c r="K409" i="13"/>
  <c r="M409" i="13" s="1"/>
  <c r="K25" i="13"/>
  <c r="M25" i="13" s="1"/>
  <c r="L25" i="13"/>
  <c r="N25" i="13" s="1"/>
  <c r="J378" i="12"/>
  <c r="J25" i="12"/>
  <c r="G342" i="11"/>
  <c r="I342" i="11"/>
  <c r="H342" i="11"/>
  <c r="F342" i="11"/>
  <c r="L25" i="11"/>
  <c r="N25" i="11" s="1"/>
  <c r="K25" i="11"/>
  <c r="M25" i="11" s="1"/>
  <c r="F305" i="10"/>
  <c r="H305" i="10"/>
  <c r="I305" i="10"/>
  <c r="G305" i="10"/>
  <c r="K25" i="10"/>
  <c r="M25" i="10" s="1"/>
  <c r="L25" i="10"/>
  <c r="N25" i="10" s="1"/>
  <c r="L263" i="9"/>
  <c r="N263" i="9" s="1"/>
  <c r="K263" i="9"/>
  <c r="M263" i="9" s="1"/>
  <c r="K25" i="9"/>
  <c r="M25" i="9" s="1"/>
  <c r="L25" i="9"/>
  <c r="N25" i="9" s="1"/>
  <c r="K221" i="8"/>
  <c r="M221" i="8" s="1"/>
  <c r="L221" i="8"/>
  <c r="N221" i="8" s="1"/>
  <c r="K25" i="8"/>
  <c r="M25" i="8" s="1"/>
  <c r="L25" i="8"/>
  <c r="N25" i="8" s="1"/>
  <c r="H162" i="7"/>
  <c r="F162" i="7"/>
  <c r="G162" i="7"/>
  <c r="I162" i="7"/>
  <c r="H26" i="7"/>
  <c r="F26" i="7"/>
  <c r="I26" i="7"/>
  <c r="G26" i="7"/>
  <c r="J25" i="6"/>
  <c r="L350" i="3"/>
  <c r="N350" i="3" s="1"/>
  <c r="K350" i="3"/>
  <c r="M350" i="3" s="1"/>
  <c r="F321" i="3"/>
  <c r="H321" i="3"/>
  <c r="I321" i="3"/>
  <c r="G321" i="3"/>
  <c r="J25" i="3"/>
  <c r="F196" i="1"/>
  <c r="H196" i="1"/>
  <c r="I196" i="1"/>
  <c r="G196" i="1"/>
  <c r="J170" i="1"/>
  <c r="I28" i="1"/>
  <c r="G28" i="1"/>
  <c r="F28" i="1"/>
  <c r="H28" i="1"/>
  <c r="F26" i="17" l="1"/>
  <c r="H26" i="17"/>
  <c r="G26" i="17"/>
  <c r="I26" i="17"/>
  <c r="L25" i="16"/>
  <c r="N25" i="16" s="1"/>
  <c r="K25" i="16"/>
  <c r="M25" i="16" s="1"/>
  <c r="F26" i="15"/>
  <c r="H26" i="15"/>
  <c r="G26" i="15"/>
  <c r="I26" i="15"/>
  <c r="L440" i="14"/>
  <c r="N440" i="14" s="1"/>
  <c r="K440" i="14"/>
  <c r="M440" i="14" s="1"/>
  <c r="J26" i="14"/>
  <c r="F410" i="13"/>
  <c r="H410" i="13"/>
  <c r="G410" i="13"/>
  <c r="I410" i="13"/>
  <c r="G26" i="13"/>
  <c r="I26" i="13"/>
  <c r="H26" i="13"/>
  <c r="F26" i="13"/>
  <c r="K378" i="12"/>
  <c r="M378" i="12" s="1"/>
  <c r="L378" i="12"/>
  <c r="N378" i="12" s="1"/>
  <c r="L25" i="12"/>
  <c r="N25" i="12" s="1"/>
  <c r="K25" i="12"/>
  <c r="M25" i="12" s="1"/>
  <c r="J342" i="11"/>
  <c r="H26" i="11"/>
  <c r="F26" i="11"/>
  <c r="G26" i="11"/>
  <c r="I26" i="11"/>
  <c r="J305" i="10"/>
  <c r="G26" i="10"/>
  <c r="I26" i="10"/>
  <c r="H26" i="10"/>
  <c r="F26" i="10"/>
  <c r="F264" i="9"/>
  <c r="H264" i="9"/>
  <c r="I264" i="9"/>
  <c r="G264" i="9"/>
  <c r="I26" i="9"/>
  <c r="G26" i="9"/>
  <c r="H26" i="9"/>
  <c r="F26" i="9"/>
  <c r="G222" i="8"/>
  <c r="I222" i="8"/>
  <c r="F222" i="8"/>
  <c r="H222" i="8"/>
  <c r="I26" i="8"/>
  <c r="G26" i="8"/>
  <c r="H26" i="8"/>
  <c r="F26" i="8"/>
  <c r="J162" i="7"/>
  <c r="J26" i="7"/>
  <c r="L25" i="6"/>
  <c r="N25" i="6" s="1"/>
  <c r="K25" i="6"/>
  <c r="M25" i="6" s="1"/>
  <c r="I351" i="3"/>
  <c r="G351" i="3"/>
  <c r="H351" i="3"/>
  <c r="F351" i="3"/>
  <c r="J321" i="3"/>
  <c r="L25" i="3"/>
  <c r="N25" i="3" s="1"/>
  <c r="K25" i="3"/>
  <c r="M25" i="3" s="1"/>
  <c r="J196" i="1"/>
  <c r="K170" i="1"/>
  <c r="M170" i="1" s="1"/>
  <c r="L170" i="1"/>
  <c r="N170" i="1" s="1"/>
  <c r="J28" i="1"/>
  <c r="J26" i="17" l="1"/>
  <c r="F26" i="16"/>
  <c r="H26" i="16"/>
  <c r="I26" i="16"/>
  <c r="G26" i="16"/>
  <c r="J26" i="15"/>
  <c r="H441" i="14"/>
  <c r="F441" i="14"/>
  <c r="I441" i="14"/>
  <c r="G441" i="14"/>
  <c r="L26" i="14"/>
  <c r="N26" i="14" s="1"/>
  <c r="K26" i="14"/>
  <c r="M26" i="14" s="1"/>
  <c r="J410" i="13"/>
  <c r="J26" i="13"/>
  <c r="I379" i="12"/>
  <c r="G379" i="12"/>
  <c r="H379" i="12"/>
  <c r="F379" i="12"/>
  <c r="F26" i="12"/>
  <c r="H26" i="12"/>
  <c r="G26" i="12"/>
  <c r="I26" i="12"/>
  <c r="K342" i="11"/>
  <c r="M342" i="11" s="1"/>
  <c r="L342" i="11"/>
  <c r="N342" i="11" s="1"/>
  <c r="J26" i="11"/>
  <c r="K305" i="10"/>
  <c r="M305" i="10" s="1"/>
  <c r="L305" i="10"/>
  <c r="N305" i="10" s="1"/>
  <c r="J26" i="10"/>
  <c r="J264" i="9"/>
  <c r="J26" i="9"/>
  <c r="J222" i="8"/>
  <c r="J26" i="8"/>
  <c r="L162" i="7"/>
  <c r="N162" i="7" s="1"/>
  <c r="K162" i="7"/>
  <c r="M162" i="7" s="1"/>
  <c r="L26" i="7"/>
  <c r="N26" i="7" s="1"/>
  <c r="K26" i="7"/>
  <c r="M26" i="7" s="1"/>
  <c r="H26" i="6"/>
  <c r="F26" i="6"/>
  <c r="G26" i="6"/>
  <c r="I26" i="6"/>
  <c r="J351" i="3"/>
  <c r="L321" i="3"/>
  <c r="N321" i="3" s="1"/>
  <c r="K321" i="3"/>
  <c r="M321" i="3" s="1"/>
  <c r="H26" i="3"/>
  <c r="F26" i="3"/>
  <c r="G26" i="3"/>
  <c r="I26" i="3"/>
  <c r="K196" i="1"/>
  <c r="M196" i="1" s="1"/>
  <c r="L196" i="1"/>
  <c r="N196" i="1" s="1"/>
  <c r="G171" i="1"/>
  <c r="I171" i="1"/>
  <c r="F171" i="1"/>
  <c r="H171" i="1"/>
  <c r="K28" i="1"/>
  <c r="M28" i="1" s="1"/>
  <c r="L28" i="1"/>
  <c r="N28" i="1" s="1"/>
  <c r="L26" i="17" l="1"/>
  <c r="N26" i="17" s="1"/>
  <c r="K26" i="17"/>
  <c r="M26" i="17" s="1"/>
  <c r="J26" i="16"/>
  <c r="K26" i="15"/>
  <c r="M26" i="15" s="1"/>
  <c r="L26" i="15"/>
  <c r="N26" i="15" s="1"/>
  <c r="J441" i="14"/>
  <c r="F27" i="14"/>
  <c r="H27" i="14"/>
  <c r="I27" i="14"/>
  <c r="G27" i="14"/>
  <c r="K410" i="13"/>
  <c r="M410" i="13" s="1"/>
  <c r="L410" i="13"/>
  <c r="N410" i="13" s="1"/>
  <c r="K26" i="13"/>
  <c r="M26" i="13" s="1"/>
  <c r="L26" i="13"/>
  <c r="N26" i="13" s="1"/>
  <c r="J379" i="12"/>
  <c r="J26" i="12"/>
  <c r="I343" i="11"/>
  <c r="G343" i="11"/>
  <c r="F343" i="11"/>
  <c r="H343" i="11"/>
  <c r="L26" i="11"/>
  <c r="N26" i="11" s="1"/>
  <c r="K26" i="11"/>
  <c r="M26" i="11" s="1"/>
  <c r="I306" i="10"/>
  <c r="G306" i="10"/>
  <c r="F306" i="10"/>
  <c r="H306" i="10"/>
  <c r="L26" i="10"/>
  <c r="N26" i="10" s="1"/>
  <c r="K26" i="10"/>
  <c r="M26" i="10" s="1"/>
  <c r="L264" i="9"/>
  <c r="N264" i="9" s="1"/>
  <c r="K264" i="9"/>
  <c r="M264" i="9" s="1"/>
  <c r="K26" i="9"/>
  <c r="M26" i="9" s="1"/>
  <c r="L26" i="9"/>
  <c r="N26" i="9" s="1"/>
  <c r="K222" i="8"/>
  <c r="M222" i="8" s="1"/>
  <c r="L222" i="8"/>
  <c r="N222" i="8" s="1"/>
  <c r="L26" i="8"/>
  <c r="N26" i="8" s="1"/>
  <c r="K26" i="8"/>
  <c r="M26" i="8" s="1"/>
  <c r="F163" i="7"/>
  <c r="H163" i="7"/>
  <c r="I163" i="7"/>
  <c r="G163" i="7"/>
  <c r="G27" i="7"/>
  <c r="I27" i="7"/>
  <c r="F27" i="7"/>
  <c r="H27" i="7"/>
  <c r="J26" i="6"/>
  <c r="L351" i="3"/>
  <c r="N351" i="3" s="1"/>
  <c r="K351" i="3"/>
  <c r="M351" i="3" s="1"/>
  <c r="F322" i="3"/>
  <c r="H322" i="3"/>
  <c r="G322" i="3"/>
  <c r="I322" i="3"/>
  <c r="J26" i="3"/>
  <c r="I197" i="1"/>
  <c r="G197" i="1"/>
  <c r="H197" i="1"/>
  <c r="F197" i="1"/>
  <c r="J171" i="1"/>
  <c r="G29" i="1"/>
  <c r="I29" i="1"/>
  <c r="H29" i="1"/>
  <c r="F29" i="1"/>
  <c r="F27" i="17" l="1"/>
  <c r="H27" i="17"/>
  <c r="G27" i="17"/>
  <c r="I27" i="17"/>
  <c r="L26" i="16"/>
  <c r="N26" i="16" s="1"/>
  <c r="K26" i="16"/>
  <c r="M26" i="16" s="1"/>
  <c r="I27" i="15"/>
  <c r="G27" i="15"/>
  <c r="F27" i="15"/>
  <c r="H27" i="15"/>
  <c r="K441" i="14"/>
  <c r="M441" i="14" s="1"/>
  <c r="L441" i="14"/>
  <c r="N441" i="14" s="1"/>
  <c r="J27" i="14"/>
  <c r="G411" i="13"/>
  <c r="I411" i="13"/>
  <c r="H411" i="13"/>
  <c r="F411" i="13"/>
  <c r="I27" i="13"/>
  <c r="G27" i="13"/>
  <c r="F27" i="13"/>
  <c r="H27" i="13"/>
  <c r="L379" i="12"/>
  <c r="N379" i="12" s="1"/>
  <c r="K379" i="12"/>
  <c r="M379" i="12" s="1"/>
  <c r="K26" i="12"/>
  <c r="M26" i="12" s="1"/>
  <c r="L26" i="12"/>
  <c r="N26" i="12" s="1"/>
  <c r="J343" i="11"/>
  <c r="F27" i="11"/>
  <c r="H27" i="11"/>
  <c r="I27" i="11"/>
  <c r="G27" i="11"/>
  <c r="J306" i="10"/>
  <c r="F27" i="10"/>
  <c r="H27" i="10"/>
  <c r="I27" i="10"/>
  <c r="G27" i="10"/>
  <c r="H265" i="9"/>
  <c r="F265" i="9"/>
  <c r="G265" i="9"/>
  <c r="I265" i="9"/>
  <c r="G27" i="9"/>
  <c r="I27" i="9"/>
  <c r="H27" i="9"/>
  <c r="F27" i="9"/>
  <c r="G223" i="8"/>
  <c r="I223" i="8"/>
  <c r="F223" i="8"/>
  <c r="H223" i="8"/>
  <c r="F27" i="8"/>
  <c r="H27" i="8"/>
  <c r="G27" i="8"/>
  <c r="I27" i="8"/>
  <c r="J163" i="7"/>
  <c r="J27" i="7"/>
  <c r="K26" i="6"/>
  <c r="M26" i="6" s="1"/>
  <c r="L26" i="6"/>
  <c r="N26" i="6" s="1"/>
  <c r="I352" i="3"/>
  <c r="G352" i="3"/>
  <c r="F352" i="3"/>
  <c r="H352" i="3"/>
  <c r="J322" i="3"/>
  <c r="L26" i="3"/>
  <c r="N26" i="3" s="1"/>
  <c r="K26" i="3"/>
  <c r="M26" i="3" s="1"/>
  <c r="J197" i="1"/>
  <c r="K171" i="1"/>
  <c r="M171" i="1" s="1"/>
  <c r="L171" i="1"/>
  <c r="N171" i="1" s="1"/>
  <c r="J29" i="1"/>
  <c r="J27" i="17" l="1"/>
  <c r="F27" i="16"/>
  <c r="H27" i="16"/>
  <c r="G27" i="16"/>
  <c r="I27" i="16"/>
  <c r="J27" i="15"/>
  <c r="K27" i="14"/>
  <c r="M27" i="14" s="1"/>
  <c r="L27" i="14"/>
  <c r="N27" i="14" s="1"/>
  <c r="J411" i="13"/>
  <c r="J27" i="13"/>
  <c r="F380" i="12"/>
  <c r="H380" i="12"/>
  <c r="G380" i="12"/>
  <c r="I380" i="12"/>
  <c r="I27" i="12"/>
  <c r="G27" i="12"/>
  <c r="H27" i="12"/>
  <c r="F27" i="12"/>
  <c r="K343" i="11"/>
  <c r="M343" i="11" s="1"/>
  <c r="L343" i="11"/>
  <c r="N343" i="11" s="1"/>
  <c r="J27" i="11"/>
  <c r="L306" i="10"/>
  <c r="N306" i="10" s="1"/>
  <c r="K306" i="10"/>
  <c r="M306" i="10" s="1"/>
  <c r="J27" i="10"/>
  <c r="J265" i="9"/>
  <c r="J27" i="9"/>
  <c r="J223" i="8"/>
  <c r="J27" i="8"/>
  <c r="L163" i="7"/>
  <c r="N163" i="7" s="1"/>
  <c r="K163" i="7"/>
  <c r="M163" i="7" s="1"/>
  <c r="L27" i="7"/>
  <c r="N27" i="7" s="1"/>
  <c r="K27" i="7"/>
  <c r="M27" i="7" s="1"/>
  <c r="G27" i="6"/>
  <c r="I27" i="6"/>
  <c r="F27" i="6"/>
  <c r="H27" i="6"/>
  <c r="J352" i="3"/>
  <c r="L322" i="3"/>
  <c r="N322" i="3" s="1"/>
  <c r="K322" i="3"/>
  <c r="M322" i="3" s="1"/>
  <c r="F27" i="3"/>
  <c r="H27" i="3"/>
  <c r="G27" i="3"/>
  <c r="I27" i="3"/>
  <c r="K197" i="1"/>
  <c r="M197" i="1" s="1"/>
  <c r="L197" i="1"/>
  <c r="N197" i="1" s="1"/>
  <c r="K29" i="1"/>
  <c r="M29" i="1" s="1"/>
  <c r="L29" i="1"/>
  <c r="N29" i="1" s="1"/>
  <c r="L27" i="17" l="1"/>
  <c r="N27" i="17" s="1"/>
  <c r="K27" i="17"/>
  <c r="M27" i="17" s="1"/>
  <c r="J27" i="16"/>
  <c r="L27" i="15"/>
  <c r="N27" i="15" s="1"/>
  <c r="K27" i="15"/>
  <c r="M27" i="15" s="1"/>
  <c r="G28" i="14"/>
  <c r="I28" i="14"/>
  <c r="H28" i="14"/>
  <c r="F28" i="14"/>
  <c r="K411" i="13"/>
  <c r="M411" i="13" s="1"/>
  <c r="L411" i="13"/>
  <c r="N411" i="13" s="1"/>
  <c r="L27" i="13"/>
  <c r="N27" i="13" s="1"/>
  <c r="K27" i="13"/>
  <c r="M27" i="13" s="1"/>
  <c r="J380" i="12"/>
  <c r="J27" i="12"/>
  <c r="G344" i="11"/>
  <c r="I344" i="11"/>
  <c r="F344" i="11"/>
  <c r="H344" i="11"/>
  <c r="L27" i="11"/>
  <c r="N27" i="11" s="1"/>
  <c r="K27" i="11"/>
  <c r="M27" i="11" s="1"/>
  <c r="F307" i="10"/>
  <c r="H307" i="10"/>
  <c r="G307" i="10"/>
  <c r="I307" i="10"/>
  <c r="K27" i="10"/>
  <c r="M27" i="10" s="1"/>
  <c r="L27" i="10"/>
  <c r="N27" i="10" s="1"/>
  <c r="L265" i="9"/>
  <c r="N265" i="9" s="1"/>
  <c r="K265" i="9"/>
  <c r="M265" i="9" s="1"/>
  <c r="L27" i="9"/>
  <c r="N27" i="9" s="1"/>
  <c r="K27" i="9"/>
  <c r="M27" i="9" s="1"/>
  <c r="K223" i="8"/>
  <c r="M223" i="8" s="1"/>
  <c r="L223" i="8"/>
  <c r="N223" i="8" s="1"/>
  <c r="L27" i="8"/>
  <c r="N27" i="8" s="1"/>
  <c r="K27" i="8"/>
  <c r="M27" i="8" s="1"/>
  <c r="F164" i="7"/>
  <c r="H164" i="7"/>
  <c r="G164" i="7"/>
  <c r="I164" i="7"/>
  <c r="H28" i="7"/>
  <c r="F28" i="7"/>
  <c r="G28" i="7"/>
  <c r="I28" i="7"/>
  <c r="J27" i="6"/>
  <c r="L352" i="3"/>
  <c r="N352" i="3" s="1"/>
  <c r="K352" i="3"/>
  <c r="M352" i="3" s="1"/>
  <c r="F323" i="3"/>
  <c r="H323" i="3"/>
  <c r="G323" i="3"/>
  <c r="I323" i="3"/>
  <c r="J27" i="3"/>
  <c r="G198" i="1"/>
  <c r="I198" i="1"/>
  <c r="F198" i="1"/>
  <c r="H198" i="1"/>
  <c r="I30" i="1"/>
  <c r="G30" i="1"/>
  <c r="F30" i="1"/>
  <c r="H30" i="1"/>
  <c r="H28" i="17" l="1"/>
  <c r="F28" i="17"/>
  <c r="I28" i="17"/>
  <c r="G28" i="17"/>
  <c r="L27" i="16"/>
  <c r="N27" i="16" s="1"/>
  <c r="K27" i="16"/>
  <c r="M27" i="16" s="1"/>
  <c r="H28" i="15"/>
  <c r="F28" i="15"/>
  <c r="I28" i="15"/>
  <c r="G28" i="15"/>
  <c r="J28" i="14"/>
  <c r="I412" i="13"/>
  <c r="G412" i="13"/>
  <c r="F412" i="13"/>
  <c r="H412" i="13"/>
  <c r="H28" i="13"/>
  <c r="F28" i="13"/>
  <c r="G28" i="13"/>
  <c r="I28" i="13"/>
  <c r="K380" i="12"/>
  <c r="M380" i="12" s="1"/>
  <c r="L380" i="12"/>
  <c r="N380" i="12" s="1"/>
  <c r="L27" i="12"/>
  <c r="N27" i="12" s="1"/>
  <c r="K27" i="12"/>
  <c r="M27" i="12" s="1"/>
  <c r="J344" i="11"/>
  <c r="F28" i="11"/>
  <c r="H28" i="11"/>
  <c r="I28" i="11"/>
  <c r="G28" i="11"/>
  <c r="J307" i="10"/>
  <c r="G28" i="10"/>
  <c r="I28" i="10"/>
  <c r="F28" i="10"/>
  <c r="H28" i="10"/>
  <c r="H266" i="9"/>
  <c r="F266" i="9"/>
  <c r="I266" i="9"/>
  <c r="G266" i="9"/>
  <c r="F28" i="9"/>
  <c r="H28" i="9"/>
  <c r="I28" i="9"/>
  <c r="G28" i="9"/>
  <c r="F224" i="8"/>
  <c r="H224" i="8"/>
  <c r="I224" i="8"/>
  <c r="G224" i="8"/>
  <c r="H28" i="8"/>
  <c r="F28" i="8"/>
  <c r="I28" i="8"/>
  <c r="G28" i="8"/>
  <c r="J164" i="7"/>
  <c r="J28" i="7"/>
  <c r="L27" i="6"/>
  <c r="N27" i="6" s="1"/>
  <c r="K27" i="6"/>
  <c r="M27" i="6" s="1"/>
  <c r="I353" i="3"/>
  <c r="G353" i="3"/>
  <c r="H353" i="3"/>
  <c r="F353" i="3"/>
  <c r="J323" i="3"/>
  <c r="K27" i="3"/>
  <c r="M27" i="3" s="1"/>
  <c r="L27" i="3"/>
  <c r="N27" i="3" s="1"/>
  <c r="J198" i="1"/>
  <c r="J30" i="1"/>
  <c r="J28" i="17" l="1"/>
  <c r="F28" i="16"/>
  <c r="H28" i="16"/>
  <c r="I28" i="16"/>
  <c r="G28" i="16"/>
  <c r="J28" i="15"/>
  <c r="K28" i="14"/>
  <c r="M28" i="14" s="1"/>
  <c r="L28" i="14"/>
  <c r="N28" i="14" s="1"/>
  <c r="J412" i="13"/>
  <c r="J28" i="13"/>
  <c r="G381" i="12"/>
  <c r="I381" i="12"/>
  <c r="F381" i="12"/>
  <c r="H381" i="12"/>
  <c r="G28" i="12"/>
  <c r="I28" i="12"/>
  <c r="H28" i="12"/>
  <c r="F28" i="12"/>
  <c r="K344" i="11"/>
  <c r="M344" i="11" s="1"/>
  <c r="L344" i="11"/>
  <c r="N344" i="11" s="1"/>
  <c r="J28" i="11"/>
  <c r="K307" i="10"/>
  <c r="M307" i="10" s="1"/>
  <c r="L307" i="10"/>
  <c r="N307" i="10" s="1"/>
  <c r="J28" i="10"/>
  <c r="J266" i="9"/>
  <c r="J28" i="9"/>
  <c r="J224" i="8"/>
  <c r="J28" i="8"/>
  <c r="K164" i="7"/>
  <c r="M164" i="7" s="1"/>
  <c r="L164" i="7"/>
  <c r="N164" i="7" s="1"/>
  <c r="L28" i="7"/>
  <c r="N28" i="7" s="1"/>
  <c r="K28" i="7"/>
  <c r="M28" i="7" s="1"/>
  <c r="F28" i="6"/>
  <c r="H28" i="6"/>
  <c r="G28" i="6"/>
  <c r="I28" i="6"/>
  <c r="J353" i="3"/>
  <c r="L323" i="3"/>
  <c r="N323" i="3" s="1"/>
  <c r="K323" i="3"/>
  <c r="M323" i="3" s="1"/>
  <c r="G28" i="3"/>
  <c r="I28" i="3"/>
  <c r="H28" i="3"/>
  <c r="F28" i="3"/>
  <c r="K198" i="1"/>
  <c r="M198" i="1" s="1"/>
  <c r="L198" i="1"/>
  <c r="N198" i="1" s="1"/>
  <c r="K30" i="1"/>
  <c r="M30" i="1" s="1"/>
  <c r="L30" i="1"/>
  <c r="N30" i="1" s="1"/>
  <c r="L28" i="17" l="1"/>
  <c r="N28" i="17" s="1"/>
  <c r="K28" i="17"/>
  <c r="M28" i="17" s="1"/>
  <c r="J28" i="16"/>
  <c r="L28" i="15"/>
  <c r="N28" i="15" s="1"/>
  <c r="K28" i="15"/>
  <c r="M28" i="15" s="1"/>
  <c r="I29" i="14"/>
  <c r="G29" i="14"/>
  <c r="F29" i="14"/>
  <c r="H29" i="14"/>
  <c r="K412" i="13"/>
  <c r="M412" i="13" s="1"/>
  <c r="L412" i="13"/>
  <c r="N412" i="13" s="1"/>
  <c r="L28" i="13"/>
  <c r="N28" i="13" s="1"/>
  <c r="K28" i="13"/>
  <c r="M28" i="13" s="1"/>
  <c r="J381" i="12"/>
  <c r="J28" i="12"/>
  <c r="I345" i="11"/>
  <c r="G345" i="11"/>
  <c r="F345" i="11"/>
  <c r="H345" i="11"/>
  <c r="L28" i="11"/>
  <c r="N28" i="11" s="1"/>
  <c r="K28" i="11"/>
  <c r="M28" i="11" s="1"/>
  <c r="G308" i="10"/>
  <c r="I308" i="10"/>
  <c r="F308" i="10"/>
  <c r="H308" i="10"/>
  <c r="L28" i="10"/>
  <c r="N28" i="10" s="1"/>
  <c r="K28" i="10"/>
  <c r="M28" i="10" s="1"/>
  <c r="K266" i="9"/>
  <c r="M266" i="9" s="1"/>
  <c r="L266" i="9"/>
  <c r="N266" i="9" s="1"/>
  <c r="K28" i="9"/>
  <c r="M28" i="9" s="1"/>
  <c r="L28" i="9"/>
  <c r="N28" i="9" s="1"/>
  <c r="K224" i="8"/>
  <c r="M224" i="8" s="1"/>
  <c r="L224" i="8"/>
  <c r="N224" i="8" s="1"/>
  <c r="K28" i="8"/>
  <c r="M28" i="8" s="1"/>
  <c r="L28" i="8"/>
  <c r="N28" i="8" s="1"/>
  <c r="H165" i="7"/>
  <c r="F165" i="7"/>
  <c r="I165" i="7"/>
  <c r="G165" i="7"/>
  <c r="F29" i="7"/>
  <c r="H29" i="7"/>
  <c r="I29" i="7"/>
  <c r="G29" i="7"/>
  <c r="J28" i="6"/>
  <c r="L353" i="3"/>
  <c r="N353" i="3" s="1"/>
  <c r="K353" i="3"/>
  <c r="M353" i="3" s="1"/>
  <c r="H324" i="3"/>
  <c r="F324" i="3"/>
  <c r="G324" i="3"/>
  <c r="I324" i="3"/>
  <c r="J28" i="3"/>
  <c r="I199" i="1"/>
  <c r="G199" i="1"/>
  <c r="H199" i="1"/>
  <c r="F199" i="1"/>
  <c r="G31" i="1"/>
  <c r="I31" i="1"/>
  <c r="H31" i="1"/>
  <c r="F31" i="1"/>
  <c r="F29" i="17" l="1"/>
  <c r="H29" i="17"/>
  <c r="G29" i="17"/>
  <c r="I29" i="17"/>
  <c r="K28" i="16"/>
  <c r="M28" i="16" s="1"/>
  <c r="L28" i="16"/>
  <c r="N28" i="16" s="1"/>
  <c r="H29" i="15"/>
  <c r="F29" i="15"/>
  <c r="G29" i="15"/>
  <c r="I29" i="15"/>
  <c r="J29" i="14"/>
  <c r="F413" i="13"/>
  <c r="H413" i="13"/>
  <c r="G413" i="13"/>
  <c r="I413" i="13"/>
  <c r="F29" i="13"/>
  <c r="H29" i="13"/>
  <c r="G29" i="13"/>
  <c r="I29" i="13"/>
  <c r="K381" i="12"/>
  <c r="M381" i="12" s="1"/>
  <c r="L381" i="12"/>
  <c r="N381" i="12" s="1"/>
  <c r="K28" i="12"/>
  <c r="M28" i="12" s="1"/>
  <c r="L28" i="12"/>
  <c r="N28" i="12" s="1"/>
  <c r="J345" i="11"/>
  <c r="H29" i="11"/>
  <c r="F29" i="11"/>
  <c r="G29" i="11"/>
  <c r="I29" i="11"/>
  <c r="J308" i="10"/>
  <c r="H29" i="10"/>
  <c r="F29" i="10"/>
  <c r="I29" i="10"/>
  <c r="G29" i="10"/>
  <c r="H267" i="9"/>
  <c r="F267" i="9"/>
  <c r="I267" i="9"/>
  <c r="G267" i="9"/>
  <c r="G29" i="9"/>
  <c r="I29" i="9"/>
  <c r="H29" i="9"/>
  <c r="F29" i="9"/>
  <c r="G225" i="8"/>
  <c r="I225" i="8"/>
  <c r="F225" i="8"/>
  <c r="H225" i="8"/>
  <c r="G29" i="8"/>
  <c r="I29" i="8"/>
  <c r="F29" i="8"/>
  <c r="H29" i="8"/>
  <c r="J165" i="7"/>
  <c r="J29" i="7"/>
  <c r="K28" i="6"/>
  <c r="M28" i="6" s="1"/>
  <c r="L28" i="6"/>
  <c r="N28" i="6" s="1"/>
  <c r="H354" i="3"/>
  <c r="F354" i="3"/>
  <c r="G354" i="3"/>
  <c r="I354" i="3"/>
  <c r="J324" i="3"/>
  <c r="K28" i="3"/>
  <c r="M28" i="3" s="1"/>
  <c r="L28" i="3"/>
  <c r="N28" i="3" s="1"/>
  <c r="J199" i="1"/>
  <c r="J31" i="1"/>
  <c r="J29" i="17" l="1"/>
  <c r="G29" i="16"/>
  <c r="I29" i="16"/>
  <c r="F29" i="16"/>
  <c r="H29" i="16"/>
  <c r="J29" i="15"/>
  <c r="L29" i="14"/>
  <c r="N29" i="14" s="1"/>
  <c r="K29" i="14"/>
  <c r="M29" i="14" s="1"/>
  <c r="J413" i="13"/>
  <c r="J29" i="13"/>
  <c r="I382" i="12"/>
  <c r="G382" i="12"/>
  <c r="F382" i="12"/>
  <c r="H382" i="12"/>
  <c r="I29" i="12"/>
  <c r="G29" i="12"/>
  <c r="F29" i="12"/>
  <c r="H29" i="12"/>
  <c r="L345" i="11"/>
  <c r="N345" i="11" s="1"/>
  <c r="K345" i="11"/>
  <c r="M345" i="11" s="1"/>
  <c r="J29" i="11"/>
  <c r="L308" i="10"/>
  <c r="N308" i="10" s="1"/>
  <c r="K308" i="10"/>
  <c r="M308" i="10" s="1"/>
  <c r="J29" i="10"/>
  <c r="J267" i="9"/>
  <c r="J29" i="9"/>
  <c r="J225" i="8"/>
  <c r="J29" i="8"/>
  <c r="K165" i="7"/>
  <c r="M165" i="7" s="1"/>
  <c r="L165" i="7"/>
  <c r="N165" i="7" s="1"/>
  <c r="K29" i="7"/>
  <c r="M29" i="7" s="1"/>
  <c r="L29" i="7"/>
  <c r="N29" i="7" s="1"/>
  <c r="G29" i="6"/>
  <c r="I29" i="6"/>
  <c r="F29" i="6"/>
  <c r="H29" i="6"/>
  <c r="J354" i="3"/>
  <c r="L324" i="3"/>
  <c r="N324" i="3" s="1"/>
  <c r="K324" i="3"/>
  <c r="M324" i="3" s="1"/>
  <c r="I29" i="3"/>
  <c r="G29" i="3"/>
  <c r="F29" i="3"/>
  <c r="H29" i="3"/>
  <c r="K199" i="1"/>
  <c r="M199" i="1" s="1"/>
  <c r="L199" i="1"/>
  <c r="N199" i="1" s="1"/>
  <c r="K31" i="1"/>
  <c r="M31" i="1" s="1"/>
  <c r="L31" i="1"/>
  <c r="N31" i="1" s="1"/>
  <c r="L29" i="17" l="1"/>
  <c r="N29" i="17" s="1"/>
  <c r="K29" i="17"/>
  <c r="M29" i="17" s="1"/>
  <c r="J29" i="16"/>
  <c r="L29" i="15"/>
  <c r="N29" i="15" s="1"/>
  <c r="K29" i="15"/>
  <c r="M29" i="15" s="1"/>
  <c r="H30" i="14"/>
  <c r="F30" i="14"/>
  <c r="I30" i="14"/>
  <c r="G30" i="14"/>
  <c r="L413" i="13"/>
  <c r="N413" i="13" s="1"/>
  <c r="K413" i="13"/>
  <c r="M413" i="13" s="1"/>
  <c r="L29" i="13"/>
  <c r="N29" i="13" s="1"/>
  <c r="K29" i="13"/>
  <c r="M29" i="13" s="1"/>
  <c r="J382" i="12"/>
  <c r="J29" i="12"/>
  <c r="H346" i="11"/>
  <c r="F346" i="11"/>
  <c r="G346" i="11"/>
  <c r="I346" i="11"/>
  <c r="L29" i="11"/>
  <c r="N29" i="11" s="1"/>
  <c r="K29" i="11"/>
  <c r="M29" i="11" s="1"/>
  <c r="H309" i="10"/>
  <c r="F309" i="10"/>
  <c r="G309" i="10"/>
  <c r="I309" i="10"/>
  <c r="L29" i="10"/>
  <c r="N29" i="10" s="1"/>
  <c r="K29" i="10"/>
  <c r="M29" i="10" s="1"/>
  <c r="L267" i="9"/>
  <c r="N267" i="9" s="1"/>
  <c r="K267" i="9"/>
  <c r="M267" i="9" s="1"/>
  <c r="K29" i="9"/>
  <c r="M29" i="9" s="1"/>
  <c r="L29" i="9"/>
  <c r="N29" i="9" s="1"/>
  <c r="K225" i="8"/>
  <c r="M225" i="8" s="1"/>
  <c r="L225" i="8"/>
  <c r="N225" i="8" s="1"/>
  <c r="K29" i="8"/>
  <c r="M29" i="8" s="1"/>
  <c r="L29" i="8"/>
  <c r="N29" i="8" s="1"/>
  <c r="G166" i="7"/>
  <c r="I166" i="7"/>
  <c r="F166" i="7"/>
  <c r="H166" i="7"/>
  <c r="G30" i="7"/>
  <c r="I30" i="7"/>
  <c r="H30" i="7"/>
  <c r="F30" i="7"/>
  <c r="J29" i="6"/>
  <c r="L354" i="3"/>
  <c r="N354" i="3" s="1"/>
  <c r="K354" i="3"/>
  <c r="M354" i="3" s="1"/>
  <c r="H325" i="3"/>
  <c r="F325" i="3"/>
  <c r="I325" i="3"/>
  <c r="G325" i="3"/>
  <c r="J29" i="3"/>
  <c r="G200" i="1"/>
  <c r="I200" i="1"/>
  <c r="F200" i="1"/>
  <c r="H200" i="1"/>
  <c r="I32" i="1"/>
  <c r="G32" i="1"/>
  <c r="F32" i="1"/>
  <c r="H32" i="1"/>
  <c r="H30" i="17" l="1"/>
  <c r="F30" i="17"/>
  <c r="G30" i="17"/>
  <c r="I30" i="17"/>
  <c r="L29" i="16"/>
  <c r="N29" i="16" s="1"/>
  <c r="K29" i="16"/>
  <c r="M29" i="16" s="1"/>
  <c r="F30" i="15"/>
  <c r="H30" i="15"/>
  <c r="I30" i="15"/>
  <c r="G30" i="15"/>
  <c r="J30" i="14"/>
  <c r="F414" i="13"/>
  <c r="H414" i="13"/>
  <c r="G414" i="13"/>
  <c r="I414" i="13"/>
  <c r="H30" i="13"/>
  <c r="F30" i="13"/>
  <c r="G30" i="13"/>
  <c r="I30" i="13"/>
  <c r="K382" i="12"/>
  <c r="M382" i="12" s="1"/>
  <c r="L382" i="12"/>
  <c r="N382" i="12" s="1"/>
  <c r="L29" i="12"/>
  <c r="N29" i="12" s="1"/>
  <c r="K29" i="12"/>
  <c r="M29" i="12" s="1"/>
  <c r="J346" i="11"/>
  <c r="F30" i="11"/>
  <c r="H30" i="11"/>
  <c r="I30" i="11"/>
  <c r="G30" i="11"/>
  <c r="J309" i="10"/>
  <c r="H30" i="10"/>
  <c r="F30" i="10"/>
  <c r="G30" i="10"/>
  <c r="I30" i="10"/>
  <c r="I268" i="9"/>
  <c r="G268" i="9"/>
  <c r="F268" i="9"/>
  <c r="H268" i="9"/>
  <c r="I30" i="9"/>
  <c r="G30" i="9"/>
  <c r="H30" i="9"/>
  <c r="F30" i="9"/>
  <c r="G226" i="8"/>
  <c r="I226" i="8"/>
  <c r="H226" i="8"/>
  <c r="F226" i="8"/>
  <c r="I30" i="8"/>
  <c r="G30" i="8"/>
  <c r="H30" i="8"/>
  <c r="F30" i="8"/>
  <c r="J166" i="7"/>
  <c r="J30" i="7"/>
  <c r="L29" i="6"/>
  <c r="N29" i="6" s="1"/>
  <c r="K29" i="6"/>
  <c r="M29" i="6" s="1"/>
  <c r="F355" i="3"/>
  <c r="H355" i="3"/>
  <c r="G355" i="3"/>
  <c r="I355" i="3"/>
  <c r="J325" i="3"/>
  <c r="L29" i="3"/>
  <c r="N29" i="3" s="1"/>
  <c r="K29" i="3"/>
  <c r="M29" i="3" s="1"/>
  <c r="J200" i="1"/>
  <c r="J32" i="1"/>
  <c r="J30" i="17" l="1"/>
  <c r="H30" i="16"/>
  <c r="F30" i="16"/>
  <c r="I30" i="16"/>
  <c r="G30" i="16"/>
  <c r="J30" i="15"/>
  <c r="K30" i="14"/>
  <c r="M30" i="14" s="1"/>
  <c r="L30" i="14"/>
  <c r="N30" i="14" s="1"/>
  <c r="J414" i="13"/>
  <c r="J30" i="13"/>
  <c r="F383" i="12"/>
  <c r="H383" i="12"/>
  <c r="G383" i="12"/>
  <c r="I383" i="12"/>
  <c r="H30" i="12"/>
  <c r="F30" i="12"/>
  <c r="I30" i="12"/>
  <c r="G30" i="12"/>
  <c r="L346" i="11"/>
  <c r="N346" i="11" s="1"/>
  <c r="K346" i="11"/>
  <c r="M346" i="11" s="1"/>
  <c r="J30" i="11"/>
  <c r="L309" i="10"/>
  <c r="N309" i="10" s="1"/>
  <c r="K309" i="10"/>
  <c r="M309" i="10" s="1"/>
  <c r="J30" i="10"/>
  <c r="J268" i="9"/>
  <c r="J30" i="9"/>
  <c r="J226" i="8"/>
  <c r="J30" i="8"/>
  <c r="L166" i="7"/>
  <c r="N166" i="7" s="1"/>
  <c r="K166" i="7"/>
  <c r="M166" i="7" s="1"/>
  <c r="L30" i="7"/>
  <c r="N30" i="7" s="1"/>
  <c r="K30" i="7"/>
  <c r="M30" i="7" s="1"/>
  <c r="F30" i="6"/>
  <c r="H30" i="6"/>
  <c r="I30" i="6"/>
  <c r="G30" i="6"/>
  <c r="J355" i="3"/>
  <c r="L325" i="3"/>
  <c r="N325" i="3" s="1"/>
  <c r="K325" i="3"/>
  <c r="M325" i="3" s="1"/>
  <c r="H30" i="3"/>
  <c r="F30" i="3"/>
  <c r="G30" i="3"/>
  <c r="I30" i="3"/>
  <c r="K200" i="1"/>
  <c r="M200" i="1" s="1"/>
  <c r="L200" i="1"/>
  <c r="N200" i="1" s="1"/>
  <c r="K32" i="1"/>
  <c r="M32" i="1" s="1"/>
  <c r="L32" i="1"/>
  <c r="N32" i="1" s="1"/>
  <c r="L30" i="17" l="1"/>
  <c r="N30" i="17" s="1"/>
  <c r="K30" i="17"/>
  <c r="M30" i="17" s="1"/>
  <c r="J30" i="16"/>
  <c r="K30" i="15"/>
  <c r="M30" i="15" s="1"/>
  <c r="L30" i="15"/>
  <c r="N30" i="15" s="1"/>
  <c r="G31" i="14"/>
  <c r="I31" i="14"/>
  <c r="H31" i="14"/>
  <c r="F31" i="14"/>
  <c r="K414" i="13"/>
  <c r="M414" i="13" s="1"/>
  <c r="L414" i="13"/>
  <c r="N414" i="13" s="1"/>
  <c r="K30" i="13"/>
  <c r="M30" i="13" s="1"/>
  <c r="L30" i="13"/>
  <c r="N30" i="13" s="1"/>
  <c r="J383" i="12"/>
  <c r="J30" i="12"/>
  <c r="F347" i="11"/>
  <c r="H347" i="11"/>
  <c r="I347" i="11"/>
  <c r="G347" i="11"/>
  <c r="L30" i="11"/>
  <c r="N30" i="11" s="1"/>
  <c r="K30" i="11"/>
  <c r="M30" i="11" s="1"/>
  <c r="F310" i="10"/>
  <c r="H310" i="10"/>
  <c r="I310" i="10"/>
  <c r="G310" i="10"/>
  <c r="L30" i="10"/>
  <c r="N30" i="10" s="1"/>
  <c r="K30" i="10"/>
  <c r="M30" i="10" s="1"/>
  <c r="K268" i="9"/>
  <c r="M268" i="9" s="1"/>
  <c r="L268" i="9"/>
  <c r="N268" i="9" s="1"/>
  <c r="K30" i="9"/>
  <c r="M30" i="9" s="1"/>
  <c r="L30" i="9"/>
  <c r="N30" i="9" s="1"/>
  <c r="K226" i="8"/>
  <c r="M226" i="8" s="1"/>
  <c r="L226" i="8"/>
  <c r="N226" i="8" s="1"/>
  <c r="K30" i="8"/>
  <c r="M30" i="8" s="1"/>
  <c r="L30" i="8"/>
  <c r="N30" i="8" s="1"/>
  <c r="F167" i="7"/>
  <c r="H167" i="7"/>
  <c r="G167" i="7"/>
  <c r="I167" i="7"/>
  <c r="F31" i="7"/>
  <c r="H31" i="7"/>
  <c r="I31" i="7"/>
  <c r="G31" i="7"/>
  <c r="J30" i="6"/>
  <c r="L355" i="3"/>
  <c r="N355" i="3" s="1"/>
  <c r="K355" i="3"/>
  <c r="M355" i="3" s="1"/>
  <c r="F326" i="3"/>
  <c r="H326" i="3"/>
  <c r="I326" i="3"/>
  <c r="G326" i="3"/>
  <c r="J30" i="3"/>
  <c r="I201" i="1"/>
  <c r="G201" i="1"/>
  <c r="H201" i="1"/>
  <c r="F201" i="1"/>
  <c r="G33" i="1"/>
  <c r="I33" i="1"/>
  <c r="H33" i="1"/>
  <c r="F33" i="1"/>
  <c r="H31" i="17" l="1"/>
  <c r="F31" i="17"/>
  <c r="G31" i="17"/>
  <c r="I31" i="17"/>
  <c r="L30" i="16"/>
  <c r="N30" i="16" s="1"/>
  <c r="K30" i="16"/>
  <c r="M30" i="16" s="1"/>
  <c r="G31" i="15"/>
  <c r="I31" i="15"/>
  <c r="H31" i="15"/>
  <c r="F31" i="15"/>
  <c r="J31" i="14"/>
  <c r="G415" i="13"/>
  <c r="I415" i="13"/>
  <c r="H415" i="13"/>
  <c r="F415" i="13"/>
  <c r="I31" i="13"/>
  <c r="G31" i="13"/>
  <c r="H31" i="13"/>
  <c r="F31" i="13"/>
  <c r="L383" i="12"/>
  <c r="N383" i="12" s="1"/>
  <c r="K383" i="12"/>
  <c r="M383" i="12" s="1"/>
  <c r="K30" i="12"/>
  <c r="M30" i="12" s="1"/>
  <c r="L30" i="12"/>
  <c r="N30" i="12" s="1"/>
  <c r="J347" i="11"/>
  <c r="H31" i="11"/>
  <c r="F31" i="11"/>
  <c r="G31" i="11"/>
  <c r="I31" i="11"/>
  <c r="J310" i="10"/>
  <c r="F31" i="10"/>
  <c r="H31" i="10"/>
  <c r="I31" i="10"/>
  <c r="G31" i="10"/>
  <c r="G269" i="9"/>
  <c r="I269" i="9"/>
  <c r="H269" i="9"/>
  <c r="F269" i="9"/>
  <c r="G31" i="9"/>
  <c r="I31" i="9"/>
  <c r="H31" i="9"/>
  <c r="F31" i="9"/>
  <c r="I227" i="8"/>
  <c r="G227" i="8"/>
  <c r="F227" i="8"/>
  <c r="H227" i="8"/>
  <c r="I31" i="8"/>
  <c r="G31" i="8"/>
  <c r="F31" i="8"/>
  <c r="H31" i="8"/>
  <c r="J167" i="7"/>
  <c r="J31" i="7"/>
  <c r="K30" i="6"/>
  <c r="M30" i="6" s="1"/>
  <c r="L30" i="6"/>
  <c r="N30" i="6" s="1"/>
  <c r="H356" i="3"/>
  <c r="F356" i="3"/>
  <c r="I356" i="3"/>
  <c r="G356" i="3"/>
  <c r="J326" i="3"/>
  <c r="K30" i="3"/>
  <c r="M30" i="3" s="1"/>
  <c r="L30" i="3"/>
  <c r="N30" i="3" s="1"/>
  <c r="J201" i="1"/>
  <c r="J33" i="1"/>
  <c r="J31" i="17" l="1"/>
  <c r="H31" i="16"/>
  <c r="F31" i="16"/>
  <c r="G31" i="16"/>
  <c r="I31" i="16"/>
  <c r="J31" i="15"/>
  <c r="K31" i="14"/>
  <c r="M31" i="14" s="1"/>
  <c r="L31" i="14"/>
  <c r="N31" i="14" s="1"/>
  <c r="J415" i="13"/>
  <c r="J31" i="13"/>
  <c r="H384" i="12"/>
  <c r="F384" i="12"/>
  <c r="G384" i="12"/>
  <c r="I384" i="12"/>
  <c r="G31" i="12"/>
  <c r="I31" i="12"/>
  <c r="F31" i="12"/>
  <c r="H31" i="12"/>
  <c r="K347" i="11"/>
  <c r="M347" i="11" s="1"/>
  <c r="L347" i="11"/>
  <c r="N347" i="11" s="1"/>
  <c r="J31" i="11"/>
  <c r="K310" i="10"/>
  <c r="M310" i="10" s="1"/>
  <c r="L310" i="10"/>
  <c r="N310" i="10" s="1"/>
  <c r="J31" i="10"/>
  <c r="J269" i="9"/>
  <c r="J31" i="9"/>
  <c r="J227" i="8"/>
  <c r="J31" i="8"/>
  <c r="L167" i="7"/>
  <c r="N167" i="7" s="1"/>
  <c r="K167" i="7"/>
  <c r="M167" i="7" s="1"/>
  <c r="K31" i="7"/>
  <c r="M31" i="7" s="1"/>
  <c r="L31" i="7"/>
  <c r="N31" i="7" s="1"/>
  <c r="G31" i="6"/>
  <c r="I31" i="6"/>
  <c r="H31" i="6"/>
  <c r="F31" i="6"/>
  <c r="J356" i="3"/>
  <c r="L326" i="3"/>
  <c r="N326" i="3" s="1"/>
  <c r="K326" i="3"/>
  <c r="M326" i="3" s="1"/>
  <c r="I31" i="3"/>
  <c r="G31" i="3"/>
  <c r="F31" i="3"/>
  <c r="H31" i="3"/>
  <c r="K201" i="1"/>
  <c r="M201" i="1" s="1"/>
  <c r="L201" i="1"/>
  <c r="N201" i="1" s="1"/>
  <c r="K33" i="1"/>
  <c r="M33" i="1" s="1"/>
  <c r="L33" i="1"/>
  <c r="N33" i="1" s="1"/>
  <c r="K31" i="17" l="1"/>
  <c r="M31" i="17" s="1"/>
  <c r="L31" i="17"/>
  <c r="N31" i="17" s="1"/>
  <c r="J31" i="16"/>
  <c r="L31" i="15"/>
  <c r="N31" i="15" s="1"/>
  <c r="K31" i="15"/>
  <c r="M31" i="15" s="1"/>
  <c r="G32" i="14"/>
  <c r="I32" i="14"/>
  <c r="F32" i="14"/>
  <c r="H32" i="14"/>
  <c r="K415" i="13"/>
  <c r="M415" i="13" s="1"/>
  <c r="L415" i="13"/>
  <c r="N415" i="13" s="1"/>
  <c r="L31" i="13"/>
  <c r="N31" i="13" s="1"/>
  <c r="K31" i="13"/>
  <c r="M31" i="13" s="1"/>
  <c r="J384" i="12"/>
  <c r="J31" i="12"/>
  <c r="G348" i="11"/>
  <c r="I348" i="11"/>
  <c r="H348" i="11"/>
  <c r="F348" i="11"/>
  <c r="L31" i="11"/>
  <c r="N31" i="11" s="1"/>
  <c r="K31" i="11"/>
  <c r="M31" i="11" s="1"/>
  <c r="G311" i="10"/>
  <c r="I311" i="10"/>
  <c r="H311" i="10"/>
  <c r="F311" i="10"/>
  <c r="K31" i="10"/>
  <c r="M31" i="10" s="1"/>
  <c r="L31" i="10"/>
  <c r="N31" i="10" s="1"/>
  <c r="K269" i="9"/>
  <c r="M269" i="9" s="1"/>
  <c r="L269" i="9"/>
  <c r="N269" i="9" s="1"/>
  <c r="L31" i="9"/>
  <c r="N31" i="9" s="1"/>
  <c r="K31" i="9"/>
  <c r="M31" i="9" s="1"/>
  <c r="K227" i="8"/>
  <c r="M227" i="8" s="1"/>
  <c r="L227" i="8"/>
  <c r="N227" i="8" s="1"/>
  <c r="K31" i="8"/>
  <c r="M31" i="8" s="1"/>
  <c r="L31" i="8"/>
  <c r="N31" i="8" s="1"/>
  <c r="H168" i="7"/>
  <c r="F168" i="7"/>
  <c r="G168" i="7"/>
  <c r="I168" i="7"/>
  <c r="G32" i="7"/>
  <c r="I32" i="7"/>
  <c r="H32" i="7"/>
  <c r="F32" i="7"/>
  <c r="J31" i="6"/>
  <c r="L356" i="3"/>
  <c r="N356" i="3" s="1"/>
  <c r="K356" i="3"/>
  <c r="M356" i="3" s="1"/>
  <c r="J31" i="3"/>
  <c r="G202" i="1"/>
  <c r="I202" i="1"/>
  <c r="F202" i="1"/>
  <c r="H202" i="1"/>
  <c r="I34" i="1"/>
  <c r="G34" i="1"/>
  <c r="F34" i="1"/>
  <c r="H34" i="1"/>
  <c r="F32" i="17" l="1"/>
  <c r="H32" i="17"/>
  <c r="G32" i="17"/>
  <c r="I32" i="17"/>
  <c r="L31" i="16"/>
  <c r="N31" i="16" s="1"/>
  <c r="K31" i="16"/>
  <c r="M31" i="16" s="1"/>
  <c r="F32" i="15"/>
  <c r="H32" i="15"/>
  <c r="I32" i="15"/>
  <c r="G32" i="15"/>
  <c r="J32" i="14"/>
  <c r="F32" i="13"/>
  <c r="H32" i="13"/>
  <c r="G32" i="13"/>
  <c r="I32" i="13"/>
  <c r="K384" i="12"/>
  <c r="M384" i="12" s="1"/>
  <c r="L384" i="12"/>
  <c r="N384" i="12" s="1"/>
  <c r="L31" i="12"/>
  <c r="N31" i="12" s="1"/>
  <c r="K31" i="12"/>
  <c r="M31" i="12" s="1"/>
  <c r="J348" i="11"/>
  <c r="F32" i="11"/>
  <c r="H32" i="11"/>
  <c r="G32" i="11"/>
  <c r="I32" i="11"/>
  <c r="J311" i="10"/>
  <c r="G32" i="10"/>
  <c r="I32" i="10"/>
  <c r="H32" i="10"/>
  <c r="F32" i="10"/>
  <c r="I270" i="9"/>
  <c r="G270" i="9"/>
  <c r="F270" i="9"/>
  <c r="H270" i="9"/>
  <c r="H32" i="9"/>
  <c r="F32" i="9"/>
  <c r="I32" i="9"/>
  <c r="G32" i="9"/>
  <c r="G228" i="8"/>
  <c r="I228" i="8"/>
  <c r="H228" i="8"/>
  <c r="F228" i="8"/>
  <c r="I32" i="8"/>
  <c r="G32" i="8"/>
  <c r="H32" i="8"/>
  <c r="F32" i="8"/>
  <c r="J168" i="7"/>
  <c r="J32" i="7"/>
  <c r="K31" i="6"/>
  <c r="M31" i="6" s="1"/>
  <c r="L31" i="6"/>
  <c r="N31" i="6" s="1"/>
  <c r="H357" i="3"/>
  <c r="F357" i="3"/>
  <c r="G357" i="3"/>
  <c r="I357" i="3"/>
  <c r="K31" i="3"/>
  <c r="M31" i="3" s="1"/>
  <c r="L31" i="3"/>
  <c r="N31" i="3" s="1"/>
  <c r="J202" i="1"/>
  <c r="J34" i="1"/>
  <c r="J32" i="17" l="1"/>
  <c r="H32" i="16"/>
  <c r="F32" i="16"/>
  <c r="I32" i="16"/>
  <c r="G32" i="16"/>
  <c r="J32" i="15"/>
  <c r="K32" i="14"/>
  <c r="M32" i="14" s="1"/>
  <c r="L32" i="14"/>
  <c r="N32" i="14" s="1"/>
  <c r="J32" i="13"/>
  <c r="G385" i="12"/>
  <c r="I385" i="12"/>
  <c r="H385" i="12"/>
  <c r="F385" i="12"/>
  <c r="H32" i="12"/>
  <c r="F32" i="12"/>
  <c r="I32" i="12"/>
  <c r="G32" i="12"/>
  <c r="K348" i="11"/>
  <c r="M348" i="11" s="1"/>
  <c r="L348" i="11"/>
  <c r="N348" i="11" s="1"/>
  <c r="J32" i="11"/>
  <c r="K311" i="10"/>
  <c r="M311" i="10" s="1"/>
  <c r="L311" i="10"/>
  <c r="N311" i="10" s="1"/>
  <c r="J32" i="10"/>
  <c r="J270" i="9"/>
  <c r="J32" i="9"/>
  <c r="J228" i="8"/>
  <c r="J32" i="8"/>
  <c r="K168" i="7"/>
  <c r="M168" i="7" s="1"/>
  <c r="L168" i="7"/>
  <c r="N168" i="7" s="1"/>
  <c r="L32" i="7"/>
  <c r="N32" i="7" s="1"/>
  <c r="K32" i="7"/>
  <c r="M32" i="7" s="1"/>
  <c r="I32" i="6"/>
  <c r="G32" i="6"/>
  <c r="H32" i="6"/>
  <c r="F32" i="6"/>
  <c r="J357" i="3"/>
  <c r="I32" i="3"/>
  <c r="G32" i="3"/>
  <c r="F32" i="3"/>
  <c r="H32" i="3"/>
  <c r="K202" i="1"/>
  <c r="M202" i="1" s="1"/>
  <c r="L202" i="1"/>
  <c r="N202" i="1" s="1"/>
  <c r="K34" i="1"/>
  <c r="M34" i="1" s="1"/>
  <c r="L34" i="1"/>
  <c r="N34" i="1" s="1"/>
  <c r="L32" i="17" l="1"/>
  <c r="N32" i="17" s="1"/>
  <c r="K32" i="17"/>
  <c r="M32" i="17" s="1"/>
  <c r="J32" i="16"/>
  <c r="L32" i="15"/>
  <c r="N32" i="15" s="1"/>
  <c r="K32" i="15"/>
  <c r="M32" i="15" s="1"/>
  <c r="I33" i="14"/>
  <c r="G33" i="14"/>
  <c r="H33" i="14"/>
  <c r="F33" i="14"/>
  <c r="L32" i="13"/>
  <c r="N32" i="13" s="1"/>
  <c r="K32" i="13"/>
  <c r="M32" i="13" s="1"/>
  <c r="J385" i="12"/>
  <c r="J32" i="12"/>
  <c r="I349" i="11"/>
  <c r="G349" i="11"/>
  <c r="F349" i="11"/>
  <c r="H349" i="11"/>
  <c r="L32" i="11"/>
  <c r="N32" i="11" s="1"/>
  <c r="K32" i="11"/>
  <c r="M32" i="11" s="1"/>
  <c r="I312" i="10"/>
  <c r="G312" i="10"/>
  <c r="F312" i="10"/>
  <c r="H312" i="10"/>
  <c r="L32" i="10"/>
  <c r="N32" i="10" s="1"/>
  <c r="K32" i="10"/>
  <c r="M32" i="10" s="1"/>
  <c r="K270" i="9"/>
  <c r="M270" i="9" s="1"/>
  <c r="L270" i="9"/>
  <c r="N270" i="9" s="1"/>
  <c r="K32" i="9"/>
  <c r="M32" i="9" s="1"/>
  <c r="L32" i="9"/>
  <c r="N32" i="9" s="1"/>
  <c r="K228" i="8"/>
  <c r="M228" i="8" s="1"/>
  <c r="L228" i="8"/>
  <c r="N228" i="8" s="1"/>
  <c r="K32" i="8"/>
  <c r="M32" i="8" s="1"/>
  <c r="L32" i="8"/>
  <c r="N32" i="8" s="1"/>
  <c r="I169" i="7"/>
  <c r="G169" i="7"/>
  <c r="F169" i="7"/>
  <c r="H169" i="7"/>
  <c r="F33" i="7"/>
  <c r="H33" i="7"/>
  <c r="G33" i="7"/>
  <c r="I33" i="7"/>
  <c r="J32" i="6"/>
  <c r="L357" i="3"/>
  <c r="N357" i="3" s="1"/>
  <c r="K357" i="3"/>
  <c r="M357" i="3" s="1"/>
  <c r="J32" i="3"/>
  <c r="I203" i="1"/>
  <c r="G203" i="1"/>
  <c r="H203" i="1"/>
  <c r="F203" i="1"/>
  <c r="G35" i="1"/>
  <c r="I35" i="1"/>
  <c r="H35" i="1"/>
  <c r="F35" i="1"/>
  <c r="H33" i="17" l="1"/>
  <c r="F33" i="17"/>
  <c r="I33" i="17"/>
  <c r="G33" i="17"/>
  <c r="K32" i="16"/>
  <c r="M32" i="16" s="1"/>
  <c r="L32" i="16"/>
  <c r="N32" i="16" s="1"/>
  <c r="H33" i="15"/>
  <c r="F33" i="15"/>
  <c r="G33" i="15"/>
  <c r="I33" i="15"/>
  <c r="J33" i="14"/>
  <c r="G33" i="13"/>
  <c r="I33" i="13"/>
  <c r="H33" i="13"/>
  <c r="F33" i="13"/>
  <c r="K385" i="12"/>
  <c r="M385" i="12" s="1"/>
  <c r="L385" i="12"/>
  <c r="N385" i="12" s="1"/>
  <c r="L32" i="12"/>
  <c r="N32" i="12" s="1"/>
  <c r="K32" i="12"/>
  <c r="M32" i="12" s="1"/>
  <c r="J349" i="11"/>
  <c r="F33" i="11"/>
  <c r="H33" i="11"/>
  <c r="G33" i="11"/>
  <c r="I33" i="11"/>
  <c r="J312" i="10"/>
  <c r="F33" i="10"/>
  <c r="H33" i="10"/>
  <c r="I33" i="10"/>
  <c r="G33" i="10"/>
  <c r="H271" i="9"/>
  <c r="F271" i="9"/>
  <c r="G271" i="9"/>
  <c r="I271" i="9"/>
  <c r="G33" i="9"/>
  <c r="I33" i="9"/>
  <c r="F33" i="9"/>
  <c r="H33" i="9"/>
  <c r="G33" i="8"/>
  <c r="I33" i="8"/>
  <c r="F33" i="8"/>
  <c r="H33" i="8"/>
  <c r="J169" i="7"/>
  <c r="J33" i="7"/>
  <c r="K32" i="6"/>
  <c r="M32" i="6" s="1"/>
  <c r="L32" i="6"/>
  <c r="N32" i="6" s="1"/>
  <c r="F358" i="3"/>
  <c r="H358" i="3"/>
  <c r="I358" i="3"/>
  <c r="G358" i="3"/>
  <c r="K32" i="3"/>
  <c r="M32" i="3" s="1"/>
  <c r="L32" i="3"/>
  <c r="N32" i="3" s="1"/>
  <c r="J203" i="1"/>
  <c r="J35" i="1"/>
  <c r="J33" i="17" l="1"/>
  <c r="G33" i="16"/>
  <c r="I33" i="16"/>
  <c r="H33" i="16"/>
  <c r="F33" i="16"/>
  <c r="J33" i="15"/>
  <c r="L33" i="14"/>
  <c r="N33" i="14" s="1"/>
  <c r="K33" i="14"/>
  <c r="M33" i="14" s="1"/>
  <c r="J33" i="13"/>
  <c r="H33" i="12"/>
  <c r="F33" i="12"/>
  <c r="I33" i="12"/>
  <c r="G33" i="12"/>
  <c r="K349" i="11"/>
  <c r="M349" i="11" s="1"/>
  <c r="L349" i="11"/>
  <c r="N349" i="11" s="1"/>
  <c r="J33" i="11"/>
  <c r="K312" i="10"/>
  <c r="M312" i="10" s="1"/>
  <c r="L312" i="10"/>
  <c r="N312" i="10" s="1"/>
  <c r="J33" i="10"/>
  <c r="J271" i="9"/>
  <c r="J33" i="9"/>
  <c r="J33" i="8"/>
  <c r="K169" i="7"/>
  <c r="M169" i="7" s="1"/>
  <c r="L169" i="7"/>
  <c r="N169" i="7" s="1"/>
  <c r="L33" i="7"/>
  <c r="N33" i="7" s="1"/>
  <c r="K33" i="7"/>
  <c r="M33" i="7" s="1"/>
  <c r="G33" i="6"/>
  <c r="I33" i="6"/>
  <c r="H33" i="6"/>
  <c r="F33" i="6"/>
  <c r="J358" i="3"/>
  <c r="G33" i="3"/>
  <c r="I33" i="3"/>
  <c r="F33" i="3"/>
  <c r="H33" i="3"/>
  <c r="K203" i="1"/>
  <c r="M203" i="1" s="1"/>
  <c r="L203" i="1"/>
  <c r="N203" i="1" s="1"/>
  <c r="K35" i="1"/>
  <c r="M35" i="1" s="1"/>
  <c r="L35" i="1"/>
  <c r="N35" i="1" s="1"/>
  <c r="L33" i="17" l="1"/>
  <c r="N33" i="17" s="1"/>
  <c r="K33" i="17"/>
  <c r="M33" i="17" s="1"/>
  <c r="J33" i="16"/>
  <c r="L33" i="15"/>
  <c r="N33" i="15" s="1"/>
  <c r="K33" i="15"/>
  <c r="M33" i="15" s="1"/>
  <c r="F34" i="14"/>
  <c r="H34" i="14"/>
  <c r="G34" i="14"/>
  <c r="I34" i="14"/>
  <c r="K33" i="13"/>
  <c r="M33" i="13" s="1"/>
  <c r="L33" i="13"/>
  <c r="N33" i="13" s="1"/>
  <c r="J33" i="12"/>
  <c r="G350" i="11"/>
  <c r="I350" i="11"/>
  <c r="H350" i="11"/>
  <c r="F350" i="11"/>
  <c r="L33" i="11"/>
  <c r="N33" i="11" s="1"/>
  <c r="K33" i="11"/>
  <c r="M33" i="11" s="1"/>
  <c r="G313" i="10"/>
  <c r="I313" i="10"/>
  <c r="H313" i="10"/>
  <c r="F313" i="10"/>
  <c r="L33" i="10"/>
  <c r="N33" i="10" s="1"/>
  <c r="K33" i="10"/>
  <c r="M33" i="10" s="1"/>
  <c r="L271" i="9"/>
  <c r="N271" i="9" s="1"/>
  <c r="K271" i="9"/>
  <c r="M271" i="9" s="1"/>
  <c r="L33" i="9"/>
  <c r="N33" i="9" s="1"/>
  <c r="K33" i="9"/>
  <c r="M33" i="9" s="1"/>
  <c r="K33" i="8"/>
  <c r="M33" i="8" s="1"/>
  <c r="L33" i="8"/>
  <c r="N33" i="8" s="1"/>
  <c r="G170" i="7"/>
  <c r="I170" i="7"/>
  <c r="H170" i="7"/>
  <c r="F170" i="7"/>
  <c r="H34" i="7"/>
  <c r="F34" i="7"/>
  <c r="I34" i="7"/>
  <c r="G34" i="7"/>
  <c r="J33" i="6"/>
  <c r="L358" i="3"/>
  <c r="N358" i="3" s="1"/>
  <c r="K358" i="3"/>
  <c r="M358" i="3" s="1"/>
  <c r="J33" i="3"/>
  <c r="G204" i="1"/>
  <c r="I204" i="1"/>
  <c r="F204" i="1"/>
  <c r="H204" i="1"/>
  <c r="I36" i="1"/>
  <c r="G36" i="1"/>
  <c r="F36" i="1"/>
  <c r="H36" i="1"/>
  <c r="H34" i="17" l="1"/>
  <c r="F34" i="17"/>
  <c r="G34" i="17"/>
  <c r="I34" i="17"/>
  <c r="L33" i="16"/>
  <c r="N33" i="16" s="1"/>
  <c r="K33" i="16"/>
  <c r="M33" i="16" s="1"/>
  <c r="F34" i="15"/>
  <c r="H34" i="15"/>
  <c r="I34" i="15"/>
  <c r="G34" i="15"/>
  <c r="J34" i="14"/>
  <c r="I34" i="13"/>
  <c r="G34" i="13"/>
  <c r="F34" i="13"/>
  <c r="H34" i="13"/>
  <c r="K33" i="12"/>
  <c r="M33" i="12" s="1"/>
  <c r="L33" i="12"/>
  <c r="N33" i="12" s="1"/>
  <c r="J350" i="11"/>
  <c r="H34" i="11"/>
  <c r="F34" i="11"/>
  <c r="G34" i="11"/>
  <c r="I34" i="11"/>
  <c r="J313" i="10"/>
  <c r="H34" i="10"/>
  <c r="F34" i="10"/>
  <c r="G34" i="10"/>
  <c r="I34" i="10"/>
  <c r="I272" i="9"/>
  <c r="G272" i="9"/>
  <c r="H272" i="9"/>
  <c r="F272" i="9"/>
  <c r="F34" i="9"/>
  <c r="H34" i="9"/>
  <c r="G34" i="9"/>
  <c r="I34" i="9"/>
  <c r="I34" i="8"/>
  <c r="G34" i="8"/>
  <c r="H34" i="8"/>
  <c r="F34" i="8"/>
  <c r="J170" i="7"/>
  <c r="J34" i="7"/>
  <c r="L33" i="6"/>
  <c r="N33" i="6" s="1"/>
  <c r="K33" i="6"/>
  <c r="M33" i="6" s="1"/>
  <c r="H359" i="3"/>
  <c r="F359" i="3"/>
  <c r="G359" i="3"/>
  <c r="I359" i="3"/>
  <c r="L33" i="3"/>
  <c r="N33" i="3" s="1"/>
  <c r="K33" i="3"/>
  <c r="M33" i="3" s="1"/>
  <c r="J204" i="1"/>
  <c r="J36" i="1"/>
  <c r="J34" i="17" l="1"/>
  <c r="F34" i="16"/>
  <c r="H34" i="16"/>
  <c r="G34" i="16"/>
  <c r="I34" i="16"/>
  <c r="J34" i="15"/>
  <c r="K34" i="14"/>
  <c r="M34" i="14" s="1"/>
  <c r="L34" i="14"/>
  <c r="N34" i="14" s="1"/>
  <c r="J34" i="13"/>
  <c r="G34" i="12"/>
  <c r="I34" i="12"/>
  <c r="F34" i="12"/>
  <c r="H34" i="12"/>
  <c r="L350" i="11"/>
  <c r="N350" i="11" s="1"/>
  <c r="K350" i="11"/>
  <c r="M350" i="11" s="1"/>
  <c r="J34" i="11"/>
  <c r="K313" i="10"/>
  <c r="M313" i="10" s="1"/>
  <c r="L313" i="10"/>
  <c r="N313" i="10" s="1"/>
  <c r="J34" i="10"/>
  <c r="J272" i="9"/>
  <c r="J34" i="9"/>
  <c r="J34" i="8"/>
  <c r="L170" i="7"/>
  <c r="N170" i="7" s="1"/>
  <c r="K170" i="7"/>
  <c r="M170" i="7" s="1"/>
  <c r="L34" i="7"/>
  <c r="N34" i="7" s="1"/>
  <c r="K34" i="7"/>
  <c r="M34" i="7" s="1"/>
  <c r="H34" i="6"/>
  <c r="F34" i="6"/>
  <c r="G34" i="6"/>
  <c r="I34" i="6"/>
  <c r="J359" i="3"/>
  <c r="H34" i="3"/>
  <c r="F34" i="3"/>
  <c r="G34" i="3"/>
  <c r="I34" i="3"/>
  <c r="L204" i="1"/>
  <c r="N204" i="1" s="1"/>
  <c r="K204" i="1"/>
  <c r="M204" i="1" s="1"/>
  <c r="K36" i="1"/>
  <c r="M36" i="1" s="1"/>
  <c r="L36" i="1"/>
  <c r="N36" i="1" s="1"/>
  <c r="L34" i="17" l="1"/>
  <c r="N34" i="17" s="1"/>
  <c r="K34" i="17"/>
  <c r="M34" i="17" s="1"/>
  <c r="J34" i="16"/>
  <c r="K34" i="15"/>
  <c r="M34" i="15" s="1"/>
  <c r="L34" i="15"/>
  <c r="N34" i="15" s="1"/>
  <c r="G35" i="14"/>
  <c r="I35" i="14"/>
  <c r="H35" i="14"/>
  <c r="F35" i="14"/>
  <c r="K34" i="13"/>
  <c r="M34" i="13" s="1"/>
  <c r="L34" i="13"/>
  <c r="N34" i="13" s="1"/>
  <c r="J34" i="12"/>
  <c r="F351" i="11"/>
  <c r="H351" i="11"/>
  <c r="I351" i="11"/>
  <c r="G351" i="11"/>
  <c r="L34" i="11"/>
  <c r="N34" i="11" s="1"/>
  <c r="K34" i="11"/>
  <c r="M34" i="11" s="1"/>
  <c r="G314" i="10"/>
  <c r="I314" i="10"/>
  <c r="F314" i="10"/>
  <c r="H314" i="10"/>
  <c r="L34" i="10"/>
  <c r="N34" i="10" s="1"/>
  <c r="K34" i="10"/>
  <c r="M34" i="10" s="1"/>
  <c r="K272" i="9"/>
  <c r="M272" i="9" s="1"/>
  <c r="L272" i="9"/>
  <c r="N272" i="9" s="1"/>
  <c r="K34" i="9"/>
  <c r="M34" i="9" s="1"/>
  <c r="L34" i="9"/>
  <c r="N34" i="9" s="1"/>
  <c r="L34" i="8"/>
  <c r="N34" i="8" s="1"/>
  <c r="K34" i="8"/>
  <c r="M34" i="8" s="1"/>
  <c r="H171" i="7"/>
  <c r="F171" i="7"/>
  <c r="G171" i="7"/>
  <c r="I171" i="7"/>
  <c r="F35" i="7"/>
  <c r="H35" i="7"/>
  <c r="G35" i="7"/>
  <c r="I35" i="7"/>
  <c r="J34" i="6"/>
  <c r="L359" i="3"/>
  <c r="N359" i="3" s="1"/>
  <c r="K359" i="3"/>
  <c r="M359" i="3" s="1"/>
  <c r="J34" i="3"/>
  <c r="H205" i="1"/>
  <c r="F205" i="1"/>
  <c r="G205" i="1"/>
  <c r="I205" i="1"/>
  <c r="G37" i="1"/>
  <c r="I37" i="1"/>
  <c r="H37" i="1"/>
  <c r="F37" i="1"/>
  <c r="H35" i="17" l="1"/>
  <c r="F35" i="17"/>
  <c r="I35" i="17"/>
  <c r="G35" i="17"/>
  <c r="L34" i="16"/>
  <c r="N34" i="16" s="1"/>
  <c r="K34" i="16"/>
  <c r="M34" i="16" s="1"/>
  <c r="G35" i="15"/>
  <c r="I35" i="15"/>
  <c r="F35" i="15"/>
  <c r="H35" i="15"/>
  <c r="J35" i="14"/>
  <c r="G35" i="13"/>
  <c r="I35" i="13"/>
  <c r="H35" i="13"/>
  <c r="F35" i="13"/>
  <c r="K34" i="12"/>
  <c r="M34" i="12" s="1"/>
  <c r="L34" i="12"/>
  <c r="N34" i="12" s="1"/>
  <c r="J351" i="11"/>
  <c r="H35" i="11"/>
  <c r="F35" i="11"/>
  <c r="I35" i="11"/>
  <c r="G35" i="11"/>
  <c r="J314" i="10"/>
  <c r="F35" i="10"/>
  <c r="H35" i="10"/>
  <c r="I35" i="10"/>
  <c r="G35" i="10"/>
  <c r="I273" i="9"/>
  <c r="G273" i="9"/>
  <c r="F273" i="9"/>
  <c r="H273" i="9"/>
  <c r="I35" i="9"/>
  <c r="G35" i="9"/>
  <c r="H35" i="9"/>
  <c r="F35" i="9"/>
  <c r="F35" i="8"/>
  <c r="H35" i="8"/>
  <c r="I35" i="8"/>
  <c r="G35" i="8"/>
  <c r="J171" i="7"/>
  <c r="J35" i="7"/>
  <c r="K34" i="6"/>
  <c r="M34" i="6" s="1"/>
  <c r="L34" i="6"/>
  <c r="N34" i="6" s="1"/>
  <c r="H360" i="3"/>
  <c r="F360" i="3"/>
  <c r="G360" i="3"/>
  <c r="I360" i="3"/>
  <c r="K34" i="3"/>
  <c r="M34" i="3" s="1"/>
  <c r="L34" i="3"/>
  <c r="N34" i="3" s="1"/>
  <c r="J205" i="1"/>
  <c r="J37" i="1"/>
  <c r="J35" i="17" l="1"/>
  <c r="H35" i="16"/>
  <c r="F35" i="16"/>
  <c r="I35" i="16"/>
  <c r="G35" i="16"/>
  <c r="J35" i="15"/>
  <c r="K35" i="14"/>
  <c r="M35" i="14" s="1"/>
  <c r="L35" i="14"/>
  <c r="N35" i="14" s="1"/>
  <c r="J35" i="13"/>
  <c r="G35" i="12"/>
  <c r="I35" i="12"/>
  <c r="H35" i="12"/>
  <c r="F35" i="12"/>
  <c r="K351" i="11"/>
  <c r="M351" i="11" s="1"/>
  <c r="L351" i="11"/>
  <c r="N351" i="11" s="1"/>
  <c r="J35" i="11"/>
  <c r="K314" i="10"/>
  <c r="M314" i="10" s="1"/>
  <c r="L314" i="10"/>
  <c r="N314" i="10" s="1"/>
  <c r="J35" i="10"/>
  <c r="J273" i="9"/>
  <c r="J35" i="9"/>
  <c r="J35" i="8"/>
  <c r="L171" i="7"/>
  <c r="N171" i="7" s="1"/>
  <c r="K171" i="7"/>
  <c r="M171" i="7" s="1"/>
  <c r="L35" i="7"/>
  <c r="N35" i="7" s="1"/>
  <c r="K35" i="7"/>
  <c r="M35" i="7" s="1"/>
  <c r="G35" i="6"/>
  <c r="I35" i="6"/>
  <c r="F35" i="6"/>
  <c r="H35" i="6"/>
  <c r="J360" i="3"/>
  <c r="G35" i="3"/>
  <c r="I35" i="3"/>
  <c r="F35" i="3"/>
  <c r="H35" i="3"/>
  <c r="K205" i="1"/>
  <c r="M205" i="1" s="1"/>
  <c r="L205" i="1"/>
  <c r="N205" i="1" s="1"/>
  <c r="K37" i="1"/>
  <c r="M37" i="1" s="1"/>
  <c r="L37" i="1"/>
  <c r="N37" i="1" s="1"/>
  <c r="L35" i="17" l="1"/>
  <c r="N35" i="17" s="1"/>
  <c r="K35" i="17"/>
  <c r="M35" i="17" s="1"/>
  <c r="J35" i="16"/>
  <c r="L35" i="15"/>
  <c r="N35" i="15" s="1"/>
  <c r="K35" i="15"/>
  <c r="M35" i="15" s="1"/>
  <c r="I36" i="14"/>
  <c r="G36" i="14"/>
  <c r="H36" i="14"/>
  <c r="F36" i="14"/>
  <c r="L35" i="13"/>
  <c r="N35" i="13" s="1"/>
  <c r="K35" i="13"/>
  <c r="M35" i="13" s="1"/>
  <c r="J35" i="12"/>
  <c r="G352" i="11"/>
  <c r="I352" i="11"/>
  <c r="H352" i="11"/>
  <c r="F352" i="11"/>
  <c r="L35" i="11"/>
  <c r="N35" i="11" s="1"/>
  <c r="K35" i="11"/>
  <c r="M35" i="11" s="1"/>
  <c r="I315" i="10"/>
  <c r="G315" i="10"/>
  <c r="H315" i="10"/>
  <c r="F315" i="10"/>
  <c r="L35" i="10"/>
  <c r="N35" i="10" s="1"/>
  <c r="K35" i="10"/>
  <c r="M35" i="10" s="1"/>
  <c r="K273" i="9"/>
  <c r="M273" i="9" s="1"/>
  <c r="L273" i="9"/>
  <c r="N273" i="9" s="1"/>
  <c r="K35" i="9"/>
  <c r="M35" i="9" s="1"/>
  <c r="L35" i="9"/>
  <c r="N35" i="9" s="1"/>
  <c r="L35" i="8"/>
  <c r="N35" i="8" s="1"/>
  <c r="K35" i="8"/>
  <c r="M35" i="8" s="1"/>
  <c r="H172" i="7"/>
  <c r="F172" i="7"/>
  <c r="G172" i="7"/>
  <c r="I172" i="7"/>
  <c r="H36" i="7"/>
  <c r="F36" i="7"/>
  <c r="I36" i="7"/>
  <c r="G36" i="7"/>
  <c r="J35" i="6"/>
  <c r="L360" i="3"/>
  <c r="N360" i="3" s="1"/>
  <c r="K360" i="3"/>
  <c r="M360" i="3" s="1"/>
  <c r="J35" i="3"/>
  <c r="I206" i="1"/>
  <c r="G206" i="1"/>
  <c r="F206" i="1"/>
  <c r="H206" i="1"/>
  <c r="I38" i="1"/>
  <c r="G38" i="1"/>
  <c r="F38" i="1"/>
  <c r="H38" i="1"/>
  <c r="F36" i="17" l="1"/>
  <c r="H36" i="17"/>
  <c r="G36" i="17"/>
  <c r="I36" i="17"/>
  <c r="L35" i="16"/>
  <c r="N35" i="16" s="1"/>
  <c r="K35" i="16"/>
  <c r="M35" i="16" s="1"/>
  <c r="H36" i="15"/>
  <c r="F36" i="15"/>
  <c r="I36" i="15"/>
  <c r="G36" i="15"/>
  <c r="J36" i="14"/>
  <c r="F36" i="13"/>
  <c r="H36" i="13"/>
  <c r="I36" i="13"/>
  <c r="G36" i="13"/>
  <c r="L35" i="12"/>
  <c r="N35" i="12" s="1"/>
  <c r="K35" i="12"/>
  <c r="M35" i="12" s="1"/>
  <c r="J352" i="11"/>
  <c r="F36" i="11"/>
  <c r="H36" i="11"/>
  <c r="G36" i="11"/>
  <c r="I36" i="11"/>
  <c r="J315" i="10"/>
  <c r="H36" i="10"/>
  <c r="F36" i="10"/>
  <c r="I36" i="10"/>
  <c r="G36" i="10"/>
  <c r="G274" i="9"/>
  <c r="I274" i="9"/>
  <c r="F274" i="9"/>
  <c r="H274" i="9"/>
  <c r="G36" i="9"/>
  <c r="I36" i="9"/>
  <c r="F36" i="9"/>
  <c r="H36" i="9"/>
  <c r="H36" i="8"/>
  <c r="F36" i="8"/>
  <c r="G36" i="8"/>
  <c r="I36" i="8"/>
  <c r="J172" i="7"/>
  <c r="J36" i="7"/>
  <c r="K35" i="6"/>
  <c r="M35" i="6" s="1"/>
  <c r="L35" i="6"/>
  <c r="N35" i="6" s="1"/>
  <c r="I361" i="3"/>
  <c r="G361" i="3"/>
  <c r="H361" i="3"/>
  <c r="F361" i="3"/>
  <c r="K35" i="3"/>
  <c r="M35" i="3" s="1"/>
  <c r="L35" i="3"/>
  <c r="N35" i="3" s="1"/>
  <c r="J206" i="1"/>
  <c r="J38" i="1"/>
  <c r="J36" i="17" l="1"/>
  <c r="F36" i="16"/>
  <c r="H36" i="16"/>
  <c r="G36" i="16"/>
  <c r="I36" i="16"/>
  <c r="J36" i="15"/>
  <c r="K36" i="14"/>
  <c r="M36" i="14" s="1"/>
  <c r="L36" i="14"/>
  <c r="N36" i="14" s="1"/>
  <c r="J36" i="13"/>
  <c r="F36" i="12"/>
  <c r="H36" i="12"/>
  <c r="I36" i="12"/>
  <c r="G36" i="12"/>
  <c r="K352" i="11"/>
  <c r="M352" i="11" s="1"/>
  <c r="L352" i="11"/>
  <c r="N352" i="11" s="1"/>
  <c r="J36" i="11"/>
  <c r="K315" i="10"/>
  <c r="M315" i="10" s="1"/>
  <c r="L315" i="10"/>
  <c r="N315" i="10" s="1"/>
  <c r="J36" i="10"/>
  <c r="J274" i="9"/>
  <c r="J36" i="9"/>
  <c r="J36" i="8"/>
  <c r="K172" i="7"/>
  <c r="M172" i="7" s="1"/>
  <c r="L172" i="7"/>
  <c r="N172" i="7" s="1"/>
  <c r="L36" i="7"/>
  <c r="N36" i="7" s="1"/>
  <c r="K36" i="7"/>
  <c r="M36" i="7" s="1"/>
  <c r="I36" i="6"/>
  <c r="G36" i="6"/>
  <c r="F36" i="6"/>
  <c r="H36" i="6"/>
  <c r="J361" i="3"/>
  <c r="I36" i="3"/>
  <c r="G36" i="3"/>
  <c r="H36" i="3"/>
  <c r="F36" i="3"/>
  <c r="L206" i="1"/>
  <c r="N206" i="1" s="1"/>
  <c r="K206" i="1"/>
  <c r="M206" i="1" s="1"/>
  <c r="K38" i="1"/>
  <c r="M38" i="1" s="1"/>
  <c r="L38" i="1"/>
  <c r="N38" i="1" s="1"/>
  <c r="L36" i="17" l="1"/>
  <c r="N36" i="17" s="1"/>
  <c r="K36" i="17"/>
  <c r="M36" i="17" s="1"/>
  <c r="J36" i="16"/>
  <c r="L36" i="15"/>
  <c r="N36" i="15" s="1"/>
  <c r="K36" i="15"/>
  <c r="M36" i="15" s="1"/>
  <c r="G37" i="14"/>
  <c r="I37" i="14"/>
  <c r="H37" i="14"/>
  <c r="F37" i="14"/>
  <c r="L36" i="13"/>
  <c r="N36" i="13" s="1"/>
  <c r="K36" i="13"/>
  <c r="M36" i="13" s="1"/>
  <c r="J36" i="12"/>
  <c r="I353" i="11"/>
  <c r="G353" i="11"/>
  <c r="F353" i="11"/>
  <c r="H353" i="11"/>
  <c r="L36" i="11"/>
  <c r="N36" i="11" s="1"/>
  <c r="K36" i="11"/>
  <c r="M36" i="11" s="1"/>
  <c r="G316" i="10"/>
  <c r="I316" i="10"/>
  <c r="F316" i="10"/>
  <c r="H316" i="10"/>
  <c r="L36" i="10"/>
  <c r="N36" i="10" s="1"/>
  <c r="K36" i="10"/>
  <c r="M36" i="10" s="1"/>
  <c r="K274" i="9"/>
  <c r="M274" i="9" s="1"/>
  <c r="L274" i="9"/>
  <c r="N274" i="9" s="1"/>
  <c r="L36" i="9"/>
  <c r="N36" i="9" s="1"/>
  <c r="K36" i="9"/>
  <c r="M36" i="9" s="1"/>
  <c r="K36" i="8"/>
  <c r="M36" i="8" s="1"/>
  <c r="L36" i="8"/>
  <c r="N36" i="8" s="1"/>
  <c r="G173" i="7"/>
  <c r="I173" i="7"/>
  <c r="H173" i="7"/>
  <c r="F173" i="7"/>
  <c r="F37" i="7"/>
  <c r="H37" i="7"/>
  <c r="G37" i="7"/>
  <c r="I37" i="7"/>
  <c r="J36" i="6"/>
  <c r="K361" i="3"/>
  <c r="M361" i="3" s="1"/>
  <c r="L361" i="3"/>
  <c r="N361" i="3" s="1"/>
  <c r="J36" i="3"/>
  <c r="H207" i="1"/>
  <c r="F207" i="1"/>
  <c r="G207" i="1"/>
  <c r="I207" i="1"/>
  <c r="G39" i="1"/>
  <c r="I39" i="1"/>
  <c r="H39" i="1"/>
  <c r="F39" i="1"/>
  <c r="H37" i="17" l="1"/>
  <c r="F37" i="17"/>
  <c r="G37" i="17"/>
  <c r="I37" i="17"/>
  <c r="K36" i="16"/>
  <c r="M36" i="16" s="1"/>
  <c r="L36" i="16"/>
  <c r="N36" i="16" s="1"/>
  <c r="H37" i="15"/>
  <c r="F37" i="15"/>
  <c r="G37" i="15"/>
  <c r="I37" i="15"/>
  <c r="J37" i="14"/>
  <c r="H37" i="13"/>
  <c r="F37" i="13"/>
  <c r="G37" i="13"/>
  <c r="I37" i="13"/>
  <c r="L36" i="12"/>
  <c r="N36" i="12" s="1"/>
  <c r="K36" i="12"/>
  <c r="M36" i="12" s="1"/>
  <c r="J353" i="11"/>
  <c r="H37" i="11"/>
  <c r="F37" i="11"/>
  <c r="G37" i="11"/>
  <c r="I37" i="11"/>
  <c r="J316" i="10"/>
  <c r="H37" i="10"/>
  <c r="F37" i="10"/>
  <c r="G37" i="10"/>
  <c r="I37" i="10"/>
  <c r="I275" i="9"/>
  <c r="G275" i="9"/>
  <c r="F275" i="9"/>
  <c r="H275" i="9"/>
  <c r="H37" i="9"/>
  <c r="F37" i="9"/>
  <c r="I37" i="9"/>
  <c r="G37" i="9"/>
  <c r="G37" i="8"/>
  <c r="I37" i="8"/>
  <c r="H37" i="8"/>
  <c r="F37" i="8"/>
  <c r="J173" i="7"/>
  <c r="J37" i="7"/>
  <c r="K36" i="6"/>
  <c r="M36" i="6" s="1"/>
  <c r="L36" i="6"/>
  <c r="N36" i="6" s="1"/>
  <c r="G362" i="3"/>
  <c r="I362" i="3"/>
  <c r="F362" i="3"/>
  <c r="H362" i="3"/>
  <c r="K36" i="3"/>
  <c r="M36" i="3" s="1"/>
  <c r="L36" i="3"/>
  <c r="N36" i="3" s="1"/>
  <c r="J207" i="1"/>
  <c r="J39" i="1"/>
  <c r="J37" i="17" l="1"/>
  <c r="I37" i="16"/>
  <c r="G37" i="16"/>
  <c r="H37" i="16"/>
  <c r="F37" i="16"/>
  <c r="J37" i="15"/>
  <c r="L37" i="14"/>
  <c r="N37" i="14" s="1"/>
  <c r="K37" i="14"/>
  <c r="M37" i="14" s="1"/>
  <c r="J37" i="13"/>
  <c r="F37" i="12"/>
  <c r="H37" i="12"/>
  <c r="G37" i="12"/>
  <c r="I37" i="12"/>
  <c r="K353" i="11"/>
  <c r="M353" i="11" s="1"/>
  <c r="L353" i="11"/>
  <c r="N353" i="11" s="1"/>
  <c r="J37" i="11"/>
  <c r="K316" i="10"/>
  <c r="M316" i="10" s="1"/>
  <c r="L316" i="10"/>
  <c r="N316" i="10" s="1"/>
  <c r="J37" i="10"/>
  <c r="J275" i="9"/>
  <c r="J37" i="9"/>
  <c r="J37" i="8"/>
  <c r="K173" i="7"/>
  <c r="M173" i="7" s="1"/>
  <c r="L173" i="7"/>
  <c r="N173" i="7" s="1"/>
  <c r="K37" i="7"/>
  <c r="M37" i="7" s="1"/>
  <c r="L37" i="7"/>
  <c r="N37" i="7" s="1"/>
  <c r="G37" i="6"/>
  <c r="I37" i="6"/>
  <c r="H37" i="6"/>
  <c r="F37" i="6"/>
  <c r="J362" i="3"/>
  <c r="I37" i="3"/>
  <c r="G37" i="3"/>
  <c r="F37" i="3"/>
  <c r="H37" i="3"/>
  <c r="K207" i="1"/>
  <c r="M207" i="1" s="1"/>
  <c r="L207" i="1"/>
  <c r="N207" i="1" s="1"/>
  <c r="K39" i="1"/>
  <c r="M39" i="1" s="1"/>
  <c r="L39" i="1"/>
  <c r="N39" i="1" s="1"/>
  <c r="L37" i="17" l="1"/>
  <c r="N37" i="17" s="1"/>
  <c r="K37" i="17"/>
  <c r="M37" i="17" s="1"/>
  <c r="J37" i="16"/>
  <c r="L37" i="15"/>
  <c r="N37" i="15" s="1"/>
  <c r="K37" i="15"/>
  <c r="M37" i="15" s="1"/>
  <c r="F38" i="14"/>
  <c r="H38" i="14"/>
  <c r="G38" i="14"/>
  <c r="I38" i="14"/>
  <c r="L37" i="13"/>
  <c r="N37" i="13" s="1"/>
  <c r="K37" i="13"/>
  <c r="M37" i="13" s="1"/>
  <c r="J37" i="12"/>
  <c r="L37" i="11"/>
  <c r="N37" i="11" s="1"/>
  <c r="K37" i="11"/>
  <c r="M37" i="11" s="1"/>
  <c r="G317" i="10"/>
  <c r="I317" i="10"/>
  <c r="H317" i="10"/>
  <c r="F317" i="10"/>
  <c r="L37" i="10"/>
  <c r="N37" i="10" s="1"/>
  <c r="K37" i="10"/>
  <c r="M37" i="10" s="1"/>
  <c r="L275" i="9"/>
  <c r="N275" i="9" s="1"/>
  <c r="K275" i="9"/>
  <c r="M275" i="9" s="1"/>
  <c r="K37" i="9"/>
  <c r="M37" i="9" s="1"/>
  <c r="L37" i="9"/>
  <c r="N37" i="9" s="1"/>
  <c r="K37" i="8"/>
  <c r="M37" i="8" s="1"/>
  <c r="L37" i="8"/>
  <c r="N37" i="8" s="1"/>
  <c r="G174" i="7"/>
  <c r="I174" i="7"/>
  <c r="F174" i="7"/>
  <c r="H174" i="7"/>
  <c r="I38" i="7"/>
  <c r="G38" i="7"/>
  <c r="H38" i="7"/>
  <c r="F38" i="7"/>
  <c r="J37" i="6"/>
  <c r="K362" i="3"/>
  <c r="M362" i="3" s="1"/>
  <c r="L362" i="3"/>
  <c r="N362" i="3" s="1"/>
  <c r="J37" i="3"/>
  <c r="I208" i="1"/>
  <c r="G208" i="1"/>
  <c r="F208" i="1"/>
  <c r="H208" i="1"/>
  <c r="I40" i="1"/>
  <c r="G40" i="1"/>
  <c r="F40" i="1"/>
  <c r="H40" i="1"/>
  <c r="H38" i="17" l="1"/>
  <c r="F38" i="17"/>
  <c r="G38" i="17"/>
  <c r="I38" i="17"/>
  <c r="L37" i="16"/>
  <c r="N37" i="16" s="1"/>
  <c r="K37" i="16"/>
  <c r="M37" i="16" s="1"/>
  <c r="F38" i="15"/>
  <c r="H38" i="15"/>
  <c r="I38" i="15"/>
  <c r="G38" i="15"/>
  <c r="J38" i="14"/>
  <c r="F38" i="13"/>
  <c r="H38" i="13"/>
  <c r="I38" i="13"/>
  <c r="G38" i="13"/>
  <c r="L37" i="12"/>
  <c r="N37" i="12" s="1"/>
  <c r="K37" i="12"/>
  <c r="M37" i="12" s="1"/>
  <c r="F38" i="11"/>
  <c r="H38" i="11"/>
  <c r="I38" i="11"/>
  <c r="G38" i="11"/>
  <c r="J317" i="10"/>
  <c r="H38" i="10"/>
  <c r="F38" i="10"/>
  <c r="I38" i="10"/>
  <c r="G38" i="10"/>
  <c r="F276" i="9"/>
  <c r="H276" i="9"/>
  <c r="G276" i="9"/>
  <c r="I276" i="9"/>
  <c r="I38" i="9"/>
  <c r="G38" i="9"/>
  <c r="F38" i="9"/>
  <c r="H38" i="9"/>
  <c r="I38" i="8"/>
  <c r="G38" i="8"/>
  <c r="F38" i="8"/>
  <c r="H38" i="8"/>
  <c r="J174" i="7"/>
  <c r="J38" i="7"/>
  <c r="L37" i="6"/>
  <c r="N37" i="6" s="1"/>
  <c r="K37" i="6"/>
  <c r="M37" i="6" s="1"/>
  <c r="F363" i="3"/>
  <c r="H363" i="3"/>
  <c r="I363" i="3"/>
  <c r="G363" i="3"/>
  <c r="L37" i="3"/>
  <c r="N37" i="3" s="1"/>
  <c r="K37" i="3"/>
  <c r="M37" i="3" s="1"/>
  <c r="J208" i="1"/>
  <c r="J40" i="1"/>
  <c r="J38" i="17" l="1"/>
  <c r="F38" i="16"/>
  <c r="H38" i="16"/>
  <c r="I38" i="16"/>
  <c r="G38" i="16"/>
  <c r="J38" i="15"/>
  <c r="L38" i="14"/>
  <c r="N38" i="14" s="1"/>
  <c r="K38" i="14"/>
  <c r="M38" i="14" s="1"/>
  <c r="J38" i="13"/>
  <c r="H38" i="12"/>
  <c r="F38" i="12"/>
  <c r="G38" i="12"/>
  <c r="I38" i="12"/>
  <c r="J38" i="11"/>
  <c r="K317" i="10"/>
  <c r="M317" i="10" s="1"/>
  <c r="L317" i="10"/>
  <c r="N317" i="10" s="1"/>
  <c r="J38" i="10"/>
  <c r="J276" i="9"/>
  <c r="J38" i="9"/>
  <c r="J38" i="8"/>
  <c r="L174" i="7"/>
  <c r="N174" i="7" s="1"/>
  <c r="K174" i="7"/>
  <c r="M174" i="7" s="1"/>
  <c r="L38" i="7"/>
  <c r="N38" i="7" s="1"/>
  <c r="K38" i="7"/>
  <c r="M38" i="7" s="1"/>
  <c r="H38" i="6"/>
  <c r="F38" i="6"/>
  <c r="I38" i="6"/>
  <c r="G38" i="6"/>
  <c r="J363" i="3"/>
  <c r="H38" i="3"/>
  <c r="F38" i="3"/>
  <c r="G38" i="3"/>
  <c r="I38" i="3"/>
  <c r="K208" i="1"/>
  <c r="M208" i="1" s="1"/>
  <c r="L208" i="1"/>
  <c r="N208" i="1" s="1"/>
  <c r="K40" i="1"/>
  <c r="M40" i="1" s="1"/>
  <c r="L40" i="1"/>
  <c r="N40" i="1" s="1"/>
  <c r="L38" i="17" l="1"/>
  <c r="N38" i="17" s="1"/>
  <c r="K38" i="17"/>
  <c r="M38" i="17" s="1"/>
  <c r="J38" i="16"/>
  <c r="K38" i="15"/>
  <c r="M38" i="15" s="1"/>
  <c r="L38" i="15"/>
  <c r="N38" i="15" s="1"/>
  <c r="H39" i="14"/>
  <c r="F39" i="14"/>
  <c r="G39" i="14"/>
  <c r="I39" i="14"/>
  <c r="L38" i="13"/>
  <c r="N38" i="13" s="1"/>
  <c r="K38" i="13"/>
  <c r="M38" i="13" s="1"/>
  <c r="J38" i="12"/>
  <c r="L38" i="11"/>
  <c r="N38" i="11" s="1"/>
  <c r="K38" i="11"/>
  <c r="M38" i="11" s="1"/>
  <c r="L38" i="10"/>
  <c r="N38" i="10" s="1"/>
  <c r="K38" i="10"/>
  <c r="M38" i="10" s="1"/>
  <c r="K276" i="9"/>
  <c r="M276" i="9" s="1"/>
  <c r="L276" i="9"/>
  <c r="N276" i="9" s="1"/>
  <c r="L38" i="9"/>
  <c r="N38" i="9" s="1"/>
  <c r="K38" i="9"/>
  <c r="M38" i="9" s="1"/>
  <c r="L38" i="8"/>
  <c r="N38" i="8" s="1"/>
  <c r="K38" i="8"/>
  <c r="M38" i="8" s="1"/>
  <c r="F175" i="7"/>
  <c r="H175" i="7"/>
  <c r="I175" i="7"/>
  <c r="G175" i="7"/>
  <c r="F39" i="7"/>
  <c r="H39" i="7"/>
  <c r="G39" i="7"/>
  <c r="I39" i="7"/>
  <c r="J38" i="6"/>
  <c r="L363" i="3"/>
  <c r="N363" i="3" s="1"/>
  <c r="K363" i="3"/>
  <c r="M363" i="3" s="1"/>
  <c r="J38" i="3"/>
  <c r="G209" i="1"/>
  <c r="I209" i="1"/>
  <c r="H209" i="1"/>
  <c r="F209" i="1"/>
  <c r="G41" i="1"/>
  <c r="I41" i="1"/>
  <c r="H41" i="1"/>
  <c r="F41" i="1"/>
  <c r="H39" i="17" l="1"/>
  <c r="F39" i="17"/>
  <c r="G39" i="17"/>
  <c r="I39" i="17"/>
  <c r="L38" i="16"/>
  <c r="N38" i="16" s="1"/>
  <c r="K38" i="16"/>
  <c r="M38" i="16" s="1"/>
  <c r="G39" i="15"/>
  <c r="I39" i="15"/>
  <c r="F39" i="15"/>
  <c r="H39" i="15"/>
  <c r="J39" i="14"/>
  <c r="H39" i="13"/>
  <c r="F39" i="13"/>
  <c r="G39" i="13"/>
  <c r="I39" i="13"/>
  <c r="L38" i="12"/>
  <c r="N38" i="12" s="1"/>
  <c r="K38" i="12"/>
  <c r="M38" i="12" s="1"/>
  <c r="H39" i="11"/>
  <c r="F39" i="11"/>
  <c r="I39" i="11"/>
  <c r="G39" i="11"/>
  <c r="H39" i="10"/>
  <c r="F39" i="10"/>
  <c r="G39" i="10"/>
  <c r="I39" i="10"/>
  <c r="I277" i="9"/>
  <c r="G277" i="9"/>
  <c r="F277" i="9"/>
  <c r="H277" i="9"/>
  <c r="H39" i="9"/>
  <c r="F39" i="9"/>
  <c r="I39" i="9"/>
  <c r="G39" i="9"/>
  <c r="F39" i="8"/>
  <c r="H39" i="8"/>
  <c r="G39" i="8"/>
  <c r="I39" i="8"/>
  <c r="J175" i="7"/>
  <c r="J39" i="7"/>
  <c r="K38" i="6"/>
  <c r="M38" i="6" s="1"/>
  <c r="L38" i="6"/>
  <c r="N38" i="6" s="1"/>
  <c r="H364" i="3"/>
  <c r="F364" i="3"/>
  <c r="I364" i="3"/>
  <c r="G364" i="3"/>
  <c r="L38" i="3"/>
  <c r="N38" i="3" s="1"/>
  <c r="K38" i="3"/>
  <c r="M38" i="3" s="1"/>
  <c r="J209" i="1"/>
  <c r="J41" i="1"/>
  <c r="J39" i="17" l="1"/>
  <c r="F39" i="16"/>
  <c r="H39" i="16"/>
  <c r="G39" i="16"/>
  <c r="I39" i="16"/>
  <c r="J39" i="15"/>
  <c r="K39" i="14"/>
  <c r="M39" i="14" s="1"/>
  <c r="L39" i="14"/>
  <c r="N39" i="14" s="1"/>
  <c r="J39" i="13"/>
  <c r="F39" i="12"/>
  <c r="H39" i="12"/>
  <c r="I39" i="12"/>
  <c r="G39" i="12"/>
  <c r="J39" i="11"/>
  <c r="J39" i="10"/>
  <c r="J277" i="9"/>
  <c r="J39" i="9"/>
  <c r="J39" i="8"/>
  <c r="L175" i="7"/>
  <c r="N175" i="7" s="1"/>
  <c r="K175" i="7"/>
  <c r="M175" i="7" s="1"/>
  <c r="L39" i="7"/>
  <c r="N39" i="7" s="1"/>
  <c r="K39" i="7"/>
  <c r="M39" i="7" s="1"/>
  <c r="G39" i="6"/>
  <c r="I39" i="6"/>
  <c r="H39" i="6"/>
  <c r="F39" i="6"/>
  <c r="J364" i="3"/>
  <c r="F39" i="3"/>
  <c r="H39" i="3"/>
  <c r="I39" i="3"/>
  <c r="G39" i="3"/>
  <c r="K209" i="1"/>
  <c r="M209" i="1" s="1"/>
  <c r="L209" i="1"/>
  <c r="N209" i="1" s="1"/>
  <c r="K41" i="1"/>
  <c r="M41" i="1" s="1"/>
  <c r="L41" i="1"/>
  <c r="N41" i="1" s="1"/>
  <c r="L39" i="17" l="1"/>
  <c r="N39" i="17" s="1"/>
  <c r="K39" i="17"/>
  <c r="M39" i="17" s="1"/>
  <c r="J39" i="16"/>
  <c r="L39" i="15"/>
  <c r="N39" i="15" s="1"/>
  <c r="K39" i="15"/>
  <c r="M39" i="15" s="1"/>
  <c r="G40" i="14"/>
  <c r="I40" i="14"/>
  <c r="F40" i="14"/>
  <c r="H40" i="14"/>
  <c r="L39" i="13"/>
  <c r="N39" i="13" s="1"/>
  <c r="K39" i="13"/>
  <c r="M39" i="13" s="1"/>
  <c r="J39" i="12"/>
  <c r="K39" i="11"/>
  <c r="M39" i="11" s="1"/>
  <c r="L39" i="11"/>
  <c r="N39" i="11" s="1"/>
  <c r="L39" i="10"/>
  <c r="N39" i="10" s="1"/>
  <c r="K39" i="10"/>
  <c r="M39" i="10" s="1"/>
  <c r="K277" i="9"/>
  <c r="M277" i="9" s="1"/>
  <c r="L277" i="9"/>
  <c r="N277" i="9" s="1"/>
  <c r="K39" i="9"/>
  <c r="M39" i="9" s="1"/>
  <c r="L39" i="9"/>
  <c r="N39" i="9" s="1"/>
  <c r="K39" i="8"/>
  <c r="M39" i="8" s="1"/>
  <c r="L39" i="8"/>
  <c r="N39" i="8" s="1"/>
  <c r="H176" i="7"/>
  <c r="F176" i="7"/>
  <c r="G176" i="7"/>
  <c r="I176" i="7"/>
  <c r="H40" i="7"/>
  <c r="F40" i="7"/>
  <c r="I40" i="7"/>
  <c r="G40" i="7"/>
  <c r="J39" i="6"/>
  <c r="L364" i="3"/>
  <c r="N364" i="3" s="1"/>
  <c r="K364" i="3"/>
  <c r="M364" i="3" s="1"/>
  <c r="J39" i="3"/>
  <c r="I210" i="1"/>
  <c r="G210" i="1"/>
  <c r="F210" i="1"/>
  <c r="H210" i="1"/>
  <c r="I42" i="1"/>
  <c r="G42" i="1"/>
  <c r="F42" i="1"/>
  <c r="H42" i="1"/>
  <c r="F40" i="17" l="1"/>
  <c r="H40" i="17"/>
  <c r="G40" i="17"/>
  <c r="I40" i="17"/>
  <c r="L39" i="16"/>
  <c r="N39" i="16" s="1"/>
  <c r="K39" i="16"/>
  <c r="M39" i="16" s="1"/>
  <c r="H40" i="15"/>
  <c r="F40" i="15"/>
  <c r="I40" i="15"/>
  <c r="G40" i="15"/>
  <c r="J40" i="14"/>
  <c r="H40" i="13"/>
  <c r="F40" i="13"/>
  <c r="I40" i="13"/>
  <c r="G40" i="13"/>
  <c r="L39" i="12"/>
  <c r="N39" i="12" s="1"/>
  <c r="K39" i="12"/>
  <c r="M39" i="12" s="1"/>
  <c r="G40" i="11"/>
  <c r="I40" i="11"/>
  <c r="F40" i="11"/>
  <c r="H40" i="11"/>
  <c r="H40" i="10"/>
  <c r="F40" i="10"/>
  <c r="I40" i="10"/>
  <c r="G40" i="10"/>
  <c r="G278" i="9"/>
  <c r="I278" i="9"/>
  <c r="F278" i="9"/>
  <c r="H278" i="9"/>
  <c r="I40" i="9"/>
  <c r="G40" i="9"/>
  <c r="F40" i="9"/>
  <c r="H40" i="9"/>
  <c r="I40" i="8"/>
  <c r="G40" i="8"/>
  <c r="H40" i="8"/>
  <c r="F40" i="8"/>
  <c r="J176" i="7"/>
  <c r="J40" i="7"/>
  <c r="L39" i="6"/>
  <c r="N39" i="6" s="1"/>
  <c r="K39" i="6"/>
  <c r="M39" i="6" s="1"/>
  <c r="F365" i="3"/>
  <c r="H365" i="3"/>
  <c r="G365" i="3"/>
  <c r="I365" i="3"/>
  <c r="L39" i="3"/>
  <c r="N39" i="3" s="1"/>
  <c r="K39" i="3"/>
  <c r="M39" i="3" s="1"/>
  <c r="J210" i="1"/>
  <c r="J42" i="1"/>
  <c r="J40" i="17" l="1"/>
  <c r="H40" i="16"/>
  <c r="F40" i="16"/>
  <c r="I40" i="16"/>
  <c r="G40" i="16"/>
  <c r="J40" i="15"/>
  <c r="K40" i="14"/>
  <c r="M40" i="14" s="1"/>
  <c r="L40" i="14"/>
  <c r="N40" i="14" s="1"/>
  <c r="J40" i="13"/>
  <c r="H40" i="12"/>
  <c r="F40" i="12"/>
  <c r="I40" i="12"/>
  <c r="G40" i="12"/>
  <c r="J40" i="11"/>
  <c r="J40" i="10"/>
  <c r="J278" i="9"/>
  <c r="J40" i="9"/>
  <c r="J40" i="8"/>
  <c r="K176" i="7"/>
  <c r="M176" i="7" s="1"/>
  <c r="L176" i="7"/>
  <c r="N176" i="7" s="1"/>
  <c r="L40" i="7"/>
  <c r="N40" i="7" s="1"/>
  <c r="K40" i="7"/>
  <c r="M40" i="7" s="1"/>
  <c r="H40" i="6"/>
  <c r="F40" i="6"/>
  <c r="I40" i="6"/>
  <c r="G40" i="6"/>
  <c r="J365" i="3"/>
  <c r="F40" i="3"/>
  <c r="H40" i="3"/>
  <c r="I40" i="3"/>
  <c r="G40" i="3"/>
  <c r="K210" i="1"/>
  <c r="M210" i="1" s="1"/>
  <c r="L210" i="1"/>
  <c r="N210" i="1" s="1"/>
  <c r="K42" i="1"/>
  <c r="M42" i="1" s="1"/>
  <c r="L42" i="1"/>
  <c r="N42" i="1" s="1"/>
  <c r="L40" i="17" l="1"/>
  <c r="N40" i="17" s="1"/>
  <c r="K40" i="17"/>
  <c r="M40" i="17" s="1"/>
  <c r="J40" i="16"/>
  <c r="L40" i="15"/>
  <c r="N40" i="15" s="1"/>
  <c r="K40" i="15"/>
  <c r="M40" i="15" s="1"/>
  <c r="F41" i="14"/>
  <c r="H41" i="14"/>
  <c r="G41" i="14"/>
  <c r="I41" i="14"/>
  <c r="L40" i="13"/>
  <c r="N40" i="13" s="1"/>
  <c r="K40" i="13"/>
  <c r="M40" i="13" s="1"/>
  <c r="J40" i="12"/>
  <c r="L40" i="11"/>
  <c r="N40" i="11" s="1"/>
  <c r="K40" i="11"/>
  <c r="M40" i="11" s="1"/>
  <c r="K40" i="10"/>
  <c r="M40" i="10" s="1"/>
  <c r="L40" i="10"/>
  <c r="N40" i="10" s="1"/>
  <c r="K278" i="9"/>
  <c r="M278" i="9" s="1"/>
  <c r="L278" i="9"/>
  <c r="N278" i="9" s="1"/>
  <c r="L40" i="9"/>
  <c r="N40" i="9" s="1"/>
  <c r="K40" i="9"/>
  <c r="M40" i="9" s="1"/>
  <c r="L40" i="8"/>
  <c r="N40" i="8" s="1"/>
  <c r="K40" i="8"/>
  <c r="M40" i="8" s="1"/>
  <c r="I177" i="7"/>
  <c r="G177" i="7"/>
  <c r="F177" i="7"/>
  <c r="H177" i="7"/>
  <c r="F41" i="7"/>
  <c r="H41" i="7"/>
  <c r="G41" i="7"/>
  <c r="I41" i="7"/>
  <c r="J40" i="6"/>
  <c r="L365" i="3"/>
  <c r="N365" i="3" s="1"/>
  <c r="K365" i="3"/>
  <c r="M365" i="3" s="1"/>
  <c r="J40" i="3"/>
  <c r="G211" i="1"/>
  <c r="I211" i="1"/>
  <c r="H211" i="1"/>
  <c r="F211" i="1"/>
  <c r="G43" i="1"/>
  <c r="I43" i="1"/>
  <c r="H43" i="1"/>
  <c r="F43" i="1"/>
  <c r="H41" i="17" l="1"/>
  <c r="F41" i="17"/>
  <c r="G41" i="17"/>
  <c r="I41" i="17"/>
  <c r="L40" i="16"/>
  <c r="N40" i="16" s="1"/>
  <c r="K40" i="16"/>
  <c r="M40" i="16" s="1"/>
  <c r="F41" i="15"/>
  <c r="H41" i="15"/>
  <c r="I41" i="15"/>
  <c r="G41" i="15"/>
  <c r="J41" i="14"/>
  <c r="H41" i="13"/>
  <c r="F41" i="13"/>
  <c r="G41" i="13"/>
  <c r="I41" i="13"/>
  <c r="L40" i="12"/>
  <c r="N40" i="12" s="1"/>
  <c r="K40" i="12"/>
  <c r="M40" i="12" s="1"/>
  <c r="F41" i="11"/>
  <c r="H41" i="11"/>
  <c r="I41" i="11"/>
  <c r="G41" i="11"/>
  <c r="G41" i="10"/>
  <c r="I41" i="10"/>
  <c r="H41" i="10"/>
  <c r="F41" i="10"/>
  <c r="G279" i="9"/>
  <c r="I279" i="9"/>
  <c r="H279" i="9"/>
  <c r="F279" i="9"/>
  <c r="H41" i="9"/>
  <c r="F41" i="9"/>
  <c r="G41" i="9"/>
  <c r="I41" i="9"/>
  <c r="F41" i="8"/>
  <c r="H41" i="8"/>
  <c r="I41" i="8"/>
  <c r="G41" i="8"/>
  <c r="J177" i="7"/>
  <c r="J41" i="7"/>
  <c r="K40" i="6"/>
  <c r="M40" i="6" s="1"/>
  <c r="L40" i="6"/>
  <c r="N40" i="6" s="1"/>
  <c r="H366" i="3"/>
  <c r="F366" i="3"/>
  <c r="G366" i="3"/>
  <c r="I366" i="3"/>
  <c r="L40" i="3"/>
  <c r="N40" i="3" s="1"/>
  <c r="K40" i="3"/>
  <c r="M40" i="3" s="1"/>
  <c r="J211" i="1"/>
  <c r="J43" i="1"/>
  <c r="J41" i="17" l="1"/>
  <c r="F41" i="16"/>
  <c r="H41" i="16"/>
  <c r="G41" i="16"/>
  <c r="I41" i="16"/>
  <c r="J41" i="15"/>
  <c r="L41" i="14"/>
  <c r="N41" i="14" s="1"/>
  <c r="K41" i="14"/>
  <c r="M41" i="14" s="1"/>
  <c r="J41" i="13"/>
  <c r="F41" i="12"/>
  <c r="H41" i="12"/>
  <c r="I41" i="12"/>
  <c r="G41" i="12"/>
  <c r="J41" i="11"/>
  <c r="J41" i="10"/>
  <c r="J279" i="9"/>
  <c r="J41" i="9"/>
  <c r="J41" i="8"/>
  <c r="K177" i="7"/>
  <c r="M177" i="7" s="1"/>
  <c r="L177" i="7"/>
  <c r="N177" i="7" s="1"/>
  <c r="L41" i="7"/>
  <c r="N41" i="7" s="1"/>
  <c r="K41" i="7"/>
  <c r="M41" i="7" s="1"/>
  <c r="I41" i="6"/>
  <c r="G41" i="6"/>
  <c r="F41" i="6"/>
  <c r="H41" i="6"/>
  <c r="J366" i="3"/>
  <c r="H41" i="3"/>
  <c r="F41" i="3"/>
  <c r="G41" i="3"/>
  <c r="I41" i="3"/>
  <c r="K211" i="1"/>
  <c r="M211" i="1" s="1"/>
  <c r="L211" i="1"/>
  <c r="N211" i="1" s="1"/>
  <c r="K43" i="1"/>
  <c r="M43" i="1" s="1"/>
  <c r="L43" i="1"/>
  <c r="N43" i="1" s="1"/>
  <c r="L41" i="17" l="1"/>
  <c r="N41" i="17" s="1"/>
  <c r="K41" i="17"/>
  <c r="M41" i="17" s="1"/>
  <c r="J41" i="16"/>
  <c r="L41" i="15"/>
  <c r="N41" i="15" s="1"/>
  <c r="K41" i="15"/>
  <c r="M41" i="15" s="1"/>
  <c r="F42" i="14"/>
  <c r="H42" i="14"/>
  <c r="I42" i="14"/>
  <c r="G42" i="14"/>
  <c r="K41" i="13"/>
  <c r="M41" i="13" s="1"/>
  <c r="L41" i="13"/>
  <c r="N41" i="13" s="1"/>
  <c r="J41" i="12"/>
  <c r="L41" i="11"/>
  <c r="N41" i="11" s="1"/>
  <c r="K41" i="11"/>
  <c r="M41" i="11" s="1"/>
  <c r="L41" i="10"/>
  <c r="N41" i="10" s="1"/>
  <c r="K41" i="10"/>
  <c r="M41" i="10" s="1"/>
  <c r="L279" i="9"/>
  <c r="N279" i="9" s="1"/>
  <c r="K279" i="9"/>
  <c r="M279" i="9" s="1"/>
  <c r="L41" i="9"/>
  <c r="N41" i="9" s="1"/>
  <c r="K41" i="9"/>
  <c r="M41" i="9" s="1"/>
  <c r="K41" i="8"/>
  <c r="M41" i="8" s="1"/>
  <c r="L41" i="8"/>
  <c r="N41" i="8" s="1"/>
  <c r="G178" i="7"/>
  <c r="I178" i="7"/>
  <c r="H178" i="7"/>
  <c r="F178" i="7"/>
  <c r="H42" i="7"/>
  <c r="F42" i="7"/>
  <c r="I42" i="7"/>
  <c r="G42" i="7"/>
  <c r="J41" i="6"/>
  <c r="K366" i="3"/>
  <c r="M366" i="3" s="1"/>
  <c r="L366" i="3"/>
  <c r="N366" i="3" s="1"/>
  <c r="J41" i="3"/>
  <c r="I212" i="1"/>
  <c r="G212" i="1"/>
  <c r="F212" i="1"/>
  <c r="H212" i="1"/>
  <c r="I44" i="1"/>
  <c r="G44" i="1"/>
  <c r="F44" i="1"/>
  <c r="H44" i="1"/>
  <c r="H42" i="17" l="1"/>
  <c r="F42" i="17"/>
  <c r="G42" i="17"/>
  <c r="I42" i="17"/>
  <c r="L41" i="16"/>
  <c r="N41" i="16" s="1"/>
  <c r="K41" i="16"/>
  <c r="M41" i="16" s="1"/>
  <c r="F42" i="15"/>
  <c r="H42" i="15"/>
  <c r="G42" i="15"/>
  <c r="I42" i="15"/>
  <c r="J42" i="14"/>
  <c r="I42" i="13"/>
  <c r="G42" i="13"/>
  <c r="F42" i="13"/>
  <c r="H42" i="13"/>
  <c r="L41" i="12"/>
  <c r="N41" i="12" s="1"/>
  <c r="K41" i="12"/>
  <c r="M41" i="12" s="1"/>
  <c r="G42" i="11"/>
  <c r="I42" i="11"/>
  <c r="H42" i="11"/>
  <c r="F42" i="11"/>
  <c r="F42" i="10"/>
  <c r="H42" i="10"/>
  <c r="I42" i="10"/>
  <c r="G42" i="10"/>
  <c r="F280" i="9"/>
  <c r="H280" i="9"/>
  <c r="I280" i="9"/>
  <c r="G280" i="9"/>
  <c r="F42" i="9"/>
  <c r="H42" i="9"/>
  <c r="I42" i="9"/>
  <c r="G42" i="9"/>
  <c r="G42" i="8"/>
  <c r="I42" i="8"/>
  <c r="F42" i="8"/>
  <c r="H42" i="8"/>
  <c r="J178" i="7"/>
  <c r="J42" i="7"/>
  <c r="L41" i="6"/>
  <c r="N41" i="6" s="1"/>
  <c r="K41" i="6"/>
  <c r="M41" i="6" s="1"/>
  <c r="G367" i="3"/>
  <c r="I367" i="3"/>
  <c r="H367" i="3"/>
  <c r="F367" i="3"/>
  <c r="L41" i="3"/>
  <c r="N41" i="3" s="1"/>
  <c r="K41" i="3"/>
  <c r="M41" i="3" s="1"/>
  <c r="J212" i="1"/>
  <c r="J44" i="1"/>
  <c r="J42" i="17" l="1"/>
  <c r="H42" i="16"/>
  <c r="F42" i="16"/>
  <c r="I42" i="16"/>
  <c r="G42" i="16"/>
  <c r="J42" i="15"/>
  <c r="L42" i="14"/>
  <c r="N42" i="14" s="1"/>
  <c r="K42" i="14"/>
  <c r="M42" i="14" s="1"/>
  <c r="J42" i="13"/>
  <c r="H42" i="12"/>
  <c r="F42" i="12"/>
  <c r="I42" i="12"/>
  <c r="G42" i="12"/>
  <c r="J42" i="11"/>
  <c r="J42" i="10"/>
  <c r="J280" i="9"/>
  <c r="J42" i="9"/>
  <c r="J42" i="8"/>
  <c r="K178" i="7"/>
  <c r="M178" i="7" s="1"/>
  <c r="L178" i="7"/>
  <c r="N178" i="7" s="1"/>
  <c r="K42" i="7"/>
  <c r="M42" i="7" s="1"/>
  <c r="L42" i="7"/>
  <c r="N42" i="7" s="1"/>
  <c r="H42" i="6"/>
  <c r="F42" i="6"/>
  <c r="G42" i="6"/>
  <c r="I42" i="6"/>
  <c r="J367" i="3"/>
  <c r="I42" i="3"/>
  <c r="G42" i="3"/>
  <c r="F42" i="3"/>
  <c r="H42" i="3"/>
  <c r="K212" i="1"/>
  <c r="M212" i="1" s="1"/>
  <c r="L212" i="1"/>
  <c r="N212" i="1" s="1"/>
  <c r="K44" i="1"/>
  <c r="M44" i="1" s="1"/>
  <c r="L44" i="1"/>
  <c r="N44" i="1" s="1"/>
  <c r="L42" i="17" l="1"/>
  <c r="N42" i="17" s="1"/>
  <c r="K42" i="17"/>
  <c r="M42" i="17" s="1"/>
  <c r="J42" i="16"/>
  <c r="K42" i="15"/>
  <c r="M42" i="15" s="1"/>
  <c r="L42" i="15"/>
  <c r="N42" i="15" s="1"/>
  <c r="H43" i="14"/>
  <c r="F43" i="14"/>
  <c r="I43" i="14"/>
  <c r="G43" i="14"/>
  <c r="K42" i="13"/>
  <c r="M42" i="13" s="1"/>
  <c r="L42" i="13"/>
  <c r="N42" i="13" s="1"/>
  <c r="J42" i="12"/>
  <c r="L42" i="11"/>
  <c r="N42" i="11" s="1"/>
  <c r="K42" i="11"/>
  <c r="M42" i="11" s="1"/>
  <c r="L42" i="10"/>
  <c r="N42" i="10" s="1"/>
  <c r="K42" i="10"/>
  <c r="M42" i="10" s="1"/>
  <c r="L280" i="9"/>
  <c r="N280" i="9" s="1"/>
  <c r="K280" i="9"/>
  <c r="M280" i="9" s="1"/>
  <c r="L42" i="9"/>
  <c r="N42" i="9" s="1"/>
  <c r="K42" i="9"/>
  <c r="M42" i="9" s="1"/>
  <c r="L42" i="8"/>
  <c r="N42" i="8" s="1"/>
  <c r="K42" i="8"/>
  <c r="M42" i="8" s="1"/>
  <c r="G179" i="7"/>
  <c r="I179" i="7"/>
  <c r="F179" i="7"/>
  <c r="H179" i="7"/>
  <c r="G43" i="7"/>
  <c r="I43" i="7"/>
  <c r="F43" i="7"/>
  <c r="H43" i="7"/>
  <c r="J42" i="6"/>
  <c r="L367" i="3"/>
  <c r="N367" i="3" s="1"/>
  <c r="K367" i="3"/>
  <c r="M367" i="3" s="1"/>
  <c r="J42" i="3"/>
  <c r="G213" i="1"/>
  <c r="I213" i="1"/>
  <c r="H213" i="1"/>
  <c r="F213" i="1"/>
  <c r="G45" i="1"/>
  <c r="I45" i="1"/>
  <c r="H45" i="1"/>
  <c r="F45" i="1"/>
  <c r="F43" i="17" l="1"/>
  <c r="H43" i="17"/>
  <c r="G43" i="17"/>
  <c r="I43" i="17"/>
  <c r="L42" i="16"/>
  <c r="N42" i="16" s="1"/>
  <c r="K42" i="16"/>
  <c r="M42" i="16" s="1"/>
  <c r="G43" i="15"/>
  <c r="I43" i="15"/>
  <c r="H43" i="15"/>
  <c r="F43" i="15"/>
  <c r="J43" i="14"/>
  <c r="G43" i="13"/>
  <c r="I43" i="13"/>
  <c r="H43" i="13"/>
  <c r="F43" i="13"/>
  <c r="K42" i="12"/>
  <c r="M42" i="12" s="1"/>
  <c r="L42" i="12"/>
  <c r="N42" i="12" s="1"/>
  <c r="I43" i="11"/>
  <c r="G43" i="11"/>
  <c r="F43" i="11"/>
  <c r="H43" i="11"/>
  <c r="H43" i="10"/>
  <c r="F43" i="10"/>
  <c r="G43" i="10"/>
  <c r="I43" i="10"/>
  <c r="H43" i="9"/>
  <c r="F43" i="9"/>
  <c r="I43" i="9"/>
  <c r="G43" i="9"/>
  <c r="H43" i="8"/>
  <c r="F43" i="8"/>
  <c r="I43" i="8"/>
  <c r="G43" i="8"/>
  <c r="J179" i="7"/>
  <c r="J43" i="7"/>
  <c r="K42" i="6"/>
  <c r="M42" i="6" s="1"/>
  <c r="L42" i="6"/>
  <c r="N42" i="6" s="1"/>
  <c r="F368" i="3"/>
  <c r="H368" i="3"/>
  <c r="G368" i="3"/>
  <c r="I368" i="3"/>
  <c r="K42" i="3"/>
  <c r="M42" i="3" s="1"/>
  <c r="L42" i="3"/>
  <c r="N42" i="3" s="1"/>
  <c r="J213" i="1"/>
  <c r="J45" i="1"/>
  <c r="J43" i="17" l="1"/>
  <c r="F43" i="16"/>
  <c r="H43" i="16"/>
  <c r="G43" i="16"/>
  <c r="I43" i="16"/>
  <c r="J43" i="15"/>
  <c r="K43" i="14"/>
  <c r="M43" i="14" s="1"/>
  <c r="L43" i="14"/>
  <c r="N43" i="14" s="1"/>
  <c r="J43" i="13"/>
  <c r="G43" i="12"/>
  <c r="I43" i="12"/>
  <c r="F43" i="12"/>
  <c r="H43" i="12"/>
  <c r="J43" i="11"/>
  <c r="J43" i="10"/>
  <c r="J43" i="9"/>
  <c r="J43" i="8"/>
  <c r="L179" i="7"/>
  <c r="N179" i="7" s="1"/>
  <c r="K179" i="7"/>
  <c r="M179" i="7" s="1"/>
  <c r="L43" i="7"/>
  <c r="N43" i="7" s="1"/>
  <c r="K43" i="7"/>
  <c r="M43" i="7" s="1"/>
  <c r="G43" i="6"/>
  <c r="I43" i="6"/>
  <c r="F43" i="6"/>
  <c r="H43" i="6"/>
  <c r="J368" i="3"/>
  <c r="H43" i="3"/>
  <c r="F43" i="3"/>
  <c r="G43" i="3"/>
  <c r="I43" i="3"/>
  <c r="K213" i="1"/>
  <c r="M213" i="1" s="1"/>
  <c r="L213" i="1"/>
  <c r="N213" i="1" s="1"/>
  <c r="K45" i="1"/>
  <c r="M45" i="1" s="1"/>
  <c r="L45" i="1"/>
  <c r="N45" i="1" s="1"/>
  <c r="L43" i="17" l="1"/>
  <c r="N43" i="17" s="1"/>
  <c r="K43" i="17"/>
  <c r="M43" i="17" s="1"/>
  <c r="J43" i="16"/>
  <c r="L43" i="15"/>
  <c r="N43" i="15" s="1"/>
  <c r="K43" i="15"/>
  <c r="M43" i="15" s="1"/>
  <c r="I44" i="14"/>
  <c r="G44" i="14"/>
  <c r="F44" i="14"/>
  <c r="H44" i="14"/>
  <c r="L43" i="13"/>
  <c r="N43" i="13" s="1"/>
  <c r="K43" i="13"/>
  <c r="M43" i="13" s="1"/>
  <c r="J43" i="12"/>
  <c r="L43" i="11"/>
  <c r="N43" i="11" s="1"/>
  <c r="K43" i="11"/>
  <c r="M43" i="11" s="1"/>
  <c r="L43" i="10"/>
  <c r="N43" i="10" s="1"/>
  <c r="K43" i="10"/>
  <c r="M43" i="10" s="1"/>
  <c r="K43" i="9"/>
  <c r="M43" i="9" s="1"/>
  <c r="L43" i="9"/>
  <c r="N43" i="9" s="1"/>
  <c r="L43" i="8"/>
  <c r="N43" i="8" s="1"/>
  <c r="K43" i="8"/>
  <c r="M43" i="8" s="1"/>
  <c r="F180" i="7"/>
  <c r="H180" i="7"/>
  <c r="G180" i="7"/>
  <c r="I180" i="7"/>
  <c r="H44" i="7"/>
  <c r="F44" i="7"/>
  <c r="I44" i="7"/>
  <c r="G44" i="7"/>
  <c r="J43" i="6"/>
  <c r="L368" i="3"/>
  <c r="N368" i="3" s="1"/>
  <c r="K368" i="3"/>
  <c r="M368" i="3" s="1"/>
  <c r="J43" i="3"/>
  <c r="I214" i="1"/>
  <c r="G214" i="1"/>
  <c r="F214" i="1"/>
  <c r="H214" i="1"/>
  <c r="I46" i="1"/>
  <c r="G46" i="1"/>
  <c r="F46" i="1"/>
  <c r="H46" i="1"/>
  <c r="H44" i="17" l="1"/>
  <c r="F44" i="17"/>
  <c r="G44" i="17"/>
  <c r="I44" i="17"/>
  <c r="L43" i="16"/>
  <c r="N43" i="16" s="1"/>
  <c r="K43" i="16"/>
  <c r="M43" i="16" s="1"/>
  <c r="H44" i="15"/>
  <c r="F44" i="15"/>
  <c r="I44" i="15"/>
  <c r="G44" i="15"/>
  <c r="J44" i="14"/>
  <c r="F44" i="13"/>
  <c r="H44" i="13"/>
  <c r="I44" i="13"/>
  <c r="G44" i="13"/>
  <c r="L43" i="12"/>
  <c r="N43" i="12" s="1"/>
  <c r="K43" i="12"/>
  <c r="M43" i="12" s="1"/>
  <c r="H44" i="11"/>
  <c r="F44" i="11"/>
  <c r="I44" i="11"/>
  <c r="G44" i="11"/>
  <c r="F44" i="10"/>
  <c r="H44" i="10"/>
  <c r="I44" i="10"/>
  <c r="G44" i="10"/>
  <c r="G44" i="9"/>
  <c r="I44" i="9"/>
  <c r="F44" i="9"/>
  <c r="H44" i="9"/>
  <c r="H44" i="8"/>
  <c r="F44" i="8"/>
  <c r="G44" i="8"/>
  <c r="I44" i="8"/>
  <c r="J180" i="7"/>
  <c r="J44" i="7"/>
  <c r="K43" i="6"/>
  <c r="M43" i="6" s="1"/>
  <c r="L43" i="6"/>
  <c r="N43" i="6" s="1"/>
  <c r="H369" i="3"/>
  <c r="F369" i="3"/>
  <c r="G369" i="3"/>
  <c r="I369" i="3"/>
  <c r="K43" i="3"/>
  <c r="M43" i="3" s="1"/>
  <c r="L43" i="3"/>
  <c r="N43" i="3" s="1"/>
  <c r="J214" i="1"/>
  <c r="J46" i="1"/>
  <c r="J44" i="17" l="1"/>
  <c r="F44" i="16"/>
  <c r="H44" i="16"/>
  <c r="I44" i="16"/>
  <c r="G44" i="16"/>
  <c r="J44" i="15"/>
  <c r="K44" i="14"/>
  <c r="M44" i="14" s="1"/>
  <c r="L44" i="14"/>
  <c r="N44" i="14" s="1"/>
  <c r="J44" i="13"/>
  <c r="H44" i="12"/>
  <c r="F44" i="12"/>
  <c r="I44" i="12"/>
  <c r="G44" i="12"/>
  <c r="J44" i="11"/>
  <c r="J44" i="10"/>
  <c r="J44" i="9"/>
  <c r="J44" i="8"/>
  <c r="K180" i="7"/>
  <c r="M180" i="7" s="1"/>
  <c r="L180" i="7"/>
  <c r="N180" i="7" s="1"/>
  <c r="L44" i="7"/>
  <c r="N44" i="7" s="1"/>
  <c r="K44" i="7"/>
  <c r="M44" i="7" s="1"/>
  <c r="I44" i="6"/>
  <c r="G44" i="6"/>
  <c r="F44" i="6"/>
  <c r="H44" i="6"/>
  <c r="J369" i="3"/>
  <c r="I44" i="3"/>
  <c r="G44" i="3"/>
  <c r="F44" i="3"/>
  <c r="H44" i="3"/>
  <c r="L214" i="1"/>
  <c r="N214" i="1" s="1"/>
  <c r="K214" i="1"/>
  <c r="M214" i="1" s="1"/>
  <c r="K46" i="1"/>
  <c r="M46" i="1" s="1"/>
  <c r="L46" i="1"/>
  <c r="N46" i="1" s="1"/>
  <c r="K44" i="17" l="1"/>
  <c r="M44" i="17" s="1"/>
  <c r="L44" i="17"/>
  <c r="N44" i="17" s="1"/>
  <c r="J44" i="16"/>
  <c r="L44" i="15"/>
  <c r="N44" i="15" s="1"/>
  <c r="K44" i="15"/>
  <c r="M44" i="15" s="1"/>
  <c r="G45" i="14"/>
  <c r="I45" i="14"/>
  <c r="F45" i="14"/>
  <c r="H45" i="14"/>
  <c r="L44" i="13"/>
  <c r="N44" i="13" s="1"/>
  <c r="K44" i="13"/>
  <c r="M44" i="13" s="1"/>
  <c r="J44" i="12"/>
  <c r="L44" i="11"/>
  <c r="N44" i="11" s="1"/>
  <c r="K44" i="11"/>
  <c r="M44" i="11" s="1"/>
  <c r="L44" i="10"/>
  <c r="N44" i="10" s="1"/>
  <c r="K44" i="10"/>
  <c r="M44" i="10" s="1"/>
  <c r="K44" i="9"/>
  <c r="M44" i="9" s="1"/>
  <c r="L44" i="9"/>
  <c r="N44" i="9" s="1"/>
  <c r="L44" i="8"/>
  <c r="N44" i="8" s="1"/>
  <c r="K44" i="8"/>
  <c r="M44" i="8" s="1"/>
  <c r="I181" i="7"/>
  <c r="G181" i="7"/>
  <c r="H181" i="7"/>
  <c r="F181" i="7"/>
  <c r="F45" i="7"/>
  <c r="H45" i="7"/>
  <c r="G45" i="7"/>
  <c r="I45" i="7"/>
  <c r="J44" i="6"/>
  <c r="L369" i="3"/>
  <c r="N369" i="3" s="1"/>
  <c r="K369" i="3"/>
  <c r="M369" i="3" s="1"/>
  <c r="J44" i="3"/>
  <c r="H215" i="1"/>
  <c r="F215" i="1"/>
  <c r="G215" i="1"/>
  <c r="I215" i="1"/>
  <c r="G47" i="1"/>
  <c r="I47" i="1"/>
  <c r="H47" i="1"/>
  <c r="F47" i="1"/>
  <c r="I45" i="17" l="1"/>
  <c r="G45" i="17"/>
  <c r="F45" i="17"/>
  <c r="H45" i="17"/>
  <c r="L44" i="16"/>
  <c r="N44" i="16" s="1"/>
  <c r="K44" i="16"/>
  <c r="M44" i="16" s="1"/>
  <c r="F45" i="15"/>
  <c r="H45" i="15"/>
  <c r="G45" i="15"/>
  <c r="I45" i="15"/>
  <c r="J45" i="14"/>
  <c r="F45" i="13"/>
  <c r="H45" i="13"/>
  <c r="G45" i="13"/>
  <c r="I45" i="13"/>
  <c r="L44" i="12"/>
  <c r="N44" i="12" s="1"/>
  <c r="K44" i="12"/>
  <c r="M44" i="12" s="1"/>
  <c r="F45" i="11"/>
  <c r="H45" i="11"/>
  <c r="G45" i="11"/>
  <c r="I45" i="11"/>
  <c r="H45" i="10"/>
  <c r="F45" i="10"/>
  <c r="G45" i="10"/>
  <c r="I45" i="10"/>
  <c r="G45" i="9"/>
  <c r="I45" i="9"/>
  <c r="H45" i="9"/>
  <c r="F45" i="9"/>
  <c r="F45" i="8"/>
  <c r="H45" i="8"/>
  <c r="I45" i="8"/>
  <c r="G45" i="8"/>
  <c r="J181" i="7"/>
  <c r="J45" i="7"/>
  <c r="K44" i="6"/>
  <c r="M44" i="6" s="1"/>
  <c r="L44" i="6"/>
  <c r="N44" i="6" s="1"/>
  <c r="F370" i="3"/>
  <c r="H370" i="3"/>
  <c r="I370" i="3"/>
  <c r="G370" i="3"/>
  <c r="K44" i="3"/>
  <c r="M44" i="3" s="1"/>
  <c r="L44" i="3"/>
  <c r="N44" i="3" s="1"/>
  <c r="J215" i="1"/>
  <c r="J47" i="1"/>
  <c r="J45" i="17" l="1"/>
  <c r="H45" i="16"/>
  <c r="F45" i="16"/>
  <c r="G45" i="16"/>
  <c r="I45" i="16"/>
  <c r="J45" i="15"/>
  <c r="K45" i="14"/>
  <c r="M45" i="14" s="1"/>
  <c r="L45" i="14"/>
  <c r="N45" i="14" s="1"/>
  <c r="J45" i="13"/>
  <c r="F45" i="12"/>
  <c r="H45" i="12"/>
  <c r="G45" i="12"/>
  <c r="I45" i="12"/>
  <c r="J45" i="11"/>
  <c r="J45" i="10"/>
  <c r="J45" i="9"/>
  <c r="J45" i="8"/>
  <c r="K181" i="7"/>
  <c r="M181" i="7" s="1"/>
  <c r="L181" i="7"/>
  <c r="N181" i="7" s="1"/>
  <c r="L45" i="7"/>
  <c r="N45" i="7" s="1"/>
  <c r="K45" i="7"/>
  <c r="M45" i="7" s="1"/>
  <c r="G45" i="6"/>
  <c r="I45" i="6"/>
  <c r="H45" i="6"/>
  <c r="F45" i="6"/>
  <c r="J370" i="3"/>
  <c r="G45" i="3"/>
  <c r="I45" i="3"/>
  <c r="H45" i="3"/>
  <c r="F45" i="3"/>
  <c r="K215" i="1"/>
  <c r="M215" i="1" s="1"/>
  <c r="L215" i="1"/>
  <c r="N215" i="1" s="1"/>
  <c r="K47" i="1"/>
  <c r="M47" i="1" s="1"/>
  <c r="L47" i="1"/>
  <c r="N47" i="1" s="1"/>
  <c r="L45" i="17" l="1"/>
  <c r="N45" i="17" s="1"/>
  <c r="K45" i="17"/>
  <c r="M45" i="17" s="1"/>
  <c r="J45" i="16"/>
  <c r="K45" i="15"/>
  <c r="M45" i="15" s="1"/>
  <c r="L45" i="15"/>
  <c r="N45" i="15" s="1"/>
  <c r="G46" i="14"/>
  <c r="I46" i="14"/>
  <c r="F46" i="14"/>
  <c r="H46" i="14"/>
  <c r="L45" i="13"/>
  <c r="N45" i="13" s="1"/>
  <c r="K45" i="13"/>
  <c r="M45" i="13" s="1"/>
  <c r="J45" i="12"/>
  <c r="L45" i="11"/>
  <c r="N45" i="11" s="1"/>
  <c r="K45" i="11"/>
  <c r="M45" i="11" s="1"/>
  <c r="K45" i="10"/>
  <c r="M45" i="10" s="1"/>
  <c r="L45" i="10"/>
  <c r="N45" i="10" s="1"/>
  <c r="K45" i="9"/>
  <c r="M45" i="9" s="1"/>
  <c r="L45" i="9"/>
  <c r="N45" i="9" s="1"/>
  <c r="L45" i="8"/>
  <c r="N45" i="8" s="1"/>
  <c r="K45" i="8"/>
  <c r="M45" i="8" s="1"/>
  <c r="I182" i="7"/>
  <c r="G182" i="7"/>
  <c r="F182" i="7"/>
  <c r="H182" i="7"/>
  <c r="G46" i="7"/>
  <c r="I46" i="7"/>
  <c r="H46" i="7"/>
  <c r="F46" i="7"/>
  <c r="J45" i="6"/>
  <c r="K370" i="3"/>
  <c r="M370" i="3" s="1"/>
  <c r="L370" i="3"/>
  <c r="N370" i="3" s="1"/>
  <c r="J45" i="3"/>
  <c r="I216" i="1"/>
  <c r="G216" i="1"/>
  <c r="F216" i="1"/>
  <c r="H216" i="1"/>
  <c r="I48" i="1"/>
  <c r="G48" i="1"/>
  <c r="F48" i="1"/>
  <c r="H48" i="1"/>
  <c r="F46" i="17" l="1"/>
  <c r="H46" i="17"/>
  <c r="G46" i="17"/>
  <c r="I46" i="17"/>
  <c r="L45" i="16"/>
  <c r="N45" i="16" s="1"/>
  <c r="K45" i="16"/>
  <c r="M45" i="16" s="1"/>
  <c r="I46" i="15"/>
  <c r="G46" i="15"/>
  <c r="H46" i="15"/>
  <c r="F46" i="15"/>
  <c r="J46" i="14"/>
  <c r="H46" i="13"/>
  <c r="F46" i="13"/>
  <c r="G46" i="13"/>
  <c r="I46" i="13"/>
  <c r="K45" i="12"/>
  <c r="M45" i="12" s="1"/>
  <c r="L45" i="12"/>
  <c r="N45" i="12" s="1"/>
  <c r="H46" i="11"/>
  <c r="F46" i="11"/>
  <c r="G46" i="11"/>
  <c r="I46" i="11"/>
  <c r="I46" i="10"/>
  <c r="G46" i="10"/>
  <c r="H46" i="10"/>
  <c r="F46" i="10"/>
  <c r="G46" i="9"/>
  <c r="I46" i="9"/>
  <c r="H46" i="9"/>
  <c r="F46" i="9"/>
  <c r="F46" i="8"/>
  <c r="H46" i="8"/>
  <c r="G46" i="8"/>
  <c r="I46" i="8"/>
  <c r="J182" i="7"/>
  <c r="J46" i="7"/>
  <c r="L45" i="6"/>
  <c r="N45" i="6" s="1"/>
  <c r="K45" i="6"/>
  <c r="M45" i="6" s="1"/>
  <c r="G371" i="3"/>
  <c r="I371" i="3"/>
  <c r="H371" i="3"/>
  <c r="F371" i="3"/>
  <c r="L45" i="3"/>
  <c r="N45" i="3" s="1"/>
  <c r="K45" i="3"/>
  <c r="M45" i="3" s="1"/>
  <c r="J216" i="1"/>
  <c r="J48" i="1"/>
  <c r="J46" i="17" l="1"/>
  <c r="H46" i="16"/>
  <c r="F46" i="16"/>
  <c r="I46" i="16"/>
  <c r="G46" i="16"/>
  <c r="J46" i="15"/>
  <c r="L46" i="14"/>
  <c r="N46" i="14" s="1"/>
  <c r="K46" i="14"/>
  <c r="M46" i="14" s="1"/>
  <c r="J46" i="13"/>
  <c r="I46" i="12"/>
  <c r="G46" i="12"/>
  <c r="H46" i="12"/>
  <c r="F46" i="12"/>
  <c r="J46" i="11"/>
  <c r="J46" i="10"/>
  <c r="J46" i="9"/>
  <c r="J46" i="8"/>
  <c r="K182" i="7"/>
  <c r="M182" i="7" s="1"/>
  <c r="L182" i="7"/>
  <c r="N182" i="7" s="1"/>
  <c r="L46" i="7"/>
  <c r="N46" i="7" s="1"/>
  <c r="K46" i="7"/>
  <c r="M46" i="7" s="1"/>
  <c r="F46" i="6"/>
  <c r="H46" i="6"/>
  <c r="G46" i="6"/>
  <c r="I46" i="6"/>
  <c r="J371" i="3"/>
  <c r="I46" i="3"/>
  <c r="G46" i="3"/>
  <c r="H46" i="3"/>
  <c r="F46" i="3"/>
  <c r="L216" i="1"/>
  <c r="N216" i="1" s="1"/>
  <c r="K216" i="1"/>
  <c r="M216" i="1" s="1"/>
  <c r="K48" i="1"/>
  <c r="M48" i="1" s="1"/>
  <c r="L48" i="1"/>
  <c r="N48" i="1" s="1"/>
  <c r="L46" i="17" l="1"/>
  <c r="N46" i="17" s="1"/>
  <c r="K46" i="17"/>
  <c r="M46" i="17" s="1"/>
  <c r="J46" i="16"/>
  <c r="K46" i="15"/>
  <c r="M46" i="15" s="1"/>
  <c r="L46" i="15"/>
  <c r="N46" i="15" s="1"/>
  <c r="F47" i="14"/>
  <c r="H47" i="14"/>
  <c r="I47" i="14"/>
  <c r="G47" i="14"/>
  <c r="L46" i="13"/>
  <c r="N46" i="13" s="1"/>
  <c r="K46" i="13"/>
  <c r="M46" i="13" s="1"/>
  <c r="J46" i="12"/>
  <c r="L46" i="11"/>
  <c r="N46" i="11" s="1"/>
  <c r="K46" i="11"/>
  <c r="M46" i="11" s="1"/>
  <c r="L46" i="10"/>
  <c r="N46" i="10" s="1"/>
  <c r="K46" i="10"/>
  <c r="M46" i="10" s="1"/>
  <c r="L46" i="9"/>
  <c r="N46" i="9" s="1"/>
  <c r="K46" i="9"/>
  <c r="M46" i="9" s="1"/>
  <c r="L46" i="8"/>
  <c r="N46" i="8" s="1"/>
  <c r="K46" i="8"/>
  <c r="M46" i="8" s="1"/>
  <c r="G183" i="7"/>
  <c r="I183" i="7"/>
  <c r="F183" i="7"/>
  <c r="H183" i="7"/>
  <c r="F47" i="7"/>
  <c r="H47" i="7"/>
  <c r="I47" i="7"/>
  <c r="G47" i="7"/>
  <c r="J46" i="6"/>
  <c r="K371" i="3"/>
  <c r="M371" i="3" s="1"/>
  <c r="L371" i="3"/>
  <c r="N371" i="3" s="1"/>
  <c r="J46" i="3"/>
  <c r="H217" i="1"/>
  <c r="F217" i="1"/>
  <c r="G217" i="1"/>
  <c r="I217" i="1"/>
  <c r="G49" i="1"/>
  <c r="I49" i="1"/>
  <c r="H49" i="1"/>
  <c r="F49" i="1"/>
  <c r="H47" i="17" l="1"/>
  <c r="F47" i="17"/>
  <c r="I47" i="17"/>
  <c r="G47" i="17"/>
  <c r="L46" i="16"/>
  <c r="N46" i="16" s="1"/>
  <c r="K46" i="16"/>
  <c r="M46" i="16" s="1"/>
  <c r="G47" i="15"/>
  <c r="I47" i="15"/>
  <c r="H47" i="15"/>
  <c r="F47" i="15"/>
  <c r="J47" i="14"/>
  <c r="F47" i="13"/>
  <c r="H47" i="13"/>
  <c r="I47" i="13"/>
  <c r="G47" i="13"/>
  <c r="L46" i="12"/>
  <c r="N46" i="12" s="1"/>
  <c r="K46" i="12"/>
  <c r="M46" i="12" s="1"/>
  <c r="F47" i="11"/>
  <c r="H47" i="11"/>
  <c r="I47" i="11"/>
  <c r="G47" i="11"/>
  <c r="F47" i="10"/>
  <c r="H47" i="10"/>
  <c r="I47" i="10"/>
  <c r="G47" i="10"/>
  <c r="H47" i="9"/>
  <c r="F47" i="9"/>
  <c r="I47" i="9"/>
  <c r="G47" i="9"/>
  <c r="H47" i="8"/>
  <c r="F47" i="8"/>
  <c r="I47" i="8"/>
  <c r="G47" i="8"/>
  <c r="J183" i="7"/>
  <c r="J47" i="7"/>
  <c r="K46" i="6"/>
  <c r="M46" i="6" s="1"/>
  <c r="L46" i="6"/>
  <c r="N46" i="6" s="1"/>
  <c r="G372" i="3"/>
  <c r="I372" i="3"/>
  <c r="H372" i="3"/>
  <c r="F372" i="3"/>
  <c r="L46" i="3"/>
  <c r="N46" i="3" s="1"/>
  <c r="K46" i="3"/>
  <c r="M46" i="3" s="1"/>
  <c r="J217" i="1"/>
  <c r="J49" i="1"/>
  <c r="J47" i="17" l="1"/>
  <c r="F47" i="16"/>
  <c r="H47" i="16"/>
  <c r="G47" i="16"/>
  <c r="I47" i="16"/>
  <c r="J47" i="15"/>
  <c r="K47" i="14"/>
  <c r="M47" i="14" s="1"/>
  <c r="L47" i="14"/>
  <c r="N47" i="14" s="1"/>
  <c r="J47" i="13"/>
  <c r="F47" i="12"/>
  <c r="H47" i="12"/>
  <c r="I47" i="12"/>
  <c r="G47" i="12"/>
  <c r="J47" i="11"/>
  <c r="J47" i="10"/>
  <c r="J47" i="9"/>
  <c r="J47" i="8"/>
  <c r="L183" i="7"/>
  <c r="N183" i="7" s="1"/>
  <c r="K183" i="7"/>
  <c r="M183" i="7" s="1"/>
  <c r="L47" i="7"/>
  <c r="N47" i="7" s="1"/>
  <c r="K47" i="7"/>
  <c r="M47" i="7" s="1"/>
  <c r="G47" i="6"/>
  <c r="I47" i="6"/>
  <c r="F47" i="6"/>
  <c r="H47" i="6"/>
  <c r="J372" i="3"/>
  <c r="G47" i="3"/>
  <c r="I47" i="3"/>
  <c r="F47" i="3"/>
  <c r="H47" i="3"/>
  <c r="K217" i="1"/>
  <c r="M217" i="1" s="1"/>
  <c r="L217" i="1"/>
  <c r="N217" i="1" s="1"/>
  <c r="K49" i="1"/>
  <c r="M49" i="1" s="1"/>
  <c r="L49" i="1"/>
  <c r="N49" i="1" s="1"/>
  <c r="L47" i="17" l="1"/>
  <c r="N47" i="17" s="1"/>
  <c r="K47" i="17"/>
  <c r="M47" i="17" s="1"/>
  <c r="J47" i="16"/>
  <c r="L47" i="15"/>
  <c r="N47" i="15" s="1"/>
  <c r="K47" i="15"/>
  <c r="M47" i="15" s="1"/>
  <c r="I48" i="14"/>
  <c r="G48" i="14"/>
  <c r="H48" i="14"/>
  <c r="F48" i="14"/>
  <c r="L47" i="13"/>
  <c r="N47" i="13" s="1"/>
  <c r="K47" i="13"/>
  <c r="M47" i="13" s="1"/>
  <c r="J47" i="12"/>
  <c r="K47" i="11"/>
  <c r="M47" i="11" s="1"/>
  <c r="L47" i="11"/>
  <c r="N47" i="11" s="1"/>
  <c r="L47" i="10"/>
  <c r="N47" i="10" s="1"/>
  <c r="K47" i="10"/>
  <c r="M47" i="10" s="1"/>
  <c r="K47" i="9"/>
  <c r="M47" i="9" s="1"/>
  <c r="L47" i="9"/>
  <c r="N47" i="9" s="1"/>
  <c r="K47" i="8"/>
  <c r="M47" i="8" s="1"/>
  <c r="L47" i="8"/>
  <c r="N47" i="8" s="1"/>
  <c r="G184" i="7"/>
  <c r="I184" i="7"/>
  <c r="H184" i="7"/>
  <c r="F184" i="7"/>
  <c r="F48" i="7"/>
  <c r="H48" i="7"/>
  <c r="G48" i="7"/>
  <c r="I48" i="7"/>
  <c r="J47" i="6"/>
  <c r="L372" i="3"/>
  <c r="N372" i="3" s="1"/>
  <c r="K372" i="3"/>
  <c r="M372" i="3" s="1"/>
  <c r="J47" i="3"/>
  <c r="I218" i="1"/>
  <c r="G218" i="1"/>
  <c r="F218" i="1"/>
  <c r="H218" i="1"/>
  <c r="I50" i="1"/>
  <c r="G50" i="1"/>
  <c r="F50" i="1"/>
  <c r="H50" i="1"/>
  <c r="F48" i="17" l="1"/>
  <c r="H48" i="17"/>
  <c r="G48" i="17"/>
  <c r="I48" i="17"/>
  <c r="L47" i="16"/>
  <c r="N47" i="16" s="1"/>
  <c r="K47" i="16"/>
  <c r="M47" i="16" s="1"/>
  <c r="F48" i="15"/>
  <c r="H48" i="15"/>
  <c r="I48" i="15"/>
  <c r="G48" i="15"/>
  <c r="J48" i="14"/>
  <c r="H48" i="13"/>
  <c r="F48" i="13"/>
  <c r="G48" i="13"/>
  <c r="I48" i="13"/>
  <c r="L47" i="12"/>
  <c r="N47" i="12" s="1"/>
  <c r="K47" i="12"/>
  <c r="M47" i="12" s="1"/>
  <c r="H48" i="11"/>
  <c r="F48" i="11"/>
  <c r="G48" i="11"/>
  <c r="I48" i="11"/>
  <c r="H48" i="10"/>
  <c r="F48" i="10"/>
  <c r="G48" i="10"/>
  <c r="I48" i="10"/>
  <c r="G48" i="9"/>
  <c r="I48" i="9"/>
  <c r="F48" i="9"/>
  <c r="H48" i="9"/>
  <c r="G48" i="8"/>
  <c r="I48" i="8"/>
  <c r="F48" i="8"/>
  <c r="H48" i="8"/>
  <c r="J184" i="7"/>
  <c r="J48" i="7"/>
  <c r="K47" i="6"/>
  <c r="M47" i="6" s="1"/>
  <c r="L47" i="6"/>
  <c r="N47" i="6" s="1"/>
  <c r="F373" i="3"/>
  <c r="H373" i="3"/>
  <c r="I373" i="3"/>
  <c r="G373" i="3"/>
  <c r="K47" i="3"/>
  <c r="M47" i="3" s="1"/>
  <c r="L47" i="3"/>
  <c r="N47" i="3" s="1"/>
  <c r="J218" i="1"/>
  <c r="J50" i="1"/>
  <c r="J48" i="17" l="1"/>
  <c r="H48" i="16"/>
  <c r="F48" i="16"/>
  <c r="I48" i="16"/>
  <c r="G48" i="16"/>
  <c r="J48" i="15"/>
  <c r="K48" i="14"/>
  <c r="M48" i="14" s="1"/>
  <c r="L48" i="14"/>
  <c r="N48" i="14" s="1"/>
  <c r="J48" i="13"/>
  <c r="H48" i="12"/>
  <c r="F48" i="12"/>
  <c r="G48" i="12"/>
  <c r="I48" i="12"/>
  <c r="J48" i="11"/>
  <c r="J48" i="10"/>
  <c r="J48" i="9"/>
  <c r="J48" i="8"/>
  <c r="K184" i="7"/>
  <c r="M184" i="7" s="1"/>
  <c r="L184" i="7"/>
  <c r="N184" i="7" s="1"/>
  <c r="L48" i="7"/>
  <c r="N48" i="7" s="1"/>
  <c r="K48" i="7"/>
  <c r="M48" i="7" s="1"/>
  <c r="I48" i="6"/>
  <c r="G48" i="6"/>
  <c r="F48" i="6"/>
  <c r="H48" i="6"/>
  <c r="J373" i="3"/>
  <c r="H48" i="3"/>
  <c r="F48" i="3"/>
  <c r="I48" i="3"/>
  <c r="G48" i="3"/>
  <c r="K218" i="1"/>
  <c r="M218" i="1" s="1"/>
  <c r="L218" i="1"/>
  <c r="N218" i="1" s="1"/>
  <c r="L50" i="1"/>
  <c r="N50" i="1" s="1"/>
  <c r="K50" i="1"/>
  <c r="M50" i="1" s="1"/>
  <c r="K48" i="17" l="1"/>
  <c r="M48" i="17" s="1"/>
  <c r="L48" i="17"/>
  <c r="N48" i="17" s="1"/>
  <c r="J48" i="16"/>
  <c r="L48" i="15"/>
  <c r="N48" i="15" s="1"/>
  <c r="K48" i="15"/>
  <c r="M48" i="15" s="1"/>
  <c r="G49" i="14"/>
  <c r="I49" i="14"/>
  <c r="H49" i="14"/>
  <c r="F49" i="14"/>
  <c r="L48" i="13"/>
  <c r="N48" i="13" s="1"/>
  <c r="K48" i="13"/>
  <c r="M48" i="13" s="1"/>
  <c r="J48" i="12"/>
  <c r="L48" i="11"/>
  <c r="N48" i="11" s="1"/>
  <c r="K48" i="11"/>
  <c r="M48" i="11" s="1"/>
  <c r="L48" i="10"/>
  <c r="N48" i="10" s="1"/>
  <c r="K48" i="10"/>
  <c r="M48" i="10" s="1"/>
  <c r="K48" i="9"/>
  <c r="M48" i="9" s="1"/>
  <c r="L48" i="9"/>
  <c r="N48" i="9" s="1"/>
  <c r="L48" i="8"/>
  <c r="N48" i="8" s="1"/>
  <c r="K48" i="8"/>
  <c r="M48" i="8" s="1"/>
  <c r="F185" i="7"/>
  <c r="H185" i="7"/>
  <c r="G185" i="7"/>
  <c r="I185" i="7"/>
  <c r="H49" i="7"/>
  <c r="F49" i="7"/>
  <c r="I49" i="7"/>
  <c r="G49" i="7"/>
  <c r="J48" i="6"/>
  <c r="L373" i="3"/>
  <c r="N373" i="3" s="1"/>
  <c r="K373" i="3"/>
  <c r="M373" i="3" s="1"/>
  <c r="J48" i="3"/>
  <c r="G219" i="1"/>
  <c r="I219" i="1"/>
  <c r="H219" i="1"/>
  <c r="F219" i="1"/>
  <c r="H51" i="1"/>
  <c r="F51" i="1"/>
  <c r="G51" i="1"/>
  <c r="I51" i="1"/>
  <c r="G49" i="17" l="1"/>
  <c r="I49" i="17"/>
  <c r="H49" i="17"/>
  <c r="F49" i="17"/>
  <c r="L48" i="16"/>
  <c r="N48" i="16" s="1"/>
  <c r="K48" i="16"/>
  <c r="M48" i="16" s="1"/>
  <c r="G49" i="15"/>
  <c r="I49" i="15"/>
  <c r="F49" i="15"/>
  <c r="H49" i="15"/>
  <c r="J49" i="14"/>
  <c r="H49" i="13"/>
  <c r="F49" i="13"/>
  <c r="I49" i="13"/>
  <c r="G49" i="13"/>
  <c r="L48" i="12"/>
  <c r="N48" i="12" s="1"/>
  <c r="K48" i="12"/>
  <c r="M48" i="12" s="1"/>
  <c r="F49" i="11"/>
  <c r="H49" i="11"/>
  <c r="I49" i="11"/>
  <c r="G49" i="11"/>
  <c r="F49" i="10"/>
  <c r="H49" i="10"/>
  <c r="I49" i="10"/>
  <c r="G49" i="10"/>
  <c r="I49" i="9"/>
  <c r="G49" i="9"/>
  <c r="H49" i="9"/>
  <c r="F49" i="9"/>
  <c r="H49" i="8"/>
  <c r="F49" i="8"/>
  <c r="I49" i="8"/>
  <c r="G49" i="8"/>
  <c r="J185" i="7"/>
  <c r="J49" i="7"/>
  <c r="K48" i="6"/>
  <c r="M48" i="6" s="1"/>
  <c r="L48" i="6"/>
  <c r="N48" i="6" s="1"/>
  <c r="H374" i="3"/>
  <c r="F374" i="3"/>
  <c r="G374" i="3"/>
  <c r="I374" i="3"/>
  <c r="K48" i="3"/>
  <c r="M48" i="3" s="1"/>
  <c r="L48" i="3"/>
  <c r="N48" i="3" s="1"/>
  <c r="J219" i="1"/>
  <c r="J51" i="1"/>
  <c r="J49" i="17" l="1"/>
  <c r="F49" i="16"/>
  <c r="H49" i="16"/>
  <c r="G49" i="16"/>
  <c r="I49" i="16"/>
  <c r="J49" i="15"/>
  <c r="K49" i="14"/>
  <c r="M49" i="14" s="1"/>
  <c r="L49" i="14"/>
  <c r="N49" i="14" s="1"/>
  <c r="J49" i="13"/>
  <c r="H49" i="12"/>
  <c r="F49" i="12"/>
  <c r="I49" i="12"/>
  <c r="G49" i="12"/>
  <c r="J49" i="11"/>
  <c r="J49" i="10"/>
  <c r="J49" i="9"/>
  <c r="J49" i="8"/>
  <c r="K185" i="7"/>
  <c r="M185" i="7" s="1"/>
  <c r="L185" i="7"/>
  <c r="N185" i="7" s="1"/>
  <c r="L49" i="7"/>
  <c r="N49" i="7" s="1"/>
  <c r="K49" i="7"/>
  <c r="M49" i="7" s="1"/>
  <c r="G49" i="6"/>
  <c r="I49" i="6"/>
  <c r="F49" i="6"/>
  <c r="H49" i="6"/>
  <c r="J374" i="3"/>
  <c r="F49" i="3"/>
  <c r="H49" i="3"/>
  <c r="I49" i="3"/>
  <c r="G49" i="3"/>
  <c r="K219" i="1"/>
  <c r="M219" i="1" s="1"/>
  <c r="L219" i="1"/>
  <c r="N219" i="1" s="1"/>
  <c r="K51" i="1"/>
  <c r="M51" i="1" s="1"/>
  <c r="L51" i="1"/>
  <c r="N51" i="1" s="1"/>
  <c r="L49" i="17" l="1"/>
  <c r="N49" i="17" s="1"/>
  <c r="K49" i="17"/>
  <c r="M49" i="17" s="1"/>
  <c r="J49" i="16"/>
  <c r="L49" i="15"/>
  <c r="N49" i="15" s="1"/>
  <c r="K49" i="15"/>
  <c r="M49" i="15" s="1"/>
  <c r="G50" i="14"/>
  <c r="I50" i="14"/>
  <c r="H50" i="14"/>
  <c r="F50" i="14"/>
  <c r="K49" i="13"/>
  <c r="M49" i="13" s="1"/>
  <c r="L49" i="13"/>
  <c r="N49" i="13" s="1"/>
  <c r="J49" i="12"/>
  <c r="L49" i="11"/>
  <c r="N49" i="11" s="1"/>
  <c r="K49" i="11"/>
  <c r="M49" i="11" s="1"/>
  <c r="L49" i="10"/>
  <c r="N49" i="10" s="1"/>
  <c r="K49" i="10"/>
  <c r="M49" i="10" s="1"/>
  <c r="K49" i="9"/>
  <c r="M49" i="9" s="1"/>
  <c r="L49" i="9"/>
  <c r="N49" i="9" s="1"/>
  <c r="L49" i="8"/>
  <c r="N49" i="8" s="1"/>
  <c r="K49" i="8"/>
  <c r="M49" i="8" s="1"/>
  <c r="G186" i="7"/>
  <c r="I186" i="7"/>
  <c r="H186" i="7"/>
  <c r="F186" i="7"/>
  <c r="F50" i="7"/>
  <c r="H50" i="7"/>
  <c r="G50" i="7"/>
  <c r="I50" i="7"/>
  <c r="J49" i="6"/>
  <c r="K374" i="3"/>
  <c r="M374" i="3" s="1"/>
  <c r="L374" i="3"/>
  <c r="N374" i="3" s="1"/>
  <c r="J49" i="3"/>
  <c r="I220" i="1"/>
  <c r="G220" i="1"/>
  <c r="F220" i="1"/>
  <c r="H220" i="1"/>
  <c r="I52" i="1"/>
  <c r="G52" i="1"/>
  <c r="F52" i="1"/>
  <c r="H52" i="1"/>
  <c r="F50" i="17" l="1"/>
  <c r="H50" i="17"/>
  <c r="I50" i="17"/>
  <c r="G50" i="17"/>
  <c r="L49" i="16"/>
  <c r="N49" i="16" s="1"/>
  <c r="K49" i="16"/>
  <c r="M49" i="16" s="1"/>
  <c r="H50" i="15"/>
  <c r="F50" i="15"/>
  <c r="G50" i="15"/>
  <c r="I50" i="15"/>
  <c r="J50" i="14"/>
  <c r="G50" i="13"/>
  <c r="I50" i="13"/>
  <c r="F50" i="13"/>
  <c r="H50" i="13"/>
  <c r="K49" i="12"/>
  <c r="M49" i="12" s="1"/>
  <c r="L49" i="12"/>
  <c r="N49" i="12" s="1"/>
  <c r="H50" i="11"/>
  <c r="F50" i="11"/>
  <c r="I50" i="11"/>
  <c r="G50" i="11"/>
  <c r="H50" i="10"/>
  <c r="F50" i="10"/>
  <c r="G50" i="10"/>
  <c r="I50" i="10"/>
  <c r="G50" i="9"/>
  <c r="I50" i="9"/>
  <c r="H50" i="9"/>
  <c r="F50" i="9"/>
  <c r="F50" i="8"/>
  <c r="H50" i="8"/>
  <c r="G50" i="8"/>
  <c r="I50" i="8"/>
  <c r="J186" i="7"/>
  <c r="J50" i="7"/>
  <c r="L49" i="6"/>
  <c r="N49" i="6" s="1"/>
  <c r="K49" i="6"/>
  <c r="M49" i="6" s="1"/>
  <c r="I375" i="3"/>
  <c r="G375" i="3"/>
  <c r="F375" i="3"/>
  <c r="H375" i="3"/>
  <c r="L49" i="3"/>
  <c r="N49" i="3" s="1"/>
  <c r="K49" i="3"/>
  <c r="M49" i="3" s="1"/>
  <c r="J220" i="1"/>
  <c r="J52" i="1"/>
  <c r="J50" i="17" l="1"/>
  <c r="F50" i="16"/>
  <c r="H50" i="16"/>
  <c r="I50" i="16"/>
  <c r="G50" i="16"/>
  <c r="J50" i="15"/>
  <c r="K50" i="14"/>
  <c r="M50" i="14" s="1"/>
  <c r="L50" i="14"/>
  <c r="N50" i="14" s="1"/>
  <c r="J50" i="13"/>
  <c r="G50" i="12"/>
  <c r="I50" i="12"/>
  <c r="F50" i="12"/>
  <c r="H50" i="12"/>
  <c r="J50" i="11"/>
  <c r="J50" i="10"/>
  <c r="J50" i="9"/>
  <c r="J50" i="8"/>
  <c r="K186" i="7"/>
  <c r="M186" i="7" s="1"/>
  <c r="L186" i="7"/>
  <c r="N186" i="7" s="1"/>
  <c r="L50" i="7"/>
  <c r="N50" i="7" s="1"/>
  <c r="K50" i="7"/>
  <c r="M50" i="7" s="1"/>
  <c r="F50" i="6"/>
  <c r="H50" i="6"/>
  <c r="I50" i="6"/>
  <c r="G50" i="6"/>
  <c r="J375" i="3"/>
  <c r="G50" i="3"/>
  <c r="I50" i="3"/>
  <c r="F50" i="3"/>
  <c r="H50" i="3"/>
  <c r="K220" i="1"/>
  <c r="M220" i="1" s="1"/>
  <c r="L220" i="1"/>
  <c r="N220" i="1" s="1"/>
  <c r="K52" i="1"/>
  <c r="M52" i="1" s="1"/>
  <c r="L52" i="1"/>
  <c r="N52" i="1" s="1"/>
  <c r="L50" i="17" l="1"/>
  <c r="N50" i="17" s="1"/>
  <c r="K50" i="17"/>
  <c r="M50" i="17" s="1"/>
  <c r="J50" i="16"/>
  <c r="K50" i="15"/>
  <c r="M50" i="15" s="1"/>
  <c r="L50" i="15"/>
  <c r="N50" i="15" s="1"/>
  <c r="I51" i="14"/>
  <c r="G51" i="14"/>
  <c r="H51" i="14"/>
  <c r="F51" i="14"/>
  <c r="K50" i="13"/>
  <c r="M50" i="13" s="1"/>
  <c r="L50" i="13"/>
  <c r="N50" i="13" s="1"/>
  <c r="J50" i="12"/>
  <c r="L50" i="11"/>
  <c r="N50" i="11" s="1"/>
  <c r="K50" i="11"/>
  <c r="M50" i="11" s="1"/>
  <c r="L50" i="10"/>
  <c r="N50" i="10" s="1"/>
  <c r="K50" i="10"/>
  <c r="M50" i="10" s="1"/>
  <c r="L50" i="9"/>
  <c r="N50" i="9" s="1"/>
  <c r="K50" i="9"/>
  <c r="M50" i="9" s="1"/>
  <c r="L50" i="8"/>
  <c r="N50" i="8" s="1"/>
  <c r="K50" i="8"/>
  <c r="M50" i="8" s="1"/>
  <c r="I187" i="7"/>
  <c r="G187" i="7"/>
  <c r="F187" i="7"/>
  <c r="H187" i="7"/>
  <c r="H51" i="7"/>
  <c r="F51" i="7"/>
  <c r="I51" i="7"/>
  <c r="G51" i="7"/>
  <c r="J50" i="6"/>
  <c r="L375" i="3"/>
  <c r="N375" i="3" s="1"/>
  <c r="K375" i="3"/>
  <c r="M375" i="3" s="1"/>
  <c r="J50" i="3"/>
  <c r="G221" i="1"/>
  <c r="I221" i="1"/>
  <c r="H221" i="1"/>
  <c r="F221" i="1"/>
  <c r="G53" i="1"/>
  <c r="I53" i="1"/>
  <c r="H53" i="1"/>
  <c r="F53" i="1"/>
  <c r="F51" i="17" l="1"/>
  <c r="H51" i="17"/>
  <c r="I51" i="17"/>
  <c r="G51" i="17"/>
  <c r="L50" i="16"/>
  <c r="N50" i="16" s="1"/>
  <c r="K50" i="16"/>
  <c r="M50" i="16" s="1"/>
  <c r="G51" i="15"/>
  <c r="I51" i="15"/>
  <c r="F51" i="15"/>
  <c r="H51" i="15"/>
  <c r="J51" i="14"/>
  <c r="I51" i="13"/>
  <c r="G51" i="13"/>
  <c r="H51" i="13"/>
  <c r="F51" i="13"/>
  <c r="K50" i="12"/>
  <c r="M50" i="12" s="1"/>
  <c r="L50" i="12"/>
  <c r="N50" i="12" s="1"/>
  <c r="I51" i="11"/>
  <c r="G51" i="11"/>
  <c r="F51" i="11"/>
  <c r="H51" i="11"/>
  <c r="H51" i="10"/>
  <c r="F51" i="10"/>
  <c r="I51" i="10"/>
  <c r="G51" i="10"/>
  <c r="F51" i="9"/>
  <c r="H51" i="9"/>
  <c r="G51" i="9"/>
  <c r="I51" i="9"/>
  <c r="F51" i="8"/>
  <c r="H51" i="8"/>
  <c r="I51" i="8"/>
  <c r="G51" i="8"/>
  <c r="J187" i="7"/>
  <c r="J51" i="7"/>
  <c r="K50" i="6"/>
  <c r="M50" i="6" s="1"/>
  <c r="L50" i="6"/>
  <c r="N50" i="6" s="1"/>
  <c r="H376" i="3"/>
  <c r="F376" i="3"/>
  <c r="G376" i="3"/>
  <c r="I376" i="3"/>
  <c r="K50" i="3"/>
  <c r="M50" i="3" s="1"/>
  <c r="L50" i="3"/>
  <c r="N50" i="3" s="1"/>
  <c r="J221" i="1"/>
  <c r="J53" i="1"/>
  <c r="J51" i="17" l="1"/>
  <c r="F51" i="16"/>
  <c r="H51" i="16"/>
  <c r="G51" i="16"/>
  <c r="I51" i="16"/>
  <c r="J51" i="15"/>
  <c r="K51" i="14"/>
  <c r="M51" i="14" s="1"/>
  <c r="L51" i="14"/>
  <c r="N51" i="14" s="1"/>
  <c r="J51" i="13"/>
  <c r="I51" i="12"/>
  <c r="G51" i="12"/>
  <c r="H51" i="12"/>
  <c r="F51" i="12"/>
  <c r="J51" i="11"/>
  <c r="J51" i="10"/>
  <c r="J51" i="9"/>
  <c r="J51" i="8"/>
  <c r="L187" i="7"/>
  <c r="N187" i="7" s="1"/>
  <c r="K187" i="7"/>
  <c r="M187" i="7" s="1"/>
  <c r="L51" i="7"/>
  <c r="N51" i="7" s="1"/>
  <c r="K51" i="7"/>
  <c r="M51" i="7" s="1"/>
  <c r="I51" i="6"/>
  <c r="G51" i="6"/>
  <c r="H51" i="6"/>
  <c r="F51" i="6"/>
  <c r="J376" i="3"/>
  <c r="I51" i="3"/>
  <c r="G51" i="3"/>
  <c r="H51" i="3"/>
  <c r="F51" i="3"/>
  <c r="K221" i="1"/>
  <c r="M221" i="1" s="1"/>
  <c r="L221" i="1"/>
  <c r="N221" i="1" s="1"/>
  <c r="K53" i="1"/>
  <c r="M53" i="1" s="1"/>
  <c r="L53" i="1"/>
  <c r="N53" i="1" s="1"/>
  <c r="L51" i="17" l="1"/>
  <c r="N51" i="17" s="1"/>
  <c r="K51" i="17"/>
  <c r="M51" i="17" s="1"/>
  <c r="J51" i="16"/>
  <c r="L51" i="15"/>
  <c r="N51" i="15" s="1"/>
  <c r="K51" i="15"/>
  <c r="M51" i="15" s="1"/>
  <c r="G52" i="14"/>
  <c r="I52" i="14"/>
  <c r="H52" i="14"/>
  <c r="F52" i="14"/>
  <c r="L51" i="13"/>
  <c r="N51" i="13" s="1"/>
  <c r="K51" i="13"/>
  <c r="M51" i="13" s="1"/>
  <c r="J51" i="12"/>
  <c r="K51" i="11"/>
  <c r="M51" i="11" s="1"/>
  <c r="L51" i="11"/>
  <c r="N51" i="11" s="1"/>
  <c r="L51" i="10"/>
  <c r="N51" i="10" s="1"/>
  <c r="K51" i="10"/>
  <c r="M51" i="10" s="1"/>
  <c r="K51" i="9"/>
  <c r="M51" i="9" s="1"/>
  <c r="L51" i="9"/>
  <c r="N51" i="9" s="1"/>
  <c r="L51" i="8"/>
  <c r="N51" i="8" s="1"/>
  <c r="K51" i="8"/>
  <c r="M51" i="8" s="1"/>
  <c r="H188" i="7"/>
  <c r="F188" i="7"/>
  <c r="I188" i="7"/>
  <c r="G188" i="7"/>
  <c r="F52" i="7"/>
  <c r="H52" i="7"/>
  <c r="G52" i="7"/>
  <c r="I52" i="7"/>
  <c r="J51" i="6"/>
  <c r="K376" i="3"/>
  <c r="M376" i="3" s="1"/>
  <c r="L376" i="3"/>
  <c r="N376" i="3" s="1"/>
  <c r="J51" i="3"/>
  <c r="I222" i="1"/>
  <c r="G222" i="1"/>
  <c r="F222" i="1"/>
  <c r="H222" i="1"/>
  <c r="I54" i="1"/>
  <c r="G54" i="1"/>
  <c r="F54" i="1"/>
  <c r="H54" i="1"/>
  <c r="H52" i="17" l="1"/>
  <c r="F52" i="17"/>
  <c r="G52" i="17"/>
  <c r="I52" i="17"/>
  <c r="L51" i="16"/>
  <c r="N51" i="16" s="1"/>
  <c r="K51" i="16"/>
  <c r="M51" i="16" s="1"/>
  <c r="F52" i="15"/>
  <c r="H52" i="15"/>
  <c r="I52" i="15"/>
  <c r="G52" i="15"/>
  <c r="J52" i="14"/>
  <c r="H52" i="13"/>
  <c r="F52" i="13"/>
  <c r="G52" i="13"/>
  <c r="I52" i="13"/>
  <c r="L51" i="12"/>
  <c r="N51" i="12" s="1"/>
  <c r="K51" i="12"/>
  <c r="M51" i="12" s="1"/>
  <c r="G52" i="11"/>
  <c r="I52" i="11"/>
  <c r="H52" i="11"/>
  <c r="F52" i="11"/>
  <c r="H52" i="10"/>
  <c r="F52" i="10"/>
  <c r="G52" i="10"/>
  <c r="I52" i="10"/>
  <c r="G52" i="9"/>
  <c r="I52" i="9"/>
  <c r="F52" i="9"/>
  <c r="H52" i="9"/>
  <c r="H52" i="8"/>
  <c r="F52" i="8"/>
  <c r="G52" i="8"/>
  <c r="I52" i="8"/>
  <c r="J188" i="7"/>
  <c r="J52" i="7"/>
  <c r="K51" i="6"/>
  <c r="M51" i="6" s="1"/>
  <c r="L51" i="6"/>
  <c r="N51" i="6" s="1"/>
  <c r="I377" i="3"/>
  <c r="G377" i="3"/>
  <c r="H377" i="3"/>
  <c r="F377" i="3"/>
  <c r="K51" i="3"/>
  <c r="M51" i="3" s="1"/>
  <c r="L51" i="3"/>
  <c r="N51" i="3" s="1"/>
  <c r="J222" i="1"/>
  <c r="J54" i="1"/>
  <c r="J52" i="17" l="1"/>
  <c r="F52" i="16"/>
  <c r="H52" i="16"/>
  <c r="I52" i="16"/>
  <c r="G52" i="16"/>
  <c r="J52" i="15"/>
  <c r="K52" i="14"/>
  <c r="M52" i="14" s="1"/>
  <c r="L52" i="14"/>
  <c r="N52" i="14" s="1"/>
  <c r="J52" i="13"/>
  <c r="F52" i="12"/>
  <c r="H52" i="12"/>
  <c r="G52" i="12"/>
  <c r="I52" i="12"/>
  <c r="J52" i="11"/>
  <c r="J52" i="10"/>
  <c r="J52" i="9"/>
  <c r="J52" i="8"/>
  <c r="K188" i="7"/>
  <c r="M188" i="7" s="1"/>
  <c r="L188" i="7"/>
  <c r="N188" i="7" s="1"/>
  <c r="L52" i="7"/>
  <c r="N52" i="7" s="1"/>
  <c r="K52" i="7"/>
  <c r="M52" i="7" s="1"/>
  <c r="G52" i="6"/>
  <c r="I52" i="6"/>
  <c r="F52" i="6"/>
  <c r="H52" i="6"/>
  <c r="J377" i="3"/>
  <c r="F52" i="3"/>
  <c r="H52" i="3"/>
  <c r="G52" i="3"/>
  <c r="I52" i="3"/>
  <c r="K222" i="1"/>
  <c r="M222" i="1" s="1"/>
  <c r="L222" i="1"/>
  <c r="N222" i="1" s="1"/>
  <c r="K54" i="1"/>
  <c r="M54" i="1" s="1"/>
  <c r="L54" i="1"/>
  <c r="N54" i="1" s="1"/>
  <c r="K52" i="17" l="1"/>
  <c r="M52" i="17" s="1"/>
  <c r="L52" i="17"/>
  <c r="N52" i="17" s="1"/>
  <c r="J52" i="16"/>
  <c r="K52" i="15"/>
  <c r="M52" i="15" s="1"/>
  <c r="L52" i="15"/>
  <c r="N52" i="15" s="1"/>
  <c r="I53" i="14"/>
  <c r="G53" i="14"/>
  <c r="H53" i="14"/>
  <c r="F53" i="14"/>
  <c r="L52" i="13"/>
  <c r="N52" i="13" s="1"/>
  <c r="K52" i="13"/>
  <c r="M52" i="13" s="1"/>
  <c r="J52" i="12"/>
  <c r="L52" i="11"/>
  <c r="N52" i="11" s="1"/>
  <c r="K52" i="11"/>
  <c r="M52" i="11" s="1"/>
  <c r="L52" i="10"/>
  <c r="N52" i="10" s="1"/>
  <c r="K52" i="10"/>
  <c r="M52" i="10" s="1"/>
  <c r="K52" i="9"/>
  <c r="M52" i="9" s="1"/>
  <c r="L52" i="9"/>
  <c r="N52" i="9" s="1"/>
  <c r="L52" i="8"/>
  <c r="N52" i="8" s="1"/>
  <c r="K52" i="8"/>
  <c r="M52" i="8" s="1"/>
  <c r="I189" i="7"/>
  <c r="G189" i="7"/>
  <c r="F189" i="7"/>
  <c r="H189" i="7"/>
  <c r="F53" i="7"/>
  <c r="H53" i="7"/>
  <c r="I53" i="7"/>
  <c r="G53" i="7"/>
  <c r="J52" i="6"/>
  <c r="L377" i="3"/>
  <c r="N377" i="3" s="1"/>
  <c r="K377" i="3"/>
  <c r="M377" i="3" s="1"/>
  <c r="J52" i="3"/>
  <c r="G223" i="1"/>
  <c r="I223" i="1"/>
  <c r="H223" i="1"/>
  <c r="F223" i="1"/>
  <c r="G55" i="1"/>
  <c r="I55" i="1"/>
  <c r="H55" i="1"/>
  <c r="F55" i="1"/>
  <c r="I53" i="17" l="1"/>
  <c r="G53" i="17"/>
  <c r="F53" i="17"/>
  <c r="H53" i="17"/>
  <c r="L52" i="16"/>
  <c r="N52" i="16" s="1"/>
  <c r="K52" i="16"/>
  <c r="M52" i="16" s="1"/>
  <c r="I53" i="15"/>
  <c r="G53" i="15"/>
  <c r="H53" i="15"/>
  <c r="F53" i="15"/>
  <c r="J53" i="14"/>
  <c r="H53" i="13"/>
  <c r="F53" i="13"/>
  <c r="I53" i="13"/>
  <c r="G53" i="13"/>
  <c r="L52" i="12"/>
  <c r="N52" i="12" s="1"/>
  <c r="K52" i="12"/>
  <c r="M52" i="12" s="1"/>
  <c r="H53" i="11"/>
  <c r="F53" i="11"/>
  <c r="I53" i="11"/>
  <c r="G53" i="11"/>
  <c r="H53" i="10"/>
  <c r="F53" i="10"/>
  <c r="G53" i="10"/>
  <c r="I53" i="10"/>
  <c r="I53" i="9"/>
  <c r="G53" i="9"/>
  <c r="F53" i="9"/>
  <c r="H53" i="9"/>
  <c r="F53" i="8"/>
  <c r="H53" i="8"/>
  <c r="I53" i="8"/>
  <c r="G53" i="8"/>
  <c r="J189" i="7"/>
  <c r="J53" i="7"/>
  <c r="L52" i="6"/>
  <c r="N52" i="6" s="1"/>
  <c r="K52" i="6"/>
  <c r="M52" i="6" s="1"/>
  <c r="K52" i="3"/>
  <c r="M52" i="3" s="1"/>
  <c r="L52" i="3"/>
  <c r="N52" i="3" s="1"/>
  <c r="J223" i="1"/>
  <c r="J55" i="1"/>
  <c r="J53" i="17" l="1"/>
  <c r="F53" i="16"/>
  <c r="H53" i="16"/>
  <c r="G53" i="16"/>
  <c r="I53" i="16"/>
  <c r="J53" i="15"/>
  <c r="L53" i="14"/>
  <c r="N53" i="14" s="1"/>
  <c r="K53" i="14"/>
  <c r="M53" i="14" s="1"/>
  <c r="J53" i="13"/>
  <c r="H53" i="12"/>
  <c r="F53" i="12"/>
  <c r="I53" i="12"/>
  <c r="G53" i="12"/>
  <c r="J53" i="11"/>
  <c r="J53" i="10"/>
  <c r="J53" i="9"/>
  <c r="J53" i="8"/>
  <c r="L189" i="7"/>
  <c r="N189" i="7" s="1"/>
  <c r="K189" i="7"/>
  <c r="M189" i="7" s="1"/>
  <c r="L53" i="7"/>
  <c r="N53" i="7" s="1"/>
  <c r="K53" i="7"/>
  <c r="M53" i="7" s="1"/>
  <c r="F53" i="6"/>
  <c r="H53" i="6"/>
  <c r="I53" i="6"/>
  <c r="G53" i="6"/>
  <c r="G53" i="3"/>
  <c r="I53" i="3"/>
  <c r="H53" i="3"/>
  <c r="F53" i="3"/>
  <c r="L223" i="1"/>
  <c r="N223" i="1" s="1"/>
  <c r="K223" i="1"/>
  <c r="M223" i="1" s="1"/>
  <c r="K55" i="1"/>
  <c r="M55" i="1" s="1"/>
  <c r="L55" i="1"/>
  <c r="N55" i="1" s="1"/>
  <c r="L53" i="17" l="1"/>
  <c r="N53" i="17" s="1"/>
  <c r="K53" i="17"/>
  <c r="M53" i="17" s="1"/>
  <c r="J53" i="16"/>
  <c r="L53" i="15"/>
  <c r="N53" i="15" s="1"/>
  <c r="K53" i="15"/>
  <c r="M53" i="15" s="1"/>
  <c r="H54" i="14"/>
  <c r="F54" i="14"/>
  <c r="I54" i="14"/>
  <c r="G54" i="14"/>
  <c r="K53" i="13"/>
  <c r="M53" i="13" s="1"/>
  <c r="L53" i="13"/>
  <c r="N53" i="13" s="1"/>
  <c r="J53" i="12"/>
  <c r="L53" i="11"/>
  <c r="N53" i="11" s="1"/>
  <c r="K53" i="11"/>
  <c r="M53" i="11" s="1"/>
  <c r="L53" i="10"/>
  <c r="N53" i="10" s="1"/>
  <c r="K53" i="10"/>
  <c r="M53" i="10" s="1"/>
  <c r="L53" i="9"/>
  <c r="N53" i="9" s="1"/>
  <c r="K53" i="9"/>
  <c r="M53" i="9" s="1"/>
  <c r="K53" i="8"/>
  <c r="M53" i="8" s="1"/>
  <c r="L53" i="8"/>
  <c r="N53" i="8" s="1"/>
  <c r="H190" i="7"/>
  <c r="F190" i="7"/>
  <c r="G190" i="7"/>
  <c r="I190" i="7"/>
  <c r="H54" i="7"/>
  <c r="F54" i="7"/>
  <c r="G54" i="7"/>
  <c r="I54" i="7"/>
  <c r="J53" i="6"/>
  <c r="J53" i="3"/>
  <c r="F224" i="1"/>
  <c r="H224" i="1"/>
  <c r="I224" i="1"/>
  <c r="G224" i="1"/>
  <c r="I56" i="1"/>
  <c r="G56" i="1"/>
  <c r="F56" i="1"/>
  <c r="H56" i="1"/>
  <c r="F54" i="17" l="1"/>
  <c r="H54" i="17"/>
  <c r="G54" i="17"/>
  <c r="I54" i="17"/>
  <c r="L53" i="16"/>
  <c r="N53" i="16" s="1"/>
  <c r="K53" i="16"/>
  <c r="M53" i="16" s="1"/>
  <c r="H54" i="15"/>
  <c r="F54" i="15"/>
  <c r="G54" i="15"/>
  <c r="I54" i="15"/>
  <c r="J54" i="14"/>
  <c r="I54" i="13"/>
  <c r="G54" i="13"/>
  <c r="H54" i="13"/>
  <c r="F54" i="13"/>
  <c r="L53" i="12"/>
  <c r="N53" i="12" s="1"/>
  <c r="K53" i="12"/>
  <c r="M53" i="12" s="1"/>
  <c r="H54" i="11"/>
  <c r="F54" i="11"/>
  <c r="G54" i="11"/>
  <c r="I54" i="11"/>
  <c r="H54" i="10"/>
  <c r="F54" i="10"/>
  <c r="I54" i="10"/>
  <c r="G54" i="10"/>
  <c r="H54" i="9"/>
  <c r="F54" i="9"/>
  <c r="G54" i="9"/>
  <c r="I54" i="9"/>
  <c r="G54" i="8"/>
  <c r="I54" i="8"/>
  <c r="H54" i="8"/>
  <c r="F54" i="8"/>
  <c r="J190" i="7"/>
  <c r="J54" i="7"/>
  <c r="L53" i="6"/>
  <c r="N53" i="6" s="1"/>
  <c r="K53" i="6"/>
  <c r="M53" i="6" s="1"/>
  <c r="L53" i="3"/>
  <c r="N53" i="3" s="1"/>
  <c r="K53" i="3"/>
  <c r="M53" i="3" s="1"/>
  <c r="J224" i="1"/>
  <c r="J56" i="1"/>
  <c r="J54" i="17" l="1"/>
  <c r="F54" i="16"/>
  <c r="H54" i="16"/>
  <c r="I54" i="16"/>
  <c r="G54" i="16"/>
  <c r="J54" i="15"/>
  <c r="L54" i="14"/>
  <c r="N54" i="14" s="1"/>
  <c r="K54" i="14"/>
  <c r="M54" i="14" s="1"/>
  <c r="J54" i="13"/>
  <c r="H54" i="12"/>
  <c r="F54" i="12"/>
  <c r="G54" i="12"/>
  <c r="I54" i="12"/>
  <c r="J54" i="11"/>
  <c r="J54" i="10"/>
  <c r="J54" i="9"/>
  <c r="J54" i="8"/>
  <c r="K190" i="7"/>
  <c r="M190" i="7" s="1"/>
  <c r="L190" i="7"/>
  <c r="N190" i="7" s="1"/>
  <c r="L54" i="7"/>
  <c r="N54" i="7" s="1"/>
  <c r="K54" i="7"/>
  <c r="M54" i="7" s="1"/>
  <c r="H54" i="6"/>
  <c r="F54" i="6"/>
  <c r="I54" i="6"/>
  <c r="G54" i="6"/>
  <c r="F54" i="3"/>
  <c r="H54" i="3"/>
  <c r="G54" i="3"/>
  <c r="I54" i="3"/>
  <c r="L224" i="1"/>
  <c r="N224" i="1" s="1"/>
  <c r="K224" i="1"/>
  <c r="M224" i="1" s="1"/>
  <c r="K56" i="1"/>
  <c r="M56" i="1" s="1"/>
  <c r="L56" i="1"/>
  <c r="N56" i="1" s="1"/>
  <c r="L54" i="17" l="1"/>
  <c r="N54" i="17" s="1"/>
  <c r="K54" i="17"/>
  <c r="M54" i="17" s="1"/>
  <c r="J54" i="16"/>
  <c r="K54" i="15"/>
  <c r="M54" i="15" s="1"/>
  <c r="L54" i="15"/>
  <c r="N54" i="15" s="1"/>
  <c r="H55" i="14"/>
  <c r="F55" i="14"/>
  <c r="G55" i="14"/>
  <c r="I55" i="14"/>
  <c r="L54" i="13"/>
  <c r="N54" i="13" s="1"/>
  <c r="K54" i="13"/>
  <c r="M54" i="13" s="1"/>
  <c r="J54" i="12"/>
  <c r="L54" i="11"/>
  <c r="N54" i="11" s="1"/>
  <c r="K54" i="11"/>
  <c r="M54" i="11" s="1"/>
  <c r="L54" i="10"/>
  <c r="N54" i="10" s="1"/>
  <c r="K54" i="10"/>
  <c r="M54" i="10" s="1"/>
  <c r="L54" i="9"/>
  <c r="N54" i="9" s="1"/>
  <c r="K54" i="9"/>
  <c r="M54" i="9" s="1"/>
  <c r="L54" i="8"/>
  <c r="N54" i="8" s="1"/>
  <c r="K54" i="8"/>
  <c r="M54" i="8" s="1"/>
  <c r="G191" i="7"/>
  <c r="I191" i="7"/>
  <c r="H191" i="7"/>
  <c r="F191" i="7"/>
  <c r="F55" i="7"/>
  <c r="H55" i="7"/>
  <c r="I55" i="7"/>
  <c r="G55" i="7"/>
  <c r="J54" i="6"/>
  <c r="J54" i="3"/>
  <c r="H225" i="1"/>
  <c r="F225" i="1"/>
  <c r="G225" i="1"/>
  <c r="I225" i="1"/>
  <c r="G57" i="1"/>
  <c r="I57" i="1"/>
  <c r="H57" i="1"/>
  <c r="F57" i="1"/>
  <c r="H55" i="17" l="1"/>
  <c r="F55" i="17"/>
  <c r="G55" i="17"/>
  <c r="I55" i="17"/>
  <c r="L54" i="16"/>
  <c r="N54" i="16" s="1"/>
  <c r="K54" i="16"/>
  <c r="M54" i="16" s="1"/>
  <c r="I55" i="15"/>
  <c r="G55" i="15"/>
  <c r="H55" i="15"/>
  <c r="F55" i="15"/>
  <c r="J55" i="14"/>
  <c r="H55" i="13"/>
  <c r="F55" i="13"/>
  <c r="G55" i="13"/>
  <c r="I55" i="13"/>
  <c r="L54" i="12"/>
  <c r="N54" i="12" s="1"/>
  <c r="K54" i="12"/>
  <c r="M54" i="12" s="1"/>
  <c r="H55" i="11"/>
  <c r="F55" i="11"/>
  <c r="G55" i="11"/>
  <c r="I55" i="11"/>
  <c r="H55" i="10"/>
  <c r="F55" i="10"/>
  <c r="G55" i="10"/>
  <c r="I55" i="10"/>
  <c r="F55" i="9"/>
  <c r="H55" i="9"/>
  <c r="G55" i="9"/>
  <c r="I55" i="9"/>
  <c r="F55" i="8"/>
  <c r="H55" i="8"/>
  <c r="I55" i="8"/>
  <c r="G55" i="8"/>
  <c r="J191" i="7"/>
  <c r="J55" i="7"/>
  <c r="K54" i="6"/>
  <c r="M54" i="6" s="1"/>
  <c r="L54" i="6"/>
  <c r="N54" i="6" s="1"/>
  <c r="L54" i="3"/>
  <c r="N54" i="3" s="1"/>
  <c r="K54" i="3"/>
  <c r="M54" i="3" s="1"/>
  <c r="J225" i="1"/>
  <c r="J57" i="1"/>
  <c r="J55" i="17" l="1"/>
  <c r="F55" i="16"/>
  <c r="H55" i="16"/>
  <c r="I55" i="16"/>
  <c r="G55" i="16"/>
  <c r="J55" i="15"/>
  <c r="K55" i="14"/>
  <c r="M55" i="14" s="1"/>
  <c r="L55" i="14"/>
  <c r="N55" i="14" s="1"/>
  <c r="J55" i="13"/>
  <c r="H55" i="12"/>
  <c r="F55" i="12"/>
  <c r="G55" i="12"/>
  <c r="I55" i="12"/>
  <c r="J55" i="11"/>
  <c r="J55" i="10"/>
  <c r="J55" i="9"/>
  <c r="J55" i="8"/>
  <c r="L191" i="7"/>
  <c r="N191" i="7" s="1"/>
  <c r="K191" i="7"/>
  <c r="M191" i="7" s="1"/>
  <c r="L55" i="7"/>
  <c r="N55" i="7" s="1"/>
  <c r="K55" i="7"/>
  <c r="M55" i="7" s="1"/>
  <c r="G55" i="6"/>
  <c r="I55" i="6"/>
  <c r="H55" i="6"/>
  <c r="F55" i="6"/>
  <c r="H55" i="3"/>
  <c r="F55" i="3"/>
  <c r="I55" i="3"/>
  <c r="G55" i="3"/>
  <c r="K225" i="1"/>
  <c r="M225" i="1" s="1"/>
  <c r="L225" i="1"/>
  <c r="N225" i="1" s="1"/>
  <c r="K57" i="1"/>
  <c r="M57" i="1" s="1"/>
  <c r="L57" i="1"/>
  <c r="N57" i="1" s="1"/>
  <c r="L55" i="17" l="1"/>
  <c r="N55" i="17" s="1"/>
  <c r="K55" i="17"/>
  <c r="M55" i="17" s="1"/>
  <c r="J55" i="16"/>
  <c r="L55" i="15"/>
  <c r="N55" i="15" s="1"/>
  <c r="K55" i="15"/>
  <c r="M55" i="15" s="1"/>
  <c r="I56" i="14"/>
  <c r="G56" i="14"/>
  <c r="F56" i="14"/>
  <c r="H56" i="14"/>
  <c r="L55" i="13"/>
  <c r="N55" i="13" s="1"/>
  <c r="K55" i="13"/>
  <c r="M55" i="13" s="1"/>
  <c r="J55" i="12"/>
  <c r="L55" i="11"/>
  <c r="N55" i="11" s="1"/>
  <c r="K55" i="11"/>
  <c r="M55" i="11" s="1"/>
  <c r="L55" i="10"/>
  <c r="N55" i="10" s="1"/>
  <c r="K55" i="10"/>
  <c r="M55" i="10" s="1"/>
  <c r="K55" i="9"/>
  <c r="M55" i="9" s="1"/>
  <c r="L55" i="9"/>
  <c r="N55" i="9" s="1"/>
  <c r="K55" i="8"/>
  <c r="M55" i="8" s="1"/>
  <c r="L55" i="8"/>
  <c r="N55" i="8" s="1"/>
  <c r="F192" i="7"/>
  <c r="H192" i="7"/>
  <c r="I192" i="7"/>
  <c r="G192" i="7"/>
  <c r="F56" i="7"/>
  <c r="H56" i="7"/>
  <c r="G56" i="7"/>
  <c r="I56" i="7"/>
  <c r="J55" i="6"/>
  <c r="J55" i="3"/>
  <c r="I226" i="1"/>
  <c r="G226" i="1"/>
  <c r="F226" i="1"/>
  <c r="H226" i="1"/>
  <c r="I58" i="1"/>
  <c r="G58" i="1"/>
  <c r="F58" i="1"/>
  <c r="H58" i="1"/>
  <c r="F56" i="17" l="1"/>
  <c r="H56" i="17"/>
  <c r="I56" i="17"/>
  <c r="G56" i="17"/>
  <c r="L55" i="16"/>
  <c r="N55" i="16" s="1"/>
  <c r="K55" i="16"/>
  <c r="M55" i="16" s="1"/>
  <c r="F56" i="15"/>
  <c r="H56" i="15"/>
  <c r="G56" i="15"/>
  <c r="I56" i="15"/>
  <c r="J56" i="14"/>
  <c r="H56" i="13"/>
  <c r="F56" i="13"/>
  <c r="G56" i="13"/>
  <c r="I56" i="13"/>
  <c r="L55" i="12"/>
  <c r="N55" i="12" s="1"/>
  <c r="K55" i="12"/>
  <c r="M55" i="12" s="1"/>
  <c r="H56" i="11"/>
  <c r="F56" i="11"/>
  <c r="I56" i="11"/>
  <c r="G56" i="11"/>
  <c r="H56" i="10"/>
  <c r="F56" i="10"/>
  <c r="I56" i="10"/>
  <c r="G56" i="10"/>
  <c r="G56" i="9"/>
  <c r="I56" i="9"/>
  <c r="F56" i="9"/>
  <c r="H56" i="9"/>
  <c r="G56" i="8"/>
  <c r="I56" i="8"/>
  <c r="F56" i="8"/>
  <c r="H56" i="8"/>
  <c r="J192" i="7"/>
  <c r="J56" i="7"/>
  <c r="L55" i="6"/>
  <c r="N55" i="6" s="1"/>
  <c r="K55" i="6"/>
  <c r="M55" i="6" s="1"/>
  <c r="L55" i="3"/>
  <c r="N55" i="3" s="1"/>
  <c r="K55" i="3"/>
  <c r="M55" i="3" s="1"/>
  <c r="J226" i="1"/>
  <c r="J58" i="1"/>
  <c r="J56" i="17" l="1"/>
  <c r="H56" i="16"/>
  <c r="F56" i="16"/>
  <c r="G56" i="16"/>
  <c r="I56" i="16"/>
  <c r="J56" i="15"/>
  <c r="K56" i="14"/>
  <c r="M56" i="14" s="1"/>
  <c r="L56" i="14"/>
  <c r="N56" i="14" s="1"/>
  <c r="J56" i="13"/>
  <c r="H56" i="12"/>
  <c r="F56" i="12"/>
  <c r="I56" i="12"/>
  <c r="G56" i="12"/>
  <c r="J56" i="11"/>
  <c r="J56" i="10"/>
  <c r="J56" i="9"/>
  <c r="J56" i="8"/>
  <c r="K192" i="7"/>
  <c r="M192" i="7" s="1"/>
  <c r="L192" i="7"/>
  <c r="N192" i="7" s="1"/>
  <c r="L56" i="7"/>
  <c r="N56" i="7" s="1"/>
  <c r="K56" i="7"/>
  <c r="M56" i="7" s="1"/>
  <c r="H56" i="6"/>
  <c r="F56" i="6"/>
  <c r="I56" i="6"/>
  <c r="G56" i="6"/>
  <c r="F56" i="3"/>
  <c r="H56" i="3"/>
  <c r="G56" i="3"/>
  <c r="I56" i="3"/>
  <c r="L226" i="1"/>
  <c r="N226" i="1" s="1"/>
  <c r="K226" i="1"/>
  <c r="M226" i="1" s="1"/>
  <c r="K58" i="1"/>
  <c r="M58" i="1" s="1"/>
  <c r="L58" i="1"/>
  <c r="N58" i="1" s="1"/>
  <c r="K56" i="17" l="1"/>
  <c r="M56" i="17" s="1"/>
  <c r="L56" i="17"/>
  <c r="N56" i="17" s="1"/>
  <c r="J56" i="16"/>
  <c r="L56" i="15"/>
  <c r="N56" i="15" s="1"/>
  <c r="K56" i="15"/>
  <c r="M56" i="15" s="1"/>
  <c r="G57" i="14"/>
  <c r="I57" i="14"/>
  <c r="F57" i="14"/>
  <c r="H57" i="14"/>
  <c r="L56" i="13"/>
  <c r="N56" i="13" s="1"/>
  <c r="K56" i="13"/>
  <c r="M56" i="13" s="1"/>
  <c r="J56" i="12"/>
  <c r="L56" i="11"/>
  <c r="N56" i="11" s="1"/>
  <c r="K56" i="11"/>
  <c r="M56" i="11" s="1"/>
  <c r="L56" i="10"/>
  <c r="N56" i="10" s="1"/>
  <c r="K56" i="10"/>
  <c r="M56" i="10" s="1"/>
  <c r="L56" i="9"/>
  <c r="N56" i="9" s="1"/>
  <c r="K56" i="9"/>
  <c r="M56" i="9" s="1"/>
  <c r="L56" i="8"/>
  <c r="N56" i="8" s="1"/>
  <c r="K56" i="8"/>
  <c r="M56" i="8" s="1"/>
  <c r="G193" i="7"/>
  <c r="I193" i="7"/>
  <c r="H193" i="7"/>
  <c r="F193" i="7"/>
  <c r="H57" i="7"/>
  <c r="F57" i="7"/>
  <c r="I57" i="7"/>
  <c r="G57" i="7"/>
  <c r="J56" i="6"/>
  <c r="J56" i="3"/>
  <c r="H227" i="1"/>
  <c r="F227" i="1"/>
  <c r="G227" i="1"/>
  <c r="I227" i="1"/>
  <c r="G59" i="1"/>
  <c r="I59" i="1"/>
  <c r="H59" i="1"/>
  <c r="F59" i="1"/>
  <c r="I57" i="17" l="1"/>
  <c r="G57" i="17"/>
  <c r="H57" i="17"/>
  <c r="F57" i="17"/>
  <c r="L56" i="16"/>
  <c r="N56" i="16" s="1"/>
  <c r="K56" i="16"/>
  <c r="M56" i="16" s="1"/>
  <c r="H57" i="15"/>
  <c r="F57" i="15"/>
  <c r="I57" i="15"/>
  <c r="G57" i="15"/>
  <c r="J57" i="14"/>
  <c r="H57" i="13"/>
  <c r="F57" i="13"/>
  <c r="I57" i="13"/>
  <c r="G57" i="13"/>
  <c r="L56" i="12"/>
  <c r="N56" i="12" s="1"/>
  <c r="K56" i="12"/>
  <c r="M56" i="12" s="1"/>
  <c r="F57" i="11"/>
  <c r="H57" i="11"/>
  <c r="I57" i="11"/>
  <c r="G57" i="11"/>
  <c r="H57" i="10"/>
  <c r="F57" i="10"/>
  <c r="G57" i="10"/>
  <c r="I57" i="10"/>
  <c r="F57" i="9"/>
  <c r="H57" i="9"/>
  <c r="I57" i="9"/>
  <c r="G57" i="9"/>
  <c r="H57" i="8"/>
  <c r="F57" i="8"/>
  <c r="I57" i="8"/>
  <c r="G57" i="8"/>
  <c r="J193" i="7"/>
  <c r="J57" i="7"/>
  <c r="L56" i="6"/>
  <c r="N56" i="6" s="1"/>
  <c r="K56" i="6"/>
  <c r="M56" i="6" s="1"/>
  <c r="L56" i="3"/>
  <c r="N56" i="3" s="1"/>
  <c r="K56" i="3"/>
  <c r="M56" i="3" s="1"/>
  <c r="J227" i="1"/>
  <c r="J59" i="1"/>
  <c r="J57" i="17" l="1"/>
  <c r="F57" i="16"/>
  <c r="H57" i="16"/>
  <c r="G57" i="16"/>
  <c r="I57" i="16"/>
  <c r="J57" i="15"/>
  <c r="L57" i="14"/>
  <c r="N57" i="14" s="1"/>
  <c r="K57" i="14"/>
  <c r="M57" i="14" s="1"/>
  <c r="J57" i="13"/>
  <c r="F57" i="12"/>
  <c r="H57" i="12"/>
  <c r="G57" i="12"/>
  <c r="I57" i="12"/>
  <c r="J57" i="11"/>
  <c r="J57" i="10"/>
  <c r="J57" i="9"/>
  <c r="J57" i="8"/>
  <c r="L193" i="7"/>
  <c r="N193" i="7" s="1"/>
  <c r="K193" i="7"/>
  <c r="M193" i="7" s="1"/>
  <c r="L57" i="7"/>
  <c r="N57" i="7" s="1"/>
  <c r="K57" i="7"/>
  <c r="M57" i="7" s="1"/>
  <c r="F57" i="6"/>
  <c r="H57" i="6"/>
  <c r="G57" i="6"/>
  <c r="I57" i="6"/>
  <c r="H57" i="3"/>
  <c r="F57" i="3"/>
  <c r="I57" i="3"/>
  <c r="G57" i="3"/>
  <c r="L227" i="1"/>
  <c r="N227" i="1" s="1"/>
  <c r="K227" i="1"/>
  <c r="M227" i="1" s="1"/>
  <c r="K59" i="1"/>
  <c r="M59" i="1" s="1"/>
  <c r="L59" i="1"/>
  <c r="N59" i="1" s="1"/>
  <c r="L57" i="17" l="1"/>
  <c r="N57" i="17" s="1"/>
  <c r="K57" i="17"/>
  <c r="M57" i="17" s="1"/>
  <c r="J57" i="16"/>
  <c r="L57" i="15"/>
  <c r="N57" i="15" s="1"/>
  <c r="K57" i="15"/>
  <c r="M57" i="15" s="1"/>
  <c r="F58" i="14"/>
  <c r="H58" i="14"/>
  <c r="I58" i="14"/>
  <c r="G58" i="14"/>
  <c r="K57" i="13"/>
  <c r="M57" i="13" s="1"/>
  <c r="L57" i="13"/>
  <c r="N57" i="13" s="1"/>
  <c r="J57" i="12"/>
  <c r="L57" i="11"/>
  <c r="N57" i="11" s="1"/>
  <c r="K57" i="11"/>
  <c r="M57" i="11" s="1"/>
  <c r="L57" i="10"/>
  <c r="N57" i="10" s="1"/>
  <c r="K57" i="10"/>
  <c r="M57" i="10" s="1"/>
  <c r="K57" i="9"/>
  <c r="M57" i="9" s="1"/>
  <c r="L57" i="9"/>
  <c r="N57" i="9" s="1"/>
  <c r="L57" i="8"/>
  <c r="N57" i="8" s="1"/>
  <c r="K57" i="8"/>
  <c r="M57" i="8" s="1"/>
  <c r="F58" i="7"/>
  <c r="H58" i="7"/>
  <c r="G58" i="7"/>
  <c r="I58" i="7"/>
  <c r="J57" i="6"/>
  <c r="J57" i="3"/>
  <c r="F228" i="1"/>
  <c r="H228" i="1"/>
  <c r="I228" i="1"/>
  <c r="G228" i="1"/>
  <c r="I60" i="1"/>
  <c r="G60" i="1"/>
  <c r="F60" i="1"/>
  <c r="H60" i="1"/>
  <c r="H58" i="17" l="1"/>
  <c r="F58" i="17"/>
  <c r="I58" i="17"/>
  <c r="G58" i="17"/>
  <c r="L57" i="16"/>
  <c r="N57" i="16" s="1"/>
  <c r="K57" i="16"/>
  <c r="M57" i="16" s="1"/>
  <c r="F58" i="15"/>
  <c r="H58" i="15"/>
  <c r="G58" i="15"/>
  <c r="I58" i="15"/>
  <c r="J58" i="14"/>
  <c r="I58" i="13"/>
  <c r="G58" i="13"/>
  <c r="H58" i="13"/>
  <c r="F58" i="13"/>
  <c r="L57" i="12"/>
  <c r="N57" i="12" s="1"/>
  <c r="K57" i="12"/>
  <c r="M57" i="12" s="1"/>
  <c r="H58" i="11"/>
  <c r="F58" i="11"/>
  <c r="I58" i="11"/>
  <c r="G58" i="11"/>
  <c r="H58" i="10"/>
  <c r="F58" i="10"/>
  <c r="I58" i="10"/>
  <c r="G58" i="10"/>
  <c r="G58" i="9"/>
  <c r="I58" i="9"/>
  <c r="H58" i="9"/>
  <c r="F58" i="9"/>
  <c r="H58" i="8"/>
  <c r="F58" i="8"/>
  <c r="G58" i="8"/>
  <c r="I58" i="8"/>
  <c r="J58" i="7"/>
  <c r="L57" i="6"/>
  <c r="N57" i="6" s="1"/>
  <c r="K57" i="6"/>
  <c r="M57" i="6" s="1"/>
  <c r="L57" i="3"/>
  <c r="N57" i="3" s="1"/>
  <c r="K57" i="3"/>
  <c r="M57" i="3" s="1"/>
  <c r="J228" i="1"/>
  <c r="J60" i="1"/>
  <c r="J58" i="17" l="1"/>
  <c r="I58" i="16"/>
  <c r="G58" i="16"/>
  <c r="H58" i="16"/>
  <c r="F58" i="16"/>
  <c r="J58" i="15"/>
  <c r="L58" i="14"/>
  <c r="N58" i="14" s="1"/>
  <c r="K58" i="14"/>
  <c r="M58" i="14" s="1"/>
  <c r="J58" i="13"/>
  <c r="H58" i="12"/>
  <c r="F58" i="12"/>
  <c r="I58" i="12"/>
  <c r="G58" i="12"/>
  <c r="J58" i="11"/>
  <c r="J58" i="10"/>
  <c r="J58" i="9"/>
  <c r="J58" i="8"/>
  <c r="L58" i="7"/>
  <c r="N58" i="7" s="1"/>
  <c r="K58" i="7"/>
  <c r="M58" i="7" s="1"/>
  <c r="F58" i="6"/>
  <c r="H58" i="6"/>
  <c r="G58" i="6"/>
  <c r="I58" i="6"/>
  <c r="F58" i="3"/>
  <c r="H58" i="3"/>
  <c r="G58" i="3"/>
  <c r="I58" i="3"/>
  <c r="K228" i="1"/>
  <c r="M228" i="1" s="1"/>
  <c r="L228" i="1"/>
  <c r="N228" i="1" s="1"/>
  <c r="K60" i="1"/>
  <c r="M60" i="1" s="1"/>
  <c r="L60" i="1"/>
  <c r="N60" i="1" s="1"/>
  <c r="L58" i="17" l="1"/>
  <c r="N58" i="17" s="1"/>
  <c r="K58" i="17"/>
  <c r="M58" i="17" s="1"/>
  <c r="J58" i="16"/>
  <c r="K58" i="15"/>
  <c r="M58" i="15" s="1"/>
  <c r="L58" i="15"/>
  <c r="N58" i="15" s="1"/>
  <c r="H59" i="14"/>
  <c r="F59" i="14"/>
  <c r="I59" i="14"/>
  <c r="G59" i="14"/>
  <c r="K58" i="13"/>
  <c r="M58" i="13" s="1"/>
  <c r="L58" i="13"/>
  <c r="N58" i="13" s="1"/>
  <c r="J58" i="12"/>
  <c r="L58" i="11"/>
  <c r="N58" i="11" s="1"/>
  <c r="K58" i="11"/>
  <c r="M58" i="11" s="1"/>
  <c r="L58" i="10"/>
  <c r="N58" i="10" s="1"/>
  <c r="K58" i="10"/>
  <c r="M58" i="10" s="1"/>
  <c r="L58" i="9"/>
  <c r="N58" i="9" s="1"/>
  <c r="K58" i="9"/>
  <c r="M58" i="9" s="1"/>
  <c r="L58" i="8"/>
  <c r="N58" i="8" s="1"/>
  <c r="K58" i="8"/>
  <c r="M58" i="8" s="1"/>
  <c r="H59" i="7"/>
  <c r="F59" i="7"/>
  <c r="I59" i="7"/>
  <c r="G59" i="7"/>
  <c r="J58" i="6"/>
  <c r="J58" i="3"/>
  <c r="G229" i="1"/>
  <c r="I229" i="1"/>
  <c r="H229" i="1"/>
  <c r="F229" i="1"/>
  <c r="G61" i="1"/>
  <c r="I61" i="1"/>
  <c r="H61" i="1"/>
  <c r="F61" i="1"/>
  <c r="F59" i="17" l="1"/>
  <c r="H59" i="17"/>
  <c r="G59" i="17"/>
  <c r="I59" i="17"/>
  <c r="L58" i="16"/>
  <c r="N58" i="16" s="1"/>
  <c r="K58" i="16"/>
  <c r="M58" i="16" s="1"/>
  <c r="I59" i="15"/>
  <c r="G59" i="15"/>
  <c r="H59" i="15"/>
  <c r="F59" i="15"/>
  <c r="J59" i="14"/>
  <c r="G59" i="13"/>
  <c r="I59" i="13"/>
  <c r="H59" i="13"/>
  <c r="F59" i="13"/>
  <c r="L58" i="12"/>
  <c r="N58" i="12" s="1"/>
  <c r="K58" i="12"/>
  <c r="M58" i="12" s="1"/>
  <c r="F59" i="11"/>
  <c r="H59" i="11"/>
  <c r="G59" i="11"/>
  <c r="I59" i="11"/>
  <c r="H59" i="10"/>
  <c r="F59" i="10"/>
  <c r="G59" i="10"/>
  <c r="I59" i="10"/>
  <c r="H59" i="9"/>
  <c r="F59" i="9"/>
  <c r="I59" i="9"/>
  <c r="G59" i="9"/>
  <c r="I59" i="8"/>
  <c r="G59" i="8"/>
  <c r="H59" i="8"/>
  <c r="F59" i="8"/>
  <c r="J59" i="7"/>
  <c r="K58" i="6"/>
  <c r="M58" i="6" s="1"/>
  <c r="L58" i="6"/>
  <c r="N58" i="6" s="1"/>
  <c r="K58" i="3"/>
  <c r="M58" i="3" s="1"/>
  <c r="L58" i="3"/>
  <c r="N58" i="3" s="1"/>
  <c r="J229" i="1"/>
  <c r="J61" i="1"/>
  <c r="J59" i="17" l="1"/>
  <c r="F59" i="16"/>
  <c r="H59" i="16"/>
  <c r="G59" i="16"/>
  <c r="I59" i="16"/>
  <c r="J59" i="15"/>
  <c r="K59" i="14"/>
  <c r="M59" i="14" s="1"/>
  <c r="L59" i="14"/>
  <c r="N59" i="14" s="1"/>
  <c r="J59" i="13"/>
  <c r="H59" i="12"/>
  <c r="F59" i="12"/>
  <c r="G59" i="12"/>
  <c r="I59" i="12"/>
  <c r="J59" i="11"/>
  <c r="J59" i="10"/>
  <c r="J59" i="9"/>
  <c r="J59" i="8"/>
  <c r="L59" i="7"/>
  <c r="N59" i="7" s="1"/>
  <c r="K59" i="7"/>
  <c r="M59" i="7" s="1"/>
  <c r="I59" i="6"/>
  <c r="G59" i="6"/>
  <c r="H59" i="6"/>
  <c r="F59" i="6"/>
  <c r="I59" i="3"/>
  <c r="G59" i="3"/>
  <c r="H59" i="3"/>
  <c r="F59" i="3"/>
  <c r="K229" i="1"/>
  <c r="M229" i="1" s="1"/>
  <c r="L229" i="1"/>
  <c r="N229" i="1" s="1"/>
  <c r="K61" i="1"/>
  <c r="M61" i="1" s="1"/>
  <c r="L61" i="1"/>
  <c r="N61" i="1" s="1"/>
  <c r="L59" i="17" l="1"/>
  <c r="N59" i="17" s="1"/>
  <c r="K59" i="17"/>
  <c r="M59" i="17" s="1"/>
  <c r="J59" i="16"/>
  <c r="L59" i="15"/>
  <c r="N59" i="15" s="1"/>
  <c r="K59" i="15"/>
  <c r="M59" i="15" s="1"/>
  <c r="I60" i="14"/>
  <c r="G60" i="14"/>
  <c r="H60" i="14"/>
  <c r="F60" i="14"/>
  <c r="L59" i="13"/>
  <c r="N59" i="13" s="1"/>
  <c r="K59" i="13"/>
  <c r="M59" i="13" s="1"/>
  <c r="J59" i="12"/>
  <c r="L59" i="11"/>
  <c r="N59" i="11" s="1"/>
  <c r="K59" i="11"/>
  <c r="M59" i="11" s="1"/>
  <c r="L59" i="10"/>
  <c r="N59" i="10" s="1"/>
  <c r="K59" i="10"/>
  <c r="M59" i="10" s="1"/>
  <c r="K59" i="9"/>
  <c r="M59" i="9" s="1"/>
  <c r="L59" i="9"/>
  <c r="N59" i="9" s="1"/>
  <c r="L59" i="8"/>
  <c r="N59" i="8" s="1"/>
  <c r="K59" i="8"/>
  <c r="M59" i="8" s="1"/>
  <c r="F60" i="7"/>
  <c r="H60" i="7"/>
  <c r="G60" i="7"/>
  <c r="I60" i="7"/>
  <c r="J59" i="6"/>
  <c r="J59" i="3"/>
  <c r="I230" i="1"/>
  <c r="G230" i="1"/>
  <c r="F230" i="1"/>
  <c r="H230" i="1"/>
  <c r="I62" i="1"/>
  <c r="G62" i="1"/>
  <c r="F62" i="1"/>
  <c r="H62" i="1"/>
  <c r="F60" i="17" l="1"/>
  <c r="H60" i="17"/>
  <c r="I60" i="17"/>
  <c r="G60" i="17"/>
  <c r="L59" i="16"/>
  <c r="N59" i="16" s="1"/>
  <c r="K59" i="16"/>
  <c r="M59" i="16" s="1"/>
  <c r="F60" i="15"/>
  <c r="H60" i="15"/>
  <c r="I60" i="15"/>
  <c r="G60" i="15"/>
  <c r="J60" i="14"/>
  <c r="H60" i="13"/>
  <c r="F60" i="13"/>
  <c r="I60" i="13"/>
  <c r="G60" i="13"/>
  <c r="L59" i="12"/>
  <c r="N59" i="12" s="1"/>
  <c r="K59" i="12"/>
  <c r="M59" i="12" s="1"/>
  <c r="F60" i="11"/>
  <c r="H60" i="11"/>
  <c r="G60" i="11"/>
  <c r="I60" i="11"/>
  <c r="H60" i="10"/>
  <c r="F60" i="10"/>
  <c r="I60" i="10"/>
  <c r="G60" i="10"/>
  <c r="I60" i="9"/>
  <c r="G60" i="9"/>
  <c r="F60" i="9"/>
  <c r="H60" i="9"/>
  <c r="F60" i="8"/>
  <c r="H60" i="8"/>
  <c r="I60" i="8"/>
  <c r="G60" i="8"/>
  <c r="J60" i="7"/>
  <c r="L59" i="6"/>
  <c r="N59" i="6" s="1"/>
  <c r="K59" i="6"/>
  <c r="M59" i="6" s="1"/>
  <c r="K59" i="3"/>
  <c r="M59" i="3" s="1"/>
  <c r="L59" i="3"/>
  <c r="N59" i="3" s="1"/>
  <c r="J230" i="1"/>
  <c r="J62" i="1"/>
  <c r="J60" i="17" l="1"/>
  <c r="F60" i="16"/>
  <c r="H60" i="16"/>
  <c r="I60" i="16"/>
  <c r="G60" i="16"/>
  <c r="J60" i="15"/>
  <c r="K60" i="14"/>
  <c r="M60" i="14" s="1"/>
  <c r="L60" i="14"/>
  <c r="N60" i="14" s="1"/>
  <c r="J60" i="13"/>
  <c r="F60" i="12"/>
  <c r="H60" i="12"/>
  <c r="G60" i="12"/>
  <c r="I60" i="12"/>
  <c r="J60" i="11"/>
  <c r="J60" i="10"/>
  <c r="J60" i="9"/>
  <c r="J60" i="8"/>
  <c r="L60" i="7"/>
  <c r="N60" i="7" s="1"/>
  <c r="K60" i="7"/>
  <c r="M60" i="7" s="1"/>
  <c r="F60" i="6"/>
  <c r="H60" i="6"/>
  <c r="G60" i="6"/>
  <c r="I60" i="6"/>
  <c r="G60" i="3"/>
  <c r="I60" i="3"/>
  <c r="H60" i="3"/>
  <c r="F60" i="3"/>
  <c r="K230" i="1"/>
  <c r="M230" i="1" s="1"/>
  <c r="L230" i="1"/>
  <c r="N230" i="1" s="1"/>
  <c r="K62" i="1"/>
  <c r="M62" i="1" s="1"/>
  <c r="L62" i="1"/>
  <c r="N62" i="1" s="1"/>
  <c r="K60" i="17" l="1"/>
  <c r="M60" i="17" s="1"/>
  <c r="L60" i="17"/>
  <c r="N60" i="17" s="1"/>
  <c r="J60" i="16"/>
  <c r="K60" i="15"/>
  <c r="M60" i="15" s="1"/>
  <c r="L60" i="15"/>
  <c r="N60" i="15" s="1"/>
  <c r="G61" i="14"/>
  <c r="I61" i="14"/>
  <c r="H61" i="14"/>
  <c r="F61" i="14"/>
  <c r="L60" i="13"/>
  <c r="N60" i="13" s="1"/>
  <c r="K60" i="13"/>
  <c r="M60" i="13" s="1"/>
  <c r="J60" i="12"/>
  <c r="L60" i="11"/>
  <c r="N60" i="11" s="1"/>
  <c r="K60" i="11"/>
  <c r="M60" i="11" s="1"/>
  <c r="L60" i="10"/>
  <c r="N60" i="10" s="1"/>
  <c r="K60" i="10"/>
  <c r="M60" i="10" s="1"/>
  <c r="L60" i="9"/>
  <c r="N60" i="9" s="1"/>
  <c r="K60" i="9"/>
  <c r="M60" i="9" s="1"/>
  <c r="L60" i="8"/>
  <c r="N60" i="8" s="1"/>
  <c r="K60" i="8"/>
  <c r="M60" i="8" s="1"/>
  <c r="H61" i="7"/>
  <c r="F61" i="7"/>
  <c r="I61" i="7"/>
  <c r="G61" i="7"/>
  <c r="J60" i="6"/>
  <c r="J60" i="3"/>
  <c r="G231" i="1"/>
  <c r="I231" i="1"/>
  <c r="H231" i="1"/>
  <c r="F231" i="1"/>
  <c r="G63" i="1"/>
  <c r="I63" i="1"/>
  <c r="H63" i="1"/>
  <c r="F63" i="1"/>
  <c r="G61" i="17" l="1"/>
  <c r="I61" i="17"/>
  <c r="H61" i="17"/>
  <c r="F61" i="17"/>
  <c r="L60" i="16"/>
  <c r="N60" i="16" s="1"/>
  <c r="K60" i="16"/>
  <c r="M60" i="16" s="1"/>
  <c r="I61" i="15"/>
  <c r="G61" i="15"/>
  <c r="H61" i="15"/>
  <c r="F61" i="15"/>
  <c r="J61" i="14"/>
  <c r="H61" i="13"/>
  <c r="F61" i="13"/>
  <c r="I61" i="13"/>
  <c r="G61" i="13"/>
  <c r="L60" i="12"/>
  <c r="N60" i="12" s="1"/>
  <c r="K60" i="12"/>
  <c r="M60" i="12" s="1"/>
  <c r="H61" i="11"/>
  <c r="F61" i="11"/>
  <c r="G61" i="11"/>
  <c r="I61" i="11"/>
  <c r="F61" i="10"/>
  <c r="H61" i="10"/>
  <c r="I61" i="10"/>
  <c r="G61" i="10"/>
  <c r="H61" i="9"/>
  <c r="F61" i="9"/>
  <c r="G61" i="9"/>
  <c r="I61" i="9"/>
  <c r="H61" i="8"/>
  <c r="F61" i="8"/>
  <c r="G61" i="8"/>
  <c r="I61" i="8"/>
  <c r="J61" i="7"/>
  <c r="L60" i="6"/>
  <c r="N60" i="6" s="1"/>
  <c r="K60" i="6"/>
  <c r="M60" i="6" s="1"/>
  <c r="K60" i="3"/>
  <c r="M60" i="3" s="1"/>
  <c r="L60" i="3"/>
  <c r="N60" i="3" s="1"/>
  <c r="J231" i="1"/>
  <c r="J63" i="1"/>
  <c r="J61" i="17" l="1"/>
  <c r="H61" i="16"/>
  <c r="F61" i="16"/>
  <c r="G61" i="16"/>
  <c r="I61" i="16"/>
  <c r="J61" i="15"/>
  <c r="L61" i="14"/>
  <c r="N61" i="14" s="1"/>
  <c r="K61" i="14"/>
  <c r="M61" i="14" s="1"/>
  <c r="J61" i="13"/>
  <c r="H61" i="12"/>
  <c r="F61" i="12"/>
  <c r="G61" i="12"/>
  <c r="I61" i="12"/>
  <c r="J61" i="11"/>
  <c r="J61" i="10"/>
  <c r="J61" i="9"/>
  <c r="J61" i="8"/>
  <c r="L61" i="7"/>
  <c r="N61" i="7" s="1"/>
  <c r="K61" i="7"/>
  <c r="M61" i="7" s="1"/>
  <c r="H61" i="6"/>
  <c r="F61" i="6"/>
  <c r="I61" i="6"/>
  <c r="G61" i="6"/>
  <c r="I61" i="3"/>
  <c r="G61" i="3"/>
  <c r="H61" i="3"/>
  <c r="F61" i="3"/>
  <c r="K231" i="1"/>
  <c r="M231" i="1" s="1"/>
  <c r="L231" i="1"/>
  <c r="N231" i="1" s="1"/>
  <c r="K63" i="1"/>
  <c r="M63" i="1" s="1"/>
  <c r="L63" i="1"/>
  <c r="N63" i="1" s="1"/>
  <c r="L61" i="17" l="1"/>
  <c r="N61" i="17" s="1"/>
  <c r="K61" i="17"/>
  <c r="M61" i="17" s="1"/>
  <c r="J61" i="16"/>
  <c r="L61" i="15"/>
  <c r="N61" i="15" s="1"/>
  <c r="K61" i="15"/>
  <c r="M61" i="15" s="1"/>
  <c r="F62" i="14"/>
  <c r="H62" i="14"/>
  <c r="I62" i="14"/>
  <c r="G62" i="14"/>
  <c r="L61" i="13"/>
  <c r="N61" i="13" s="1"/>
  <c r="K61" i="13"/>
  <c r="M61" i="13" s="1"/>
  <c r="J61" i="12"/>
  <c r="L61" i="11"/>
  <c r="N61" i="11" s="1"/>
  <c r="K61" i="11"/>
  <c r="M61" i="11" s="1"/>
  <c r="L61" i="10"/>
  <c r="N61" i="10" s="1"/>
  <c r="K61" i="10"/>
  <c r="M61" i="10" s="1"/>
  <c r="L61" i="9"/>
  <c r="N61" i="9" s="1"/>
  <c r="K61" i="9"/>
  <c r="M61" i="9" s="1"/>
  <c r="K61" i="8"/>
  <c r="M61" i="8" s="1"/>
  <c r="L61" i="8"/>
  <c r="N61" i="8" s="1"/>
  <c r="F62" i="7"/>
  <c r="H62" i="7"/>
  <c r="G62" i="7"/>
  <c r="I62" i="7"/>
  <c r="J61" i="6"/>
  <c r="J61" i="3"/>
  <c r="I232" i="1"/>
  <c r="G232" i="1"/>
  <c r="F232" i="1"/>
  <c r="H232" i="1"/>
  <c r="I64" i="1"/>
  <c r="G64" i="1"/>
  <c r="F64" i="1"/>
  <c r="H64" i="1"/>
  <c r="H62" i="17" l="1"/>
  <c r="F62" i="17"/>
  <c r="I62" i="17"/>
  <c r="G62" i="17"/>
  <c r="L61" i="16"/>
  <c r="N61" i="16" s="1"/>
  <c r="K61" i="16"/>
  <c r="M61" i="16" s="1"/>
  <c r="H62" i="15"/>
  <c r="F62" i="15"/>
  <c r="G62" i="15"/>
  <c r="I62" i="15"/>
  <c r="J62" i="14"/>
  <c r="F62" i="13"/>
  <c r="H62" i="13"/>
  <c r="G62" i="13"/>
  <c r="I62" i="13"/>
  <c r="L61" i="12"/>
  <c r="N61" i="12" s="1"/>
  <c r="K61" i="12"/>
  <c r="M61" i="12" s="1"/>
  <c r="F62" i="11"/>
  <c r="H62" i="11"/>
  <c r="G62" i="11"/>
  <c r="I62" i="11"/>
  <c r="H62" i="10"/>
  <c r="F62" i="10"/>
  <c r="G62" i="10"/>
  <c r="I62" i="10"/>
  <c r="F62" i="9"/>
  <c r="H62" i="9"/>
  <c r="I62" i="9"/>
  <c r="G62" i="9"/>
  <c r="G62" i="8"/>
  <c r="I62" i="8"/>
  <c r="F62" i="8"/>
  <c r="H62" i="8"/>
  <c r="J62" i="7"/>
  <c r="L61" i="6"/>
  <c r="N61" i="6" s="1"/>
  <c r="K61" i="6"/>
  <c r="M61" i="6" s="1"/>
  <c r="L61" i="3"/>
  <c r="N61" i="3" s="1"/>
  <c r="K61" i="3"/>
  <c r="M61" i="3" s="1"/>
  <c r="J232" i="1"/>
  <c r="J64" i="1"/>
  <c r="J62" i="17" l="1"/>
  <c r="F62" i="16"/>
  <c r="H62" i="16"/>
  <c r="I62" i="16"/>
  <c r="G62" i="16"/>
  <c r="J62" i="15"/>
  <c r="L62" i="14"/>
  <c r="N62" i="14" s="1"/>
  <c r="K62" i="14"/>
  <c r="M62" i="14" s="1"/>
  <c r="J62" i="13"/>
  <c r="F62" i="12"/>
  <c r="H62" i="12"/>
  <c r="I62" i="12"/>
  <c r="G62" i="12"/>
  <c r="J62" i="11"/>
  <c r="J62" i="10"/>
  <c r="J62" i="9"/>
  <c r="J62" i="8"/>
  <c r="K62" i="7"/>
  <c r="M62" i="7" s="1"/>
  <c r="L62" i="7"/>
  <c r="N62" i="7" s="1"/>
  <c r="H62" i="6"/>
  <c r="F62" i="6"/>
  <c r="G62" i="6"/>
  <c r="I62" i="6"/>
  <c r="F62" i="3"/>
  <c r="H62" i="3"/>
  <c r="G62" i="3"/>
  <c r="I62" i="3"/>
  <c r="L232" i="1"/>
  <c r="N232" i="1" s="1"/>
  <c r="K232" i="1"/>
  <c r="M232" i="1" s="1"/>
  <c r="K64" i="1"/>
  <c r="M64" i="1" s="1"/>
  <c r="L64" i="1"/>
  <c r="N64" i="1" s="1"/>
  <c r="L62" i="17" l="1"/>
  <c r="N62" i="17" s="1"/>
  <c r="K62" i="17"/>
  <c r="M62" i="17" s="1"/>
  <c r="J62" i="16"/>
  <c r="K62" i="15"/>
  <c r="M62" i="15" s="1"/>
  <c r="L62" i="15"/>
  <c r="N62" i="15" s="1"/>
  <c r="H63" i="14"/>
  <c r="F63" i="14"/>
  <c r="G63" i="14"/>
  <c r="I63" i="14"/>
  <c r="L62" i="13"/>
  <c r="N62" i="13" s="1"/>
  <c r="K62" i="13"/>
  <c r="M62" i="13" s="1"/>
  <c r="J62" i="12"/>
  <c r="L62" i="11"/>
  <c r="N62" i="11" s="1"/>
  <c r="K62" i="11"/>
  <c r="M62" i="11" s="1"/>
  <c r="L62" i="10"/>
  <c r="N62" i="10" s="1"/>
  <c r="K62" i="10"/>
  <c r="M62" i="10" s="1"/>
  <c r="L62" i="9"/>
  <c r="N62" i="9" s="1"/>
  <c r="K62" i="9"/>
  <c r="M62" i="9" s="1"/>
  <c r="L62" i="8"/>
  <c r="N62" i="8" s="1"/>
  <c r="K62" i="8"/>
  <c r="M62" i="8" s="1"/>
  <c r="I63" i="7"/>
  <c r="G63" i="7"/>
  <c r="H63" i="7"/>
  <c r="F63" i="7"/>
  <c r="J62" i="6"/>
  <c r="J62" i="3"/>
  <c r="H233" i="1"/>
  <c r="F233" i="1"/>
  <c r="G233" i="1"/>
  <c r="I233" i="1"/>
  <c r="G65" i="1"/>
  <c r="I65" i="1"/>
  <c r="H65" i="1"/>
  <c r="F65" i="1"/>
  <c r="F63" i="17" l="1"/>
  <c r="H63" i="17"/>
  <c r="I63" i="17"/>
  <c r="G63" i="17"/>
  <c r="L62" i="16"/>
  <c r="N62" i="16" s="1"/>
  <c r="K62" i="16"/>
  <c r="M62" i="16" s="1"/>
  <c r="I63" i="15"/>
  <c r="G63" i="15"/>
  <c r="F63" i="15"/>
  <c r="H63" i="15"/>
  <c r="J63" i="14"/>
  <c r="H63" i="13"/>
  <c r="F63" i="13"/>
  <c r="G63" i="13"/>
  <c r="I63" i="13"/>
  <c r="K62" i="12"/>
  <c r="M62" i="12" s="1"/>
  <c r="L62" i="12"/>
  <c r="N62" i="12" s="1"/>
  <c r="H63" i="11"/>
  <c r="F63" i="11"/>
  <c r="G63" i="11"/>
  <c r="I63" i="11"/>
  <c r="H63" i="10"/>
  <c r="F63" i="10"/>
  <c r="I63" i="10"/>
  <c r="G63" i="10"/>
  <c r="H63" i="9"/>
  <c r="F63" i="9"/>
  <c r="I63" i="9"/>
  <c r="G63" i="9"/>
  <c r="H63" i="8"/>
  <c r="F63" i="8"/>
  <c r="I63" i="8"/>
  <c r="G63" i="8"/>
  <c r="J63" i="7"/>
  <c r="L62" i="6"/>
  <c r="N62" i="6" s="1"/>
  <c r="K62" i="6"/>
  <c r="M62" i="6" s="1"/>
  <c r="L62" i="3"/>
  <c r="N62" i="3" s="1"/>
  <c r="K62" i="3"/>
  <c r="M62" i="3" s="1"/>
  <c r="J233" i="1"/>
  <c r="J65" i="1"/>
  <c r="J63" i="17" l="1"/>
  <c r="F63" i="16"/>
  <c r="H63" i="16"/>
  <c r="G63" i="16"/>
  <c r="I63" i="16"/>
  <c r="J63" i="15"/>
  <c r="K63" i="14"/>
  <c r="M63" i="14" s="1"/>
  <c r="L63" i="14"/>
  <c r="N63" i="14" s="1"/>
  <c r="J63" i="13"/>
  <c r="G63" i="12"/>
  <c r="I63" i="12"/>
  <c r="F63" i="12"/>
  <c r="H63" i="12"/>
  <c r="J63" i="11"/>
  <c r="J63" i="10"/>
  <c r="J63" i="9"/>
  <c r="J63" i="8"/>
  <c r="K63" i="7"/>
  <c r="M63" i="7" s="1"/>
  <c r="L63" i="7"/>
  <c r="N63" i="7" s="1"/>
  <c r="H63" i="6"/>
  <c r="F63" i="6"/>
  <c r="I63" i="6"/>
  <c r="G63" i="6"/>
  <c r="H63" i="3"/>
  <c r="F63" i="3"/>
  <c r="G63" i="3"/>
  <c r="I63" i="3"/>
  <c r="K233" i="1"/>
  <c r="M233" i="1" s="1"/>
  <c r="L233" i="1"/>
  <c r="N233" i="1" s="1"/>
  <c r="K65" i="1"/>
  <c r="M65" i="1" s="1"/>
  <c r="L65" i="1"/>
  <c r="N65" i="1" s="1"/>
  <c r="L63" i="17" l="1"/>
  <c r="N63" i="17" s="1"/>
  <c r="K63" i="17"/>
  <c r="M63" i="17" s="1"/>
  <c r="J63" i="16"/>
  <c r="L63" i="15"/>
  <c r="N63" i="15" s="1"/>
  <c r="K63" i="15"/>
  <c r="M63" i="15" s="1"/>
  <c r="G64" i="14"/>
  <c r="I64" i="14"/>
  <c r="H64" i="14"/>
  <c r="F64" i="14"/>
  <c r="L63" i="13"/>
  <c r="N63" i="13" s="1"/>
  <c r="K63" i="13"/>
  <c r="M63" i="13" s="1"/>
  <c r="J63" i="12"/>
  <c r="L63" i="11"/>
  <c r="N63" i="11" s="1"/>
  <c r="K63" i="11"/>
  <c r="M63" i="11" s="1"/>
  <c r="L63" i="10"/>
  <c r="N63" i="10" s="1"/>
  <c r="K63" i="10"/>
  <c r="M63" i="10" s="1"/>
  <c r="K63" i="9"/>
  <c r="M63" i="9" s="1"/>
  <c r="L63" i="9"/>
  <c r="N63" i="9" s="1"/>
  <c r="L63" i="8"/>
  <c r="N63" i="8" s="1"/>
  <c r="K63" i="8"/>
  <c r="M63" i="8" s="1"/>
  <c r="G64" i="7"/>
  <c r="I64" i="7"/>
  <c r="F64" i="7"/>
  <c r="H64" i="7"/>
  <c r="J63" i="6"/>
  <c r="J63" i="3"/>
  <c r="G234" i="1"/>
  <c r="I234" i="1"/>
  <c r="F234" i="1"/>
  <c r="H234" i="1"/>
  <c r="I66" i="1"/>
  <c r="G66" i="1"/>
  <c r="F66" i="1"/>
  <c r="H66" i="1"/>
  <c r="H64" i="17" l="1"/>
  <c r="F64" i="17"/>
  <c r="I64" i="17"/>
  <c r="G64" i="17"/>
  <c r="L63" i="16"/>
  <c r="N63" i="16" s="1"/>
  <c r="K63" i="16"/>
  <c r="M63" i="16" s="1"/>
  <c r="H64" i="15"/>
  <c r="F64" i="15"/>
  <c r="G64" i="15"/>
  <c r="I64" i="15"/>
  <c r="J64" i="14"/>
  <c r="F64" i="13"/>
  <c r="H64" i="13"/>
  <c r="I64" i="13"/>
  <c r="G64" i="13"/>
  <c r="L63" i="12"/>
  <c r="N63" i="12" s="1"/>
  <c r="K63" i="12"/>
  <c r="M63" i="12" s="1"/>
  <c r="F64" i="11"/>
  <c r="H64" i="11"/>
  <c r="G64" i="11"/>
  <c r="I64" i="11"/>
  <c r="H64" i="10"/>
  <c r="F64" i="10"/>
  <c r="G64" i="10"/>
  <c r="I64" i="10"/>
  <c r="I64" i="9"/>
  <c r="G64" i="9"/>
  <c r="F64" i="9"/>
  <c r="H64" i="9"/>
  <c r="F64" i="8"/>
  <c r="H64" i="8"/>
  <c r="I64" i="8"/>
  <c r="G64" i="8"/>
  <c r="J64" i="7"/>
  <c r="L63" i="6"/>
  <c r="N63" i="6" s="1"/>
  <c r="K63" i="6"/>
  <c r="M63" i="6" s="1"/>
  <c r="L63" i="3"/>
  <c r="N63" i="3" s="1"/>
  <c r="K63" i="3"/>
  <c r="M63" i="3" s="1"/>
  <c r="J234" i="1"/>
  <c r="J66" i="1"/>
  <c r="J64" i="17" l="1"/>
  <c r="H64" i="16"/>
  <c r="F64" i="16"/>
  <c r="I64" i="16"/>
  <c r="G64" i="16"/>
  <c r="J64" i="15"/>
  <c r="K64" i="14"/>
  <c r="M64" i="14" s="1"/>
  <c r="L64" i="14"/>
  <c r="N64" i="14" s="1"/>
  <c r="J64" i="13"/>
  <c r="H64" i="12"/>
  <c r="F64" i="12"/>
  <c r="I64" i="12"/>
  <c r="G64" i="12"/>
  <c r="J64" i="11"/>
  <c r="J64" i="10"/>
  <c r="J64" i="9"/>
  <c r="J64" i="8"/>
  <c r="L64" i="7"/>
  <c r="N64" i="7" s="1"/>
  <c r="K64" i="7"/>
  <c r="M64" i="7" s="1"/>
  <c r="F64" i="6"/>
  <c r="H64" i="6"/>
  <c r="G64" i="6"/>
  <c r="I64" i="6"/>
  <c r="G64" i="3"/>
  <c r="I64" i="3"/>
  <c r="F64" i="3"/>
  <c r="H64" i="3"/>
  <c r="K234" i="1"/>
  <c r="M234" i="1" s="1"/>
  <c r="L234" i="1"/>
  <c r="N234" i="1" s="1"/>
  <c r="K66" i="1"/>
  <c r="M66" i="1" s="1"/>
  <c r="L66" i="1"/>
  <c r="N66" i="1" s="1"/>
  <c r="K64" i="17" l="1"/>
  <c r="M64" i="17" s="1"/>
  <c r="L64" i="17"/>
  <c r="N64" i="17" s="1"/>
  <c r="J64" i="16"/>
  <c r="L64" i="15"/>
  <c r="N64" i="15" s="1"/>
  <c r="K64" i="15"/>
  <c r="M64" i="15" s="1"/>
  <c r="I65" i="14"/>
  <c r="G65" i="14"/>
  <c r="H65" i="14"/>
  <c r="F65" i="14"/>
  <c r="L64" i="13"/>
  <c r="N64" i="13" s="1"/>
  <c r="K64" i="13"/>
  <c r="M64" i="13" s="1"/>
  <c r="J64" i="12"/>
  <c r="L64" i="11"/>
  <c r="N64" i="11" s="1"/>
  <c r="K64" i="11"/>
  <c r="M64" i="11" s="1"/>
  <c r="K64" i="10"/>
  <c r="M64" i="10" s="1"/>
  <c r="L64" i="10"/>
  <c r="N64" i="10" s="1"/>
  <c r="L64" i="9"/>
  <c r="N64" i="9" s="1"/>
  <c r="K64" i="9"/>
  <c r="M64" i="9" s="1"/>
  <c r="K64" i="8"/>
  <c r="M64" i="8" s="1"/>
  <c r="L64" i="8"/>
  <c r="N64" i="8" s="1"/>
  <c r="H65" i="7"/>
  <c r="F65" i="7"/>
  <c r="I65" i="7"/>
  <c r="G65" i="7"/>
  <c r="J64" i="6"/>
  <c r="J64" i="3"/>
  <c r="I235" i="1"/>
  <c r="G235" i="1"/>
  <c r="H235" i="1"/>
  <c r="F235" i="1"/>
  <c r="G67" i="1"/>
  <c r="I67" i="1"/>
  <c r="H67" i="1"/>
  <c r="F67" i="1"/>
  <c r="F65" i="17" l="1"/>
  <c r="H65" i="17"/>
  <c r="G65" i="17"/>
  <c r="I65" i="17"/>
  <c r="L64" i="16"/>
  <c r="N64" i="16" s="1"/>
  <c r="K64" i="16"/>
  <c r="M64" i="16" s="1"/>
  <c r="F65" i="15"/>
  <c r="H65" i="15"/>
  <c r="G65" i="15"/>
  <c r="I65" i="15"/>
  <c r="J65" i="14"/>
  <c r="F65" i="13"/>
  <c r="H65" i="13"/>
  <c r="I65" i="13"/>
  <c r="G65" i="13"/>
  <c r="L64" i="12"/>
  <c r="N64" i="12" s="1"/>
  <c r="K64" i="12"/>
  <c r="M64" i="12" s="1"/>
  <c r="H65" i="11"/>
  <c r="F65" i="11"/>
  <c r="G65" i="11"/>
  <c r="I65" i="11"/>
  <c r="I65" i="10"/>
  <c r="G65" i="10"/>
  <c r="F65" i="10"/>
  <c r="H65" i="10"/>
  <c r="H65" i="9"/>
  <c r="F65" i="9"/>
  <c r="G65" i="9"/>
  <c r="I65" i="9"/>
  <c r="G65" i="8"/>
  <c r="I65" i="8"/>
  <c r="H65" i="8"/>
  <c r="F65" i="8"/>
  <c r="J65" i="7"/>
  <c r="K64" i="6"/>
  <c r="M64" i="6" s="1"/>
  <c r="L64" i="6"/>
  <c r="N64" i="6" s="1"/>
  <c r="K64" i="3"/>
  <c r="M64" i="3" s="1"/>
  <c r="L64" i="3"/>
  <c r="N64" i="3" s="1"/>
  <c r="J235" i="1"/>
  <c r="J67" i="1"/>
  <c r="J65" i="17" l="1"/>
  <c r="F65" i="16"/>
  <c r="H65" i="16"/>
  <c r="G65" i="16"/>
  <c r="I65" i="16"/>
  <c r="J65" i="15"/>
  <c r="K65" i="14"/>
  <c r="M65" i="14" s="1"/>
  <c r="L65" i="14"/>
  <c r="N65" i="14" s="1"/>
  <c r="J65" i="13"/>
  <c r="F65" i="12"/>
  <c r="H65" i="12"/>
  <c r="I65" i="12"/>
  <c r="G65" i="12"/>
  <c r="J65" i="11"/>
  <c r="J65" i="10"/>
  <c r="J65" i="9"/>
  <c r="J65" i="8"/>
  <c r="L65" i="7"/>
  <c r="N65" i="7" s="1"/>
  <c r="K65" i="7"/>
  <c r="M65" i="7" s="1"/>
  <c r="I65" i="6"/>
  <c r="G65" i="6"/>
  <c r="H65" i="6"/>
  <c r="F65" i="6"/>
  <c r="I65" i="3"/>
  <c r="G65" i="3"/>
  <c r="H65" i="3"/>
  <c r="F65" i="3"/>
  <c r="K235" i="1"/>
  <c r="M235" i="1" s="1"/>
  <c r="L235" i="1"/>
  <c r="N235" i="1" s="1"/>
  <c r="L67" i="1"/>
  <c r="N67" i="1" s="1"/>
  <c r="K67" i="1"/>
  <c r="M67" i="1" s="1"/>
  <c r="L65" i="17" l="1"/>
  <c r="N65" i="17" s="1"/>
  <c r="K65" i="17"/>
  <c r="M65" i="17" s="1"/>
  <c r="J65" i="16"/>
  <c r="L65" i="15"/>
  <c r="N65" i="15" s="1"/>
  <c r="K65" i="15"/>
  <c r="M65" i="15" s="1"/>
  <c r="G66" i="14"/>
  <c r="I66" i="14"/>
  <c r="F66" i="14"/>
  <c r="H66" i="14"/>
  <c r="K65" i="13"/>
  <c r="M65" i="13" s="1"/>
  <c r="L65" i="13"/>
  <c r="N65" i="13" s="1"/>
  <c r="J65" i="12"/>
  <c r="L65" i="11"/>
  <c r="N65" i="11" s="1"/>
  <c r="K65" i="11"/>
  <c r="M65" i="11" s="1"/>
  <c r="L65" i="10"/>
  <c r="N65" i="10" s="1"/>
  <c r="K65" i="10"/>
  <c r="M65" i="10" s="1"/>
  <c r="L65" i="9"/>
  <c r="N65" i="9" s="1"/>
  <c r="K65" i="9"/>
  <c r="M65" i="9" s="1"/>
  <c r="L65" i="8"/>
  <c r="N65" i="8" s="1"/>
  <c r="K65" i="8"/>
  <c r="M65" i="8" s="1"/>
  <c r="F66" i="7"/>
  <c r="H66" i="7"/>
  <c r="G66" i="7"/>
  <c r="I66" i="7"/>
  <c r="J65" i="6"/>
  <c r="J65" i="3"/>
  <c r="G236" i="1"/>
  <c r="I236" i="1"/>
  <c r="F236" i="1"/>
  <c r="H236" i="1"/>
  <c r="F68" i="1"/>
  <c r="H68" i="1"/>
  <c r="I68" i="1"/>
  <c r="G68" i="1"/>
  <c r="H66" i="17" l="1"/>
  <c r="F66" i="17"/>
  <c r="I66" i="17"/>
  <c r="G66" i="17"/>
  <c r="L65" i="16"/>
  <c r="N65" i="16" s="1"/>
  <c r="K65" i="16"/>
  <c r="M65" i="16" s="1"/>
  <c r="H66" i="15"/>
  <c r="F66" i="15"/>
  <c r="G66" i="15"/>
  <c r="I66" i="15"/>
  <c r="J66" i="14"/>
  <c r="I66" i="13"/>
  <c r="G66" i="13"/>
  <c r="F66" i="13"/>
  <c r="H66" i="13"/>
  <c r="K65" i="12"/>
  <c r="M65" i="12" s="1"/>
  <c r="L65" i="12"/>
  <c r="N65" i="12" s="1"/>
  <c r="I66" i="11"/>
  <c r="G66" i="11"/>
  <c r="F66" i="11"/>
  <c r="H66" i="11"/>
  <c r="H66" i="10"/>
  <c r="F66" i="10"/>
  <c r="G66" i="10"/>
  <c r="I66" i="10"/>
  <c r="F66" i="9"/>
  <c r="H66" i="9"/>
  <c r="I66" i="9"/>
  <c r="G66" i="9"/>
  <c r="F66" i="8"/>
  <c r="H66" i="8"/>
  <c r="G66" i="8"/>
  <c r="I66" i="8"/>
  <c r="J66" i="7"/>
  <c r="L65" i="6"/>
  <c r="N65" i="6" s="1"/>
  <c r="K65" i="6"/>
  <c r="M65" i="6" s="1"/>
  <c r="L65" i="3"/>
  <c r="N65" i="3" s="1"/>
  <c r="K65" i="3"/>
  <c r="M65" i="3" s="1"/>
  <c r="J236" i="1"/>
  <c r="J68" i="1"/>
  <c r="J66" i="17" l="1"/>
  <c r="F66" i="16"/>
  <c r="H66" i="16"/>
  <c r="I66" i="16"/>
  <c r="G66" i="16"/>
  <c r="J66" i="15"/>
  <c r="K66" i="14"/>
  <c r="M66" i="14" s="1"/>
  <c r="L66" i="14"/>
  <c r="N66" i="14" s="1"/>
  <c r="J66" i="13"/>
  <c r="I66" i="12"/>
  <c r="G66" i="12"/>
  <c r="H66" i="12"/>
  <c r="F66" i="12"/>
  <c r="J66" i="11"/>
  <c r="J66" i="10"/>
  <c r="J66" i="9"/>
  <c r="J66" i="8"/>
  <c r="L66" i="7"/>
  <c r="N66" i="7" s="1"/>
  <c r="K66" i="7"/>
  <c r="M66" i="7" s="1"/>
  <c r="F66" i="6"/>
  <c r="H66" i="6"/>
  <c r="G66" i="6"/>
  <c r="I66" i="6"/>
  <c r="F66" i="3"/>
  <c r="H66" i="3"/>
  <c r="G66" i="3"/>
  <c r="I66" i="3"/>
  <c r="K236" i="1"/>
  <c r="M236" i="1" s="1"/>
  <c r="L236" i="1"/>
  <c r="N236" i="1" s="1"/>
  <c r="K68" i="1"/>
  <c r="M68" i="1" s="1"/>
  <c r="L68" i="1"/>
  <c r="N68" i="1" s="1"/>
  <c r="L66" i="17" l="1"/>
  <c r="N66" i="17" s="1"/>
  <c r="K66" i="17"/>
  <c r="M66" i="17" s="1"/>
  <c r="J66" i="16"/>
  <c r="K66" i="15"/>
  <c r="M66" i="15" s="1"/>
  <c r="L66" i="15"/>
  <c r="N66" i="15" s="1"/>
  <c r="G67" i="14"/>
  <c r="I67" i="14"/>
  <c r="F67" i="14"/>
  <c r="H67" i="14"/>
  <c r="K66" i="13"/>
  <c r="M66" i="13" s="1"/>
  <c r="L66" i="13"/>
  <c r="N66" i="13" s="1"/>
  <c r="J66" i="12"/>
  <c r="L66" i="11"/>
  <c r="N66" i="11" s="1"/>
  <c r="K66" i="11"/>
  <c r="M66" i="11" s="1"/>
  <c r="L66" i="10"/>
  <c r="N66" i="10" s="1"/>
  <c r="K66" i="10"/>
  <c r="M66" i="10" s="1"/>
  <c r="L66" i="9"/>
  <c r="N66" i="9" s="1"/>
  <c r="K66" i="9"/>
  <c r="M66" i="9" s="1"/>
  <c r="L66" i="8"/>
  <c r="N66" i="8" s="1"/>
  <c r="K66" i="8"/>
  <c r="M66" i="8" s="1"/>
  <c r="F67" i="7"/>
  <c r="H67" i="7"/>
  <c r="I67" i="7"/>
  <c r="G67" i="7"/>
  <c r="J66" i="6"/>
  <c r="J66" i="3"/>
  <c r="I237" i="1"/>
  <c r="G237" i="1"/>
  <c r="H237" i="1"/>
  <c r="F237" i="1"/>
  <c r="G69" i="1"/>
  <c r="I69" i="1"/>
  <c r="H69" i="1"/>
  <c r="F69" i="1"/>
  <c r="H67" i="17" l="1"/>
  <c r="F67" i="17"/>
  <c r="G67" i="17"/>
  <c r="I67" i="17"/>
  <c r="L66" i="16"/>
  <c r="N66" i="16" s="1"/>
  <c r="K66" i="16"/>
  <c r="M66" i="16" s="1"/>
  <c r="I67" i="15"/>
  <c r="G67" i="15"/>
  <c r="H67" i="15"/>
  <c r="F67" i="15"/>
  <c r="J67" i="14"/>
  <c r="G67" i="13"/>
  <c r="I67" i="13"/>
  <c r="F67" i="13"/>
  <c r="H67" i="13"/>
  <c r="K66" i="12"/>
  <c r="M66" i="12" s="1"/>
  <c r="L66" i="12"/>
  <c r="N66" i="12" s="1"/>
  <c r="F67" i="11"/>
  <c r="H67" i="11"/>
  <c r="I67" i="11"/>
  <c r="G67" i="11"/>
  <c r="H67" i="10"/>
  <c r="F67" i="10"/>
  <c r="G67" i="10"/>
  <c r="I67" i="10"/>
  <c r="F67" i="9"/>
  <c r="H67" i="9"/>
  <c r="G67" i="9"/>
  <c r="I67" i="9"/>
  <c r="F67" i="8"/>
  <c r="H67" i="8"/>
  <c r="I67" i="8"/>
  <c r="G67" i="8"/>
  <c r="J67" i="7"/>
  <c r="K66" i="6"/>
  <c r="M66" i="6" s="1"/>
  <c r="L66" i="6"/>
  <c r="N66" i="6" s="1"/>
  <c r="K66" i="3"/>
  <c r="M66" i="3" s="1"/>
  <c r="L66" i="3"/>
  <c r="N66" i="3" s="1"/>
  <c r="J237" i="1"/>
  <c r="J69" i="1"/>
  <c r="J67" i="17" l="1"/>
  <c r="F67" i="16"/>
  <c r="H67" i="16"/>
  <c r="G67" i="16"/>
  <c r="I67" i="16"/>
  <c r="J67" i="15"/>
  <c r="K67" i="14"/>
  <c r="M67" i="14" s="1"/>
  <c r="L67" i="14"/>
  <c r="N67" i="14" s="1"/>
  <c r="J67" i="13"/>
  <c r="I67" i="12"/>
  <c r="G67" i="12"/>
  <c r="F67" i="12"/>
  <c r="H67" i="12"/>
  <c r="J67" i="11"/>
  <c r="J67" i="10"/>
  <c r="J67" i="9"/>
  <c r="J67" i="8"/>
  <c r="K67" i="7"/>
  <c r="M67" i="7" s="1"/>
  <c r="L67" i="7"/>
  <c r="N67" i="7" s="1"/>
  <c r="I67" i="6"/>
  <c r="G67" i="6"/>
  <c r="H67" i="6"/>
  <c r="F67" i="6"/>
  <c r="I67" i="3"/>
  <c r="G67" i="3"/>
  <c r="H67" i="3"/>
  <c r="F67" i="3"/>
  <c r="K237" i="1"/>
  <c r="M237" i="1" s="1"/>
  <c r="L237" i="1"/>
  <c r="N237" i="1" s="1"/>
  <c r="K69" i="1"/>
  <c r="M69" i="1" s="1"/>
  <c r="L69" i="1"/>
  <c r="N69" i="1" s="1"/>
  <c r="L67" i="17" l="1"/>
  <c r="N67" i="17" s="1"/>
  <c r="K67" i="17"/>
  <c r="M67" i="17" s="1"/>
  <c r="J67" i="16"/>
  <c r="L67" i="15"/>
  <c r="N67" i="15" s="1"/>
  <c r="K67" i="15"/>
  <c r="M67" i="15" s="1"/>
  <c r="G68" i="14"/>
  <c r="I68" i="14"/>
  <c r="H68" i="14"/>
  <c r="F68" i="14"/>
  <c r="L67" i="13"/>
  <c r="N67" i="13" s="1"/>
  <c r="K67" i="13"/>
  <c r="M67" i="13" s="1"/>
  <c r="J67" i="12"/>
  <c r="L67" i="11"/>
  <c r="N67" i="11" s="1"/>
  <c r="K67" i="11"/>
  <c r="M67" i="11" s="1"/>
  <c r="L67" i="10"/>
  <c r="N67" i="10" s="1"/>
  <c r="K67" i="10"/>
  <c r="M67" i="10" s="1"/>
  <c r="K67" i="9"/>
  <c r="M67" i="9" s="1"/>
  <c r="L67" i="9"/>
  <c r="N67" i="9" s="1"/>
  <c r="K67" i="8"/>
  <c r="M67" i="8" s="1"/>
  <c r="L67" i="8"/>
  <c r="N67" i="8" s="1"/>
  <c r="G68" i="7"/>
  <c r="I68" i="7"/>
  <c r="H68" i="7"/>
  <c r="F68" i="7"/>
  <c r="J67" i="6"/>
  <c r="J67" i="3"/>
  <c r="G238" i="1"/>
  <c r="I238" i="1"/>
  <c r="F238" i="1"/>
  <c r="H238" i="1"/>
  <c r="G70" i="1"/>
  <c r="I70" i="1"/>
  <c r="F70" i="1"/>
  <c r="H70" i="1"/>
  <c r="F68" i="17" l="1"/>
  <c r="H68" i="17"/>
  <c r="I68" i="17"/>
  <c r="G68" i="17"/>
  <c r="L67" i="16"/>
  <c r="N67" i="16" s="1"/>
  <c r="K67" i="16"/>
  <c r="M67" i="16" s="1"/>
  <c r="F68" i="15"/>
  <c r="H68" i="15"/>
  <c r="G68" i="15"/>
  <c r="I68" i="15"/>
  <c r="J68" i="14"/>
  <c r="F68" i="13"/>
  <c r="H68" i="13"/>
  <c r="I68" i="13"/>
  <c r="G68" i="13"/>
  <c r="L67" i="12"/>
  <c r="N67" i="12" s="1"/>
  <c r="K67" i="12"/>
  <c r="M67" i="12" s="1"/>
  <c r="F68" i="11"/>
  <c r="H68" i="11"/>
  <c r="I68" i="11"/>
  <c r="G68" i="11"/>
  <c r="H68" i="10"/>
  <c r="F68" i="10"/>
  <c r="I68" i="10"/>
  <c r="G68" i="10"/>
  <c r="G68" i="9"/>
  <c r="I68" i="9"/>
  <c r="H68" i="9"/>
  <c r="F68" i="9"/>
  <c r="G68" i="8"/>
  <c r="I68" i="8"/>
  <c r="H68" i="8"/>
  <c r="F68" i="8"/>
  <c r="J68" i="7"/>
  <c r="L67" i="6"/>
  <c r="N67" i="6" s="1"/>
  <c r="K67" i="6"/>
  <c r="M67" i="6" s="1"/>
  <c r="K67" i="3"/>
  <c r="M67" i="3" s="1"/>
  <c r="L67" i="3"/>
  <c r="N67" i="3" s="1"/>
  <c r="J238" i="1"/>
  <c r="J70" i="1"/>
  <c r="J68" i="17" l="1"/>
  <c r="F68" i="16"/>
  <c r="H68" i="16"/>
  <c r="I68" i="16"/>
  <c r="G68" i="16"/>
  <c r="J68" i="15"/>
  <c r="K68" i="14"/>
  <c r="M68" i="14" s="1"/>
  <c r="L68" i="14"/>
  <c r="N68" i="14" s="1"/>
  <c r="J68" i="13"/>
  <c r="F68" i="12"/>
  <c r="H68" i="12"/>
  <c r="G68" i="12"/>
  <c r="I68" i="12"/>
  <c r="J68" i="11"/>
  <c r="J68" i="10"/>
  <c r="J68" i="9"/>
  <c r="J68" i="8"/>
  <c r="K68" i="7"/>
  <c r="M68" i="7" s="1"/>
  <c r="L68" i="7"/>
  <c r="N68" i="7" s="1"/>
  <c r="H68" i="6"/>
  <c r="F68" i="6"/>
  <c r="G68" i="6"/>
  <c r="I68" i="6"/>
  <c r="G68" i="3"/>
  <c r="I68" i="3"/>
  <c r="H68" i="3"/>
  <c r="F68" i="3"/>
  <c r="L238" i="1"/>
  <c r="N238" i="1" s="1"/>
  <c r="K238" i="1"/>
  <c r="M238" i="1" s="1"/>
  <c r="L70" i="1"/>
  <c r="N70" i="1" s="1"/>
  <c r="K70" i="1"/>
  <c r="M70" i="1" s="1"/>
  <c r="K68" i="17" l="1"/>
  <c r="M68" i="17" s="1"/>
  <c r="L68" i="17"/>
  <c r="N68" i="17" s="1"/>
  <c r="J68" i="16"/>
  <c r="L68" i="15"/>
  <c r="N68" i="15" s="1"/>
  <c r="K68" i="15"/>
  <c r="M68" i="15" s="1"/>
  <c r="I69" i="14"/>
  <c r="G69" i="14"/>
  <c r="H69" i="14"/>
  <c r="F69" i="14"/>
  <c r="L68" i="13"/>
  <c r="N68" i="13" s="1"/>
  <c r="K68" i="13"/>
  <c r="M68" i="13" s="1"/>
  <c r="J68" i="12"/>
  <c r="L68" i="11"/>
  <c r="N68" i="11" s="1"/>
  <c r="K68" i="11"/>
  <c r="M68" i="11" s="1"/>
  <c r="L68" i="10"/>
  <c r="N68" i="10" s="1"/>
  <c r="K68" i="10"/>
  <c r="M68" i="10" s="1"/>
  <c r="L68" i="9"/>
  <c r="N68" i="9" s="1"/>
  <c r="K68" i="9"/>
  <c r="M68" i="9" s="1"/>
  <c r="K68" i="8"/>
  <c r="M68" i="8" s="1"/>
  <c r="L68" i="8"/>
  <c r="N68" i="8" s="1"/>
  <c r="I69" i="7"/>
  <c r="G69" i="7"/>
  <c r="H69" i="7"/>
  <c r="F69" i="7"/>
  <c r="J68" i="6"/>
  <c r="J68" i="3"/>
  <c r="H239" i="1"/>
  <c r="F239" i="1"/>
  <c r="I239" i="1"/>
  <c r="G239" i="1"/>
  <c r="H71" i="1"/>
  <c r="F71" i="1"/>
  <c r="I71" i="1"/>
  <c r="G71" i="1"/>
  <c r="I69" i="17" l="1"/>
  <c r="G69" i="17"/>
  <c r="H69" i="17"/>
  <c r="F69" i="17"/>
  <c r="L68" i="16"/>
  <c r="N68" i="16" s="1"/>
  <c r="K68" i="16"/>
  <c r="M68" i="16" s="1"/>
  <c r="H69" i="15"/>
  <c r="F69" i="15"/>
  <c r="I69" i="15"/>
  <c r="G69" i="15"/>
  <c r="J69" i="14"/>
  <c r="H69" i="13"/>
  <c r="F69" i="13"/>
  <c r="I69" i="13"/>
  <c r="G69" i="13"/>
  <c r="L68" i="12"/>
  <c r="N68" i="12" s="1"/>
  <c r="K68" i="12"/>
  <c r="M68" i="12" s="1"/>
  <c r="F69" i="11"/>
  <c r="H69" i="11"/>
  <c r="I69" i="11"/>
  <c r="G69" i="11"/>
  <c r="H69" i="10"/>
  <c r="F69" i="10"/>
  <c r="G69" i="10"/>
  <c r="I69" i="10"/>
  <c r="H69" i="9"/>
  <c r="F69" i="9"/>
  <c r="I69" i="9"/>
  <c r="G69" i="9"/>
  <c r="G69" i="8"/>
  <c r="I69" i="8"/>
  <c r="F69" i="8"/>
  <c r="H69" i="8"/>
  <c r="J69" i="7"/>
  <c r="L68" i="6"/>
  <c r="N68" i="6" s="1"/>
  <c r="K68" i="6"/>
  <c r="M68" i="6" s="1"/>
  <c r="K68" i="3"/>
  <c r="M68" i="3" s="1"/>
  <c r="L68" i="3"/>
  <c r="N68" i="3" s="1"/>
  <c r="J239" i="1"/>
  <c r="J71" i="1"/>
  <c r="J69" i="17" l="1"/>
  <c r="H69" i="16"/>
  <c r="F69" i="16"/>
  <c r="G69" i="16"/>
  <c r="I69" i="16"/>
  <c r="J69" i="15"/>
  <c r="L69" i="14"/>
  <c r="N69" i="14" s="1"/>
  <c r="K69" i="14"/>
  <c r="M69" i="14" s="1"/>
  <c r="J69" i="13"/>
  <c r="F69" i="12"/>
  <c r="H69" i="12"/>
  <c r="G69" i="12"/>
  <c r="I69" i="12"/>
  <c r="J69" i="11"/>
  <c r="J69" i="10"/>
  <c r="J69" i="9"/>
  <c r="J69" i="8"/>
  <c r="L69" i="7"/>
  <c r="N69" i="7" s="1"/>
  <c r="K69" i="7"/>
  <c r="M69" i="7" s="1"/>
  <c r="H69" i="6"/>
  <c r="F69" i="6"/>
  <c r="I69" i="6"/>
  <c r="G69" i="6"/>
  <c r="G69" i="3"/>
  <c r="I69" i="3"/>
  <c r="F69" i="3"/>
  <c r="H69" i="3"/>
  <c r="K239" i="1"/>
  <c r="M239" i="1" s="1"/>
  <c r="L239" i="1"/>
  <c r="N239" i="1" s="1"/>
  <c r="K71" i="1"/>
  <c r="M71" i="1" s="1"/>
  <c r="L71" i="1"/>
  <c r="N71" i="1" s="1"/>
  <c r="L69" i="17" l="1"/>
  <c r="N69" i="17" s="1"/>
  <c r="K69" i="17"/>
  <c r="M69" i="17" s="1"/>
  <c r="J69" i="16"/>
  <c r="K69" i="15"/>
  <c r="M69" i="15" s="1"/>
  <c r="L69" i="15"/>
  <c r="N69" i="15" s="1"/>
  <c r="F70" i="14"/>
  <c r="H70" i="14"/>
  <c r="I70" i="14"/>
  <c r="G70" i="14"/>
  <c r="L69" i="13"/>
  <c r="N69" i="13" s="1"/>
  <c r="K69" i="13"/>
  <c r="M69" i="13" s="1"/>
  <c r="J69" i="12"/>
  <c r="L69" i="11"/>
  <c r="N69" i="11" s="1"/>
  <c r="K69" i="11"/>
  <c r="M69" i="11" s="1"/>
  <c r="K69" i="10"/>
  <c r="M69" i="10" s="1"/>
  <c r="L69" i="10"/>
  <c r="N69" i="10" s="1"/>
  <c r="K69" i="9"/>
  <c r="M69" i="9" s="1"/>
  <c r="L69" i="9"/>
  <c r="N69" i="9" s="1"/>
  <c r="K69" i="8"/>
  <c r="M69" i="8" s="1"/>
  <c r="L69" i="8"/>
  <c r="N69" i="8" s="1"/>
  <c r="H70" i="7"/>
  <c r="F70" i="7"/>
  <c r="G70" i="7"/>
  <c r="I70" i="7"/>
  <c r="J69" i="6"/>
  <c r="J69" i="3"/>
  <c r="G240" i="1"/>
  <c r="I240" i="1"/>
  <c r="F240" i="1"/>
  <c r="H240" i="1"/>
  <c r="G72" i="1"/>
  <c r="I72" i="1"/>
  <c r="F72" i="1"/>
  <c r="H72" i="1"/>
  <c r="F70" i="17" l="1"/>
  <c r="H70" i="17"/>
  <c r="I70" i="17"/>
  <c r="G70" i="17"/>
  <c r="L69" i="16"/>
  <c r="N69" i="16" s="1"/>
  <c r="K69" i="16"/>
  <c r="M69" i="16" s="1"/>
  <c r="G70" i="15"/>
  <c r="I70" i="15"/>
  <c r="H70" i="15"/>
  <c r="F70" i="15"/>
  <c r="J70" i="14"/>
  <c r="H70" i="13"/>
  <c r="F70" i="13"/>
  <c r="G70" i="13"/>
  <c r="I70" i="13"/>
  <c r="L69" i="12"/>
  <c r="N69" i="12" s="1"/>
  <c r="K69" i="12"/>
  <c r="M69" i="12" s="1"/>
  <c r="G70" i="11"/>
  <c r="I70" i="11"/>
  <c r="H70" i="11"/>
  <c r="F70" i="11"/>
  <c r="I70" i="10"/>
  <c r="G70" i="10"/>
  <c r="F70" i="10"/>
  <c r="H70" i="10"/>
  <c r="G70" i="9"/>
  <c r="I70" i="9"/>
  <c r="F70" i="9"/>
  <c r="H70" i="9"/>
  <c r="G70" i="8"/>
  <c r="I70" i="8"/>
  <c r="H70" i="8"/>
  <c r="F70" i="8"/>
  <c r="J70" i="7"/>
  <c r="L69" i="6"/>
  <c r="N69" i="6" s="1"/>
  <c r="K69" i="6"/>
  <c r="M69" i="6" s="1"/>
  <c r="L69" i="3"/>
  <c r="N69" i="3" s="1"/>
  <c r="K69" i="3"/>
  <c r="M69" i="3" s="1"/>
  <c r="J240" i="1"/>
  <c r="J72" i="1"/>
  <c r="J70" i="17" l="1"/>
  <c r="F70" i="16"/>
  <c r="H70" i="16"/>
  <c r="I70" i="16"/>
  <c r="G70" i="16"/>
  <c r="J70" i="15"/>
  <c r="L70" i="14"/>
  <c r="N70" i="14" s="1"/>
  <c r="K70" i="14"/>
  <c r="M70" i="14" s="1"/>
  <c r="J70" i="13"/>
  <c r="H70" i="12"/>
  <c r="F70" i="12"/>
  <c r="G70" i="12"/>
  <c r="I70" i="12"/>
  <c r="J70" i="11"/>
  <c r="J70" i="10"/>
  <c r="J70" i="9"/>
  <c r="J70" i="8"/>
  <c r="L70" i="7"/>
  <c r="N70" i="7" s="1"/>
  <c r="K70" i="7"/>
  <c r="M70" i="7" s="1"/>
  <c r="H70" i="6"/>
  <c r="F70" i="6"/>
  <c r="I70" i="6"/>
  <c r="G70" i="6"/>
  <c r="F70" i="3"/>
  <c r="H70" i="3"/>
  <c r="I70" i="3"/>
  <c r="G70" i="3"/>
  <c r="K240" i="1"/>
  <c r="M240" i="1" s="1"/>
  <c r="L240" i="1"/>
  <c r="N240" i="1" s="1"/>
  <c r="K72" i="1"/>
  <c r="M72" i="1" s="1"/>
  <c r="L72" i="1"/>
  <c r="N72" i="1" s="1"/>
  <c r="L70" i="17" l="1"/>
  <c r="N70" i="17" s="1"/>
  <c r="K70" i="17"/>
  <c r="M70" i="17" s="1"/>
  <c r="J70" i="16"/>
  <c r="K70" i="15"/>
  <c r="M70" i="15" s="1"/>
  <c r="L70" i="15"/>
  <c r="N70" i="15" s="1"/>
  <c r="H71" i="14"/>
  <c r="F71" i="14"/>
  <c r="G71" i="14"/>
  <c r="I71" i="14"/>
  <c r="K70" i="13"/>
  <c r="M70" i="13" s="1"/>
  <c r="L70" i="13"/>
  <c r="N70" i="13" s="1"/>
  <c r="J70" i="12"/>
  <c r="L70" i="11"/>
  <c r="N70" i="11" s="1"/>
  <c r="K70" i="11"/>
  <c r="M70" i="11" s="1"/>
  <c r="L70" i="10"/>
  <c r="N70" i="10" s="1"/>
  <c r="K70" i="10"/>
  <c r="M70" i="10" s="1"/>
  <c r="L70" i="9"/>
  <c r="N70" i="9" s="1"/>
  <c r="K70" i="9"/>
  <c r="M70" i="9" s="1"/>
  <c r="L70" i="8"/>
  <c r="N70" i="8" s="1"/>
  <c r="K70" i="8"/>
  <c r="M70" i="8" s="1"/>
  <c r="F71" i="7"/>
  <c r="H71" i="7"/>
  <c r="I71" i="7"/>
  <c r="G71" i="7"/>
  <c r="J70" i="6"/>
  <c r="J70" i="3"/>
  <c r="I241" i="1"/>
  <c r="G241" i="1"/>
  <c r="H241" i="1"/>
  <c r="F241" i="1"/>
  <c r="I73" i="1"/>
  <c r="G73" i="1"/>
  <c r="H73" i="1"/>
  <c r="F73" i="1"/>
  <c r="F71" i="17" l="1"/>
  <c r="H71" i="17"/>
  <c r="G71" i="17"/>
  <c r="I71" i="17"/>
  <c r="L70" i="16"/>
  <c r="N70" i="16" s="1"/>
  <c r="K70" i="16"/>
  <c r="M70" i="16" s="1"/>
  <c r="I71" i="15"/>
  <c r="G71" i="15"/>
  <c r="H71" i="15"/>
  <c r="F71" i="15"/>
  <c r="J71" i="14"/>
  <c r="I71" i="13"/>
  <c r="G71" i="13"/>
  <c r="F71" i="13"/>
  <c r="H71" i="13"/>
  <c r="L70" i="12"/>
  <c r="N70" i="12" s="1"/>
  <c r="K70" i="12"/>
  <c r="M70" i="12" s="1"/>
  <c r="F71" i="11"/>
  <c r="H71" i="11"/>
  <c r="I71" i="11"/>
  <c r="G71" i="11"/>
  <c r="H71" i="10"/>
  <c r="F71" i="10"/>
  <c r="G71" i="10"/>
  <c r="I71" i="10"/>
  <c r="F71" i="9"/>
  <c r="H71" i="9"/>
  <c r="G71" i="9"/>
  <c r="I71" i="9"/>
  <c r="F71" i="8"/>
  <c r="H71" i="8"/>
  <c r="G71" i="8"/>
  <c r="I71" i="8"/>
  <c r="J71" i="7"/>
  <c r="L70" i="6"/>
  <c r="N70" i="6" s="1"/>
  <c r="K70" i="6"/>
  <c r="M70" i="6" s="1"/>
  <c r="L70" i="3"/>
  <c r="N70" i="3" s="1"/>
  <c r="K70" i="3"/>
  <c r="M70" i="3" s="1"/>
  <c r="J241" i="1"/>
  <c r="J73" i="1"/>
  <c r="J71" i="17" l="1"/>
  <c r="H71" i="16"/>
  <c r="F71" i="16"/>
  <c r="G71" i="16"/>
  <c r="I71" i="16"/>
  <c r="J71" i="15"/>
  <c r="K71" i="14"/>
  <c r="M71" i="14" s="1"/>
  <c r="L71" i="14"/>
  <c r="N71" i="14" s="1"/>
  <c r="J71" i="13"/>
  <c r="F71" i="12"/>
  <c r="H71" i="12"/>
  <c r="G71" i="12"/>
  <c r="I71" i="12"/>
  <c r="J71" i="11"/>
  <c r="J71" i="10"/>
  <c r="J71" i="9"/>
  <c r="J71" i="8"/>
  <c r="K71" i="7"/>
  <c r="M71" i="7" s="1"/>
  <c r="L71" i="7"/>
  <c r="N71" i="7" s="1"/>
  <c r="G71" i="6"/>
  <c r="I71" i="6"/>
  <c r="H71" i="6"/>
  <c r="F71" i="6"/>
  <c r="H71" i="3"/>
  <c r="F71" i="3"/>
  <c r="G71" i="3"/>
  <c r="I71" i="3"/>
  <c r="K241" i="1"/>
  <c r="M241" i="1" s="1"/>
  <c r="L241" i="1"/>
  <c r="N241" i="1" s="1"/>
  <c r="K73" i="1"/>
  <c r="M73" i="1" s="1"/>
  <c r="L73" i="1"/>
  <c r="N73" i="1" s="1"/>
  <c r="L71" i="17" l="1"/>
  <c r="N71" i="17" s="1"/>
  <c r="K71" i="17"/>
  <c r="M71" i="17" s="1"/>
  <c r="J71" i="16"/>
  <c r="L71" i="15"/>
  <c r="N71" i="15" s="1"/>
  <c r="K71" i="15"/>
  <c r="M71" i="15" s="1"/>
  <c r="G72" i="14"/>
  <c r="I72" i="14"/>
  <c r="H72" i="14"/>
  <c r="F72" i="14"/>
  <c r="L71" i="13"/>
  <c r="N71" i="13" s="1"/>
  <c r="K71" i="13"/>
  <c r="M71" i="13" s="1"/>
  <c r="J71" i="12"/>
  <c r="K71" i="11"/>
  <c r="M71" i="11" s="1"/>
  <c r="L71" i="11"/>
  <c r="N71" i="11" s="1"/>
  <c r="L71" i="10"/>
  <c r="N71" i="10" s="1"/>
  <c r="K71" i="10"/>
  <c r="M71" i="10" s="1"/>
  <c r="K71" i="9"/>
  <c r="M71" i="9" s="1"/>
  <c r="L71" i="9"/>
  <c r="N71" i="9" s="1"/>
  <c r="K71" i="8"/>
  <c r="M71" i="8" s="1"/>
  <c r="L71" i="8"/>
  <c r="N71" i="8" s="1"/>
  <c r="G72" i="7"/>
  <c r="I72" i="7"/>
  <c r="F72" i="7"/>
  <c r="H72" i="7"/>
  <c r="J71" i="6"/>
  <c r="J71" i="3"/>
  <c r="G242" i="1"/>
  <c r="I242" i="1"/>
  <c r="F242" i="1"/>
  <c r="H242" i="1"/>
  <c r="G74" i="1"/>
  <c r="I74" i="1"/>
  <c r="F74" i="1"/>
  <c r="H74" i="1"/>
  <c r="F72" i="17" l="1"/>
  <c r="H72" i="17"/>
  <c r="I72" i="17"/>
  <c r="G72" i="17"/>
  <c r="L71" i="16"/>
  <c r="N71" i="16" s="1"/>
  <c r="K71" i="16"/>
  <c r="M71" i="16" s="1"/>
  <c r="H72" i="15"/>
  <c r="F72" i="15"/>
  <c r="G72" i="15"/>
  <c r="I72" i="15"/>
  <c r="J72" i="14"/>
  <c r="F72" i="13"/>
  <c r="H72" i="13"/>
  <c r="G72" i="13"/>
  <c r="I72" i="13"/>
  <c r="L71" i="12"/>
  <c r="N71" i="12" s="1"/>
  <c r="K71" i="12"/>
  <c r="M71" i="12" s="1"/>
  <c r="G72" i="11"/>
  <c r="I72" i="11"/>
  <c r="H72" i="11"/>
  <c r="F72" i="11"/>
  <c r="H72" i="10"/>
  <c r="F72" i="10"/>
  <c r="I72" i="10"/>
  <c r="G72" i="10"/>
  <c r="G72" i="9"/>
  <c r="I72" i="9"/>
  <c r="H72" i="9"/>
  <c r="F72" i="9"/>
  <c r="I72" i="8"/>
  <c r="G72" i="8"/>
  <c r="F72" i="8"/>
  <c r="H72" i="8"/>
  <c r="J72" i="7"/>
  <c r="L71" i="6"/>
  <c r="N71" i="6" s="1"/>
  <c r="K71" i="6"/>
  <c r="M71" i="6" s="1"/>
  <c r="L71" i="3"/>
  <c r="N71" i="3" s="1"/>
  <c r="K71" i="3"/>
  <c r="M71" i="3" s="1"/>
  <c r="J242" i="1"/>
  <c r="J74" i="1"/>
  <c r="J72" i="17" l="1"/>
  <c r="H72" i="16"/>
  <c r="F72" i="16"/>
  <c r="I72" i="16"/>
  <c r="G72" i="16"/>
  <c r="J72" i="15"/>
  <c r="K72" i="14"/>
  <c r="M72" i="14" s="1"/>
  <c r="L72" i="14"/>
  <c r="N72" i="14" s="1"/>
  <c r="J72" i="13"/>
  <c r="H72" i="12"/>
  <c r="F72" i="12"/>
  <c r="G72" i="12"/>
  <c r="I72" i="12"/>
  <c r="J72" i="11"/>
  <c r="J72" i="10"/>
  <c r="J72" i="9"/>
  <c r="J72" i="8"/>
  <c r="K72" i="7"/>
  <c r="M72" i="7" s="1"/>
  <c r="L72" i="7"/>
  <c r="N72" i="7" s="1"/>
  <c r="H72" i="6"/>
  <c r="F72" i="6"/>
  <c r="I72" i="6"/>
  <c r="G72" i="6"/>
  <c r="I72" i="3"/>
  <c r="G72" i="3"/>
  <c r="H72" i="3"/>
  <c r="F72" i="3"/>
  <c r="L242" i="1"/>
  <c r="N242" i="1" s="1"/>
  <c r="K242" i="1"/>
  <c r="M242" i="1" s="1"/>
  <c r="K74" i="1"/>
  <c r="M74" i="1" s="1"/>
  <c r="L74" i="1"/>
  <c r="N74" i="1" s="1"/>
  <c r="K72" i="17" l="1"/>
  <c r="M72" i="17" s="1"/>
  <c r="L72" i="17"/>
  <c r="N72" i="17" s="1"/>
  <c r="J72" i="16"/>
  <c r="L72" i="15"/>
  <c r="N72" i="15" s="1"/>
  <c r="K72" i="15"/>
  <c r="M72" i="15" s="1"/>
  <c r="G73" i="14"/>
  <c r="I73" i="14"/>
  <c r="H73" i="14"/>
  <c r="F73" i="14"/>
  <c r="L72" i="13"/>
  <c r="N72" i="13" s="1"/>
  <c r="K72" i="13"/>
  <c r="M72" i="13" s="1"/>
  <c r="J72" i="12"/>
  <c r="L72" i="11"/>
  <c r="N72" i="11" s="1"/>
  <c r="K72" i="11"/>
  <c r="M72" i="11" s="1"/>
  <c r="K72" i="10"/>
  <c r="M72" i="10" s="1"/>
  <c r="L72" i="10"/>
  <c r="N72" i="10" s="1"/>
  <c r="L72" i="9"/>
  <c r="N72" i="9" s="1"/>
  <c r="K72" i="9"/>
  <c r="M72" i="9" s="1"/>
  <c r="K72" i="8"/>
  <c r="M72" i="8" s="1"/>
  <c r="L72" i="8"/>
  <c r="N72" i="8" s="1"/>
  <c r="G73" i="7"/>
  <c r="I73" i="7"/>
  <c r="H73" i="7"/>
  <c r="F73" i="7"/>
  <c r="J72" i="6"/>
  <c r="J72" i="3"/>
  <c r="H243" i="1"/>
  <c r="F243" i="1"/>
  <c r="I243" i="1"/>
  <c r="G243" i="1"/>
  <c r="I75" i="1"/>
  <c r="G75" i="1"/>
  <c r="H75" i="1"/>
  <c r="F75" i="1"/>
  <c r="I73" i="17" l="1"/>
  <c r="G73" i="17"/>
  <c r="H73" i="17"/>
  <c r="F73" i="17"/>
  <c r="L72" i="16"/>
  <c r="N72" i="16" s="1"/>
  <c r="K72" i="16"/>
  <c r="M72" i="16" s="1"/>
  <c r="F73" i="15"/>
  <c r="H73" i="15"/>
  <c r="G73" i="15"/>
  <c r="I73" i="15"/>
  <c r="J73" i="14"/>
  <c r="H73" i="13"/>
  <c r="F73" i="13"/>
  <c r="G73" i="13"/>
  <c r="I73" i="13"/>
  <c r="L72" i="12"/>
  <c r="N72" i="12" s="1"/>
  <c r="K72" i="12"/>
  <c r="M72" i="12" s="1"/>
  <c r="G73" i="11"/>
  <c r="I73" i="11"/>
  <c r="H73" i="11"/>
  <c r="F73" i="11"/>
  <c r="G73" i="10"/>
  <c r="I73" i="10"/>
  <c r="H73" i="10"/>
  <c r="F73" i="10"/>
  <c r="H73" i="9"/>
  <c r="F73" i="9"/>
  <c r="I73" i="9"/>
  <c r="G73" i="9"/>
  <c r="I73" i="8"/>
  <c r="G73" i="8"/>
  <c r="H73" i="8"/>
  <c r="F73" i="8"/>
  <c r="J73" i="7"/>
  <c r="L72" i="6"/>
  <c r="N72" i="6" s="1"/>
  <c r="K72" i="6"/>
  <c r="M72" i="6" s="1"/>
  <c r="K72" i="3"/>
  <c r="M72" i="3" s="1"/>
  <c r="L72" i="3"/>
  <c r="N72" i="3" s="1"/>
  <c r="J243" i="1"/>
  <c r="J75" i="1"/>
  <c r="J73" i="17" l="1"/>
  <c r="H73" i="16"/>
  <c r="F73" i="16"/>
  <c r="G73" i="16"/>
  <c r="I73" i="16"/>
  <c r="J73" i="15"/>
  <c r="L73" i="14"/>
  <c r="N73" i="14" s="1"/>
  <c r="K73" i="14"/>
  <c r="M73" i="14" s="1"/>
  <c r="J73" i="13"/>
  <c r="F73" i="12"/>
  <c r="H73" i="12"/>
  <c r="G73" i="12"/>
  <c r="I73" i="12"/>
  <c r="J73" i="11"/>
  <c r="J73" i="10"/>
  <c r="J73" i="9"/>
  <c r="J73" i="8"/>
  <c r="L73" i="7"/>
  <c r="N73" i="7" s="1"/>
  <c r="K73" i="7"/>
  <c r="M73" i="7" s="1"/>
  <c r="H73" i="6"/>
  <c r="F73" i="6"/>
  <c r="I73" i="6"/>
  <c r="G73" i="6"/>
  <c r="F73" i="3"/>
  <c r="H73" i="3"/>
  <c r="G73" i="3"/>
  <c r="I73" i="3"/>
  <c r="L243" i="1"/>
  <c r="N243" i="1" s="1"/>
  <c r="K243" i="1"/>
  <c r="M243" i="1" s="1"/>
  <c r="K75" i="1"/>
  <c r="M75" i="1" s="1"/>
  <c r="L75" i="1"/>
  <c r="N75" i="1" s="1"/>
  <c r="L73" i="17" l="1"/>
  <c r="N73" i="17" s="1"/>
  <c r="K73" i="17"/>
  <c r="M73" i="17" s="1"/>
  <c r="J73" i="16"/>
  <c r="L73" i="15"/>
  <c r="N73" i="15" s="1"/>
  <c r="K73" i="15"/>
  <c r="M73" i="15" s="1"/>
  <c r="H74" i="14"/>
  <c r="F74" i="14"/>
  <c r="G74" i="14"/>
  <c r="I74" i="14"/>
  <c r="K73" i="13"/>
  <c r="M73" i="13" s="1"/>
  <c r="L73" i="13"/>
  <c r="N73" i="13" s="1"/>
  <c r="J73" i="12"/>
  <c r="L73" i="11"/>
  <c r="N73" i="11" s="1"/>
  <c r="K73" i="11"/>
  <c r="M73" i="11" s="1"/>
  <c r="L73" i="10"/>
  <c r="N73" i="10" s="1"/>
  <c r="K73" i="10"/>
  <c r="M73" i="10" s="1"/>
  <c r="K73" i="9"/>
  <c r="M73" i="9" s="1"/>
  <c r="L73" i="9"/>
  <c r="N73" i="9" s="1"/>
  <c r="L73" i="8"/>
  <c r="N73" i="8" s="1"/>
  <c r="K73" i="8"/>
  <c r="M73" i="8" s="1"/>
  <c r="F74" i="7"/>
  <c r="H74" i="7"/>
  <c r="I74" i="7"/>
  <c r="G74" i="7"/>
  <c r="J73" i="6"/>
  <c r="J73" i="3"/>
  <c r="F244" i="1"/>
  <c r="H244" i="1"/>
  <c r="G244" i="1"/>
  <c r="I244" i="1"/>
  <c r="G76" i="1"/>
  <c r="I76" i="1"/>
  <c r="F76" i="1"/>
  <c r="H76" i="1"/>
  <c r="F74" i="17" l="1"/>
  <c r="H74" i="17"/>
  <c r="G74" i="17"/>
  <c r="I74" i="17"/>
  <c r="L73" i="16"/>
  <c r="N73" i="16" s="1"/>
  <c r="K73" i="16"/>
  <c r="M73" i="16" s="1"/>
  <c r="H74" i="15"/>
  <c r="F74" i="15"/>
  <c r="I74" i="15"/>
  <c r="G74" i="15"/>
  <c r="J74" i="14"/>
  <c r="G74" i="13"/>
  <c r="I74" i="13"/>
  <c r="F74" i="13"/>
  <c r="H74" i="13"/>
  <c r="L73" i="12"/>
  <c r="N73" i="12" s="1"/>
  <c r="K73" i="12"/>
  <c r="M73" i="12" s="1"/>
  <c r="F74" i="11"/>
  <c r="H74" i="11"/>
  <c r="I74" i="11"/>
  <c r="G74" i="11"/>
  <c r="F74" i="10"/>
  <c r="H74" i="10"/>
  <c r="G74" i="10"/>
  <c r="I74" i="10"/>
  <c r="G74" i="9"/>
  <c r="I74" i="9"/>
  <c r="F74" i="9"/>
  <c r="H74" i="9"/>
  <c r="F74" i="8"/>
  <c r="H74" i="8"/>
  <c r="G74" i="8"/>
  <c r="I74" i="8"/>
  <c r="J74" i="7"/>
  <c r="L73" i="6"/>
  <c r="N73" i="6" s="1"/>
  <c r="K73" i="6"/>
  <c r="M73" i="6" s="1"/>
  <c r="L73" i="3"/>
  <c r="N73" i="3" s="1"/>
  <c r="K73" i="3"/>
  <c r="M73" i="3" s="1"/>
  <c r="J244" i="1"/>
  <c r="J76" i="1"/>
  <c r="J74" i="17" l="1"/>
  <c r="H74" i="16"/>
  <c r="F74" i="16"/>
  <c r="I74" i="16"/>
  <c r="G74" i="16"/>
  <c r="J74" i="15"/>
  <c r="L74" i="14"/>
  <c r="N74" i="14" s="1"/>
  <c r="K74" i="14"/>
  <c r="M74" i="14" s="1"/>
  <c r="J74" i="13"/>
  <c r="F74" i="12"/>
  <c r="H74" i="12"/>
  <c r="G74" i="12"/>
  <c r="I74" i="12"/>
  <c r="J74" i="11"/>
  <c r="J74" i="10"/>
  <c r="J74" i="9"/>
  <c r="J74" i="8"/>
  <c r="K74" i="7"/>
  <c r="M74" i="7" s="1"/>
  <c r="L74" i="7"/>
  <c r="N74" i="7" s="1"/>
  <c r="F74" i="6"/>
  <c r="H74" i="6"/>
  <c r="G74" i="6"/>
  <c r="I74" i="6"/>
  <c r="I74" i="3"/>
  <c r="G74" i="3"/>
  <c r="H74" i="3"/>
  <c r="F74" i="3"/>
  <c r="L244" i="1"/>
  <c r="N244" i="1" s="1"/>
  <c r="K244" i="1"/>
  <c r="M244" i="1" s="1"/>
  <c r="K76" i="1"/>
  <c r="M76" i="1" s="1"/>
  <c r="L76" i="1"/>
  <c r="N76" i="1" s="1"/>
  <c r="L74" i="17" l="1"/>
  <c r="N74" i="17" s="1"/>
  <c r="K74" i="17"/>
  <c r="M74" i="17" s="1"/>
  <c r="J74" i="16"/>
  <c r="K74" i="15"/>
  <c r="M74" i="15" s="1"/>
  <c r="L74" i="15"/>
  <c r="N74" i="15" s="1"/>
  <c r="H75" i="14"/>
  <c r="F75" i="14"/>
  <c r="G75" i="14"/>
  <c r="I75" i="14"/>
  <c r="K74" i="13"/>
  <c r="M74" i="13" s="1"/>
  <c r="L74" i="13"/>
  <c r="N74" i="13" s="1"/>
  <c r="J74" i="12"/>
  <c r="L74" i="11"/>
  <c r="N74" i="11" s="1"/>
  <c r="K74" i="11"/>
  <c r="M74" i="11" s="1"/>
  <c r="L74" i="10"/>
  <c r="N74" i="10" s="1"/>
  <c r="K74" i="10"/>
  <c r="M74" i="10" s="1"/>
  <c r="L74" i="9"/>
  <c r="N74" i="9" s="1"/>
  <c r="K74" i="9"/>
  <c r="M74" i="9" s="1"/>
  <c r="L74" i="8"/>
  <c r="N74" i="8" s="1"/>
  <c r="K74" i="8"/>
  <c r="M74" i="8" s="1"/>
  <c r="G75" i="7"/>
  <c r="I75" i="7"/>
  <c r="F75" i="7"/>
  <c r="H75" i="7"/>
  <c r="J74" i="6"/>
  <c r="J74" i="3"/>
  <c r="H245" i="1"/>
  <c r="F245" i="1"/>
  <c r="I245" i="1"/>
  <c r="G245" i="1"/>
  <c r="I77" i="1"/>
  <c r="G77" i="1"/>
  <c r="H77" i="1"/>
  <c r="F77" i="1"/>
  <c r="H75" i="17" l="1"/>
  <c r="F75" i="17"/>
  <c r="I75" i="17"/>
  <c r="G75" i="17"/>
  <c r="L74" i="16"/>
  <c r="N74" i="16" s="1"/>
  <c r="K74" i="16"/>
  <c r="M74" i="16" s="1"/>
  <c r="I75" i="15"/>
  <c r="G75" i="15"/>
  <c r="H75" i="15"/>
  <c r="F75" i="15"/>
  <c r="J75" i="14"/>
  <c r="I75" i="13"/>
  <c r="G75" i="13"/>
  <c r="F75" i="13"/>
  <c r="H75" i="13"/>
  <c r="L74" i="12"/>
  <c r="N74" i="12" s="1"/>
  <c r="K74" i="12"/>
  <c r="M74" i="12" s="1"/>
  <c r="H75" i="11"/>
  <c r="F75" i="11"/>
  <c r="I75" i="11"/>
  <c r="G75" i="11"/>
  <c r="F75" i="10"/>
  <c r="H75" i="10"/>
  <c r="G75" i="10"/>
  <c r="I75" i="10"/>
  <c r="H75" i="9"/>
  <c r="F75" i="9"/>
  <c r="I75" i="9"/>
  <c r="G75" i="9"/>
  <c r="F75" i="8"/>
  <c r="H75" i="8"/>
  <c r="I75" i="8"/>
  <c r="G75" i="8"/>
  <c r="J75" i="7"/>
  <c r="K74" i="6"/>
  <c r="M74" i="6" s="1"/>
  <c r="L74" i="6"/>
  <c r="N74" i="6" s="1"/>
  <c r="L74" i="3"/>
  <c r="N74" i="3" s="1"/>
  <c r="K74" i="3"/>
  <c r="M74" i="3" s="1"/>
  <c r="J245" i="1"/>
  <c r="J77" i="1"/>
  <c r="J75" i="17" l="1"/>
  <c r="H75" i="16"/>
  <c r="F75" i="16"/>
  <c r="G75" i="16"/>
  <c r="I75" i="16"/>
  <c r="J75" i="15"/>
  <c r="K75" i="14"/>
  <c r="M75" i="14" s="1"/>
  <c r="L75" i="14"/>
  <c r="N75" i="14" s="1"/>
  <c r="J75" i="13"/>
  <c r="H75" i="12"/>
  <c r="F75" i="12"/>
  <c r="G75" i="12"/>
  <c r="I75" i="12"/>
  <c r="J75" i="11"/>
  <c r="J75" i="10"/>
  <c r="J75" i="9"/>
  <c r="J75" i="8"/>
  <c r="K75" i="7"/>
  <c r="M75" i="7" s="1"/>
  <c r="L75" i="7"/>
  <c r="N75" i="7" s="1"/>
  <c r="G75" i="6"/>
  <c r="I75" i="6"/>
  <c r="H75" i="6"/>
  <c r="F75" i="6"/>
  <c r="H75" i="3"/>
  <c r="F75" i="3"/>
  <c r="G75" i="3"/>
  <c r="I75" i="3"/>
  <c r="K245" i="1"/>
  <c r="M245" i="1" s="1"/>
  <c r="L245" i="1"/>
  <c r="N245" i="1" s="1"/>
  <c r="K77" i="1"/>
  <c r="M77" i="1" s="1"/>
  <c r="L77" i="1"/>
  <c r="N77" i="1" s="1"/>
  <c r="L75" i="17" l="1"/>
  <c r="N75" i="17" s="1"/>
  <c r="K75" i="17"/>
  <c r="M75" i="17" s="1"/>
  <c r="J75" i="16"/>
  <c r="L75" i="15"/>
  <c r="N75" i="15" s="1"/>
  <c r="K75" i="15"/>
  <c r="M75" i="15" s="1"/>
  <c r="I76" i="14"/>
  <c r="G76" i="14"/>
  <c r="H76" i="14"/>
  <c r="F76" i="14"/>
  <c r="L75" i="13"/>
  <c r="N75" i="13" s="1"/>
  <c r="K75" i="13"/>
  <c r="M75" i="13" s="1"/>
  <c r="J75" i="12"/>
  <c r="L75" i="11"/>
  <c r="N75" i="11" s="1"/>
  <c r="K75" i="11"/>
  <c r="M75" i="11" s="1"/>
  <c r="L75" i="10"/>
  <c r="N75" i="10" s="1"/>
  <c r="K75" i="10"/>
  <c r="M75" i="10" s="1"/>
  <c r="K75" i="9"/>
  <c r="M75" i="9" s="1"/>
  <c r="L75" i="9"/>
  <c r="N75" i="9" s="1"/>
  <c r="K75" i="8"/>
  <c r="M75" i="8" s="1"/>
  <c r="L75" i="8"/>
  <c r="N75" i="8" s="1"/>
  <c r="G76" i="7"/>
  <c r="I76" i="7"/>
  <c r="H76" i="7"/>
  <c r="F76" i="7"/>
  <c r="J75" i="6"/>
  <c r="J75" i="3"/>
  <c r="G246" i="1"/>
  <c r="I246" i="1"/>
  <c r="F246" i="1"/>
  <c r="H246" i="1"/>
  <c r="G78" i="1"/>
  <c r="I78" i="1"/>
  <c r="F78" i="1"/>
  <c r="H78" i="1"/>
  <c r="H76" i="17" l="1"/>
  <c r="F76" i="17"/>
  <c r="G76" i="17"/>
  <c r="I76" i="17"/>
  <c r="L75" i="16"/>
  <c r="N75" i="16" s="1"/>
  <c r="K75" i="16"/>
  <c r="M75" i="16" s="1"/>
  <c r="H76" i="15"/>
  <c r="F76" i="15"/>
  <c r="G76" i="15"/>
  <c r="I76" i="15"/>
  <c r="J76" i="14"/>
  <c r="H76" i="13"/>
  <c r="F76" i="13"/>
  <c r="I76" i="13"/>
  <c r="G76" i="13"/>
  <c r="L75" i="12"/>
  <c r="N75" i="12" s="1"/>
  <c r="K75" i="12"/>
  <c r="M75" i="12" s="1"/>
  <c r="F76" i="11"/>
  <c r="H76" i="11"/>
  <c r="G76" i="11"/>
  <c r="I76" i="11"/>
  <c r="H76" i="10"/>
  <c r="F76" i="10"/>
  <c r="I76" i="10"/>
  <c r="G76" i="10"/>
  <c r="I76" i="9"/>
  <c r="G76" i="9"/>
  <c r="F76" i="9"/>
  <c r="H76" i="9"/>
  <c r="G76" i="8"/>
  <c r="I76" i="8"/>
  <c r="F76" i="8"/>
  <c r="H76" i="8"/>
  <c r="J76" i="7"/>
  <c r="L75" i="6"/>
  <c r="N75" i="6" s="1"/>
  <c r="K75" i="6"/>
  <c r="M75" i="6" s="1"/>
  <c r="K75" i="3"/>
  <c r="M75" i="3" s="1"/>
  <c r="L75" i="3"/>
  <c r="N75" i="3" s="1"/>
  <c r="J246" i="1"/>
  <c r="J78" i="1"/>
  <c r="J76" i="17" l="1"/>
  <c r="F76" i="16"/>
  <c r="H76" i="16"/>
  <c r="I76" i="16"/>
  <c r="G76" i="16"/>
  <c r="J76" i="15"/>
  <c r="K76" i="14"/>
  <c r="M76" i="14" s="1"/>
  <c r="L76" i="14"/>
  <c r="N76" i="14" s="1"/>
  <c r="J76" i="13"/>
  <c r="F76" i="12"/>
  <c r="H76" i="12"/>
  <c r="G76" i="12"/>
  <c r="I76" i="12"/>
  <c r="J76" i="11"/>
  <c r="J76" i="10"/>
  <c r="J76" i="9"/>
  <c r="J76" i="8"/>
  <c r="K76" i="7"/>
  <c r="M76" i="7" s="1"/>
  <c r="L76" i="7"/>
  <c r="N76" i="7" s="1"/>
  <c r="H76" i="6"/>
  <c r="F76" i="6"/>
  <c r="I76" i="6"/>
  <c r="G76" i="6"/>
  <c r="I76" i="3"/>
  <c r="G76" i="3"/>
  <c r="H76" i="3"/>
  <c r="F76" i="3"/>
  <c r="K246" i="1"/>
  <c r="M246" i="1" s="1"/>
  <c r="L246" i="1"/>
  <c r="N246" i="1" s="1"/>
  <c r="K78" i="1"/>
  <c r="M78" i="1" s="1"/>
  <c r="L78" i="1"/>
  <c r="N78" i="1" s="1"/>
  <c r="K76" i="17" l="1"/>
  <c r="M76" i="17" s="1"/>
  <c r="L76" i="17"/>
  <c r="N76" i="17" s="1"/>
  <c r="J76" i="16"/>
  <c r="L76" i="15"/>
  <c r="N76" i="15" s="1"/>
  <c r="K76" i="15"/>
  <c r="M76" i="15" s="1"/>
  <c r="I77" i="14"/>
  <c r="G77" i="14"/>
  <c r="H77" i="14"/>
  <c r="F77" i="14"/>
  <c r="L76" i="13"/>
  <c r="N76" i="13" s="1"/>
  <c r="K76" i="13"/>
  <c r="M76" i="13" s="1"/>
  <c r="J76" i="12"/>
  <c r="L76" i="11"/>
  <c r="N76" i="11" s="1"/>
  <c r="K76" i="11"/>
  <c r="M76" i="11" s="1"/>
  <c r="K76" i="10"/>
  <c r="M76" i="10" s="1"/>
  <c r="L76" i="10"/>
  <c r="N76" i="10" s="1"/>
  <c r="L76" i="9"/>
  <c r="N76" i="9" s="1"/>
  <c r="K76" i="9"/>
  <c r="M76" i="9" s="1"/>
  <c r="K76" i="8"/>
  <c r="M76" i="8" s="1"/>
  <c r="L76" i="8"/>
  <c r="N76" i="8" s="1"/>
  <c r="I77" i="7"/>
  <c r="G77" i="7"/>
  <c r="F77" i="7"/>
  <c r="H77" i="7"/>
  <c r="J76" i="6"/>
  <c r="J76" i="3"/>
  <c r="I247" i="1"/>
  <c r="G247" i="1"/>
  <c r="H247" i="1"/>
  <c r="F247" i="1"/>
  <c r="I79" i="1"/>
  <c r="G79" i="1"/>
  <c r="H79" i="1"/>
  <c r="F79" i="1"/>
  <c r="I77" i="17" l="1"/>
  <c r="G77" i="17"/>
  <c r="F77" i="17"/>
  <c r="H77" i="17"/>
  <c r="L76" i="16"/>
  <c r="N76" i="16" s="1"/>
  <c r="K76" i="16"/>
  <c r="M76" i="16" s="1"/>
  <c r="H77" i="15"/>
  <c r="F77" i="15"/>
  <c r="G77" i="15"/>
  <c r="I77" i="15"/>
  <c r="J77" i="14"/>
  <c r="H77" i="13"/>
  <c r="F77" i="13"/>
  <c r="I77" i="13"/>
  <c r="G77" i="13"/>
  <c r="L76" i="12"/>
  <c r="N76" i="12" s="1"/>
  <c r="K76" i="12"/>
  <c r="M76" i="12" s="1"/>
  <c r="H77" i="11"/>
  <c r="F77" i="11"/>
  <c r="G77" i="11"/>
  <c r="I77" i="11"/>
  <c r="I77" i="10"/>
  <c r="G77" i="10"/>
  <c r="F77" i="10"/>
  <c r="H77" i="10"/>
  <c r="H77" i="9"/>
  <c r="F77" i="9"/>
  <c r="G77" i="9"/>
  <c r="I77" i="9"/>
  <c r="I77" i="8"/>
  <c r="G77" i="8"/>
  <c r="F77" i="8"/>
  <c r="H77" i="8"/>
  <c r="J77" i="7"/>
  <c r="L76" i="6"/>
  <c r="N76" i="6" s="1"/>
  <c r="K76" i="6"/>
  <c r="M76" i="6" s="1"/>
  <c r="K76" i="3"/>
  <c r="M76" i="3" s="1"/>
  <c r="L76" i="3"/>
  <c r="N76" i="3" s="1"/>
  <c r="J247" i="1"/>
  <c r="J79" i="1"/>
  <c r="J77" i="17" l="1"/>
  <c r="F77" i="16"/>
  <c r="H77" i="16"/>
  <c r="G77" i="16"/>
  <c r="I77" i="16"/>
  <c r="J77" i="15"/>
  <c r="L77" i="14"/>
  <c r="N77" i="14" s="1"/>
  <c r="K77" i="14"/>
  <c r="M77" i="14" s="1"/>
  <c r="J77" i="13"/>
  <c r="H77" i="12"/>
  <c r="F77" i="12"/>
  <c r="G77" i="12"/>
  <c r="I77" i="12"/>
  <c r="J77" i="11"/>
  <c r="J77" i="10"/>
  <c r="J77" i="9"/>
  <c r="J77" i="8"/>
  <c r="L77" i="7"/>
  <c r="N77" i="7" s="1"/>
  <c r="K77" i="7"/>
  <c r="M77" i="7" s="1"/>
  <c r="H77" i="6"/>
  <c r="F77" i="6"/>
  <c r="G77" i="6"/>
  <c r="I77" i="6"/>
  <c r="G77" i="3"/>
  <c r="I77" i="3"/>
  <c r="F77" i="3"/>
  <c r="H77" i="3"/>
  <c r="L247" i="1"/>
  <c r="N247" i="1" s="1"/>
  <c r="K247" i="1"/>
  <c r="M247" i="1" s="1"/>
  <c r="K79" i="1"/>
  <c r="M79" i="1" s="1"/>
  <c r="L79" i="1"/>
  <c r="N79" i="1" s="1"/>
  <c r="L77" i="17" l="1"/>
  <c r="N77" i="17" s="1"/>
  <c r="K77" i="17"/>
  <c r="M77" i="17" s="1"/>
  <c r="J77" i="16"/>
  <c r="K77" i="15"/>
  <c r="M77" i="15" s="1"/>
  <c r="L77" i="15"/>
  <c r="N77" i="15" s="1"/>
  <c r="H78" i="14"/>
  <c r="F78" i="14"/>
  <c r="G78" i="14"/>
  <c r="I78" i="14"/>
  <c r="L77" i="13"/>
  <c r="N77" i="13" s="1"/>
  <c r="K77" i="13"/>
  <c r="M77" i="13" s="1"/>
  <c r="J77" i="12"/>
  <c r="L77" i="11"/>
  <c r="N77" i="11" s="1"/>
  <c r="K77" i="11"/>
  <c r="M77" i="11" s="1"/>
  <c r="K77" i="10"/>
  <c r="M77" i="10" s="1"/>
  <c r="L77" i="10"/>
  <c r="N77" i="10" s="1"/>
  <c r="L77" i="9"/>
  <c r="N77" i="9" s="1"/>
  <c r="K77" i="9"/>
  <c r="M77" i="9" s="1"/>
  <c r="L77" i="8"/>
  <c r="N77" i="8" s="1"/>
  <c r="K77" i="8"/>
  <c r="M77" i="8" s="1"/>
  <c r="F78" i="7"/>
  <c r="H78" i="7"/>
  <c r="G78" i="7"/>
  <c r="I78" i="7"/>
  <c r="J77" i="6"/>
  <c r="J77" i="3"/>
  <c r="F248" i="1"/>
  <c r="H248" i="1"/>
  <c r="G248" i="1"/>
  <c r="I248" i="1"/>
  <c r="G80" i="1"/>
  <c r="I80" i="1"/>
  <c r="F80" i="1"/>
  <c r="H80" i="1"/>
  <c r="H78" i="17" l="1"/>
  <c r="F78" i="17"/>
  <c r="G78" i="17"/>
  <c r="I78" i="17"/>
  <c r="L77" i="16"/>
  <c r="N77" i="16" s="1"/>
  <c r="K77" i="16"/>
  <c r="M77" i="16" s="1"/>
  <c r="G78" i="15"/>
  <c r="I78" i="15"/>
  <c r="F78" i="15"/>
  <c r="H78" i="15"/>
  <c r="J78" i="14"/>
  <c r="H78" i="13"/>
  <c r="F78" i="13"/>
  <c r="I78" i="13"/>
  <c r="G78" i="13"/>
  <c r="L77" i="12"/>
  <c r="N77" i="12" s="1"/>
  <c r="K77" i="12"/>
  <c r="M77" i="12" s="1"/>
  <c r="F78" i="11"/>
  <c r="H78" i="11"/>
  <c r="G78" i="11"/>
  <c r="I78" i="11"/>
  <c r="G78" i="10"/>
  <c r="I78" i="10"/>
  <c r="H78" i="10"/>
  <c r="F78" i="10"/>
  <c r="H78" i="9"/>
  <c r="F78" i="9"/>
  <c r="I78" i="9"/>
  <c r="G78" i="9"/>
  <c r="F78" i="8"/>
  <c r="H78" i="8"/>
  <c r="G78" i="8"/>
  <c r="I78" i="8"/>
  <c r="J78" i="7"/>
  <c r="L77" i="6"/>
  <c r="N77" i="6" s="1"/>
  <c r="K77" i="6"/>
  <c r="M77" i="6" s="1"/>
  <c r="L77" i="3"/>
  <c r="N77" i="3" s="1"/>
  <c r="K77" i="3"/>
  <c r="M77" i="3" s="1"/>
  <c r="J248" i="1"/>
  <c r="J80" i="1"/>
  <c r="J78" i="17" l="1"/>
  <c r="H78" i="16"/>
  <c r="F78" i="16"/>
  <c r="I78" i="16"/>
  <c r="G78" i="16"/>
  <c r="J78" i="15"/>
  <c r="K78" i="14"/>
  <c r="M78" i="14" s="1"/>
  <c r="L78" i="14"/>
  <c r="N78" i="14" s="1"/>
  <c r="J78" i="13"/>
  <c r="H78" i="12"/>
  <c r="F78" i="12"/>
  <c r="G78" i="12"/>
  <c r="I78" i="12"/>
  <c r="J78" i="11"/>
  <c r="J78" i="10"/>
  <c r="J78" i="9"/>
  <c r="J78" i="8"/>
  <c r="L78" i="7"/>
  <c r="N78" i="7" s="1"/>
  <c r="K78" i="7"/>
  <c r="M78" i="7" s="1"/>
  <c r="F78" i="6"/>
  <c r="H78" i="6"/>
  <c r="I78" i="6"/>
  <c r="G78" i="6"/>
  <c r="H78" i="3"/>
  <c r="F78" i="3"/>
  <c r="I78" i="3"/>
  <c r="G78" i="3"/>
  <c r="K248" i="1"/>
  <c r="M248" i="1" s="1"/>
  <c r="L248" i="1"/>
  <c r="N248" i="1" s="1"/>
  <c r="K80" i="1"/>
  <c r="M80" i="1" s="1"/>
  <c r="L80" i="1"/>
  <c r="N80" i="1" s="1"/>
  <c r="L78" i="17" l="1"/>
  <c r="N78" i="17" s="1"/>
  <c r="K78" i="17"/>
  <c r="M78" i="17" s="1"/>
  <c r="J78" i="16"/>
  <c r="K78" i="15"/>
  <c r="M78" i="15" s="1"/>
  <c r="L78" i="15"/>
  <c r="N78" i="15" s="1"/>
  <c r="G79" i="14"/>
  <c r="I79" i="14"/>
  <c r="H79" i="14"/>
  <c r="F79" i="14"/>
  <c r="K78" i="13"/>
  <c r="M78" i="13" s="1"/>
  <c r="L78" i="13"/>
  <c r="N78" i="13" s="1"/>
  <c r="J78" i="12"/>
  <c r="L78" i="11"/>
  <c r="N78" i="11" s="1"/>
  <c r="K78" i="11"/>
  <c r="M78" i="11" s="1"/>
  <c r="L78" i="10"/>
  <c r="N78" i="10" s="1"/>
  <c r="K78" i="10"/>
  <c r="M78" i="10" s="1"/>
  <c r="K78" i="9"/>
  <c r="M78" i="9" s="1"/>
  <c r="L78" i="9"/>
  <c r="N78" i="9" s="1"/>
  <c r="L78" i="8"/>
  <c r="N78" i="8" s="1"/>
  <c r="K78" i="8"/>
  <c r="M78" i="8" s="1"/>
  <c r="H79" i="7"/>
  <c r="F79" i="7"/>
  <c r="I79" i="7"/>
  <c r="G79" i="7"/>
  <c r="J78" i="6"/>
  <c r="J78" i="3"/>
  <c r="I249" i="1"/>
  <c r="G249" i="1"/>
  <c r="H249" i="1"/>
  <c r="F249" i="1"/>
  <c r="I81" i="1"/>
  <c r="G81" i="1"/>
  <c r="F81" i="1"/>
  <c r="H81" i="1"/>
  <c r="F79" i="17" l="1"/>
  <c r="H79" i="17"/>
  <c r="I79" i="17"/>
  <c r="G79" i="17"/>
  <c r="L78" i="16"/>
  <c r="N78" i="16" s="1"/>
  <c r="K78" i="16"/>
  <c r="M78" i="16" s="1"/>
  <c r="I79" i="15"/>
  <c r="G79" i="15"/>
  <c r="H79" i="15"/>
  <c r="F79" i="15"/>
  <c r="J79" i="14"/>
  <c r="I79" i="13"/>
  <c r="G79" i="13"/>
  <c r="H79" i="13"/>
  <c r="F79" i="13"/>
  <c r="L78" i="12"/>
  <c r="N78" i="12" s="1"/>
  <c r="K78" i="12"/>
  <c r="M78" i="12" s="1"/>
  <c r="H79" i="11"/>
  <c r="F79" i="11"/>
  <c r="G79" i="11"/>
  <c r="I79" i="11"/>
  <c r="F79" i="10"/>
  <c r="H79" i="10"/>
  <c r="G79" i="10"/>
  <c r="I79" i="10"/>
  <c r="I79" i="9"/>
  <c r="G79" i="9"/>
  <c r="F79" i="9"/>
  <c r="H79" i="9"/>
  <c r="H79" i="8"/>
  <c r="F79" i="8"/>
  <c r="G79" i="8"/>
  <c r="I79" i="8"/>
  <c r="J79" i="7"/>
  <c r="L78" i="6"/>
  <c r="N78" i="6" s="1"/>
  <c r="K78" i="6"/>
  <c r="M78" i="6" s="1"/>
  <c r="K78" i="3"/>
  <c r="M78" i="3" s="1"/>
  <c r="L78" i="3"/>
  <c r="N78" i="3" s="1"/>
  <c r="J249" i="1"/>
  <c r="J81" i="1"/>
  <c r="J79" i="17" l="1"/>
  <c r="H79" i="16"/>
  <c r="F79" i="16"/>
  <c r="G79" i="16"/>
  <c r="I79" i="16"/>
  <c r="J79" i="15"/>
  <c r="L79" i="14"/>
  <c r="N79" i="14" s="1"/>
  <c r="K79" i="14"/>
  <c r="M79" i="14" s="1"/>
  <c r="J79" i="13"/>
  <c r="H79" i="12"/>
  <c r="F79" i="12"/>
  <c r="I79" i="12"/>
  <c r="G79" i="12"/>
  <c r="J79" i="11"/>
  <c r="J79" i="10"/>
  <c r="J79" i="9"/>
  <c r="J79" i="8"/>
  <c r="K79" i="7"/>
  <c r="M79" i="7" s="1"/>
  <c r="L79" i="7"/>
  <c r="N79" i="7" s="1"/>
  <c r="F79" i="6"/>
  <c r="H79" i="6"/>
  <c r="G79" i="6"/>
  <c r="I79" i="6"/>
  <c r="G79" i="3"/>
  <c r="I79" i="3"/>
  <c r="H79" i="3"/>
  <c r="F79" i="3"/>
  <c r="K249" i="1"/>
  <c r="M249" i="1" s="1"/>
  <c r="L249" i="1"/>
  <c r="N249" i="1" s="1"/>
  <c r="L81" i="1"/>
  <c r="N81" i="1" s="1"/>
  <c r="K81" i="1"/>
  <c r="M81" i="1" s="1"/>
  <c r="L79" i="17" l="1"/>
  <c r="N79" i="17" s="1"/>
  <c r="K79" i="17"/>
  <c r="M79" i="17" s="1"/>
  <c r="J79" i="16"/>
  <c r="L79" i="15"/>
  <c r="N79" i="15" s="1"/>
  <c r="K79" i="15"/>
  <c r="M79" i="15" s="1"/>
  <c r="H80" i="14"/>
  <c r="F80" i="14"/>
  <c r="I80" i="14"/>
  <c r="G80" i="14"/>
  <c r="L79" i="13"/>
  <c r="N79" i="13" s="1"/>
  <c r="K79" i="13"/>
  <c r="M79" i="13" s="1"/>
  <c r="J79" i="12"/>
  <c r="L79" i="11"/>
  <c r="N79" i="11" s="1"/>
  <c r="K79" i="11"/>
  <c r="M79" i="11" s="1"/>
  <c r="L79" i="10"/>
  <c r="N79" i="10" s="1"/>
  <c r="K79" i="10"/>
  <c r="M79" i="10" s="1"/>
  <c r="K79" i="9"/>
  <c r="M79" i="9" s="1"/>
  <c r="L79" i="9"/>
  <c r="N79" i="9" s="1"/>
  <c r="K79" i="8"/>
  <c r="M79" i="8" s="1"/>
  <c r="L79" i="8"/>
  <c r="N79" i="8" s="1"/>
  <c r="G80" i="7"/>
  <c r="I80" i="7"/>
  <c r="F80" i="7"/>
  <c r="H80" i="7"/>
  <c r="J79" i="6"/>
  <c r="J79" i="3"/>
  <c r="G250" i="1"/>
  <c r="I250" i="1"/>
  <c r="F250" i="1"/>
  <c r="H250" i="1"/>
  <c r="H82" i="1"/>
  <c r="F82" i="1"/>
  <c r="G82" i="1"/>
  <c r="I82" i="1"/>
  <c r="H80" i="17" l="1"/>
  <c r="F80" i="17"/>
  <c r="I80" i="17"/>
  <c r="G80" i="17"/>
  <c r="L79" i="16"/>
  <c r="N79" i="16" s="1"/>
  <c r="K79" i="16"/>
  <c r="M79" i="16" s="1"/>
  <c r="F80" i="15"/>
  <c r="H80" i="15"/>
  <c r="I80" i="15"/>
  <c r="G80" i="15"/>
  <c r="J80" i="14"/>
  <c r="H80" i="13"/>
  <c r="F80" i="13"/>
  <c r="G80" i="13"/>
  <c r="I80" i="13"/>
  <c r="L79" i="12"/>
  <c r="N79" i="12" s="1"/>
  <c r="K79" i="12"/>
  <c r="M79" i="12" s="1"/>
  <c r="I80" i="11"/>
  <c r="G80" i="11"/>
  <c r="F80" i="11"/>
  <c r="H80" i="11"/>
  <c r="H80" i="10"/>
  <c r="F80" i="10"/>
  <c r="I80" i="10"/>
  <c r="G80" i="10"/>
  <c r="G80" i="9"/>
  <c r="I80" i="9"/>
  <c r="H80" i="9"/>
  <c r="F80" i="9"/>
  <c r="G80" i="8"/>
  <c r="I80" i="8"/>
  <c r="F80" i="8"/>
  <c r="H80" i="8"/>
  <c r="J80" i="7"/>
  <c r="L79" i="6"/>
  <c r="N79" i="6" s="1"/>
  <c r="K79" i="6"/>
  <c r="M79" i="6" s="1"/>
  <c r="L79" i="3"/>
  <c r="N79" i="3" s="1"/>
  <c r="K79" i="3"/>
  <c r="M79" i="3" s="1"/>
  <c r="J250" i="1"/>
  <c r="J82" i="1"/>
  <c r="J80" i="17" l="1"/>
  <c r="F80" i="16"/>
  <c r="H80" i="16"/>
  <c r="I80" i="16"/>
  <c r="G80" i="16"/>
  <c r="J80" i="15"/>
  <c r="K80" i="14"/>
  <c r="M80" i="14" s="1"/>
  <c r="L80" i="14"/>
  <c r="N80" i="14" s="1"/>
  <c r="J80" i="13"/>
  <c r="F80" i="12"/>
  <c r="H80" i="12"/>
  <c r="I80" i="12"/>
  <c r="G80" i="12"/>
  <c r="J80" i="11"/>
  <c r="J80" i="10"/>
  <c r="J80" i="9"/>
  <c r="J80" i="8"/>
  <c r="L80" i="7"/>
  <c r="N80" i="7" s="1"/>
  <c r="K80" i="7"/>
  <c r="M80" i="7" s="1"/>
  <c r="H80" i="6"/>
  <c r="F80" i="6"/>
  <c r="G80" i="6"/>
  <c r="I80" i="6"/>
  <c r="H80" i="3"/>
  <c r="F80" i="3"/>
  <c r="I80" i="3"/>
  <c r="G80" i="3"/>
  <c r="K250" i="1"/>
  <c r="M250" i="1" s="1"/>
  <c r="L250" i="1"/>
  <c r="N250" i="1" s="1"/>
  <c r="K82" i="1"/>
  <c r="M82" i="1" s="1"/>
  <c r="L82" i="1"/>
  <c r="N82" i="1" s="1"/>
  <c r="K80" i="17" l="1"/>
  <c r="M80" i="17" s="1"/>
  <c r="L80" i="17"/>
  <c r="N80" i="17" s="1"/>
  <c r="J80" i="16"/>
  <c r="L80" i="15"/>
  <c r="N80" i="15" s="1"/>
  <c r="K80" i="15"/>
  <c r="M80" i="15" s="1"/>
  <c r="I81" i="14"/>
  <c r="G81" i="14"/>
  <c r="H81" i="14"/>
  <c r="F81" i="14"/>
  <c r="L80" i="13"/>
  <c r="N80" i="13" s="1"/>
  <c r="K80" i="13"/>
  <c r="M80" i="13" s="1"/>
  <c r="J80" i="12"/>
  <c r="L80" i="11"/>
  <c r="N80" i="11" s="1"/>
  <c r="K80" i="11"/>
  <c r="M80" i="11" s="1"/>
  <c r="L80" i="10"/>
  <c r="N80" i="10" s="1"/>
  <c r="K80" i="10"/>
  <c r="M80" i="10" s="1"/>
  <c r="L80" i="9"/>
  <c r="N80" i="9" s="1"/>
  <c r="K80" i="9"/>
  <c r="M80" i="9" s="1"/>
  <c r="L80" i="8"/>
  <c r="N80" i="8" s="1"/>
  <c r="K80" i="8"/>
  <c r="M80" i="8" s="1"/>
  <c r="H81" i="7"/>
  <c r="F81" i="7"/>
  <c r="I81" i="7"/>
  <c r="G81" i="7"/>
  <c r="J80" i="6"/>
  <c r="J80" i="3"/>
  <c r="I251" i="1"/>
  <c r="G251" i="1"/>
  <c r="H251" i="1"/>
  <c r="F251" i="1"/>
  <c r="I83" i="1"/>
  <c r="G83" i="1"/>
  <c r="F83" i="1"/>
  <c r="H83" i="1"/>
  <c r="G81" i="17" l="1"/>
  <c r="I81" i="17"/>
  <c r="F81" i="17"/>
  <c r="H81" i="17"/>
  <c r="L80" i="16"/>
  <c r="N80" i="16" s="1"/>
  <c r="K80" i="16"/>
  <c r="M80" i="16" s="1"/>
  <c r="H81" i="15"/>
  <c r="F81" i="15"/>
  <c r="G81" i="15"/>
  <c r="I81" i="15"/>
  <c r="J81" i="14"/>
  <c r="H81" i="13"/>
  <c r="F81" i="13"/>
  <c r="G81" i="13"/>
  <c r="I81" i="13"/>
  <c r="L80" i="12"/>
  <c r="N80" i="12" s="1"/>
  <c r="K80" i="12"/>
  <c r="M80" i="12" s="1"/>
  <c r="F81" i="11"/>
  <c r="H81" i="11"/>
  <c r="G81" i="11"/>
  <c r="I81" i="11"/>
  <c r="F81" i="10"/>
  <c r="H81" i="10"/>
  <c r="G81" i="10"/>
  <c r="I81" i="10"/>
  <c r="H81" i="9"/>
  <c r="F81" i="9"/>
  <c r="G81" i="9"/>
  <c r="I81" i="9"/>
  <c r="F81" i="8"/>
  <c r="H81" i="8"/>
  <c r="I81" i="8"/>
  <c r="G81" i="8"/>
  <c r="J81" i="7"/>
  <c r="L80" i="6"/>
  <c r="N80" i="6" s="1"/>
  <c r="K80" i="6"/>
  <c r="M80" i="6" s="1"/>
  <c r="K80" i="3"/>
  <c r="M80" i="3" s="1"/>
  <c r="L80" i="3"/>
  <c r="N80" i="3" s="1"/>
  <c r="J251" i="1"/>
  <c r="J83" i="1"/>
  <c r="J81" i="17" l="1"/>
  <c r="F81" i="16"/>
  <c r="H81" i="16"/>
  <c r="G81" i="16"/>
  <c r="I81" i="16"/>
  <c r="J81" i="15"/>
  <c r="L81" i="14"/>
  <c r="N81" i="14" s="1"/>
  <c r="K81" i="14"/>
  <c r="M81" i="14" s="1"/>
  <c r="J81" i="13"/>
  <c r="H81" i="12"/>
  <c r="F81" i="12"/>
  <c r="I81" i="12"/>
  <c r="G81" i="12"/>
  <c r="J81" i="11"/>
  <c r="J81" i="10"/>
  <c r="J81" i="9"/>
  <c r="J81" i="8"/>
  <c r="L81" i="7"/>
  <c r="N81" i="7" s="1"/>
  <c r="K81" i="7"/>
  <c r="M81" i="7" s="1"/>
  <c r="F81" i="6"/>
  <c r="H81" i="6"/>
  <c r="G81" i="6"/>
  <c r="I81" i="6"/>
  <c r="G81" i="3"/>
  <c r="I81" i="3"/>
  <c r="H81" i="3"/>
  <c r="F81" i="3"/>
  <c r="L251" i="1"/>
  <c r="N251" i="1" s="1"/>
  <c r="K251" i="1"/>
  <c r="M251" i="1" s="1"/>
  <c r="K83" i="1"/>
  <c r="M83" i="1" s="1"/>
  <c r="L83" i="1"/>
  <c r="N83" i="1" s="1"/>
  <c r="K81" i="17" l="1"/>
  <c r="M81" i="17" s="1"/>
  <c r="L81" i="17"/>
  <c r="N81" i="17" s="1"/>
  <c r="J81" i="16"/>
  <c r="L81" i="15"/>
  <c r="N81" i="15" s="1"/>
  <c r="K81" i="15"/>
  <c r="M81" i="15" s="1"/>
  <c r="H82" i="14"/>
  <c r="F82" i="14"/>
  <c r="G82" i="14"/>
  <c r="I82" i="14"/>
  <c r="K81" i="13"/>
  <c r="M81" i="13" s="1"/>
  <c r="L81" i="13"/>
  <c r="N81" i="13" s="1"/>
  <c r="J81" i="12"/>
  <c r="L81" i="11"/>
  <c r="N81" i="11" s="1"/>
  <c r="K81" i="11"/>
  <c r="M81" i="11" s="1"/>
  <c r="L81" i="10"/>
  <c r="N81" i="10" s="1"/>
  <c r="K81" i="10"/>
  <c r="M81" i="10" s="1"/>
  <c r="L81" i="9"/>
  <c r="N81" i="9" s="1"/>
  <c r="K81" i="9"/>
  <c r="M81" i="9" s="1"/>
  <c r="L81" i="8"/>
  <c r="N81" i="8" s="1"/>
  <c r="K81" i="8"/>
  <c r="M81" i="8" s="1"/>
  <c r="F82" i="7"/>
  <c r="H82" i="7"/>
  <c r="G82" i="7"/>
  <c r="I82" i="7"/>
  <c r="J81" i="6"/>
  <c r="J81" i="3"/>
  <c r="F252" i="1"/>
  <c r="H252" i="1"/>
  <c r="G252" i="1"/>
  <c r="I252" i="1"/>
  <c r="G84" i="1"/>
  <c r="I84" i="1"/>
  <c r="H84" i="1"/>
  <c r="F84" i="1"/>
  <c r="I82" i="17" l="1"/>
  <c r="G82" i="17"/>
  <c r="H82" i="17"/>
  <c r="F82" i="17"/>
  <c r="L81" i="16"/>
  <c r="N81" i="16" s="1"/>
  <c r="K81" i="16"/>
  <c r="M81" i="16" s="1"/>
  <c r="F82" i="15"/>
  <c r="H82" i="15"/>
  <c r="I82" i="15"/>
  <c r="G82" i="15"/>
  <c r="J82" i="14"/>
  <c r="G82" i="13"/>
  <c r="I82" i="13"/>
  <c r="F82" i="13"/>
  <c r="H82" i="13"/>
  <c r="K81" i="12"/>
  <c r="M81" i="12" s="1"/>
  <c r="L81" i="12"/>
  <c r="N81" i="12" s="1"/>
  <c r="H82" i="11"/>
  <c r="F82" i="11"/>
  <c r="G82" i="11"/>
  <c r="I82" i="11"/>
  <c r="H82" i="10"/>
  <c r="F82" i="10"/>
  <c r="I82" i="10"/>
  <c r="G82" i="10"/>
  <c r="F82" i="9"/>
  <c r="H82" i="9"/>
  <c r="I82" i="9"/>
  <c r="G82" i="9"/>
  <c r="H82" i="8"/>
  <c r="F82" i="8"/>
  <c r="I82" i="8"/>
  <c r="G82" i="8"/>
  <c r="J82" i="7"/>
  <c r="L81" i="6"/>
  <c r="N81" i="6" s="1"/>
  <c r="K81" i="6"/>
  <c r="M81" i="6" s="1"/>
  <c r="L81" i="3"/>
  <c r="N81" i="3" s="1"/>
  <c r="K81" i="3"/>
  <c r="M81" i="3" s="1"/>
  <c r="J252" i="1"/>
  <c r="J84" i="1"/>
  <c r="J82" i="17" l="1"/>
  <c r="H82" i="16"/>
  <c r="F82" i="16"/>
  <c r="I82" i="16"/>
  <c r="G82" i="16"/>
  <c r="J82" i="15"/>
  <c r="K82" i="14"/>
  <c r="M82" i="14" s="1"/>
  <c r="L82" i="14"/>
  <c r="N82" i="14" s="1"/>
  <c r="J82" i="13"/>
  <c r="G82" i="12"/>
  <c r="I82" i="12"/>
  <c r="H82" i="12"/>
  <c r="F82" i="12"/>
  <c r="J82" i="11"/>
  <c r="J82" i="10"/>
  <c r="J82" i="9"/>
  <c r="J82" i="8"/>
  <c r="K82" i="7"/>
  <c r="M82" i="7" s="1"/>
  <c r="L82" i="7"/>
  <c r="N82" i="7" s="1"/>
  <c r="H82" i="6"/>
  <c r="F82" i="6"/>
  <c r="G82" i="6"/>
  <c r="I82" i="6"/>
  <c r="F82" i="3"/>
  <c r="H82" i="3"/>
  <c r="I82" i="3"/>
  <c r="G82" i="3"/>
  <c r="K252" i="1"/>
  <c r="M252" i="1" s="1"/>
  <c r="L252" i="1"/>
  <c r="N252" i="1" s="1"/>
  <c r="K84" i="1"/>
  <c r="M84" i="1" s="1"/>
  <c r="L84" i="1"/>
  <c r="N84" i="1" s="1"/>
  <c r="L82" i="17" l="1"/>
  <c r="N82" i="17" s="1"/>
  <c r="K82" i="17"/>
  <c r="M82" i="17" s="1"/>
  <c r="J82" i="16"/>
  <c r="K82" i="15"/>
  <c r="M82" i="15" s="1"/>
  <c r="L82" i="15"/>
  <c r="N82" i="15" s="1"/>
  <c r="G83" i="14"/>
  <c r="I83" i="14"/>
  <c r="H83" i="14"/>
  <c r="F83" i="14"/>
  <c r="K82" i="13"/>
  <c r="M82" i="13" s="1"/>
  <c r="L82" i="13"/>
  <c r="N82" i="13" s="1"/>
  <c r="J82" i="12"/>
  <c r="L82" i="11"/>
  <c r="N82" i="11" s="1"/>
  <c r="K82" i="11"/>
  <c r="M82" i="11" s="1"/>
  <c r="L82" i="10"/>
  <c r="N82" i="10" s="1"/>
  <c r="K82" i="10"/>
  <c r="M82" i="10" s="1"/>
  <c r="K82" i="9"/>
  <c r="M82" i="9" s="1"/>
  <c r="L82" i="9"/>
  <c r="N82" i="9" s="1"/>
  <c r="L82" i="8"/>
  <c r="N82" i="8" s="1"/>
  <c r="K82" i="8"/>
  <c r="M82" i="8" s="1"/>
  <c r="I83" i="7"/>
  <c r="G83" i="7"/>
  <c r="H83" i="7"/>
  <c r="F83" i="7"/>
  <c r="J82" i="6"/>
  <c r="J82" i="3"/>
  <c r="I253" i="1"/>
  <c r="G253" i="1"/>
  <c r="H253" i="1"/>
  <c r="F253" i="1"/>
  <c r="I85" i="1"/>
  <c r="G85" i="1"/>
  <c r="F85" i="1"/>
  <c r="H85" i="1"/>
  <c r="H83" i="17" l="1"/>
  <c r="F83" i="17"/>
  <c r="G83" i="17"/>
  <c r="I83" i="17"/>
  <c r="L82" i="16"/>
  <c r="N82" i="16" s="1"/>
  <c r="K82" i="16"/>
  <c r="M82" i="16" s="1"/>
  <c r="I83" i="15"/>
  <c r="G83" i="15"/>
  <c r="H83" i="15"/>
  <c r="F83" i="15"/>
  <c r="J83" i="14"/>
  <c r="I83" i="13"/>
  <c r="G83" i="13"/>
  <c r="F83" i="13"/>
  <c r="H83" i="13"/>
  <c r="K82" i="12"/>
  <c r="M82" i="12" s="1"/>
  <c r="L82" i="12"/>
  <c r="N82" i="12" s="1"/>
  <c r="F83" i="11"/>
  <c r="H83" i="11"/>
  <c r="I83" i="11"/>
  <c r="G83" i="11"/>
  <c r="F83" i="10"/>
  <c r="H83" i="10"/>
  <c r="G83" i="10"/>
  <c r="I83" i="10"/>
  <c r="I83" i="9"/>
  <c r="G83" i="9"/>
  <c r="H83" i="9"/>
  <c r="F83" i="9"/>
  <c r="F83" i="8"/>
  <c r="H83" i="8"/>
  <c r="I83" i="8"/>
  <c r="G83" i="8"/>
  <c r="J83" i="7"/>
  <c r="K82" i="6"/>
  <c r="M82" i="6" s="1"/>
  <c r="L82" i="6"/>
  <c r="N82" i="6" s="1"/>
  <c r="L82" i="3"/>
  <c r="N82" i="3" s="1"/>
  <c r="K82" i="3"/>
  <c r="M82" i="3" s="1"/>
  <c r="J253" i="1"/>
  <c r="J85" i="1"/>
  <c r="J83" i="17" l="1"/>
  <c r="H83" i="16"/>
  <c r="F83" i="16"/>
  <c r="I83" i="16"/>
  <c r="G83" i="16"/>
  <c r="J83" i="15"/>
  <c r="K83" i="14"/>
  <c r="M83" i="14" s="1"/>
  <c r="L83" i="14"/>
  <c r="N83" i="14" s="1"/>
  <c r="J83" i="13"/>
  <c r="G83" i="12"/>
  <c r="I83" i="12"/>
  <c r="H83" i="12"/>
  <c r="F83" i="12"/>
  <c r="J83" i="11"/>
  <c r="J83" i="10"/>
  <c r="J83" i="9"/>
  <c r="J83" i="8"/>
  <c r="K83" i="7"/>
  <c r="M83" i="7" s="1"/>
  <c r="L83" i="7"/>
  <c r="N83" i="7" s="1"/>
  <c r="G83" i="6"/>
  <c r="I83" i="6"/>
  <c r="H83" i="6"/>
  <c r="F83" i="6"/>
  <c r="H83" i="3"/>
  <c r="F83" i="3"/>
  <c r="G83" i="3"/>
  <c r="I83" i="3"/>
  <c r="L253" i="1"/>
  <c r="N253" i="1" s="1"/>
  <c r="K253" i="1"/>
  <c r="M253" i="1" s="1"/>
  <c r="K85" i="1"/>
  <c r="M85" i="1" s="1"/>
  <c r="L85" i="1"/>
  <c r="N85" i="1" s="1"/>
  <c r="L83" i="17" l="1"/>
  <c r="N83" i="17" s="1"/>
  <c r="K83" i="17"/>
  <c r="M83" i="17" s="1"/>
  <c r="J83" i="16"/>
  <c r="L83" i="15"/>
  <c r="N83" i="15" s="1"/>
  <c r="K83" i="15"/>
  <c r="M83" i="15" s="1"/>
  <c r="I84" i="14"/>
  <c r="G84" i="14"/>
  <c r="H84" i="14"/>
  <c r="F84" i="14"/>
  <c r="L83" i="13"/>
  <c r="N83" i="13" s="1"/>
  <c r="K83" i="13"/>
  <c r="M83" i="13" s="1"/>
  <c r="J83" i="12"/>
  <c r="K83" i="11"/>
  <c r="M83" i="11" s="1"/>
  <c r="L83" i="11"/>
  <c r="N83" i="11" s="1"/>
  <c r="L83" i="10"/>
  <c r="N83" i="10" s="1"/>
  <c r="K83" i="10"/>
  <c r="M83" i="10" s="1"/>
  <c r="K83" i="9"/>
  <c r="M83" i="9" s="1"/>
  <c r="L83" i="9"/>
  <c r="N83" i="9" s="1"/>
  <c r="L83" i="8"/>
  <c r="N83" i="8" s="1"/>
  <c r="K83" i="8"/>
  <c r="M83" i="8" s="1"/>
  <c r="G84" i="7"/>
  <c r="I84" i="7"/>
  <c r="F84" i="7"/>
  <c r="H84" i="7"/>
  <c r="J83" i="6"/>
  <c r="J83" i="3"/>
  <c r="F254" i="1"/>
  <c r="H254" i="1"/>
  <c r="G254" i="1"/>
  <c r="I254" i="1"/>
  <c r="G86" i="1"/>
  <c r="I86" i="1"/>
  <c r="H86" i="1"/>
  <c r="F86" i="1"/>
  <c r="H84" i="17" l="1"/>
  <c r="F84" i="17"/>
  <c r="I84" i="17"/>
  <c r="G84" i="17"/>
  <c r="L83" i="16"/>
  <c r="N83" i="16" s="1"/>
  <c r="K83" i="16"/>
  <c r="M83" i="16" s="1"/>
  <c r="H84" i="15"/>
  <c r="F84" i="15"/>
  <c r="G84" i="15"/>
  <c r="I84" i="15"/>
  <c r="J84" i="14"/>
  <c r="F84" i="13"/>
  <c r="H84" i="13"/>
  <c r="I84" i="13"/>
  <c r="G84" i="13"/>
  <c r="L83" i="12"/>
  <c r="N83" i="12" s="1"/>
  <c r="K83" i="12"/>
  <c r="M83" i="12" s="1"/>
  <c r="I84" i="11"/>
  <c r="G84" i="11"/>
  <c r="H84" i="11"/>
  <c r="F84" i="11"/>
  <c r="H84" i="10"/>
  <c r="F84" i="10"/>
  <c r="I84" i="10"/>
  <c r="G84" i="10"/>
  <c r="G84" i="9"/>
  <c r="I84" i="9"/>
  <c r="H84" i="9"/>
  <c r="F84" i="9"/>
  <c r="H84" i="8"/>
  <c r="F84" i="8"/>
  <c r="G84" i="8"/>
  <c r="I84" i="8"/>
  <c r="J84" i="7"/>
  <c r="L83" i="6"/>
  <c r="N83" i="6" s="1"/>
  <c r="K83" i="6"/>
  <c r="M83" i="6" s="1"/>
  <c r="L83" i="3"/>
  <c r="N83" i="3" s="1"/>
  <c r="K83" i="3"/>
  <c r="M83" i="3" s="1"/>
  <c r="J254" i="1"/>
  <c r="J86" i="1"/>
  <c r="J84" i="17" l="1"/>
  <c r="H84" i="16"/>
  <c r="F84" i="16"/>
  <c r="G84" i="16"/>
  <c r="I84" i="16"/>
  <c r="J84" i="15"/>
  <c r="L84" i="14"/>
  <c r="N84" i="14" s="1"/>
  <c r="K84" i="14"/>
  <c r="M84" i="14" s="1"/>
  <c r="J84" i="13"/>
  <c r="I84" i="12"/>
  <c r="G84" i="12"/>
  <c r="H84" i="12"/>
  <c r="F84" i="12"/>
  <c r="J84" i="11"/>
  <c r="J84" i="10"/>
  <c r="J84" i="9"/>
  <c r="J84" i="8"/>
  <c r="L84" i="7"/>
  <c r="N84" i="7" s="1"/>
  <c r="K84" i="7"/>
  <c r="M84" i="7" s="1"/>
  <c r="H84" i="6"/>
  <c r="F84" i="6"/>
  <c r="G84" i="6"/>
  <c r="I84" i="6"/>
  <c r="H84" i="3"/>
  <c r="F84" i="3"/>
  <c r="G84" i="3"/>
  <c r="I84" i="3"/>
  <c r="L254" i="1"/>
  <c r="N254" i="1" s="1"/>
  <c r="K254" i="1"/>
  <c r="M254" i="1" s="1"/>
  <c r="K86" i="1"/>
  <c r="M86" i="1" s="1"/>
  <c r="L86" i="1"/>
  <c r="N86" i="1" s="1"/>
  <c r="K84" i="17" l="1"/>
  <c r="M84" i="17" s="1"/>
  <c r="L84" i="17"/>
  <c r="N84" i="17" s="1"/>
  <c r="J84" i="16"/>
  <c r="K84" i="15"/>
  <c r="M84" i="15" s="1"/>
  <c r="L84" i="15"/>
  <c r="N84" i="15" s="1"/>
  <c r="H85" i="14"/>
  <c r="F85" i="14"/>
  <c r="I85" i="14"/>
  <c r="G85" i="14"/>
  <c r="L84" i="13"/>
  <c r="N84" i="13" s="1"/>
  <c r="K84" i="13"/>
  <c r="M84" i="13" s="1"/>
  <c r="J84" i="12"/>
  <c r="K84" i="11"/>
  <c r="M84" i="11" s="1"/>
  <c r="L84" i="11"/>
  <c r="N84" i="11" s="1"/>
  <c r="L84" i="10"/>
  <c r="N84" i="10" s="1"/>
  <c r="K84" i="10"/>
  <c r="M84" i="10" s="1"/>
  <c r="L84" i="9"/>
  <c r="N84" i="9" s="1"/>
  <c r="K84" i="9"/>
  <c r="M84" i="9" s="1"/>
  <c r="L84" i="8"/>
  <c r="N84" i="8" s="1"/>
  <c r="K84" i="8"/>
  <c r="M84" i="8" s="1"/>
  <c r="F85" i="7"/>
  <c r="H85" i="7"/>
  <c r="I85" i="7"/>
  <c r="G85" i="7"/>
  <c r="J84" i="6"/>
  <c r="J84" i="3"/>
  <c r="H255" i="1"/>
  <c r="F255" i="1"/>
  <c r="I255" i="1"/>
  <c r="G255" i="1"/>
  <c r="I87" i="1"/>
  <c r="G87" i="1"/>
  <c r="F87" i="1"/>
  <c r="H87" i="1"/>
  <c r="G85" i="17" l="1"/>
  <c r="I85" i="17"/>
  <c r="F85" i="17"/>
  <c r="H85" i="17"/>
  <c r="L84" i="16"/>
  <c r="N84" i="16" s="1"/>
  <c r="K84" i="16"/>
  <c r="M84" i="16" s="1"/>
  <c r="G85" i="15"/>
  <c r="I85" i="15"/>
  <c r="H85" i="15"/>
  <c r="F85" i="15"/>
  <c r="J85" i="14"/>
  <c r="F85" i="13"/>
  <c r="H85" i="13"/>
  <c r="I85" i="13"/>
  <c r="G85" i="13"/>
  <c r="L84" i="12"/>
  <c r="N84" i="12" s="1"/>
  <c r="K84" i="12"/>
  <c r="M84" i="12" s="1"/>
  <c r="G85" i="11"/>
  <c r="I85" i="11"/>
  <c r="H85" i="11"/>
  <c r="F85" i="11"/>
  <c r="H85" i="10"/>
  <c r="F85" i="10"/>
  <c r="G85" i="10"/>
  <c r="I85" i="10"/>
  <c r="H85" i="9"/>
  <c r="F85" i="9"/>
  <c r="G85" i="9"/>
  <c r="I85" i="9"/>
  <c r="F85" i="8"/>
  <c r="H85" i="8"/>
  <c r="G85" i="8"/>
  <c r="I85" i="8"/>
  <c r="J85" i="7"/>
  <c r="L84" i="6"/>
  <c r="N84" i="6" s="1"/>
  <c r="K84" i="6"/>
  <c r="M84" i="6" s="1"/>
  <c r="K84" i="3"/>
  <c r="M84" i="3" s="1"/>
  <c r="L84" i="3"/>
  <c r="N84" i="3" s="1"/>
  <c r="J255" i="1"/>
  <c r="J87" i="1"/>
  <c r="J85" i="17" l="1"/>
  <c r="H85" i="16"/>
  <c r="F85" i="16"/>
  <c r="I85" i="16"/>
  <c r="G85" i="16"/>
  <c r="J85" i="15"/>
  <c r="L85" i="14"/>
  <c r="N85" i="14" s="1"/>
  <c r="K85" i="14"/>
  <c r="M85" i="14" s="1"/>
  <c r="J85" i="13"/>
  <c r="F85" i="12"/>
  <c r="H85" i="12"/>
  <c r="G85" i="12"/>
  <c r="I85" i="12"/>
  <c r="J85" i="11"/>
  <c r="J85" i="10"/>
  <c r="J85" i="9"/>
  <c r="J85" i="8"/>
  <c r="K85" i="7"/>
  <c r="M85" i="7" s="1"/>
  <c r="L85" i="7"/>
  <c r="N85" i="7" s="1"/>
  <c r="F85" i="6"/>
  <c r="H85" i="6"/>
  <c r="G85" i="6"/>
  <c r="I85" i="6"/>
  <c r="I85" i="3"/>
  <c r="G85" i="3"/>
  <c r="F85" i="3"/>
  <c r="H85" i="3"/>
  <c r="L255" i="1"/>
  <c r="N255" i="1" s="1"/>
  <c r="K255" i="1"/>
  <c r="M255" i="1" s="1"/>
  <c r="K87" i="1"/>
  <c r="M87" i="1" s="1"/>
  <c r="L87" i="1"/>
  <c r="N87" i="1" s="1"/>
  <c r="L85" i="17" l="1"/>
  <c r="N85" i="17" s="1"/>
  <c r="K85" i="17"/>
  <c r="M85" i="17" s="1"/>
  <c r="J85" i="16"/>
  <c r="L85" i="15"/>
  <c r="N85" i="15" s="1"/>
  <c r="K85" i="15"/>
  <c r="M85" i="15" s="1"/>
  <c r="H86" i="14"/>
  <c r="F86" i="14"/>
  <c r="I86" i="14"/>
  <c r="G86" i="14"/>
  <c r="K85" i="13"/>
  <c r="M85" i="13" s="1"/>
  <c r="L85" i="13"/>
  <c r="N85" i="13" s="1"/>
  <c r="J85" i="12"/>
  <c r="K85" i="11"/>
  <c r="M85" i="11" s="1"/>
  <c r="L85" i="11"/>
  <c r="N85" i="11" s="1"/>
  <c r="L85" i="10"/>
  <c r="N85" i="10" s="1"/>
  <c r="K85" i="10"/>
  <c r="M85" i="10" s="1"/>
  <c r="L85" i="9"/>
  <c r="N85" i="9" s="1"/>
  <c r="K85" i="9"/>
  <c r="M85" i="9" s="1"/>
  <c r="L85" i="8"/>
  <c r="N85" i="8" s="1"/>
  <c r="K85" i="8"/>
  <c r="M85" i="8" s="1"/>
  <c r="I86" i="7"/>
  <c r="G86" i="7"/>
  <c r="H86" i="7"/>
  <c r="F86" i="7"/>
  <c r="J85" i="6"/>
  <c r="J85" i="3"/>
  <c r="F256" i="1"/>
  <c r="H256" i="1"/>
  <c r="G256" i="1"/>
  <c r="I256" i="1"/>
  <c r="G88" i="1"/>
  <c r="I88" i="1"/>
  <c r="H88" i="1"/>
  <c r="F88" i="1"/>
  <c r="H86" i="17" l="1"/>
  <c r="F86" i="17"/>
  <c r="G86" i="17"/>
  <c r="I86" i="17"/>
  <c r="L85" i="16"/>
  <c r="N85" i="16" s="1"/>
  <c r="K85" i="16"/>
  <c r="M85" i="16" s="1"/>
  <c r="H86" i="15"/>
  <c r="F86" i="15"/>
  <c r="G86" i="15"/>
  <c r="I86" i="15"/>
  <c r="J86" i="14"/>
  <c r="I86" i="13"/>
  <c r="G86" i="13"/>
  <c r="H86" i="13"/>
  <c r="F86" i="13"/>
  <c r="L85" i="12"/>
  <c r="N85" i="12" s="1"/>
  <c r="K85" i="12"/>
  <c r="M85" i="12" s="1"/>
  <c r="I86" i="11"/>
  <c r="G86" i="11"/>
  <c r="H86" i="11"/>
  <c r="F86" i="11"/>
  <c r="F86" i="10"/>
  <c r="H86" i="10"/>
  <c r="G86" i="10"/>
  <c r="I86" i="10"/>
  <c r="F86" i="9"/>
  <c r="H86" i="9"/>
  <c r="I86" i="9"/>
  <c r="G86" i="9"/>
  <c r="F86" i="8"/>
  <c r="H86" i="8"/>
  <c r="G86" i="8"/>
  <c r="I86" i="8"/>
  <c r="J86" i="7"/>
  <c r="L85" i="6"/>
  <c r="N85" i="6" s="1"/>
  <c r="K85" i="6"/>
  <c r="M85" i="6" s="1"/>
  <c r="L85" i="3"/>
  <c r="N85" i="3" s="1"/>
  <c r="K85" i="3"/>
  <c r="M85" i="3" s="1"/>
  <c r="J256" i="1"/>
  <c r="J88" i="1"/>
  <c r="J86" i="17" l="1"/>
  <c r="F86" i="16"/>
  <c r="H86" i="16"/>
  <c r="G86" i="16"/>
  <c r="I86" i="16"/>
  <c r="J86" i="15"/>
  <c r="K86" i="14"/>
  <c r="M86" i="14" s="1"/>
  <c r="L86" i="14"/>
  <c r="N86" i="14" s="1"/>
  <c r="J86" i="13"/>
  <c r="H86" i="12"/>
  <c r="F86" i="12"/>
  <c r="G86" i="12"/>
  <c r="I86" i="12"/>
  <c r="J86" i="11"/>
  <c r="J86" i="10"/>
  <c r="J86" i="9"/>
  <c r="J86" i="8"/>
  <c r="L86" i="7"/>
  <c r="N86" i="7" s="1"/>
  <c r="K86" i="7"/>
  <c r="M86" i="7" s="1"/>
  <c r="H86" i="6"/>
  <c r="F86" i="6"/>
  <c r="G86" i="6"/>
  <c r="I86" i="6"/>
  <c r="H86" i="3"/>
  <c r="F86" i="3"/>
  <c r="G86" i="3"/>
  <c r="I86" i="3"/>
  <c r="K256" i="1"/>
  <c r="M256" i="1" s="1"/>
  <c r="L256" i="1"/>
  <c r="N256" i="1" s="1"/>
  <c r="K88" i="1"/>
  <c r="M88" i="1" s="1"/>
  <c r="L88" i="1"/>
  <c r="N88" i="1" s="1"/>
  <c r="L86" i="17" l="1"/>
  <c r="N86" i="17" s="1"/>
  <c r="K86" i="17"/>
  <c r="M86" i="17" s="1"/>
  <c r="J86" i="16"/>
  <c r="K86" i="15"/>
  <c r="M86" i="15" s="1"/>
  <c r="L86" i="15"/>
  <c r="N86" i="15" s="1"/>
  <c r="G87" i="14"/>
  <c r="I87" i="14"/>
  <c r="F87" i="14"/>
  <c r="H87" i="14"/>
  <c r="K86" i="13"/>
  <c r="M86" i="13" s="1"/>
  <c r="L86" i="13"/>
  <c r="N86" i="13" s="1"/>
  <c r="J86" i="12"/>
  <c r="L86" i="11"/>
  <c r="N86" i="11" s="1"/>
  <c r="K86" i="11"/>
  <c r="M86" i="11" s="1"/>
  <c r="L86" i="10"/>
  <c r="N86" i="10" s="1"/>
  <c r="K86" i="10"/>
  <c r="M86" i="10" s="1"/>
  <c r="K86" i="9"/>
  <c r="M86" i="9" s="1"/>
  <c r="L86" i="9"/>
  <c r="N86" i="9" s="1"/>
  <c r="L86" i="8"/>
  <c r="N86" i="8" s="1"/>
  <c r="K86" i="8"/>
  <c r="M86" i="8" s="1"/>
  <c r="F87" i="7"/>
  <c r="H87" i="7"/>
  <c r="I87" i="7"/>
  <c r="G87" i="7"/>
  <c r="J86" i="6"/>
  <c r="J86" i="3"/>
  <c r="I257" i="1"/>
  <c r="G257" i="1"/>
  <c r="H257" i="1"/>
  <c r="F257" i="1"/>
  <c r="I89" i="1"/>
  <c r="G89" i="1"/>
  <c r="F89" i="1"/>
  <c r="H89" i="1"/>
  <c r="F87" i="17" l="1"/>
  <c r="H87" i="17"/>
  <c r="G87" i="17"/>
  <c r="I87" i="17"/>
  <c r="L86" i="16"/>
  <c r="N86" i="16" s="1"/>
  <c r="K86" i="16"/>
  <c r="M86" i="16" s="1"/>
  <c r="I87" i="15"/>
  <c r="G87" i="15"/>
  <c r="H87" i="15"/>
  <c r="F87" i="15"/>
  <c r="J87" i="14"/>
  <c r="G87" i="13"/>
  <c r="I87" i="13"/>
  <c r="H87" i="13"/>
  <c r="F87" i="13"/>
  <c r="L86" i="12"/>
  <c r="N86" i="12" s="1"/>
  <c r="K86" i="12"/>
  <c r="M86" i="12" s="1"/>
  <c r="H87" i="11"/>
  <c r="F87" i="11"/>
  <c r="G87" i="11"/>
  <c r="I87" i="11"/>
  <c r="H87" i="10"/>
  <c r="F87" i="10"/>
  <c r="I87" i="10"/>
  <c r="G87" i="10"/>
  <c r="G87" i="9"/>
  <c r="I87" i="9"/>
  <c r="H87" i="9"/>
  <c r="F87" i="9"/>
  <c r="H87" i="8"/>
  <c r="F87" i="8"/>
  <c r="G87" i="8"/>
  <c r="I87" i="8"/>
  <c r="J87" i="7"/>
  <c r="L86" i="6"/>
  <c r="N86" i="6" s="1"/>
  <c r="K86" i="6"/>
  <c r="M86" i="6" s="1"/>
  <c r="K86" i="3"/>
  <c r="M86" i="3" s="1"/>
  <c r="L86" i="3"/>
  <c r="N86" i="3" s="1"/>
  <c r="J257" i="1"/>
  <c r="J89" i="1"/>
  <c r="J87" i="17" l="1"/>
  <c r="F87" i="16"/>
  <c r="H87" i="16"/>
  <c r="I87" i="16"/>
  <c r="G87" i="16"/>
  <c r="J87" i="15"/>
  <c r="K87" i="14"/>
  <c r="M87" i="14" s="1"/>
  <c r="L87" i="14"/>
  <c r="N87" i="14" s="1"/>
  <c r="J87" i="13"/>
  <c r="H87" i="12"/>
  <c r="F87" i="12"/>
  <c r="I87" i="12"/>
  <c r="G87" i="12"/>
  <c r="J87" i="11"/>
  <c r="J87" i="10"/>
  <c r="J87" i="9"/>
  <c r="J87" i="8"/>
  <c r="K87" i="7"/>
  <c r="M87" i="7" s="1"/>
  <c r="L87" i="7"/>
  <c r="N87" i="7" s="1"/>
  <c r="H87" i="6"/>
  <c r="F87" i="6"/>
  <c r="I87" i="6"/>
  <c r="G87" i="6"/>
  <c r="G87" i="3"/>
  <c r="I87" i="3"/>
  <c r="H87" i="3"/>
  <c r="F87" i="3"/>
  <c r="K257" i="1"/>
  <c r="M257" i="1" s="1"/>
  <c r="L257" i="1"/>
  <c r="N257" i="1" s="1"/>
  <c r="K89" i="1"/>
  <c r="M89" i="1" s="1"/>
  <c r="L89" i="1"/>
  <c r="N89" i="1" s="1"/>
  <c r="L87" i="17" l="1"/>
  <c r="N87" i="17" s="1"/>
  <c r="K87" i="17"/>
  <c r="M87" i="17" s="1"/>
  <c r="J87" i="16"/>
  <c r="L87" i="15"/>
  <c r="N87" i="15" s="1"/>
  <c r="K87" i="15"/>
  <c r="M87" i="15" s="1"/>
  <c r="I88" i="14"/>
  <c r="G88" i="14"/>
  <c r="F88" i="14"/>
  <c r="H88" i="14"/>
  <c r="L87" i="13"/>
  <c r="N87" i="13" s="1"/>
  <c r="K87" i="13"/>
  <c r="M87" i="13" s="1"/>
  <c r="J87" i="12"/>
  <c r="L87" i="11"/>
  <c r="N87" i="11" s="1"/>
  <c r="K87" i="11"/>
  <c r="M87" i="11" s="1"/>
  <c r="L87" i="10"/>
  <c r="N87" i="10" s="1"/>
  <c r="K87" i="10"/>
  <c r="M87" i="10" s="1"/>
  <c r="K87" i="9"/>
  <c r="M87" i="9" s="1"/>
  <c r="L87" i="9"/>
  <c r="N87" i="9" s="1"/>
  <c r="L87" i="8"/>
  <c r="N87" i="8" s="1"/>
  <c r="K87" i="8"/>
  <c r="M87" i="8" s="1"/>
  <c r="G88" i="7"/>
  <c r="I88" i="7"/>
  <c r="H88" i="7"/>
  <c r="F88" i="7"/>
  <c r="J87" i="6"/>
  <c r="J87" i="3"/>
  <c r="G258" i="1"/>
  <c r="I258" i="1"/>
  <c r="F258" i="1"/>
  <c r="H258" i="1"/>
  <c r="G90" i="1"/>
  <c r="I90" i="1"/>
  <c r="H90" i="1"/>
  <c r="F90" i="1"/>
  <c r="H88" i="17" l="1"/>
  <c r="F88" i="17"/>
  <c r="I88" i="17"/>
  <c r="G88" i="17"/>
  <c r="L87" i="16"/>
  <c r="N87" i="16" s="1"/>
  <c r="K87" i="16"/>
  <c r="M87" i="16" s="1"/>
  <c r="H88" i="15"/>
  <c r="F88" i="15"/>
  <c r="G88" i="15"/>
  <c r="I88" i="15"/>
  <c r="J88" i="14"/>
  <c r="F88" i="13"/>
  <c r="H88" i="13"/>
  <c r="I88" i="13"/>
  <c r="G88" i="13"/>
  <c r="L87" i="12"/>
  <c r="N87" i="12" s="1"/>
  <c r="K87" i="12"/>
  <c r="M87" i="12" s="1"/>
  <c r="F88" i="11"/>
  <c r="H88" i="11"/>
  <c r="I88" i="11"/>
  <c r="G88" i="11"/>
  <c r="F88" i="10"/>
  <c r="H88" i="10"/>
  <c r="G88" i="10"/>
  <c r="I88" i="10"/>
  <c r="G88" i="9"/>
  <c r="I88" i="9"/>
  <c r="F88" i="9"/>
  <c r="H88" i="9"/>
  <c r="F88" i="8"/>
  <c r="H88" i="8"/>
  <c r="G88" i="8"/>
  <c r="I88" i="8"/>
  <c r="J88" i="7"/>
  <c r="L87" i="6"/>
  <c r="N87" i="6" s="1"/>
  <c r="K87" i="6"/>
  <c r="M87" i="6" s="1"/>
  <c r="K87" i="3"/>
  <c r="M87" i="3" s="1"/>
  <c r="L87" i="3"/>
  <c r="N87" i="3" s="1"/>
  <c r="J258" i="1"/>
  <c r="J90" i="1"/>
  <c r="J88" i="17" l="1"/>
  <c r="H88" i="16"/>
  <c r="F88" i="16"/>
  <c r="G88" i="16"/>
  <c r="I88" i="16"/>
  <c r="J88" i="15"/>
  <c r="K88" i="14"/>
  <c r="M88" i="14" s="1"/>
  <c r="L88" i="14"/>
  <c r="N88" i="14" s="1"/>
  <c r="J88" i="13"/>
  <c r="F88" i="12"/>
  <c r="H88" i="12"/>
  <c r="G88" i="12"/>
  <c r="I88" i="12"/>
  <c r="J88" i="11"/>
  <c r="J88" i="10"/>
  <c r="J88" i="9"/>
  <c r="J88" i="8"/>
  <c r="K88" i="7"/>
  <c r="M88" i="7" s="1"/>
  <c r="L88" i="7"/>
  <c r="N88" i="7" s="1"/>
  <c r="F88" i="6"/>
  <c r="H88" i="6"/>
  <c r="I88" i="6"/>
  <c r="G88" i="6"/>
  <c r="I88" i="3"/>
  <c r="G88" i="3"/>
  <c r="F88" i="3"/>
  <c r="H88" i="3"/>
  <c r="L258" i="1"/>
  <c r="N258" i="1" s="1"/>
  <c r="K258" i="1"/>
  <c r="M258" i="1" s="1"/>
  <c r="K90" i="1"/>
  <c r="M90" i="1" s="1"/>
  <c r="L90" i="1"/>
  <c r="N90" i="1" s="1"/>
  <c r="L88" i="17" l="1"/>
  <c r="N88" i="17" s="1"/>
  <c r="K88" i="17"/>
  <c r="M88" i="17" s="1"/>
  <c r="J88" i="16"/>
  <c r="L88" i="15"/>
  <c r="N88" i="15" s="1"/>
  <c r="K88" i="15"/>
  <c r="M88" i="15" s="1"/>
  <c r="G89" i="14"/>
  <c r="I89" i="14"/>
  <c r="F89" i="14"/>
  <c r="H89" i="14"/>
  <c r="L88" i="13"/>
  <c r="N88" i="13" s="1"/>
  <c r="K88" i="13"/>
  <c r="M88" i="13" s="1"/>
  <c r="J88" i="12"/>
  <c r="L88" i="11"/>
  <c r="N88" i="11" s="1"/>
  <c r="K88" i="11"/>
  <c r="M88" i="11" s="1"/>
  <c r="L88" i="10"/>
  <c r="N88" i="10" s="1"/>
  <c r="K88" i="10"/>
  <c r="M88" i="10" s="1"/>
  <c r="L88" i="9"/>
  <c r="N88" i="9" s="1"/>
  <c r="K88" i="9"/>
  <c r="M88" i="9" s="1"/>
  <c r="L88" i="8"/>
  <c r="N88" i="8" s="1"/>
  <c r="K88" i="8"/>
  <c r="M88" i="8" s="1"/>
  <c r="I89" i="7"/>
  <c r="G89" i="7"/>
  <c r="F89" i="7"/>
  <c r="H89" i="7"/>
  <c r="J88" i="6"/>
  <c r="J88" i="3"/>
  <c r="H259" i="1"/>
  <c r="F259" i="1"/>
  <c r="I259" i="1"/>
  <c r="G259" i="1"/>
  <c r="I91" i="1"/>
  <c r="G91" i="1"/>
  <c r="F91" i="1"/>
  <c r="H91" i="1"/>
  <c r="H89" i="17" l="1"/>
  <c r="F89" i="17"/>
  <c r="G89" i="17"/>
  <c r="I89" i="17"/>
  <c r="L88" i="16"/>
  <c r="N88" i="16" s="1"/>
  <c r="K88" i="16"/>
  <c r="M88" i="16" s="1"/>
  <c r="F89" i="15"/>
  <c r="H89" i="15"/>
  <c r="G89" i="15"/>
  <c r="I89" i="15"/>
  <c r="J89" i="14"/>
  <c r="F89" i="13"/>
  <c r="H89" i="13"/>
  <c r="I89" i="13"/>
  <c r="G89" i="13"/>
  <c r="L88" i="12"/>
  <c r="N88" i="12" s="1"/>
  <c r="K88" i="12"/>
  <c r="M88" i="12" s="1"/>
  <c r="H89" i="11"/>
  <c r="F89" i="11"/>
  <c r="G89" i="11"/>
  <c r="I89" i="11"/>
  <c r="H89" i="10"/>
  <c r="F89" i="10"/>
  <c r="I89" i="10"/>
  <c r="G89" i="10"/>
  <c r="H89" i="9"/>
  <c r="F89" i="9"/>
  <c r="I89" i="9"/>
  <c r="G89" i="9"/>
  <c r="F89" i="8"/>
  <c r="H89" i="8"/>
  <c r="G89" i="8"/>
  <c r="I89" i="8"/>
  <c r="J89" i="7"/>
  <c r="L88" i="6"/>
  <c r="N88" i="6" s="1"/>
  <c r="K88" i="6"/>
  <c r="M88" i="6" s="1"/>
  <c r="K88" i="3"/>
  <c r="M88" i="3" s="1"/>
  <c r="L88" i="3"/>
  <c r="N88" i="3" s="1"/>
  <c r="J259" i="1"/>
  <c r="J91" i="1"/>
  <c r="J89" i="17" l="1"/>
  <c r="H89" i="16"/>
  <c r="F89" i="16"/>
  <c r="I89" i="16"/>
  <c r="G89" i="16"/>
  <c r="J89" i="15"/>
  <c r="L89" i="14"/>
  <c r="N89" i="14" s="1"/>
  <c r="K89" i="14"/>
  <c r="M89" i="14" s="1"/>
  <c r="J89" i="13"/>
  <c r="H89" i="12"/>
  <c r="F89" i="12"/>
  <c r="G89" i="12"/>
  <c r="I89" i="12"/>
  <c r="J89" i="11"/>
  <c r="J89" i="10"/>
  <c r="J89" i="9"/>
  <c r="J89" i="8"/>
  <c r="K89" i="7"/>
  <c r="M89" i="7" s="1"/>
  <c r="L89" i="7"/>
  <c r="N89" i="7" s="1"/>
  <c r="H89" i="6"/>
  <c r="F89" i="6"/>
  <c r="I89" i="6"/>
  <c r="G89" i="6"/>
  <c r="I89" i="3"/>
  <c r="G89" i="3"/>
  <c r="H89" i="3"/>
  <c r="F89" i="3"/>
  <c r="L259" i="1"/>
  <c r="N259" i="1" s="1"/>
  <c r="K259" i="1"/>
  <c r="M259" i="1" s="1"/>
  <c r="K91" i="1"/>
  <c r="M91" i="1" s="1"/>
  <c r="L91" i="1"/>
  <c r="N91" i="1" s="1"/>
  <c r="L89" i="17" l="1"/>
  <c r="N89" i="17" s="1"/>
  <c r="K89" i="17"/>
  <c r="M89" i="17" s="1"/>
  <c r="J89" i="16"/>
  <c r="L89" i="15"/>
  <c r="N89" i="15" s="1"/>
  <c r="K89" i="15"/>
  <c r="M89" i="15" s="1"/>
  <c r="H90" i="14"/>
  <c r="F90" i="14"/>
  <c r="I90" i="14"/>
  <c r="G90" i="14"/>
  <c r="K89" i="13"/>
  <c r="M89" i="13" s="1"/>
  <c r="L89" i="13"/>
  <c r="N89" i="13" s="1"/>
  <c r="J89" i="12"/>
  <c r="L89" i="11"/>
  <c r="N89" i="11" s="1"/>
  <c r="K89" i="11"/>
  <c r="M89" i="11" s="1"/>
  <c r="L89" i="10"/>
  <c r="N89" i="10" s="1"/>
  <c r="K89" i="10"/>
  <c r="M89" i="10" s="1"/>
  <c r="L89" i="9"/>
  <c r="N89" i="9" s="1"/>
  <c r="K89" i="9"/>
  <c r="M89" i="9" s="1"/>
  <c r="K89" i="8"/>
  <c r="M89" i="8" s="1"/>
  <c r="L89" i="8"/>
  <c r="N89" i="8" s="1"/>
  <c r="I90" i="7"/>
  <c r="G90" i="7"/>
  <c r="F90" i="7"/>
  <c r="H90" i="7"/>
  <c r="J89" i="6"/>
  <c r="J89" i="3"/>
  <c r="F260" i="1"/>
  <c r="H260" i="1"/>
  <c r="G260" i="1"/>
  <c r="I260" i="1"/>
  <c r="G92" i="1"/>
  <c r="I92" i="1"/>
  <c r="H92" i="1"/>
  <c r="F92" i="1"/>
  <c r="H90" i="17" l="1"/>
  <c r="F90" i="17"/>
  <c r="G90" i="17"/>
  <c r="I90" i="17"/>
  <c r="L89" i="16"/>
  <c r="N89" i="16" s="1"/>
  <c r="K89" i="16"/>
  <c r="M89" i="16" s="1"/>
  <c r="H90" i="15"/>
  <c r="F90" i="15"/>
  <c r="G90" i="15"/>
  <c r="I90" i="15"/>
  <c r="J90" i="14"/>
  <c r="I90" i="13"/>
  <c r="G90" i="13"/>
  <c r="F90" i="13"/>
  <c r="H90" i="13"/>
  <c r="L89" i="12"/>
  <c r="N89" i="12" s="1"/>
  <c r="K89" i="12"/>
  <c r="M89" i="12" s="1"/>
  <c r="H90" i="11"/>
  <c r="F90" i="11"/>
  <c r="I90" i="11"/>
  <c r="G90" i="11"/>
  <c r="H90" i="10"/>
  <c r="F90" i="10"/>
  <c r="G90" i="10"/>
  <c r="I90" i="10"/>
  <c r="F90" i="9"/>
  <c r="H90" i="9"/>
  <c r="G90" i="9"/>
  <c r="I90" i="9"/>
  <c r="G90" i="8"/>
  <c r="I90" i="8"/>
  <c r="H90" i="8"/>
  <c r="F90" i="8"/>
  <c r="J90" i="7"/>
  <c r="L89" i="6"/>
  <c r="N89" i="6" s="1"/>
  <c r="K89" i="6"/>
  <c r="M89" i="6" s="1"/>
  <c r="L89" i="3"/>
  <c r="N89" i="3" s="1"/>
  <c r="K89" i="3"/>
  <c r="M89" i="3" s="1"/>
  <c r="J260" i="1"/>
  <c r="J92" i="1"/>
  <c r="J90" i="17" l="1"/>
  <c r="H90" i="16"/>
  <c r="F90" i="16"/>
  <c r="G90" i="16"/>
  <c r="I90" i="16"/>
  <c r="J90" i="15"/>
  <c r="K90" i="14"/>
  <c r="M90" i="14" s="1"/>
  <c r="L90" i="14"/>
  <c r="N90" i="14" s="1"/>
  <c r="J90" i="13"/>
  <c r="H90" i="12"/>
  <c r="F90" i="12"/>
  <c r="I90" i="12"/>
  <c r="G90" i="12"/>
  <c r="J90" i="11"/>
  <c r="J90" i="10"/>
  <c r="J90" i="9"/>
  <c r="J90" i="8"/>
  <c r="K90" i="7"/>
  <c r="M90" i="7" s="1"/>
  <c r="L90" i="7"/>
  <c r="N90" i="7" s="1"/>
  <c r="F90" i="6"/>
  <c r="H90" i="6"/>
  <c r="G90" i="6"/>
  <c r="I90" i="6"/>
  <c r="I90" i="3"/>
  <c r="G90" i="3"/>
  <c r="F90" i="3"/>
  <c r="H90" i="3"/>
  <c r="K260" i="1"/>
  <c r="M260" i="1" s="1"/>
  <c r="L260" i="1"/>
  <c r="N260" i="1" s="1"/>
  <c r="K92" i="1"/>
  <c r="M92" i="1" s="1"/>
  <c r="L92" i="1"/>
  <c r="N92" i="1" s="1"/>
  <c r="L90" i="17" l="1"/>
  <c r="N90" i="17" s="1"/>
  <c r="K90" i="17"/>
  <c r="M90" i="17" s="1"/>
  <c r="J90" i="16"/>
  <c r="K90" i="15"/>
  <c r="M90" i="15" s="1"/>
  <c r="L90" i="15"/>
  <c r="N90" i="15" s="1"/>
  <c r="G91" i="14"/>
  <c r="I91" i="14"/>
  <c r="H91" i="14"/>
  <c r="F91" i="14"/>
  <c r="K90" i="13"/>
  <c r="M90" i="13" s="1"/>
  <c r="L90" i="13"/>
  <c r="N90" i="13" s="1"/>
  <c r="J90" i="12"/>
  <c r="L90" i="11"/>
  <c r="N90" i="11" s="1"/>
  <c r="K90" i="11"/>
  <c r="M90" i="11" s="1"/>
  <c r="L90" i="10"/>
  <c r="N90" i="10" s="1"/>
  <c r="K90" i="10"/>
  <c r="M90" i="10" s="1"/>
  <c r="K90" i="9"/>
  <c r="M90" i="9" s="1"/>
  <c r="L90" i="9"/>
  <c r="N90" i="9" s="1"/>
  <c r="K90" i="8"/>
  <c r="M90" i="8" s="1"/>
  <c r="L90" i="8"/>
  <c r="N90" i="8" s="1"/>
  <c r="I91" i="7"/>
  <c r="G91" i="7"/>
  <c r="F91" i="7"/>
  <c r="H91" i="7"/>
  <c r="J90" i="6"/>
  <c r="J90" i="3"/>
  <c r="I261" i="1"/>
  <c r="G261" i="1"/>
  <c r="H261" i="1"/>
  <c r="F261" i="1"/>
  <c r="I93" i="1"/>
  <c r="G93" i="1"/>
  <c r="F93" i="1"/>
  <c r="H93" i="1"/>
  <c r="F91" i="17" l="1"/>
  <c r="H91" i="17"/>
  <c r="G91" i="17"/>
  <c r="I91" i="17"/>
  <c r="L90" i="16"/>
  <c r="N90" i="16" s="1"/>
  <c r="K90" i="16"/>
  <c r="M90" i="16" s="1"/>
  <c r="G91" i="15"/>
  <c r="I91" i="15"/>
  <c r="F91" i="15"/>
  <c r="H91" i="15"/>
  <c r="J91" i="14"/>
  <c r="G91" i="13"/>
  <c r="I91" i="13"/>
  <c r="F91" i="13"/>
  <c r="H91" i="13"/>
  <c r="L90" i="12"/>
  <c r="N90" i="12" s="1"/>
  <c r="K90" i="12"/>
  <c r="M90" i="12" s="1"/>
  <c r="F91" i="11"/>
  <c r="H91" i="11"/>
  <c r="G91" i="11"/>
  <c r="I91" i="11"/>
  <c r="F91" i="10"/>
  <c r="H91" i="10"/>
  <c r="I91" i="10"/>
  <c r="G91" i="10"/>
  <c r="I91" i="9"/>
  <c r="G91" i="9"/>
  <c r="H91" i="9"/>
  <c r="F91" i="9"/>
  <c r="I91" i="8"/>
  <c r="G91" i="8"/>
  <c r="H91" i="8"/>
  <c r="F91" i="8"/>
  <c r="J91" i="7"/>
  <c r="K90" i="6"/>
  <c r="M90" i="6" s="1"/>
  <c r="L90" i="6"/>
  <c r="N90" i="6" s="1"/>
  <c r="K90" i="3"/>
  <c r="M90" i="3" s="1"/>
  <c r="L90" i="3"/>
  <c r="N90" i="3" s="1"/>
  <c r="J261" i="1"/>
  <c r="J93" i="1"/>
  <c r="J91" i="17" l="1"/>
  <c r="H91" i="16"/>
  <c r="F91" i="16"/>
  <c r="I91" i="16"/>
  <c r="G91" i="16"/>
  <c r="J91" i="15"/>
  <c r="K91" i="14"/>
  <c r="M91" i="14" s="1"/>
  <c r="L91" i="14"/>
  <c r="N91" i="14" s="1"/>
  <c r="J91" i="13"/>
  <c r="F91" i="12"/>
  <c r="H91" i="12"/>
  <c r="I91" i="12"/>
  <c r="G91" i="12"/>
  <c r="J91" i="11"/>
  <c r="J91" i="10"/>
  <c r="J91" i="9"/>
  <c r="J91" i="8"/>
  <c r="K91" i="7"/>
  <c r="M91" i="7" s="1"/>
  <c r="L91" i="7"/>
  <c r="N91" i="7" s="1"/>
  <c r="I91" i="6"/>
  <c r="G91" i="6"/>
  <c r="F91" i="6"/>
  <c r="H91" i="6"/>
  <c r="G91" i="3"/>
  <c r="I91" i="3"/>
  <c r="F91" i="3"/>
  <c r="H91" i="3"/>
  <c r="K261" i="1"/>
  <c r="M261" i="1" s="1"/>
  <c r="L261" i="1"/>
  <c r="N261" i="1" s="1"/>
  <c r="K93" i="1"/>
  <c r="M93" i="1" s="1"/>
  <c r="L93" i="1"/>
  <c r="N93" i="1" s="1"/>
  <c r="L91" i="17" l="1"/>
  <c r="N91" i="17" s="1"/>
  <c r="K91" i="17"/>
  <c r="M91" i="17" s="1"/>
  <c r="J91" i="16"/>
  <c r="L91" i="15"/>
  <c r="N91" i="15" s="1"/>
  <c r="K91" i="15"/>
  <c r="M91" i="15" s="1"/>
  <c r="I92" i="14"/>
  <c r="G92" i="14"/>
  <c r="F92" i="14"/>
  <c r="H92" i="14"/>
  <c r="L91" i="13"/>
  <c r="N91" i="13" s="1"/>
  <c r="K91" i="13"/>
  <c r="M91" i="13" s="1"/>
  <c r="J91" i="12"/>
  <c r="L91" i="11"/>
  <c r="N91" i="11" s="1"/>
  <c r="K91" i="11"/>
  <c r="M91" i="11" s="1"/>
  <c r="L91" i="10"/>
  <c r="N91" i="10" s="1"/>
  <c r="K91" i="10"/>
  <c r="M91" i="10" s="1"/>
  <c r="K91" i="9"/>
  <c r="M91" i="9" s="1"/>
  <c r="L91" i="9"/>
  <c r="N91" i="9" s="1"/>
  <c r="L91" i="8"/>
  <c r="N91" i="8" s="1"/>
  <c r="K91" i="8"/>
  <c r="M91" i="8" s="1"/>
  <c r="G92" i="7"/>
  <c r="I92" i="7"/>
  <c r="H92" i="7"/>
  <c r="F92" i="7"/>
  <c r="J91" i="6"/>
  <c r="J91" i="3"/>
  <c r="G262" i="1"/>
  <c r="I262" i="1"/>
  <c r="F262" i="1"/>
  <c r="H262" i="1"/>
  <c r="G94" i="1"/>
  <c r="I94" i="1"/>
  <c r="H94" i="1"/>
  <c r="F94" i="1"/>
  <c r="H92" i="17" l="1"/>
  <c r="F92" i="17"/>
  <c r="G92" i="17"/>
  <c r="I92" i="17"/>
  <c r="L91" i="16"/>
  <c r="N91" i="16" s="1"/>
  <c r="K91" i="16"/>
  <c r="M91" i="16" s="1"/>
  <c r="F92" i="15"/>
  <c r="H92" i="15"/>
  <c r="I92" i="15"/>
  <c r="G92" i="15"/>
  <c r="J92" i="14"/>
  <c r="F92" i="13"/>
  <c r="H92" i="13"/>
  <c r="I92" i="13"/>
  <c r="G92" i="13"/>
  <c r="L91" i="12"/>
  <c r="N91" i="12" s="1"/>
  <c r="K91" i="12"/>
  <c r="M91" i="12" s="1"/>
  <c r="H92" i="11"/>
  <c r="F92" i="11"/>
  <c r="G92" i="11"/>
  <c r="I92" i="11"/>
  <c r="H92" i="10"/>
  <c r="F92" i="10"/>
  <c r="I92" i="10"/>
  <c r="G92" i="10"/>
  <c r="G92" i="9"/>
  <c r="I92" i="9"/>
  <c r="H92" i="9"/>
  <c r="F92" i="9"/>
  <c r="H92" i="8"/>
  <c r="F92" i="8"/>
  <c r="G92" i="8"/>
  <c r="I92" i="8"/>
  <c r="J92" i="7"/>
  <c r="L91" i="6"/>
  <c r="N91" i="6" s="1"/>
  <c r="K91" i="6"/>
  <c r="M91" i="6" s="1"/>
  <c r="L91" i="3"/>
  <c r="N91" i="3" s="1"/>
  <c r="K91" i="3"/>
  <c r="M91" i="3" s="1"/>
  <c r="J262" i="1"/>
  <c r="J94" i="1"/>
  <c r="J92" i="17" l="1"/>
  <c r="H92" i="16"/>
  <c r="F92" i="16"/>
  <c r="G92" i="16"/>
  <c r="I92" i="16"/>
  <c r="J92" i="15"/>
  <c r="K92" i="14"/>
  <c r="M92" i="14" s="1"/>
  <c r="L92" i="14"/>
  <c r="N92" i="14" s="1"/>
  <c r="J92" i="13"/>
  <c r="F92" i="12"/>
  <c r="H92" i="12"/>
  <c r="I92" i="12"/>
  <c r="G92" i="12"/>
  <c r="J92" i="11"/>
  <c r="J92" i="10"/>
  <c r="J92" i="9"/>
  <c r="J92" i="8"/>
  <c r="L92" i="7"/>
  <c r="N92" i="7" s="1"/>
  <c r="K92" i="7"/>
  <c r="M92" i="7" s="1"/>
  <c r="H92" i="6"/>
  <c r="F92" i="6"/>
  <c r="G92" i="6"/>
  <c r="I92" i="6"/>
  <c r="H92" i="3"/>
  <c r="F92" i="3"/>
  <c r="I92" i="3"/>
  <c r="G92" i="3"/>
  <c r="K262" i="1"/>
  <c r="M262" i="1" s="1"/>
  <c r="L262" i="1"/>
  <c r="N262" i="1" s="1"/>
  <c r="K94" i="1"/>
  <c r="M94" i="1" s="1"/>
  <c r="L94" i="1"/>
  <c r="N94" i="1" s="1"/>
  <c r="L92" i="17" l="1"/>
  <c r="N92" i="17" s="1"/>
  <c r="K92" i="17"/>
  <c r="M92" i="17" s="1"/>
  <c r="J92" i="16"/>
  <c r="L92" i="15"/>
  <c r="N92" i="15" s="1"/>
  <c r="K92" i="15"/>
  <c r="M92" i="15" s="1"/>
  <c r="G93" i="14"/>
  <c r="I93" i="14"/>
  <c r="F93" i="14"/>
  <c r="H93" i="14"/>
  <c r="L92" i="13"/>
  <c r="N92" i="13" s="1"/>
  <c r="K92" i="13"/>
  <c r="M92" i="13" s="1"/>
  <c r="J92" i="12"/>
  <c r="L92" i="11"/>
  <c r="N92" i="11" s="1"/>
  <c r="K92" i="11"/>
  <c r="M92" i="11" s="1"/>
  <c r="L92" i="10"/>
  <c r="N92" i="10" s="1"/>
  <c r="K92" i="10"/>
  <c r="M92" i="10" s="1"/>
  <c r="L92" i="9"/>
  <c r="N92" i="9" s="1"/>
  <c r="K92" i="9"/>
  <c r="M92" i="9" s="1"/>
  <c r="L92" i="8"/>
  <c r="N92" i="8" s="1"/>
  <c r="K92" i="8"/>
  <c r="M92" i="8" s="1"/>
  <c r="F93" i="7"/>
  <c r="H93" i="7"/>
  <c r="I93" i="7"/>
  <c r="G93" i="7"/>
  <c r="J92" i="6"/>
  <c r="J92" i="3"/>
  <c r="I263" i="1"/>
  <c r="G263" i="1"/>
  <c r="H263" i="1"/>
  <c r="F263" i="1"/>
  <c r="I95" i="1"/>
  <c r="G95" i="1"/>
  <c r="F95" i="1"/>
  <c r="H95" i="1"/>
  <c r="F93" i="17" l="1"/>
  <c r="H93" i="17"/>
  <c r="I93" i="17"/>
  <c r="G93" i="17"/>
  <c r="L92" i="16"/>
  <c r="N92" i="16" s="1"/>
  <c r="K92" i="16"/>
  <c r="M92" i="16" s="1"/>
  <c r="F93" i="15"/>
  <c r="H93" i="15"/>
  <c r="I93" i="15"/>
  <c r="G93" i="15"/>
  <c r="J93" i="14"/>
  <c r="F93" i="13"/>
  <c r="H93" i="13"/>
  <c r="I93" i="13"/>
  <c r="G93" i="13"/>
  <c r="L92" i="12"/>
  <c r="N92" i="12" s="1"/>
  <c r="K92" i="12"/>
  <c r="M92" i="12" s="1"/>
  <c r="H93" i="11"/>
  <c r="F93" i="11"/>
  <c r="G93" i="11"/>
  <c r="I93" i="11"/>
  <c r="F93" i="10"/>
  <c r="H93" i="10"/>
  <c r="I93" i="10"/>
  <c r="G93" i="10"/>
  <c r="F93" i="9"/>
  <c r="H93" i="9"/>
  <c r="I93" i="9"/>
  <c r="G93" i="9"/>
  <c r="F93" i="8"/>
  <c r="H93" i="8"/>
  <c r="G93" i="8"/>
  <c r="I93" i="8"/>
  <c r="J93" i="7"/>
  <c r="L92" i="6"/>
  <c r="N92" i="6" s="1"/>
  <c r="K92" i="6"/>
  <c r="M92" i="6" s="1"/>
  <c r="K92" i="3"/>
  <c r="M92" i="3" s="1"/>
  <c r="L92" i="3"/>
  <c r="N92" i="3" s="1"/>
  <c r="J263" i="1"/>
  <c r="J95" i="1"/>
  <c r="J93" i="17" l="1"/>
  <c r="H93" i="16"/>
  <c r="F93" i="16"/>
  <c r="I93" i="16"/>
  <c r="G93" i="16"/>
  <c r="J93" i="15"/>
  <c r="L93" i="14"/>
  <c r="N93" i="14" s="1"/>
  <c r="K93" i="14"/>
  <c r="M93" i="14" s="1"/>
  <c r="J93" i="13"/>
  <c r="H93" i="12"/>
  <c r="F93" i="12"/>
  <c r="I93" i="12"/>
  <c r="G93" i="12"/>
  <c r="J93" i="11"/>
  <c r="J93" i="10"/>
  <c r="J93" i="9"/>
  <c r="J93" i="8"/>
  <c r="L93" i="7"/>
  <c r="N93" i="7" s="1"/>
  <c r="K93" i="7"/>
  <c r="M93" i="7" s="1"/>
  <c r="H93" i="6"/>
  <c r="F93" i="6"/>
  <c r="G93" i="6"/>
  <c r="I93" i="6"/>
  <c r="G93" i="3"/>
  <c r="I93" i="3"/>
  <c r="F93" i="3"/>
  <c r="H93" i="3"/>
  <c r="L263" i="1"/>
  <c r="N263" i="1" s="1"/>
  <c r="K263" i="1"/>
  <c r="M263" i="1" s="1"/>
  <c r="L95" i="1"/>
  <c r="N95" i="1" s="1"/>
  <c r="K95" i="1"/>
  <c r="M95" i="1" s="1"/>
  <c r="L93" i="17" l="1"/>
  <c r="N93" i="17" s="1"/>
  <c r="K93" i="17"/>
  <c r="M93" i="17" s="1"/>
  <c r="J93" i="16"/>
  <c r="L93" i="15"/>
  <c r="N93" i="15" s="1"/>
  <c r="K93" i="15"/>
  <c r="M93" i="15" s="1"/>
  <c r="F94" i="14"/>
  <c r="H94" i="14"/>
  <c r="I94" i="14"/>
  <c r="G94" i="14"/>
  <c r="K93" i="13"/>
  <c r="M93" i="13" s="1"/>
  <c r="L93" i="13"/>
  <c r="N93" i="13" s="1"/>
  <c r="J93" i="12"/>
  <c r="L93" i="11"/>
  <c r="N93" i="11" s="1"/>
  <c r="K93" i="11"/>
  <c r="M93" i="11" s="1"/>
  <c r="L93" i="10"/>
  <c r="N93" i="10" s="1"/>
  <c r="K93" i="10"/>
  <c r="M93" i="10" s="1"/>
  <c r="L93" i="9"/>
  <c r="N93" i="9" s="1"/>
  <c r="K93" i="9"/>
  <c r="M93" i="9" s="1"/>
  <c r="L93" i="8"/>
  <c r="N93" i="8" s="1"/>
  <c r="K93" i="8"/>
  <c r="M93" i="8" s="1"/>
  <c r="F94" i="7"/>
  <c r="H94" i="7"/>
  <c r="G94" i="7"/>
  <c r="I94" i="7"/>
  <c r="J93" i="6"/>
  <c r="J93" i="3"/>
  <c r="F264" i="1"/>
  <c r="H264" i="1"/>
  <c r="G264" i="1"/>
  <c r="I264" i="1"/>
  <c r="H96" i="1"/>
  <c r="F96" i="1"/>
  <c r="G96" i="1"/>
  <c r="I96" i="1"/>
  <c r="F94" i="17" l="1"/>
  <c r="H94" i="17"/>
  <c r="G94" i="17"/>
  <c r="I94" i="17"/>
  <c r="L93" i="16"/>
  <c r="N93" i="16" s="1"/>
  <c r="K93" i="16"/>
  <c r="M93" i="16" s="1"/>
  <c r="H94" i="15"/>
  <c r="F94" i="15"/>
  <c r="I94" i="15"/>
  <c r="G94" i="15"/>
  <c r="J94" i="14"/>
  <c r="I94" i="13"/>
  <c r="G94" i="13"/>
  <c r="H94" i="13"/>
  <c r="F94" i="13"/>
  <c r="L93" i="12"/>
  <c r="N93" i="12" s="1"/>
  <c r="K93" i="12"/>
  <c r="M93" i="12" s="1"/>
  <c r="H94" i="11"/>
  <c r="F94" i="11"/>
  <c r="G94" i="11"/>
  <c r="I94" i="11"/>
  <c r="H94" i="10"/>
  <c r="F94" i="10"/>
  <c r="G94" i="10"/>
  <c r="I94" i="10"/>
  <c r="H94" i="9"/>
  <c r="F94" i="9"/>
  <c r="G94" i="9"/>
  <c r="I94" i="9"/>
  <c r="H94" i="8"/>
  <c r="F94" i="8"/>
  <c r="G94" i="8"/>
  <c r="I94" i="8"/>
  <c r="J94" i="7"/>
  <c r="L93" i="6"/>
  <c r="N93" i="6" s="1"/>
  <c r="K93" i="6"/>
  <c r="M93" i="6" s="1"/>
  <c r="L93" i="3"/>
  <c r="N93" i="3" s="1"/>
  <c r="K93" i="3"/>
  <c r="M93" i="3" s="1"/>
  <c r="J264" i="1"/>
  <c r="J96" i="1"/>
  <c r="J94" i="17" l="1"/>
  <c r="F94" i="16"/>
  <c r="H94" i="16"/>
  <c r="G94" i="16"/>
  <c r="I94" i="16"/>
  <c r="J94" i="15"/>
  <c r="K94" i="14"/>
  <c r="M94" i="14" s="1"/>
  <c r="L94" i="14"/>
  <c r="N94" i="14" s="1"/>
  <c r="J94" i="13"/>
  <c r="F94" i="12"/>
  <c r="H94" i="12"/>
  <c r="G94" i="12"/>
  <c r="I94" i="12"/>
  <c r="J94" i="11"/>
  <c r="J94" i="10"/>
  <c r="J94" i="9"/>
  <c r="J94" i="8"/>
  <c r="L94" i="7"/>
  <c r="N94" i="7" s="1"/>
  <c r="K94" i="7"/>
  <c r="M94" i="7" s="1"/>
  <c r="F94" i="6"/>
  <c r="H94" i="6"/>
  <c r="G94" i="6"/>
  <c r="I94" i="6"/>
  <c r="H94" i="3"/>
  <c r="F94" i="3"/>
  <c r="I94" i="3"/>
  <c r="G94" i="3"/>
  <c r="L264" i="1"/>
  <c r="N264" i="1" s="1"/>
  <c r="K264" i="1"/>
  <c r="M264" i="1" s="1"/>
  <c r="L96" i="1"/>
  <c r="N96" i="1" s="1"/>
  <c r="K96" i="1"/>
  <c r="M96" i="1" s="1"/>
  <c r="L94" i="17" l="1"/>
  <c r="N94" i="17" s="1"/>
  <c r="K94" i="17"/>
  <c r="M94" i="17" s="1"/>
  <c r="J94" i="16"/>
  <c r="K94" i="15"/>
  <c r="M94" i="15" s="1"/>
  <c r="L94" i="15"/>
  <c r="N94" i="15" s="1"/>
  <c r="G95" i="14"/>
  <c r="I95" i="14"/>
  <c r="H95" i="14"/>
  <c r="F95" i="14"/>
  <c r="L94" i="13"/>
  <c r="N94" i="13" s="1"/>
  <c r="K94" i="13"/>
  <c r="M94" i="13" s="1"/>
  <c r="J94" i="12"/>
  <c r="L94" i="11"/>
  <c r="N94" i="11" s="1"/>
  <c r="K94" i="11"/>
  <c r="M94" i="11" s="1"/>
  <c r="L94" i="10"/>
  <c r="N94" i="10" s="1"/>
  <c r="K94" i="10"/>
  <c r="M94" i="10" s="1"/>
  <c r="K94" i="9"/>
  <c r="M94" i="9" s="1"/>
  <c r="L94" i="9"/>
  <c r="N94" i="9" s="1"/>
  <c r="L94" i="8"/>
  <c r="N94" i="8" s="1"/>
  <c r="K94" i="8"/>
  <c r="M94" i="8" s="1"/>
  <c r="H95" i="7"/>
  <c r="F95" i="7"/>
  <c r="I95" i="7"/>
  <c r="G95" i="7"/>
  <c r="J94" i="6"/>
  <c r="J94" i="3"/>
  <c r="H265" i="1"/>
  <c r="F265" i="1"/>
  <c r="I265" i="1"/>
  <c r="G265" i="1"/>
  <c r="F97" i="1"/>
  <c r="H97" i="1"/>
  <c r="I97" i="1"/>
  <c r="G97" i="1"/>
  <c r="H95" i="17" l="1"/>
  <c r="F95" i="17"/>
  <c r="G95" i="17"/>
  <c r="I95" i="17"/>
  <c r="L94" i="16"/>
  <c r="N94" i="16" s="1"/>
  <c r="K94" i="16"/>
  <c r="M94" i="16" s="1"/>
  <c r="I95" i="15"/>
  <c r="G95" i="15"/>
  <c r="H95" i="15"/>
  <c r="F95" i="15"/>
  <c r="J95" i="14"/>
  <c r="F95" i="13"/>
  <c r="H95" i="13"/>
  <c r="G95" i="13"/>
  <c r="I95" i="13"/>
  <c r="L94" i="12"/>
  <c r="N94" i="12" s="1"/>
  <c r="K94" i="12"/>
  <c r="M94" i="12" s="1"/>
  <c r="F95" i="11"/>
  <c r="H95" i="11"/>
  <c r="I95" i="11"/>
  <c r="G95" i="11"/>
  <c r="F95" i="10"/>
  <c r="H95" i="10"/>
  <c r="I95" i="10"/>
  <c r="G95" i="10"/>
  <c r="I95" i="9"/>
  <c r="G95" i="9"/>
  <c r="F95" i="9"/>
  <c r="H95" i="9"/>
  <c r="F95" i="8"/>
  <c r="H95" i="8"/>
  <c r="G95" i="8"/>
  <c r="I95" i="8"/>
  <c r="J95" i="7"/>
  <c r="L94" i="6"/>
  <c r="N94" i="6" s="1"/>
  <c r="K94" i="6"/>
  <c r="M94" i="6" s="1"/>
  <c r="K94" i="3"/>
  <c r="M94" i="3" s="1"/>
  <c r="L94" i="3"/>
  <c r="N94" i="3" s="1"/>
  <c r="J265" i="1"/>
  <c r="J97" i="1"/>
  <c r="J95" i="17" l="1"/>
  <c r="H95" i="16"/>
  <c r="F95" i="16"/>
  <c r="G95" i="16"/>
  <c r="I95" i="16"/>
  <c r="J95" i="15"/>
  <c r="L95" i="14"/>
  <c r="N95" i="14" s="1"/>
  <c r="K95" i="14"/>
  <c r="M95" i="14" s="1"/>
  <c r="J95" i="13"/>
  <c r="F95" i="12"/>
  <c r="H95" i="12"/>
  <c r="G95" i="12"/>
  <c r="I95" i="12"/>
  <c r="J95" i="11"/>
  <c r="J95" i="10"/>
  <c r="J95" i="9"/>
  <c r="J95" i="8"/>
  <c r="K95" i="7"/>
  <c r="M95" i="7" s="1"/>
  <c r="L95" i="7"/>
  <c r="N95" i="7" s="1"/>
  <c r="F95" i="6"/>
  <c r="H95" i="6"/>
  <c r="I95" i="6"/>
  <c r="G95" i="6"/>
  <c r="G95" i="3"/>
  <c r="I95" i="3"/>
  <c r="F95" i="3"/>
  <c r="H95" i="3"/>
  <c r="L265" i="1"/>
  <c r="N265" i="1" s="1"/>
  <c r="K265" i="1"/>
  <c r="M265" i="1" s="1"/>
  <c r="K97" i="1"/>
  <c r="M97" i="1" s="1"/>
  <c r="L97" i="1"/>
  <c r="N97" i="1" s="1"/>
  <c r="L95" i="17" l="1"/>
  <c r="N95" i="17" s="1"/>
  <c r="K95" i="17"/>
  <c r="M95" i="17" s="1"/>
  <c r="J95" i="16"/>
  <c r="L95" i="15"/>
  <c r="N95" i="15" s="1"/>
  <c r="K95" i="15"/>
  <c r="M95" i="15" s="1"/>
  <c r="H96" i="14"/>
  <c r="F96" i="14"/>
  <c r="I96" i="14"/>
  <c r="G96" i="14"/>
  <c r="L95" i="13"/>
  <c r="N95" i="13" s="1"/>
  <c r="K95" i="13"/>
  <c r="M95" i="13" s="1"/>
  <c r="J95" i="12"/>
  <c r="L95" i="11"/>
  <c r="N95" i="11" s="1"/>
  <c r="K95" i="11"/>
  <c r="M95" i="11" s="1"/>
  <c r="L95" i="10"/>
  <c r="N95" i="10" s="1"/>
  <c r="K95" i="10"/>
  <c r="M95" i="10" s="1"/>
  <c r="K95" i="9"/>
  <c r="M95" i="9" s="1"/>
  <c r="L95" i="9"/>
  <c r="N95" i="9" s="1"/>
  <c r="K95" i="8"/>
  <c r="M95" i="8" s="1"/>
  <c r="L95" i="8"/>
  <c r="N95" i="8" s="1"/>
  <c r="I96" i="7"/>
  <c r="G96" i="7"/>
  <c r="F96" i="7"/>
  <c r="H96" i="7"/>
  <c r="J95" i="6"/>
  <c r="J95" i="3"/>
  <c r="F266" i="1"/>
  <c r="H266" i="1"/>
  <c r="G266" i="1"/>
  <c r="I266" i="1"/>
  <c r="G98" i="1"/>
  <c r="I98" i="1"/>
  <c r="H98" i="1"/>
  <c r="F98" i="1"/>
  <c r="F96" i="17" l="1"/>
  <c r="H96" i="17"/>
  <c r="G96" i="17"/>
  <c r="I96" i="17"/>
  <c r="L95" i="16"/>
  <c r="N95" i="16" s="1"/>
  <c r="K95" i="16"/>
  <c r="M95" i="16" s="1"/>
  <c r="F96" i="15"/>
  <c r="H96" i="15"/>
  <c r="I96" i="15"/>
  <c r="G96" i="15"/>
  <c r="J96" i="14"/>
  <c r="H96" i="13"/>
  <c r="F96" i="13"/>
  <c r="G96" i="13"/>
  <c r="I96" i="13"/>
  <c r="L95" i="12"/>
  <c r="N95" i="12" s="1"/>
  <c r="K95" i="12"/>
  <c r="M95" i="12" s="1"/>
  <c r="H96" i="11"/>
  <c r="F96" i="11"/>
  <c r="I96" i="11"/>
  <c r="G96" i="11"/>
  <c r="F96" i="10"/>
  <c r="H96" i="10"/>
  <c r="G96" i="10"/>
  <c r="I96" i="10"/>
  <c r="G96" i="9"/>
  <c r="I96" i="9"/>
  <c r="F96" i="9"/>
  <c r="H96" i="9"/>
  <c r="G96" i="8"/>
  <c r="I96" i="8"/>
  <c r="H96" i="8"/>
  <c r="F96" i="8"/>
  <c r="J96" i="7"/>
  <c r="L95" i="6"/>
  <c r="N95" i="6" s="1"/>
  <c r="K95" i="6"/>
  <c r="M95" i="6" s="1"/>
  <c r="L95" i="3"/>
  <c r="N95" i="3" s="1"/>
  <c r="K95" i="3"/>
  <c r="M95" i="3" s="1"/>
  <c r="J266" i="1"/>
  <c r="J98" i="1"/>
  <c r="J96" i="17" l="1"/>
  <c r="H96" i="16"/>
  <c r="F96" i="16"/>
  <c r="I96" i="16"/>
  <c r="G96" i="16"/>
  <c r="J96" i="15"/>
  <c r="L96" i="14"/>
  <c r="N96" i="14" s="1"/>
  <c r="K96" i="14"/>
  <c r="M96" i="14" s="1"/>
  <c r="J96" i="13"/>
  <c r="F96" i="12"/>
  <c r="H96" i="12"/>
  <c r="G96" i="12"/>
  <c r="I96" i="12"/>
  <c r="J96" i="11"/>
  <c r="J96" i="10"/>
  <c r="J96" i="9"/>
  <c r="J96" i="8"/>
  <c r="K96" i="7"/>
  <c r="M96" i="7" s="1"/>
  <c r="L96" i="7"/>
  <c r="N96" i="7" s="1"/>
  <c r="H96" i="6"/>
  <c r="F96" i="6"/>
  <c r="I96" i="6"/>
  <c r="G96" i="6"/>
  <c r="H96" i="3"/>
  <c r="F96" i="3"/>
  <c r="I96" i="3"/>
  <c r="G96" i="3"/>
  <c r="K266" i="1"/>
  <c r="M266" i="1" s="1"/>
  <c r="L266" i="1"/>
  <c r="N266" i="1" s="1"/>
  <c r="K98" i="1"/>
  <c r="M98" i="1" s="1"/>
  <c r="L98" i="1"/>
  <c r="N98" i="1" s="1"/>
  <c r="L96" i="17" l="1"/>
  <c r="N96" i="17" s="1"/>
  <c r="K96" i="17"/>
  <c r="M96" i="17" s="1"/>
  <c r="J96" i="16"/>
  <c r="L96" i="15"/>
  <c r="N96" i="15" s="1"/>
  <c r="K96" i="15"/>
  <c r="M96" i="15" s="1"/>
  <c r="F97" i="14"/>
  <c r="H97" i="14"/>
  <c r="G97" i="14"/>
  <c r="I97" i="14"/>
  <c r="L96" i="13"/>
  <c r="N96" i="13" s="1"/>
  <c r="K96" i="13"/>
  <c r="M96" i="13" s="1"/>
  <c r="J96" i="12"/>
  <c r="L96" i="11"/>
  <c r="N96" i="11" s="1"/>
  <c r="K96" i="11"/>
  <c r="M96" i="11" s="1"/>
  <c r="K96" i="10"/>
  <c r="M96" i="10" s="1"/>
  <c r="L96" i="10"/>
  <c r="N96" i="10" s="1"/>
  <c r="L96" i="9"/>
  <c r="N96" i="9" s="1"/>
  <c r="K96" i="9"/>
  <c r="M96" i="9" s="1"/>
  <c r="L96" i="8"/>
  <c r="N96" i="8" s="1"/>
  <c r="K96" i="8"/>
  <c r="M96" i="8" s="1"/>
  <c r="G97" i="7"/>
  <c r="I97" i="7"/>
  <c r="F97" i="7"/>
  <c r="H97" i="7"/>
  <c r="J96" i="6"/>
  <c r="J96" i="3"/>
  <c r="I267" i="1"/>
  <c r="G267" i="1"/>
  <c r="H267" i="1"/>
  <c r="F267" i="1"/>
  <c r="I99" i="1"/>
  <c r="G99" i="1"/>
  <c r="F99" i="1"/>
  <c r="H99" i="1"/>
  <c r="H97" i="17" l="1"/>
  <c r="F97" i="17"/>
  <c r="I97" i="17"/>
  <c r="G97" i="17"/>
  <c r="L96" i="16"/>
  <c r="N96" i="16" s="1"/>
  <c r="K96" i="16"/>
  <c r="M96" i="16" s="1"/>
  <c r="H97" i="15"/>
  <c r="F97" i="15"/>
  <c r="I97" i="15"/>
  <c r="G97" i="15"/>
  <c r="J97" i="14"/>
  <c r="H97" i="13"/>
  <c r="F97" i="13"/>
  <c r="I97" i="13"/>
  <c r="G97" i="13"/>
  <c r="L96" i="12"/>
  <c r="N96" i="12" s="1"/>
  <c r="K96" i="12"/>
  <c r="M96" i="12" s="1"/>
  <c r="F97" i="11"/>
  <c r="H97" i="11"/>
  <c r="I97" i="11"/>
  <c r="G97" i="11"/>
  <c r="I97" i="10"/>
  <c r="G97" i="10"/>
  <c r="H97" i="10"/>
  <c r="F97" i="10"/>
  <c r="H97" i="9"/>
  <c r="F97" i="9"/>
  <c r="I97" i="9"/>
  <c r="G97" i="9"/>
  <c r="H97" i="8"/>
  <c r="F97" i="8"/>
  <c r="I97" i="8"/>
  <c r="G97" i="8"/>
  <c r="J97" i="7"/>
  <c r="L96" i="6"/>
  <c r="N96" i="6" s="1"/>
  <c r="K96" i="6"/>
  <c r="M96" i="6" s="1"/>
  <c r="K96" i="3"/>
  <c r="M96" i="3" s="1"/>
  <c r="L96" i="3"/>
  <c r="N96" i="3" s="1"/>
  <c r="J267" i="1"/>
  <c r="J99" i="1"/>
  <c r="J97" i="17" l="1"/>
  <c r="H97" i="16"/>
  <c r="F97" i="16"/>
  <c r="G97" i="16"/>
  <c r="I97" i="16"/>
  <c r="J97" i="15"/>
  <c r="L97" i="14"/>
  <c r="N97" i="14" s="1"/>
  <c r="K97" i="14"/>
  <c r="M97" i="14" s="1"/>
  <c r="J97" i="13"/>
  <c r="F97" i="12"/>
  <c r="H97" i="12"/>
  <c r="G97" i="12"/>
  <c r="I97" i="12"/>
  <c r="J97" i="11"/>
  <c r="J97" i="10"/>
  <c r="J97" i="9"/>
  <c r="J97" i="8"/>
  <c r="L97" i="7"/>
  <c r="N97" i="7" s="1"/>
  <c r="K97" i="7"/>
  <c r="M97" i="7" s="1"/>
  <c r="F97" i="6"/>
  <c r="H97" i="6"/>
  <c r="G97" i="6"/>
  <c r="I97" i="6"/>
  <c r="G97" i="3"/>
  <c r="I97" i="3"/>
  <c r="F97" i="3"/>
  <c r="H97" i="3"/>
  <c r="L267" i="1"/>
  <c r="N267" i="1" s="1"/>
  <c r="K267" i="1"/>
  <c r="M267" i="1" s="1"/>
  <c r="K99" i="1"/>
  <c r="M99" i="1" s="1"/>
  <c r="L99" i="1"/>
  <c r="N99" i="1" s="1"/>
  <c r="L97" i="17" l="1"/>
  <c r="N97" i="17" s="1"/>
  <c r="K97" i="17"/>
  <c r="M97" i="17" s="1"/>
  <c r="J97" i="16"/>
  <c r="L97" i="15"/>
  <c r="N97" i="15" s="1"/>
  <c r="K97" i="15"/>
  <c r="M97" i="15" s="1"/>
  <c r="H98" i="14"/>
  <c r="F98" i="14"/>
  <c r="G98" i="14"/>
  <c r="I98" i="14"/>
  <c r="K97" i="13"/>
  <c r="M97" i="13" s="1"/>
  <c r="L97" i="13"/>
  <c r="N97" i="13" s="1"/>
  <c r="J97" i="12"/>
  <c r="L97" i="11"/>
  <c r="N97" i="11" s="1"/>
  <c r="K97" i="11"/>
  <c r="M97" i="11" s="1"/>
  <c r="L97" i="10"/>
  <c r="N97" i="10" s="1"/>
  <c r="K97" i="10"/>
  <c r="M97" i="10" s="1"/>
  <c r="L97" i="9"/>
  <c r="N97" i="9" s="1"/>
  <c r="K97" i="9"/>
  <c r="M97" i="9" s="1"/>
  <c r="L97" i="8"/>
  <c r="N97" i="8" s="1"/>
  <c r="K97" i="8"/>
  <c r="M97" i="8" s="1"/>
  <c r="H98" i="7"/>
  <c r="F98" i="7"/>
  <c r="I98" i="7"/>
  <c r="G98" i="7"/>
  <c r="J97" i="6"/>
  <c r="J97" i="3"/>
  <c r="F268" i="1"/>
  <c r="H268" i="1"/>
  <c r="G268" i="1"/>
  <c r="I268" i="1"/>
  <c r="G100" i="1"/>
  <c r="I100" i="1"/>
  <c r="H100" i="1"/>
  <c r="F100" i="1"/>
  <c r="H98" i="17" l="1"/>
  <c r="F98" i="17"/>
  <c r="G98" i="17"/>
  <c r="I98" i="17"/>
  <c r="L97" i="16"/>
  <c r="N97" i="16" s="1"/>
  <c r="K97" i="16"/>
  <c r="M97" i="16" s="1"/>
  <c r="H98" i="15"/>
  <c r="F98" i="15"/>
  <c r="I98" i="15"/>
  <c r="G98" i="15"/>
  <c r="J98" i="14"/>
  <c r="I98" i="13"/>
  <c r="G98" i="13"/>
  <c r="H98" i="13"/>
  <c r="F98" i="13"/>
  <c r="K97" i="12"/>
  <c r="M97" i="12" s="1"/>
  <c r="L97" i="12"/>
  <c r="N97" i="12" s="1"/>
  <c r="H98" i="11"/>
  <c r="F98" i="11"/>
  <c r="I98" i="11"/>
  <c r="G98" i="11"/>
  <c r="H98" i="10"/>
  <c r="F98" i="10"/>
  <c r="I98" i="10"/>
  <c r="G98" i="10"/>
  <c r="F98" i="9"/>
  <c r="H98" i="9"/>
  <c r="G98" i="9"/>
  <c r="I98" i="9"/>
  <c r="H98" i="8"/>
  <c r="F98" i="8"/>
  <c r="G98" i="8"/>
  <c r="I98" i="8"/>
  <c r="J98" i="7"/>
  <c r="L97" i="6"/>
  <c r="N97" i="6" s="1"/>
  <c r="K97" i="6"/>
  <c r="M97" i="6" s="1"/>
  <c r="L97" i="3"/>
  <c r="N97" i="3" s="1"/>
  <c r="K97" i="3"/>
  <c r="M97" i="3" s="1"/>
  <c r="J268" i="1"/>
  <c r="J100" i="1"/>
  <c r="J98" i="17" l="1"/>
  <c r="F98" i="16"/>
  <c r="H98" i="16"/>
  <c r="I98" i="16"/>
  <c r="G98" i="16"/>
  <c r="J98" i="15"/>
  <c r="K98" i="14"/>
  <c r="M98" i="14" s="1"/>
  <c r="L98" i="14"/>
  <c r="N98" i="14" s="1"/>
  <c r="J98" i="13"/>
  <c r="G98" i="12"/>
  <c r="I98" i="12"/>
  <c r="H98" i="12"/>
  <c r="F98" i="12"/>
  <c r="J98" i="11"/>
  <c r="J98" i="10"/>
  <c r="J98" i="9"/>
  <c r="J98" i="8"/>
  <c r="L98" i="7"/>
  <c r="N98" i="7" s="1"/>
  <c r="K98" i="7"/>
  <c r="M98" i="7" s="1"/>
  <c r="H98" i="6"/>
  <c r="F98" i="6"/>
  <c r="G98" i="6"/>
  <c r="I98" i="6"/>
  <c r="H98" i="3"/>
  <c r="F98" i="3"/>
  <c r="I98" i="3"/>
  <c r="G98" i="3"/>
  <c r="K268" i="1"/>
  <c r="M268" i="1" s="1"/>
  <c r="L268" i="1"/>
  <c r="N268" i="1" s="1"/>
  <c r="K100" i="1"/>
  <c r="M100" i="1" s="1"/>
  <c r="L100" i="1"/>
  <c r="N100" i="1" s="1"/>
  <c r="L98" i="17" l="1"/>
  <c r="N98" i="17" s="1"/>
  <c r="K98" i="17"/>
  <c r="M98" i="17" s="1"/>
  <c r="J98" i="16"/>
  <c r="K98" i="15"/>
  <c r="M98" i="15" s="1"/>
  <c r="L98" i="15"/>
  <c r="N98" i="15" s="1"/>
  <c r="G99" i="14"/>
  <c r="I99" i="14"/>
  <c r="F99" i="14"/>
  <c r="H99" i="14"/>
  <c r="K98" i="13"/>
  <c r="M98" i="13" s="1"/>
  <c r="L98" i="13"/>
  <c r="N98" i="13" s="1"/>
  <c r="J98" i="12"/>
  <c r="L98" i="11"/>
  <c r="N98" i="11" s="1"/>
  <c r="K98" i="11"/>
  <c r="M98" i="11" s="1"/>
  <c r="L98" i="10"/>
  <c r="N98" i="10" s="1"/>
  <c r="K98" i="10"/>
  <c r="M98" i="10" s="1"/>
  <c r="K98" i="9"/>
  <c r="M98" i="9" s="1"/>
  <c r="L98" i="9"/>
  <c r="N98" i="9" s="1"/>
  <c r="L98" i="8"/>
  <c r="N98" i="8" s="1"/>
  <c r="K98" i="8"/>
  <c r="M98" i="8" s="1"/>
  <c r="H99" i="7"/>
  <c r="F99" i="7"/>
  <c r="I99" i="7"/>
  <c r="G99" i="7"/>
  <c r="J98" i="6"/>
  <c r="J98" i="3"/>
  <c r="I269" i="1"/>
  <c r="G269" i="1"/>
  <c r="H269" i="1"/>
  <c r="F269" i="1"/>
  <c r="I101" i="1"/>
  <c r="G101" i="1"/>
  <c r="F101" i="1"/>
  <c r="H101" i="1"/>
  <c r="H99" i="17" l="1"/>
  <c r="F99" i="17"/>
  <c r="I99" i="17"/>
  <c r="G99" i="17"/>
  <c r="L98" i="16"/>
  <c r="N98" i="16" s="1"/>
  <c r="K98" i="16"/>
  <c r="M98" i="16" s="1"/>
  <c r="I99" i="15"/>
  <c r="G99" i="15"/>
  <c r="F99" i="15"/>
  <c r="H99" i="15"/>
  <c r="J99" i="14"/>
  <c r="G99" i="13"/>
  <c r="I99" i="13"/>
  <c r="F99" i="13"/>
  <c r="H99" i="13"/>
  <c r="K98" i="12"/>
  <c r="M98" i="12" s="1"/>
  <c r="L98" i="12"/>
  <c r="N98" i="12" s="1"/>
  <c r="F99" i="11"/>
  <c r="H99" i="11"/>
  <c r="I99" i="11"/>
  <c r="G99" i="11"/>
  <c r="H99" i="10"/>
  <c r="F99" i="10"/>
  <c r="I99" i="10"/>
  <c r="G99" i="10"/>
  <c r="I99" i="9"/>
  <c r="G99" i="9"/>
  <c r="H99" i="9"/>
  <c r="F99" i="9"/>
  <c r="H99" i="8"/>
  <c r="F99" i="8"/>
  <c r="G99" i="8"/>
  <c r="I99" i="8"/>
  <c r="J99" i="7"/>
  <c r="K98" i="6"/>
  <c r="M98" i="6" s="1"/>
  <c r="L98" i="6"/>
  <c r="N98" i="6" s="1"/>
  <c r="K98" i="3"/>
  <c r="M98" i="3" s="1"/>
  <c r="L98" i="3"/>
  <c r="N98" i="3" s="1"/>
  <c r="J269" i="1"/>
  <c r="J101" i="1"/>
  <c r="J99" i="17" l="1"/>
  <c r="F99" i="16"/>
  <c r="H99" i="16"/>
  <c r="G99" i="16"/>
  <c r="I99" i="16"/>
  <c r="J99" i="15"/>
  <c r="K99" i="14"/>
  <c r="M99" i="14" s="1"/>
  <c r="L99" i="14"/>
  <c r="N99" i="14" s="1"/>
  <c r="J99" i="13"/>
  <c r="I99" i="12"/>
  <c r="G99" i="12"/>
  <c r="H99" i="12"/>
  <c r="F99" i="12"/>
  <c r="J99" i="11"/>
  <c r="J99" i="10"/>
  <c r="J99" i="9"/>
  <c r="J99" i="8"/>
  <c r="K99" i="7"/>
  <c r="M99" i="7" s="1"/>
  <c r="L99" i="7"/>
  <c r="N99" i="7" s="1"/>
  <c r="G99" i="6"/>
  <c r="I99" i="6"/>
  <c r="H99" i="6"/>
  <c r="F99" i="6"/>
  <c r="G99" i="3"/>
  <c r="I99" i="3"/>
  <c r="F99" i="3"/>
  <c r="H99" i="3"/>
  <c r="L269" i="1"/>
  <c r="N269" i="1" s="1"/>
  <c r="K269" i="1"/>
  <c r="M269" i="1" s="1"/>
  <c r="K101" i="1"/>
  <c r="M101" i="1" s="1"/>
  <c r="L101" i="1"/>
  <c r="N101" i="1" s="1"/>
  <c r="L99" i="17" l="1"/>
  <c r="N99" i="17" s="1"/>
  <c r="K99" i="17"/>
  <c r="M99" i="17" s="1"/>
  <c r="J99" i="16"/>
  <c r="L99" i="15"/>
  <c r="N99" i="15" s="1"/>
  <c r="K99" i="15"/>
  <c r="M99" i="15" s="1"/>
  <c r="I100" i="14"/>
  <c r="G100" i="14"/>
  <c r="F100" i="14"/>
  <c r="H100" i="14"/>
  <c r="L99" i="13"/>
  <c r="N99" i="13" s="1"/>
  <c r="K99" i="13"/>
  <c r="M99" i="13" s="1"/>
  <c r="J99" i="12"/>
  <c r="L99" i="11"/>
  <c r="N99" i="11" s="1"/>
  <c r="K99" i="11"/>
  <c r="M99" i="11" s="1"/>
  <c r="L99" i="10"/>
  <c r="N99" i="10" s="1"/>
  <c r="K99" i="10"/>
  <c r="M99" i="10" s="1"/>
  <c r="K99" i="9"/>
  <c r="M99" i="9" s="1"/>
  <c r="L99" i="9"/>
  <c r="N99" i="9" s="1"/>
  <c r="L99" i="8"/>
  <c r="N99" i="8" s="1"/>
  <c r="K99" i="8"/>
  <c r="M99" i="8" s="1"/>
  <c r="G100" i="7"/>
  <c r="I100" i="7"/>
  <c r="F100" i="7"/>
  <c r="H100" i="7"/>
  <c r="J99" i="6"/>
  <c r="J99" i="3"/>
  <c r="F270" i="1"/>
  <c r="H270" i="1"/>
  <c r="G270" i="1"/>
  <c r="I270" i="1"/>
  <c r="G102" i="1"/>
  <c r="I102" i="1"/>
  <c r="H102" i="1"/>
  <c r="F102" i="1"/>
  <c r="H100" i="17" l="1"/>
  <c r="F100" i="17"/>
  <c r="I100" i="17"/>
  <c r="G100" i="17"/>
  <c r="L99" i="16"/>
  <c r="N99" i="16" s="1"/>
  <c r="K99" i="16"/>
  <c r="M99" i="16" s="1"/>
  <c r="H100" i="15"/>
  <c r="F100" i="15"/>
  <c r="G100" i="15"/>
  <c r="I100" i="15"/>
  <c r="J100" i="14"/>
  <c r="H100" i="13"/>
  <c r="F100" i="13"/>
  <c r="I100" i="13"/>
  <c r="G100" i="13"/>
  <c r="L99" i="12"/>
  <c r="N99" i="12" s="1"/>
  <c r="K99" i="12"/>
  <c r="M99" i="12" s="1"/>
  <c r="H100" i="11"/>
  <c r="F100" i="11"/>
  <c r="I100" i="11"/>
  <c r="G100" i="11"/>
  <c r="H100" i="10"/>
  <c r="F100" i="10"/>
  <c r="I100" i="10"/>
  <c r="G100" i="10"/>
  <c r="G100" i="9"/>
  <c r="I100" i="9"/>
  <c r="F100" i="9"/>
  <c r="H100" i="9"/>
  <c r="F100" i="8"/>
  <c r="H100" i="8"/>
  <c r="G100" i="8"/>
  <c r="I100" i="8"/>
  <c r="J100" i="7"/>
  <c r="L99" i="6"/>
  <c r="N99" i="6" s="1"/>
  <c r="K99" i="6"/>
  <c r="M99" i="6" s="1"/>
  <c r="L99" i="3"/>
  <c r="N99" i="3" s="1"/>
  <c r="K99" i="3"/>
  <c r="M99" i="3" s="1"/>
  <c r="J270" i="1"/>
  <c r="J102" i="1"/>
  <c r="J100" i="17" l="1"/>
  <c r="F100" i="16"/>
  <c r="H100" i="16"/>
  <c r="I100" i="16"/>
  <c r="G100" i="16"/>
  <c r="J100" i="15"/>
  <c r="K100" i="14"/>
  <c r="M100" i="14" s="1"/>
  <c r="L100" i="14"/>
  <c r="N100" i="14" s="1"/>
  <c r="J100" i="13"/>
  <c r="H100" i="12"/>
  <c r="F100" i="12"/>
  <c r="G100" i="12"/>
  <c r="I100" i="12"/>
  <c r="J100" i="11"/>
  <c r="J100" i="10"/>
  <c r="J100" i="9"/>
  <c r="J100" i="8"/>
  <c r="K100" i="7"/>
  <c r="M100" i="7" s="1"/>
  <c r="L100" i="7"/>
  <c r="N100" i="7" s="1"/>
  <c r="F100" i="6"/>
  <c r="H100" i="6"/>
  <c r="I100" i="6"/>
  <c r="G100" i="6"/>
  <c r="H100" i="3"/>
  <c r="F100" i="3"/>
  <c r="I100" i="3"/>
  <c r="G100" i="3"/>
  <c r="K270" i="1"/>
  <c r="M270" i="1" s="1"/>
  <c r="L270" i="1"/>
  <c r="N270" i="1" s="1"/>
  <c r="K102" i="1"/>
  <c r="M102" i="1" s="1"/>
  <c r="L102" i="1"/>
  <c r="N102" i="1" s="1"/>
  <c r="L100" i="17" l="1"/>
  <c r="N100" i="17" s="1"/>
  <c r="K100" i="17"/>
  <c r="M100" i="17" s="1"/>
  <c r="J100" i="16"/>
  <c r="L100" i="15"/>
  <c r="N100" i="15" s="1"/>
  <c r="K100" i="15"/>
  <c r="M100" i="15" s="1"/>
  <c r="G101" i="14"/>
  <c r="I101" i="14"/>
  <c r="F101" i="14"/>
  <c r="H101" i="14"/>
  <c r="L100" i="13"/>
  <c r="N100" i="13" s="1"/>
  <c r="K100" i="13"/>
  <c r="M100" i="13" s="1"/>
  <c r="J100" i="12"/>
  <c r="L100" i="11"/>
  <c r="N100" i="11" s="1"/>
  <c r="K100" i="11"/>
  <c r="M100" i="11" s="1"/>
  <c r="L100" i="10"/>
  <c r="N100" i="10" s="1"/>
  <c r="K100" i="10"/>
  <c r="M100" i="10" s="1"/>
  <c r="L100" i="9"/>
  <c r="N100" i="9" s="1"/>
  <c r="K100" i="9"/>
  <c r="M100" i="9" s="1"/>
  <c r="L100" i="8"/>
  <c r="N100" i="8" s="1"/>
  <c r="K100" i="8"/>
  <c r="M100" i="8" s="1"/>
  <c r="I101" i="7"/>
  <c r="G101" i="7"/>
  <c r="H101" i="7"/>
  <c r="F101" i="7"/>
  <c r="J100" i="6"/>
  <c r="J100" i="3"/>
  <c r="I271" i="1"/>
  <c r="G271" i="1"/>
  <c r="H271" i="1"/>
  <c r="F271" i="1"/>
  <c r="I103" i="1"/>
  <c r="G103" i="1"/>
  <c r="F103" i="1"/>
  <c r="H103" i="1"/>
  <c r="F101" i="17" l="1"/>
  <c r="H101" i="17"/>
  <c r="G101" i="17"/>
  <c r="I101" i="17"/>
  <c r="L100" i="16"/>
  <c r="N100" i="16" s="1"/>
  <c r="K100" i="16"/>
  <c r="M100" i="16" s="1"/>
  <c r="H101" i="15"/>
  <c r="F101" i="15"/>
  <c r="G101" i="15"/>
  <c r="I101" i="15"/>
  <c r="J101" i="14"/>
  <c r="H101" i="13"/>
  <c r="F101" i="13"/>
  <c r="I101" i="13"/>
  <c r="G101" i="13"/>
  <c r="L100" i="12"/>
  <c r="N100" i="12" s="1"/>
  <c r="K100" i="12"/>
  <c r="M100" i="12" s="1"/>
  <c r="F101" i="11"/>
  <c r="H101" i="11"/>
  <c r="G101" i="11"/>
  <c r="I101" i="11"/>
  <c r="H101" i="10"/>
  <c r="F101" i="10"/>
  <c r="G101" i="10"/>
  <c r="I101" i="10"/>
  <c r="F101" i="9"/>
  <c r="H101" i="9"/>
  <c r="I101" i="9"/>
  <c r="G101" i="9"/>
  <c r="F101" i="8"/>
  <c r="H101" i="8"/>
  <c r="G101" i="8"/>
  <c r="I101" i="8"/>
  <c r="J101" i="7"/>
  <c r="L100" i="6"/>
  <c r="N100" i="6" s="1"/>
  <c r="K100" i="6"/>
  <c r="M100" i="6" s="1"/>
  <c r="K100" i="3"/>
  <c r="M100" i="3" s="1"/>
  <c r="L100" i="3"/>
  <c r="N100" i="3" s="1"/>
  <c r="J271" i="1"/>
  <c r="J103" i="1"/>
  <c r="J101" i="17" l="1"/>
  <c r="H101" i="16"/>
  <c r="F101" i="16"/>
  <c r="G101" i="16"/>
  <c r="I101" i="16"/>
  <c r="J101" i="15"/>
  <c r="L101" i="14"/>
  <c r="N101" i="14" s="1"/>
  <c r="K101" i="14"/>
  <c r="M101" i="14" s="1"/>
  <c r="J101" i="13"/>
  <c r="F101" i="12"/>
  <c r="H101" i="12"/>
  <c r="G101" i="12"/>
  <c r="I101" i="12"/>
  <c r="J101" i="11"/>
  <c r="J101" i="10"/>
  <c r="J101" i="9"/>
  <c r="J101" i="8"/>
  <c r="K101" i="7"/>
  <c r="M101" i="7" s="1"/>
  <c r="L101" i="7"/>
  <c r="N101" i="7" s="1"/>
  <c r="H101" i="6"/>
  <c r="F101" i="6"/>
  <c r="G101" i="6"/>
  <c r="I101" i="6"/>
  <c r="G101" i="3"/>
  <c r="I101" i="3"/>
  <c r="F101" i="3"/>
  <c r="H101" i="3"/>
  <c r="L271" i="1"/>
  <c r="N271" i="1" s="1"/>
  <c r="K271" i="1"/>
  <c r="M271" i="1" s="1"/>
  <c r="K103" i="1"/>
  <c r="M103" i="1" s="1"/>
  <c r="L103" i="1"/>
  <c r="N103" i="1" s="1"/>
  <c r="L101" i="17" l="1"/>
  <c r="N101" i="17" s="1"/>
  <c r="K101" i="17"/>
  <c r="M101" i="17" s="1"/>
  <c r="J101" i="16"/>
  <c r="L101" i="15"/>
  <c r="N101" i="15" s="1"/>
  <c r="K101" i="15"/>
  <c r="M101" i="15" s="1"/>
  <c r="F102" i="14"/>
  <c r="H102" i="14"/>
  <c r="I102" i="14"/>
  <c r="G102" i="14"/>
  <c r="K101" i="13"/>
  <c r="M101" i="13" s="1"/>
  <c r="L101" i="13"/>
  <c r="N101" i="13" s="1"/>
  <c r="J101" i="12"/>
  <c r="K101" i="11"/>
  <c r="M101" i="11" s="1"/>
  <c r="L101" i="11"/>
  <c r="N101" i="11" s="1"/>
  <c r="K101" i="10"/>
  <c r="M101" i="10" s="1"/>
  <c r="L101" i="10"/>
  <c r="N101" i="10" s="1"/>
  <c r="L101" i="9"/>
  <c r="N101" i="9" s="1"/>
  <c r="K101" i="9"/>
  <c r="M101" i="9" s="1"/>
  <c r="L101" i="8"/>
  <c r="N101" i="8" s="1"/>
  <c r="K101" i="8"/>
  <c r="M101" i="8" s="1"/>
  <c r="I102" i="7"/>
  <c r="G102" i="7"/>
  <c r="H102" i="7"/>
  <c r="F102" i="7"/>
  <c r="J101" i="6"/>
  <c r="J101" i="3"/>
  <c r="F272" i="1"/>
  <c r="H272" i="1"/>
  <c r="G272" i="1"/>
  <c r="I272" i="1"/>
  <c r="G104" i="1"/>
  <c r="I104" i="1"/>
  <c r="H104" i="1"/>
  <c r="F104" i="1"/>
  <c r="H102" i="17" l="1"/>
  <c r="F102" i="17"/>
  <c r="I102" i="17"/>
  <c r="G102" i="17"/>
  <c r="L101" i="16"/>
  <c r="N101" i="16" s="1"/>
  <c r="K101" i="16"/>
  <c r="M101" i="16" s="1"/>
  <c r="H102" i="15"/>
  <c r="F102" i="15"/>
  <c r="I102" i="15"/>
  <c r="G102" i="15"/>
  <c r="J102" i="14"/>
  <c r="G102" i="13"/>
  <c r="I102" i="13"/>
  <c r="H102" i="13"/>
  <c r="F102" i="13"/>
  <c r="L101" i="12"/>
  <c r="N101" i="12" s="1"/>
  <c r="K101" i="12"/>
  <c r="M101" i="12" s="1"/>
  <c r="G102" i="11"/>
  <c r="I102" i="11"/>
  <c r="H102" i="11"/>
  <c r="F102" i="11"/>
  <c r="G102" i="10"/>
  <c r="I102" i="10"/>
  <c r="H102" i="10"/>
  <c r="F102" i="10"/>
  <c r="F102" i="9"/>
  <c r="H102" i="9"/>
  <c r="G102" i="9"/>
  <c r="I102" i="9"/>
  <c r="H102" i="8"/>
  <c r="F102" i="8"/>
  <c r="G102" i="8"/>
  <c r="I102" i="8"/>
  <c r="J102" i="7"/>
  <c r="L101" i="6"/>
  <c r="N101" i="6" s="1"/>
  <c r="K101" i="6"/>
  <c r="M101" i="6" s="1"/>
  <c r="K101" i="3"/>
  <c r="M101" i="3" s="1"/>
  <c r="L101" i="3"/>
  <c r="N101" i="3" s="1"/>
  <c r="J272" i="1"/>
  <c r="J104" i="1"/>
  <c r="J102" i="17" l="1"/>
  <c r="H102" i="16"/>
  <c r="F102" i="16"/>
  <c r="I102" i="16"/>
  <c r="G102" i="16"/>
  <c r="J102" i="15"/>
  <c r="K102" i="14"/>
  <c r="M102" i="14" s="1"/>
  <c r="L102" i="14"/>
  <c r="N102" i="14" s="1"/>
  <c r="J102" i="13"/>
  <c r="H102" i="12"/>
  <c r="F102" i="12"/>
  <c r="G102" i="12"/>
  <c r="I102" i="12"/>
  <c r="J102" i="11"/>
  <c r="J102" i="10"/>
  <c r="J102" i="9"/>
  <c r="J102" i="8"/>
  <c r="L102" i="7"/>
  <c r="N102" i="7" s="1"/>
  <c r="K102" i="7"/>
  <c r="M102" i="7" s="1"/>
  <c r="F102" i="6"/>
  <c r="H102" i="6"/>
  <c r="G102" i="6"/>
  <c r="I102" i="6"/>
  <c r="I102" i="3"/>
  <c r="G102" i="3"/>
  <c r="H102" i="3"/>
  <c r="F102" i="3"/>
  <c r="L272" i="1"/>
  <c r="N272" i="1" s="1"/>
  <c r="K272" i="1"/>
  <c r="M272" i="1" s="1"/>
  <c r="K104" i="1"/>
  <c r="M104" i="1" s="1"/>
  <c r="L104" i="1"/>
  <c r="N104" i="1" s="1"/>
  <c r="L102" i="17" l="1"/>
  <c r="N102" i="17" s="1"/>
  <c r="K102" i="17"/>
  <c r="M102" i="17" s="1"/>
  <c r="J102" i="16"/>
  <c r="K102" i="15"/>
  <c r="M102" i="15" s="1"/>
  <c r="L102" i="15"/>
  <c r="N102" i="15" s="1"/>
  <c r="I103" i="14"/>
  <c r="G103" i="14"/>
  <c r="H103" i="14"/>
  <c r="F103" i="14"/>
  <c r="K102" i="13"/>
  <c r="M102" i="13" s="1"/>
  <c r="L102" i="13"/>
  <c r="N102" i="13" s="1"/>
  <c r="J102" i="12"/>
  <c r="L102" i="11"/>
  <c r="N102" i="11" s="1"/>
  <c r="K102" i="11"/>
  <c r="M102" i="11" s="1"/>
  <c r="L102" i="10"/>
  <c r="N102" i="10" s="1"/>
  <c r="K102" i="10"/>
  <c r="M102" i="10" s="1"/>
  <c r="K102" i="9"/>
  <c r="M102" i="9" s="1"/>
  <c r="L102" i="9"/>
  <c r="N102" i="9" s="1"/>
  <c r="L102" i="8"/>
  <c r="N102" i="8" s="1"/>
  <c r="K102" i="8"/>
  <c r="M102" i="8" s="1"/>
  <c r="F103" i="7"/>
  <c r="H103" i="7"/>
  <c r="G103" i="7"/>
  <c r="I103" i="7"/>
  <c r="J102" i="6"/>
  <c r="J102" i="3"/>
  <c r="H273" i="1"/>
  <c r="F273" i="1"/>
  <c r="I273" i="1"/>
  <c r="G273" i="1"/>
  <c r="I105" i="1"/>
  <c r="G105" i="1"/>
  <c r="F105" i="1"/>
  <c r="H105" i="1"/>
  <c r="H103" i="17" l="1"/>
  <c r="F103" i="17"/>
  <c r="G103" i="17"/>
  <c r="I103" i="17"/>
  <c r="L102" i="16"/>
  <c r="N102" i="16" s="1"/>
  <c r="K102" i="16"/>
  <c r="M102" i="16" s="1"/>
  <c r="I103" i="15"/>
  <c r="G103" i="15"/>
  <c r="H103" i="15"/>
  <c r="F103" i="15"/>
  <c r="J103" i="14"/>
  <c r="I103" i="13"/>
  <c r="G103" i="13"/>
  <c r="H103" i="13"/>
  <c r="F103" i="13"/>
  <c r="L102" i="12"/>
  <c r="N102" i="12" s="1"/>
  <c r="K102" i="12"/>
  <c r="M102" i="12" s="1"/>
  <c r="H103" i="11"/>
  <c r="F103" i="11"/>
  <c r="I103" i="11"/>
  <c r="G103" i="11"/>
  <c r="F103" i="10"/>
  <c r="H103" i="10"/>
  <c r="G103" i="10"/>
  <c r="I103" i="10"/>
  <c r="G103" i="9"/>
  <c r="I103" i="9"/>
  <c r="H103" i="9"/>
  <c r="F103" i="9"/>
  <c r="F103" i="8"/>
  <c r="H103" i="8"/>
  <c r="G103" i="8"/>
  <c r="I103" i="8"/>
  <c r="J103" i="7"/>
  <c r="K102" i="6"/>
  <c r="M102" i="6" s="1"/>
  <c r="L102" i="6"/>
  <c r="N102" i="6" s="1"/>
  <c r="K102" i="3"/>
  <c r="M102" i="3" s="1"/>
  <c r="L102" i="3"/>
  <c r="N102" i="3" s="1"/>
  <c r="J273" i="1"/>
  <c r="J105" i="1"/>
  <c r="J103" i="17" l="1"/>
  <c r="H103" i="16"/>
  <c r="F103" i="16"/>
  <c r="I103" i="16"/>
  <c r="G103" i="16"/>
  <c r="J103" i="15"/>
  <c r="K103" i="14"/>
  <c r="M103" i="14" s="1"/>
  <c r="L103" i="14"/>
  <c r="N103" i="14" s="1"/>
  <c r="J103" i="13"/>
  <c r="F103" i="12"/>
  <c r="H103" i="12"/>
  <c r="I103" i="12"/>
  <c r="G103" i="12"/>
  <c r="J103" i="11"/>
  <c r="J103" i="10"/>
  <c r="J103" i="9"/>
  <c r="J103" i="8"/>
  <c r="K103" i="7"/>
  <c r="M103" i="7" s="1"/>
  <c r="L103" i="7"/>
  <c r="N103" i="7" s="1"/>
  <c r="G103" i="6"/>
  <c r="I103" i="6"/>
  <c r="H103" i="6"/>
  <c r="F103" i="6"/>
  <c r="I103" i="3"/>
  <c r="G103" i="3"/>
  <c r="F103" i="3"/>
  <c r="H103" i="3"/>
  <c r="K273" i="1"/>
  <c r="M273" i="1" s="1"/>
  <c r="L273" i="1"/>
  <c r="N273" i="1" s="1"/>
  <c r="K105" i="1"/>
  <c r="M105" i="1" s="1"/>
  <c r="L105" i="1"/>
  <c r="N105" i="1" s="1"/>
  <c r="L103" i="17" l="1"/>
  <c r="N103" i="17" s="1"/>
  <c r="K103" i="17"/>
  <c r="M103" i="17" s="1"/>
  <c r="J103" i="16"/>
  <c r="K103" i="15"/>
  <c r="M103" i="15" s="1"/>
  <c r="L103" i="15"/>
  <c r="N103" i="15" s="1"/>
  <c r="G104" i="14"/>
  <c r="I104" i="14"/>
  <c r="F104" i="14"/>
  <c r="H104" i="14"/>
  <c r="L103" i="13"/>
  <c r="N103" i="13" s="1"/>
  <c r="K103" i="13"/>
  <c r="M103" i="13" s="1"/>
  <c r="J103" i="12"/>
  <c r="L103" i="11"/>
  <c r="N103" i="11" s="1"/>
  <c r="K103" i="11"/>
  <c r="M103" i="11" s="1"/>
  <c r="L103" i="10"/>
  <c r="N103" i="10" s="1"/>
  <c r="K103" i="10"/>
  <c r="M103" i="10" s="1"/>
  <c r="K103" i="9"/>
  <c r="M103" i="9" s="1"/>
  <c r="L103" i="9"/>
  <c r="N103" i="9" s="1"/>
  <c r="L103" i="8"/>
  <c r="N103" i="8" s="1"/>
  <c r="K103" i="8"/>
  <c r="M103" i="8" s="1"/>
  <c r="I104" i="7"/>
  <c r="G104" i="7"/>
  <c r="H104" i="7"/>
  <c r="F104" i="7"/>
  <c r="J103" i="6"/>
  <c r="J103" i="3"/>
  <c r="G274" i="1"/>
  <c r="I274" i="1"/>
  <c r="F274" i="1"/>
  <c r="H274" i="1"/>
  <c r="G106" i="1"/>
  <c r="I106" i="1"/>
  <c r="H106" i="1"/>
  <c r="F106" i="1"/>
  <c r="F104" i="17" l="1"/>
  <c r="H104" i="17"/>
  <c r="G104" i="17"/>
  <c r="I104" i="17"/>
  <c r="L103" i="16"/>
  <c r="N103" i="16" s="1"/>
  <c r="K103" i="16"/>
  <c r="M103" i="16" s="1"/>
  <c r="G104" i="15"/>
  <c r="I104" i="15"/>
  <c r="H104" i="15"/>
  <c r="F104" i="15"/>
  <c r="J104" i="14"/>
  <c r="H104" i="13"/>
  <c r="F104" i="13"/>
  <c r="G104" i="13"/>
  <c r="I104" i="13"/>
  <c r="L103" i="12"/>
  <c r="N103" i="12" s="1"/>
  <c r="K103" i="12"/>
  <c r="M103" i="12" s="1"/>
  <c r="F104" i="11"/>
  <c r="H104" i="11"/>
  <c r="I104" i="11"/>
  <c r="G104" i="11"/>
  <c r="H104" i="10"/>
  <c r="F104" i="10"/>
  <c r="I104" i="10"/>
  <c r="G104" i="10"/>
  <c r="I104" i="9"/>
  <c r="G104" i="9"/>
  <c r="F104" i="9"/>
  <c r="H104" i="9"/>
  <c r="H104" i="8"/>
  <c r="F104" i="8"/>
  <c r="G104" i="8"/>
  <c r="I104" i="8"/>
  <c r="J104" i="7"/>
  <c r="L103" i="6"/>
  <c r="N103" i="6" s="1"/>
  <c r="K103" i="6"/>
  <c r="M103" i="6" s="1"/>
  <c r="L103" i="3"/>
  <c r="N103" i="3" s="1"/>
  <c r="K103" i="3"/>
  <c r="M103" i="3" s="1"/>
  <c r="J274" i="1"/>
  <c r="J106" i="1"/>
  <c r="J104" i="17" l="1"/>
  <c r="F104" i="16"/>
  <c r="H104" i="16"/>
  <c r="G104" i="16"/>
  <c r="I104" i="16"/>
  <c r="J104" i="15"/>
  <c r="K104" i="14"/>
  <c r="M104" i="14" s="1"/>
  <c r="L104" i="14"/>
  <c r="N104" i="14" s="1"/>
  <c r="J104" i="13"/>
  <c r="G104" i="12"/>
  <c r="I104" i="12"/>
  <c r="H104" i="12"/>
  <c r="F104" i="12"/>
  <c r="J104" i="11"/>
  <c r="J104" i="10"/>
  <c r="J104" i="9"/>
  <c r="J104" i="8"/>
  <c r="L104" i="7"/>
  <c r="N104" i="7" s="1"/>
  <c r="K104" i="7"/>
  <c r="M104" i="7" s="1"/>
  <c r="F104" i="6"/>
  <c r="H104" i="6"/>
  <c r="I104" i="6"/>
  <c r="G104" i="6"/>
  <c r="H104" i="3"/>
  <c r="F104" i="3"/>
  <c r="I104" i="3"/>
  <c r="G104" i="3"/>
  <c r="L274" i="1"/>
  <c r="N274" i="1" s="1"/>
  <c r="K274" i="1"/>
  <c r="M274" i="1" s="1"/>
  <c r="K106" i="1"/>
  <c r="M106" i="1" s="1"/>
  <c r="L106" i="1"/>
  <c r="N106" i="1" s="1"/>
  <c r="L104" i="17" l="1"/>
  <c r="N104" i="17" s="1"/>
  <c r="K104" i="17"/>
  <c r="M104" i="17" s="1"/>
  <c r="J104" i="16"/>
  <c r="K104" i="15"/>
  <c r="M104" i="15" s="1"/>
  <c r="L104" i="15"/>
  <c r="N104" i="15" s="1"/>
  <c r="I105" i="14"/>
  <c r="G105" i="14"/>
  <c r="F105" i="14"/>
  <c r="H105" i="14"/>
  <c r="L104" i="13"/>
  <c r="N104" i="13" s="1"/>
  <c r="K104" i="13"/>
  <c r="M104" i="13" s="1"/>
  <c r="J104" i="12"/>
  <c r="L104" i="11"/>
  <c r="N104" i="11" s="1"/>
  <c r="K104" i="11"/>
  <c r="M104" i="11" s="1"/>
  <c r="K104" i="10"/>
  <c r="M104" i="10" s="1"/>
  <c r="L104" i="10"/>
  <c r="N104" i="10" s="1"/>
  <c r="K104" i="9"/>
  <c r="M104" i="9" s="1"/>
  <c r="L104" i="9"/>
  <c r="N104" i="9" s="1"/>
  <c r="L104" i="8"/>
  <c r="N104" i="8" s="1"/>
  <c r="K104" i="8"/>
  <c r="M104" i="8" s="1"/>
  <c r="F105" i="7"/>
  <c r="H105" i="7"/>
  <c r="G105" i="7"/>
  <c r="I105" i="7"/>
  <c r="J104" i="6"/>
  <c r="J104" i="3"/>
  <c r="H275" i="1"/>
  <c r="F275" i="1"/>
  <c r="I275" i="1"/>
  <c r="G275" i="1"/>
  <c r="I107" i="1"/>
  <c r="G107" i="1"/>
  <c r="F107" i="1"/>
  <c r="H107" i="1"/>
  <c r="H105" i="17" l="1"/>
  <c r="F105" i="17"/>
  <c r="I105" i="17"/>
  <c r="G105" i="17"/>
  <c r="L104" i="16"/>
  <c r="N104" i="16" s="1"/>
  <c r="K104" i="16"/>
  <c r="M104" i="16" s="1"/>
  <c r="I105" i="15"/>
  <c r="G105" i="15"/>
  <c r="F105" i="15"/>
  <c r="H105" i="15"/>
  <c r="J105" i="14"/>
  <c r="G105" i="13"/>
  <c r="I105" i="13"/>
  <c r="F105" i="13"/>
  <c r="H105" i="13"/>
  <c r="L104" i="12"/>
  <c r="N104" i="12" s="1"/>
  <c r="K104" i="12"/>
  <c r="M104" i="12" s="1"/>
  <c r="H105" i="11"/>
  <c r="F105" i="11"/>
  <c r="G105" i="11"/>
  <c r="I105" i="11"/>
  <c r="I105" i="10"/>
  <c r="G105" i="10"/>
  <c r="H105" i="10"/>
  <c r="F105" i="10"/>
  <c r="G105" i="9"/>
  <c r="I105" i="9"/>
  <c r="H105" i="9"/>
  <c r="F105" i="9"/>
  <c r="H105" i="8"/>
  <c r="F105" i="8"/>
  <c r="G105" i="8"/>
  <c r="I105" i="8"/>
  <c r="J105" i="7"/>
  <c r="L104" i="6"/>
  <c r="N104" i="6" s="1"/>
  <c r="K104" i="6"/>
  <c r="M104" i="6" s="1"/>
  <c r="L104" i="3"/>
  <c r="N104" i="3" s="1"/>
  <c r="K104" i="3"/>
  <c r="M104" i="3" s="1"/>
  <c r="J275" i="1"/>
  <c r="J107" i="1"/>
  <c r="J105" i="17" l="1"/>
  <c r="H105" i="16"/>
  <c r="F105" i="16"/>
  <c r="G105" i="16"/>
  <c r="I105" i="16"/>
  <c r="J105" i="15"/>
  <c r="L105" i="14"/>
  <c r="N105" i="14" s="1"/>
  <c r="K105" i="14"/>
  <c r="M105" i="14" s="1"/>
  <c r="J105" i="13"/>
  <c r="H105" i="12"/>
  <c r="F105" i="12"/>
  <c r="G105" i="12"/>
  <c r="I105" i="12"/>
  <c r="J105" i="11"/>
  <c r="J105" i="10"/>
  <c r="J105" i="9"/>
  <c r="J105" i="8"/>
  <c r="L105" i="7"/>
  <c r="N105" i="7" s="1"/>
  <c r="K105" i="7"/>
  <c r="M105" i="7" s="1"/>
  <c r="F105" i="6"/>
  <c r="H105" i="6"/>
  <c r="I105" i="6"/>
  <c r="G105" i="6"/>
  <c r="F105" i="3"/>
  <c r="H105" i="3"/>
  <c r="G105" i="3"/>
  <c r="I105" i="3"/>
  <c r="L275" i="1"/>
  <c r="N275" i="1" s="1"/>
  <c r="K275" i="1"/>
  <c r="M275" i="1" s="1"/>
  <c r="L107" i="1"/>
  <c r="N107" i="1" s="1"/>
  <c r="K107" i="1"/>
  <c r="M107" i="1" s="1"/>
  <c r="L105" i="17" l="1"/>
  <c r="N105" i="17" s="1"/>
  <c r="K105" i="17"/>
  <c r="M105" i="17" s="1"/>
  <c r="J105" i="16"/>
  <c r="L105" i="15"/>
  <c r="N105" i="15" s="1"/>
  <c r="K105" i="15"/>
  <c r="M105" i="15" s="1"/>
  <c r="F106" i="14"/>
  <c r="H106" i="14"/>
  <c r="G106" i="14"/>
  <c r="I106" i="14"/>
  <c r="K105" i="13"/>
  <c r="M105" i="13" s="1"/>
  <c r="L105" i="13"/>
  <c r="N105" i="13" s="1"/>
  <c r="J105" i="12"/>
  <c r="L105" i="11"/>
  <c r="N105" i="11" s="1"/>
  <c r="K105" i="11"/>
  <c r="M105" i="11" s="1"/>
  <c r="L105" i="10"/>
  <c r="N105" i="10" s="1"/>
  <c r="K105" i="10"/>
  <c r="M105" i="10" s="1"/>
  <c r="L105" i="9"/>
  <c r="N105" i="9" s="1"/>
  <c r="K105" i="9"/>
  <c r="M105" i="9" s="1"/>
  <c r="K105" i="8"/>
  <c r="M105" i="8" s="1"/>
  <c r="L105" i="8"/>
  <c r="N105" i="8" s="1"/>
  <c r="H106" i="7"/>
  <c r="F106" i="7"/>
  <c r="I106" i="7"/>
  <c r="G106" i="7"/>
  <c r="J105" i="6"/>
  <c r="J105" i="3"/>
  <c r="F276" i="1"/>
  <c r="H276" i="1"/>
  <c r="G276" i="1"/>
  <c r="I276" i="1"/>
  <c r="H108" i="1"/>
  <c r="F108" i="1"/>
  <c r="G108" i="1"/>
  <c r="I108" i="1"/>
  <c r="F106" i="17" l="1"/>
  <c r="H106" i="17"/>
  <c r="G106" i="17"/>
  <c r="I106" i="17"/>
  <c r="L105" i="16"/>
  <c r="N105" i="16" s="1"/>
  <c r="K105" i="16"/>
  <c r="M105" i="16" s="1"/>
  <c r="F106" i="15"/>
  <c r="H106" i="15"/>
  <c r="G106" i="15"/>
  <c r="I106" i="15"/>
  <c r="J106" i="14"/>
  <c r="I106" i="13"/>
  <c r="G106" i="13"/>
  <c r="H106" i="13"/>
  <c r="F106" i="13"/>
  <c r="L105" i="12"/>
  <c r="N105" i="12" s="1"/>
  <c r="K105" i="12"/>
  <c r="M105" i="12" s="1"/>
  <c r="F106" i="11"/>
  <c r="H106" i="11"/>
  <c r="I106" i="11"/>
  <c r="G106" i="11"/>
  <c r="H106" i="10"/>
  <c r="F106" i="10"/>
  <c r="I106" i="10"/>
  <c r="G106" i="10"/>
  <c r="F106" i="9"/>
  <c r="H106" i="9"/>
  <c r="I106" i="9"/>
  <c r="G106" i="9"/>
  <c r="I106" i="8"/>
  <c r="G106" i="8"/>
  <c r="F106" i="8"/>
  <c r="H106" i="8"/>
  <c r="J106" i="7"/>
  <c r="L105" i="6"/>
  <c r="N105" i="6" s="1"/>
  <c r="K105" i="6"/>
  <c r="M105" i="6" s="1"/>
  <c r="K105" i="3"/>
  <c r="M105" i="3" s="1"/>
  <c r="L105" i="3"/>
  <c r="N105" i="3" s="1"/>
  <c r="J276" i="1"/>
  <c r="J108" i="1"/>
  <c r="J106" i="17" l="1"/>
  <c r="H106" i="16"/>
  <c r="F106" i="16"/>
  <c r="G106" i="16"/>
  <c r="I106" i="16"/>
  <c r="J106" i="15"/>
  <c r="K106" i="14"/>
  <c r="M106" i="14" s="1"/>
  <c r="L106" i="14"/>
  <c r="N106" i="14" s="1"/>
  <c r="J106" i="13"/>
  <c r="F106" i="12"/>
  <c r="H106" i="12"/>
  <c r="I106" i="12"/>
  <c r="G106" i="12"/>
  <c r="J106" i="11"/>
  <c r="J106" i="10"/>
  <c r="J106" i="9"/>
  <c r="J106" i="8"/>
  <c r="K106" i="7"/>
  <c r="M106" i="7" s="1"/>
  <c r="L106" i="7"/>
  <c r="N106" i="7" s="1"/>
  <c r="F106" i="6"/>
  <c r="H106" i="6"/>
  <c r="I106" i="6"/>
  <c r="G106" i="6"/>
  <c r="I106" i="3"/>
  <c r="G106" i="3"/>
  <c r="H106" i="3"/>
  <c r="F106" i="3"/>
  <c r="L276" i="1"/>
  <c r="N276" i="1" s="1"/>
  <c r="K276" i="1"/>
  <c r="M276" i="1" s="1"/>
  <c r="K108" i="1"/>
  <c r="M108" i="1" s="1"/>
  <c r="L108" i="1"/>
  <c r="N108" i="1" s="1"/>
  <c r="L106" i="17" l="1"/>
  <c r="N106" i="17" s="1"/>
  <c r="K106" i="17"/>
  <c r="M106" i="17" s="1"/>
  <c r="J106" i="16"/>
  <c r="K106" i="15"/>
  <c r="M106" i="15" s="1"/>
  <c r="L106" i="15"/>
  <c r="N106" i="15" s="1"/>
  <c r="G107" i="14"/>
  <c r="I107" i="14"/>
  <c r="F107" i="14"/>
  <c r="H107" i="14"/>
  <c r="K106" i="13"/>
  <c r="M106" i="13" s="1"/>
  <c r="L106" i="13"/>
  <c r="N106" i="13" s="1"/>
  <c r="J106" i="12"/>
  <c r="L106" i="11"/>
  <c r="N106" i="11" s="1"/>
  <c r="K106" i="11"/>
  <c r="M106" i="11" s="1"/>
  <c r="L106" i="10"/>
  <c r="N106" i="10" s="1"/>
  <c r="K106" i="10"/>
  <c r="M106" i="10" s="1"/>
  <c r="L106" i="9"/>
  <c r="N106" i="9" s="1"/>
  <c r="K106" i="9"/>
  <c r="M106" i="9" s="1"/>
  <c r="K106" i="8"/>
  <c r="M106" i="8" s="1"/>
  <c r="L106" i="8"/>
  <c r="N106" i="8" s="1"/>
  <c r="I107" i="7"/>
  <c r="G107" i="7"/>
  <c r="H107" i="7"/>
  <c r="F107" i="7"/>
  <c r="J106" i="6"/>
  <c r="J106" i="3"/>
  <c r="H277" i="1"/>
  <c r="F277" i="1"/>
  <c r="I277" i="1"/>
  <c r="G277" i="1"/>
  <c r="I109" i="1"/>
  <c r="G109" i="1"/>
  <c r="F109" i="1"/>
  <c r="H109" i="1"/>
  <c r="H107" i="17" l="1"/>
  <c r="F107" i="17"/>
  <c r="I107" i="17"/>
  <c r="G107" i="17"/>
  <c r="L106" i="16"/>
  <c r="N106" i="16" s="1"/>
  <c r="K106" i="16"/>
  <c r="M106" i="16" s="1"/>
  <c r="G107" i="15"/>
  <c r="I107" i="15"/>
  <c r="H107" i="15"/>
  <c r="F107" i="15"/>
  <c r="J107" i="14"/>
  <c r="G107" i="13"/>
  <c r="I107" i="13"/>
  <c r="F107" i="13"/>
  <c r="H107" i="13"/>
  <c r="L106" i="12"/>
  <c r="N106" i="12" s="1"/>
  <c r="K106" i="12"/>
  <c r="M106" i="12" s="1"/>
  <c r="H107" i="11"/>
  <c r="F107" i="11"/>
  <c r="G107" i="11"/>
  <c r="I107" i="11"/>
  <c r="H107" i="10"/>
  <c r="F107" i="10"/>
  <c r="I107" i="10"/>
  <c r="G107" i="10"/>
  <c r="H107" i="9"/>
  <c r="F107" i="9"/>
  <c r="I107" i="9"/>
  <c r="G107" i="9"/>
  <c r="G107" i="8"/>
  <c r="I107" i="8"/>
  <c r="H107" i="8"/>
  <c r="F107" i="8"/>
  <c r="J107" i="7"/>
  <c r="K106" i="6"/>
  <c r="M106" i="6" s="1"/>
  <c r="L106" i="6"/>
  <c r="N106" i="6" s="1"/>
  <c r="K106" i="3"/>
  <c r="M106" i="3" s="1"/>
  <c r="L106" i="3"/>
  <c r="N106" i="3" s="1"/>
  <c r="J277" i="1"/>
  <c r="J109" i="1"/>
  <c r="J107" i="17" l="1"/>
  <c r="H107" i="16"/>
  <c r="F107" i="16"/>
  <c r="G107" i="16"/>
  <c r="I107" i="16"/>
  <c r="J107" i="15"/>
  <c r="K107" i="14"/>
  <c r="M107" i="14" s="1"/>
  <c r="L107" i="14"/>
  <c r="N107" i="14" s="1"/>
  <c r="J107" i="13"/>
  <c r="H107" i="12"/>
  <c r="F107" i="12"/>
  <c r="G107" i="12"/>
  <c r="I107" i="12"/>
  <c r="J107" i="11"/>
  <c r="J107" i="10"/>
  <c r="J107" i="9"/>
  <c r="J107" i="8"/>
  <c r="K107" i="7"/>
  <c r="M107" i="7" s="1"/>
  <c r="L107" i="7"/>
  <c r="N107" i="7" s="1"/>
  <c r="I107" i="6"/>
  <c r="G107" i="6"/>
  <c r="H107" i="6"/>
  <c r="F107" i="6"/>
  <c r="F107" i="3"/>
  <c r="H107" i="3"/>
  <c r="I107" i="3"/>
  <c r="G107" i="3"/>
  <c r="K277" i="1"/>
  <c r="M277" i="1" s="1"/>
  <c r="L277" i="1"/>
  <c r="N277" i="1" s="1"/>
  <c r="K109" i="1"/>
  <c r="M109" i="1" s="1"/>
  <c r="L109" i="1"/>
  <c r="N109" i="1" s="1"/>
  <c r="L107" i="17" l="1"/>
  <c r="N107" i="17" s="1"/>
  <c r="K107" i="17"/>
  <c r="M107" i="17" s="1"/>
  <c r="J107" i="16"/>
  <c r="K107" i="15"/>
  <c r="M107" i="15" s="1"/>
  <c r="L107" i="15"/>
  <c r="N107" i="15" s="1"/>
  <c r="G108" i="14"/>
  <c r="I108" i="14"/>
  <c r="F108" i="14"/>
  <c r="H108" i="14"/>
  <c r="L107" i="13"/>
  <c r="N107" i="13" s="1"/>
  <c r="K107" i="13"/>
  <c r="M107" i="13" s="1"/>
  <c r="J107" i="12"/>
  <c r="L107" i="11"/>
  <c r="N107" i="11" s="1"/>
  <c r="K107" i="11"/>
  <c r="M107" i="11" s="1"/>
  <c r="L107" i="10"/>
  <c r="N107" i="10" s="1"/>
  <c r="K107" i="10"/>
  <c r="M107" i="10" s="1"/>
  <c r="K107" i="9"/>
  <c r="M107" i="9" s="1"/>
  <c r="L107" i="9"/>
  <c r="N107" i="9" s="1"/>
  <c r="L107" i="8"/>
  <c r="N107" i="8" s="1"/>
  <c r="K107" i="8"/>
  <c r="M107" i="8" s="1"/>
  <c r="G108" i="7"/>
  <c r="I108" i="7"/>
  <c r="H108" i="7"/>
  <c r="F108" i="7"/>
  <c r="J107" i="6"/>
  <c r="J107" i="3"/>
  <c r="G278" i="1"/>
  <c r="I278" i="1"/>
  <c r="F278" i="1"/>
  <c r="H278" i="1"/>
  <c r="G110" i="1"/>
  <c r="I110" i="1"/>
  <c r="H110" i="1"/>
  <c r="F110" i="1"/>
  <c r="H108" i="17" l="1"/>
  <c r="F108" i="17"/>
  <c r="G108" i="17"/>
  <c r="I108" i="17"/>
  <c r="L107" i="16"/>
  <c r="N107" i="16" s="1"/>
  <c r="K107" i="16"/>
  <c r="M107" i="16" s="1"/>
  <c r="I108" i="15"/>
  <c r="G108" i="15"/>
  <c r="F108" i="15"/>
  <c r="H108" i="15"/>
  <c r="J108" i="14"/>
  <c r="H108" i="13"/>
  <c r="F108" i="13"/>
  <c r="G108" i="13"/>
  <c r="I108" i="13"/>
  <c r="L107" i="12"/>
  <c r="N107" i="12" s="1"/>
  <c r="K107" i="12"/>
  <c r="M107" i="12" s="1"/>
  <c r="H108" i="11"/>
  <c r="F108" i="11"/>
  <c r="I108" i="11"/>
  <c r="G108" i="11"/>
  <c r="H108" i="10"/>
  <c r="F108" i="10"/>
  <c r="I108" i="10"/>
  <c r="G108" i="10"/>
  <c r="G108" i="9"/>
  <c r="I108" i="9"/>
  <c r="F108" i="9"/>
  <c r="H108" i="9"/>
  <c r="F108" i="8"/>
  <c r="H108" i="8"/>
  <c r="I108" i="8"/>
  <c r="G108" i="8"/>
  <c r="J108" i="7"/>
  <c r="L107" i="6"/>
  <c r="N107" i="6" s="1"/>
  <c r="K107" i="6"/>
  <c r="M107" i="6" s="1"/>
  <c r="K107" i="3"/>
  <c r="M107" i="3" s="1"/>
  <c r="L107" i="3"/>
  <c r="N107" i="3" s="1"/>
  <c r="J278" i="1"/>
  <c r="J110" i="1"/>
  <c r="J108" i="17" l="1"/>
  <c r="H108" i="16"/>
  <c r="F108" i="16"/>
  <c r="I108" i="16"/>
  <c r="G108" i="16"/>
  <c r="J108" i="15"/>
  <c r="K108" i="14"/>
  <c r="M108" i="14" s="1"/>
  <c r="L108" i="14"/>
  <c r="N108" i="14" s="1"/>
  <c r="J108" i="13"/>
  <c r="F108" i="12"/>
  <c r="H108" i="12"/>
  <c r="G108" i="12"/>
  <c r="I108" i="12"/>
  <c r="J108" i="11"/>
  <c r="J108" i="10"/>
  <c r="J108" i="9"/>
  <c r="J108" i="8"/>
  <c r="L108" i="7"/>
  <c r="N108" i="7" s="1"/>
  <c r="K108" i="7"/>
  <c r="M108" i="7" s="1"/>
  <c r="H108" i="6"/>
  <c r="F108" i="6"/>
  <c r="G108" i="6"/>
  <c r="I108" i="6"/>
  <c r="G108" i="3"/>
  <c r="I108" i="3"/>
  <c r="F108" i="3"/>
  <c r="H108" i="3"/>
  <c r="L278" i="1"/>
  <c r="N278" i="1" s="1"/>
  <c r="K278" i="1"/>
  <c r="M278" i="1" s="1"/>
  <c r="K110" i="1"/>
  <c r="M110" i="1" s="1"/>
  <c r="L110" i="1"/>
  <c r="N110" i="1" s="1"/>
  <c r="L108" i="17" l="1"/>
  <c r="N108" i="17" s="1"/>
  <c r="K108" i="17"/>
  <c r="M108" i="17" s="1"/>
  <c r="J108" i="16"/>
  <c r="K108" i="15"/>
  <c r="M108" i="15" s="1"/>
  <c r="L108" i="15"/>
  <c r="N108" i="15" s="1"/>
  <c r="I109" i="14"/>
  <c r="G109" i="14"/>
  <c r="F109" i="14"/>
  <c r="H109" i="14"/>
  <c r="L108" i="13"/>
  <c r="N108" i="13" s="1"/>
  <c r="K108" i="13"/>
  <c r="M108" i="13" s="1"/>
  <c r="J108" i="12"/>
  <c r="L108" i="11"/>
  <c r="N108" i="11" s="1"/>
  <c r="K108" i="11"/>
  <c r="M108" i="11" s="1"/>
  <c r="L108" i="10"/>
  <c r="N108" i="10" s="1"/>
  <c r="K108" i="10"/>
  <c r="M108" i="10" s="1"/>
  <c r="K108" i="9"/>
  <c r="M108" i="9" s="1"/>
  <c r="L108" i="9"/>
  <c r="N108" i="9" s="1"/>
  <c r="K108" i="8"/>
  <c r="M108" i="8" s="1"/>
  <c r="L108" i="8"/>
  <c r="N108" i="8" s="1"/>
  <c r="F109" i="7"/>
  <c r="H109" i="7"/>
  <c r="G109" i="7"/>
  <c r="I109" i="7"/>
  <c r="J108" i="6"/>
  <c r="J108" i="3"/>
  <c r="H279" i="1"/>
  <c r="F279" i="1"/>
  <c r="I279" i="1"/>
  <c r="G279" i="1"/>
  <c r="I111" i="1"/>
  <c r="G111" i="1"/>
  <c r="F111" i="1"/>
  <c r="H111" i="1"/>
  <c r="F109" i="17" l="1"/>
  <c r="H109" i="17"/>
  <c r="I109" i="17"/>
  <c r="G109" i="17"/>
  <c r="L108" i="16"/>
  <c r="N108" i="16" s="1"/>
  <c r="K108" i="16"/>
  <c r="M108" i="16" s="1"/>
  <c r="G109" i="15"/>
  <c r="I109" i="15"/>
  <c r="F109" i="15"/>
  <c r="H109" i="15"/>
  <c r="J109" i="14"/>
  <c r="F109" i="13"/>
  <c r="H109" i="13"/>
  <c r="I109" i="13"/>
  <c r="G109" i="13"/>
  <c r="L108" i="12"/>
  <c r="N108" i="12" s="1"/>
  <c r="K108" i="12"/>
  <c r="M108" i="12" s="1"/>
  <c r="F109" i="11"/>
  <c r="H109" i="11"/>
  <c r="I109" i="11"/>
  <c r="G109" i="11"/>
  <c r="H109" i="10"/>
  <c r="F109" i="10"/>
  <c r="I109" i="10"/>
  <c r="G109" i="10"/>
  <c r="I109" i="9"/>
  <c r="G109" i="9"/>
  <c r="H109" i="9"/>
  <c r="F109" i="9"/>
  <c r="I109" i="8"/>
  <c r="G109" i="8"/>
  <c r="F109" i="8"/>
  <c r="H109" i="8"/>
  <c r="J109" i="7"/>
  <c r="L108" i="6"/>
  <c r="N108" i="6" s="1"/>
  <c r="K108" i="6"/>
  <c r="M108" i="6" s="1"/>
  <c r="L108" i="3"/>
  <c r="N108" i="3" s="1"/>
  <c r="K108" i="3"/>
  <c r="M108" i="3" s="1"/>
  <c r="J279" i="1"/>
  <c r="J111" i="1"/>
  <c r="J109" i="17" l="1"/>
  <c r="H109" i="16"/>
  <c r="F109" i="16"/>
  <c r="G109" i="16"/>
  <c r="I109" i="16"/>
  <c r="J109" i="15"/>
  <c r="L109" i="14"/>
  <c r="N109" i="14" s="1"/>
  <c r="K109" i="14"/>
  <c r="M109" i="14" s="1"/>
  <c r="J109" i="13"/>
  <c r="H109" i="12"/>
  <c r="F109" i="12"/>
  <c r="I109" i="12"/>
  <c r="G109" i="12"/>
  <c r="J109" i="11"/>
  <c r="J109" i="10"/>
  <c r="J109" i="9"/>
  <c r="J109" i="8"/>
  <c r="L109" i="7"/>
  <c r="N109" i="7" s="1"/>
  <c r="K109" i="7"/>
  <c r="M109" i="7" s="1"/>
  <c r="H109" i="6"/>
  <c r="F109" i="6"/>
  <c r="G109" i="6"/>
  <c r="I109" i="6"/>
  <c r="H109" i="3"/>
  <c r="F109" i="3"/>
  <c r="I109" i="3"/>
  <c r="G109" i="3"/>
  <c r="L279" i="1"/>
  <c r="N279" i="1" s="1"/>
  <c r="K279" i="1"/>
  <c r="M279" i="1" s="1"/>
  <c r="K111" i="1"/>
  <c r="M111" i="1" s="1"/>
  <c r="L111" i="1"/>
  <c r="N111" i="1" s="1"/>
  <c r="L109" i="17" l="1"/>
  <c r="N109" i="17" s="1"/>
  <c r="K109" i="17"/>
  <c r="M109" i="17" s="1"/>
  <c r="J109" i="16"/>
  <c r="L109" i="15"/>
  <c r="N109" i="15" s="1"/>
  <c r="K109" i="15"/>
  <c r="M109" i="15" s="1"/>
  <c r="F110" i="14"/>
  <c r="H110" i="14"/>
  <c r="G110" i="14"/>
  <c r="I110" i="14"/>
  <c r="L109" i="13"/>
  <c r="N109" i="13" s="1"/>
  <c r="K109" i="13"/>
  <c r="M109" i="13" s="1"/>
  <c r="J109" i="12"/>
  <c r="L109" i="11"/>
  <c r="N109" i="11" s="1"/>
  <c r="K109" i="11"/>
  <c r="M109" i="11" s="1"/>
  <c r="K109" i="10"/>
  <c r="M109" i="10" s="1"/>
  <c r="L109" i="10"/>
  <c r="N109" i="10" s="1"/>
  <c r="L109" i="9"/>
  <c r="N109" i="9" s="1"/>
  <c r="K109" i="9"/>
  <c r="M109" i="9" s="1"/>
  <c r="L109" i="8"/>
  <c r="N109" i="8" s="1"/>
  <c r="K109" i="8"/>
  <c r="M109" i="8" s="1"/>
  <c r="H110" i="7"/>
  <c r="F110" i="7"/>
  <c r="I110" i="7"/>
  <c r="G110" i="7"/>
  <c r="J109" i="6"/>
  <c r="J109" i="3"/>
  <c r="F280" i="1"/>
  <c r="H280" i="1"/>
  <c r="G280" i="1"/>
  <c r="I280" i="1"/>
  <c r="G112" i="1"/>
  <c r="I112" i="1"/>
  <c r="H112" i="1"/>
  <c r="F112" i="1"/>
  <c r="H110" i="17" l="1"/>
  <c r="F110" i="17"/>
  <c r="G110" i="17"/>
  <c r="I110" i="17"/>
  <c r="L109" i="16"/>
  <c r="N109" i="16" s="1"/>
  <c r="K109" i="16"/>
  <c r="M109" i="16" s="1"/>
  <c r="F110" i="15"/>
  <c r="H110" i="15"/>
  <c r="I110" i="15"/>
  <c r="G110" i="15"/>
  <c r="J110" i="14"/>
  <c r="H110" i="13"/>
  <c r="F110" i="13"/>
  <c r="I110" i="13"/>
  <c r="G110" i="13"/>
  <c r="L109" i="12"/>
  <c r="N109" i="12" s="1"/>
  <c r="K109" i="12"/>
  <c r="M109" i="12" s="1"/>
  <c r="H110" i="11"/>
  <c r="F110" i="11"/>
  <c r="I110" i="11"/>
  <c r="G110" i="11"/>
  <c r="I110" i="10"/>
  <c r="G110" i="10"/>
  <c r="F110" i="10"/>
  <c r="H110" i="10"/>
  <c r="H110" i="9"/>
  <c r="F110" i="9"/>
  <c r="G110" i="9"/>
  <c r="I110" i="9"/>
  <c r="F110" i="8"/>
  <c r="H110" i="8"/>
  <c r="G110" i="8"/>
  <c r="I110" i="8"/>
  <c r="J110" i="7"/>
  <c r="L109" i="6"/>
  <c r="N109" i="6" s="1"/>
  <c r="K109" i="6"/>
  <c r="M109" i="6" s="1"/>
  <c r="K109" i="3"/>
  <c r="M109" i="3" s="1"/>
  <c r="L109" i="3"/>
  <c r="N109" i="3" s="1"/>
  <c r="J280" i="1"/>
  <c r="J112" i="1"/>
  <c r="J110" i="17" l="1"/>
  <c r="H110" i="16"/>
  <c r="F110" i="16"/>
  <c r="I110" i="16"/>
  <c r="G110" i="16"/>
  <c r="J110" i="15"/>
  <c r="K110" i="14"/>
  <c r="M110" i="14" s="1"/>
  <c r="L110" i="14"/>
  <c r="N110" i="14" s="1"/>
  <c r="J110" i="13"/>
  <c r="F110" i="12"/>
  <c r="H110" i="12"/>
  <c r="G110" i="12"/>
  <c r="I110" i="12"/>
  <c r="J110" i="11"/>
  <c r="J110" i="10"/>
  <c r="J110" i="9"/>
  <c r="J110" i="8"/>
  <c r="L110" i="7"/>
  <c r="N110" i="7" s="1"/>
  <c r="K110" i="7"/>
  <c r="M110" i="7" s="1"/>
  <c r="H110" i="6"/>
  <c r="F110" i="6"/>
  <c r="I110" i="6"/>
  <c r="G110" i="6"/>
  <c r="G110" i="3"/>
  <c r="I110" i="3"/>
  <c r="F110" i="3"/>
  <c r="H110" i="3"/>
  <c r="K280" i="1"/>
  <c r="M280" i="1" s="1"/>
  <c r="L280" i="1"/>
  <c r="N280" i="1" s="1"/>
  <c r="K112" i="1"/>
  <c r="M112" i="1" s="1"/>
  <c r="L112" i="1"/>
  <c r="N112" i="1" s="1"/>
  <c r="L110" i="17" l="1"/>
  <c r="N110" i="17" s="1"/>
  <c r="K110" i="17"/>
  <c r="M110" i="17" s="1"/>
  <c r="J110" i="16"/>
  <c r="L110" i="15"/>
  <c r="N110" i="15" s="1"/>
  <c r="K110" i="15"/>
  <c r="M110" i="15" s="1"/>
  <c r="G111" i="14"/>
  <c r="I111" i="14"/>
  <c r="H111" i="14"/>
  <c r="F111" i="14"/>
  <c r="L110" i="13"/>
  <c r="N110" i="13" s="1"/>
  <c r="K110" i="13"/>
  <c r="M110" i="13" s="1"/>
  <c r="J110" i="12"/>
  <c r="L110" i="11"/>
  <c r="N110" i="11" s="1"/>
  <c r="K110" i="11"/>
  <c r="M110" i="11" s="1"/>
  <c r="L110" i="10"/>
  <c r="N110" i="10" s="1"/>
  <c r="K110" i="10"/>
  <c r="M110" i="10" s="1"/>
  <c r="L110" i="9"/>
  <c r="N110" i="9" s="1"/>
  <c r="K110" i="9"/>
  <c r="M110" i="9" s="1"/>
  <c r="K110" i="8"/>
  <c r="M110" i="8" s="1"/>
  <c r="L110" i="8"/>
  <c r="N110" i="8" s="1"/>
  <c r="H111" i="7"/>
  <c r="F111" i="7"/>
  <c r="I111" i="7"/>
  <c r="G111" i="7"/>
  <c r="J110" i="6"/>
  <c r="J110" i="3"/>
  <c r="I281" i="1"/>
  <c r="G281" i="1"/>
  <c r="H281" i="1"/>
  <c r="F281" i="1"/>
  <c r="I113" i="1"/>
  <c r="G113" i="1"/>
  <c r="F113" i="1"/>
  <c r="H113" i="1"/>
  <c r="H111" i="17" l="1"/>
  <c r="F111" i="17"/>
  <c r="G111" i="17"/>
  <c r="I111" i="17"/>
  <c r="L110" i="16"/>
  <c r="N110" i="16" s="1"/>
  <c r="K110" i="16"/>
  <c r="M110" i="16" s="1"/>
  <c r="H111" i="15"/>
  <c r="F111" i="15"/>
  <c r="G111" i="15"/>
  <c r="I111" i="15"/>
  <c r="J111" i="14"/>
  <c r="F111" i="13"/>
  <c r="H111" i="13"/>
  <c r="I111" i="13"/>
  <c r="G111" i="13"/>
  <c r="L110" i="12"/>
  <c r="N110" i="12" s="1"/>
  <c r="K110" i="12"/>
  <c r="M110" i="12" s="1"/>
  <c r="F111" i="11"/>
  <c r="H111" i="11"/>
  <c r="G111" i="11"/>
  <c r="I111" i="11"/>
  <c r="F111" i="10"/>
  <c r="H111" i="10"/>
  <c r="G111" i="10"/>
  <c r="I111" i="10"/>
  <c r="F111" i="9"/>
  <c r="H111" i="9"/>
  <c r="I111" i="9"/>
  <c r="G111" i="9"/>
  <c r="G111" i="8"/>
  <c r="I111" i="8"/>
  <c r="H111" i="8"/>
  <c r="F111" i="8"/>
  <c r="J111" i="7"/>
  <c r="L110" i="6"/>
  <c r="N110" i="6" s="1"/>
  <c r="K110" i="6"/>
  <c r="M110" i="6" s="1"/>
  <c r="K110" i="3"/>
  <c r="M110" i="3" s="1"/>
  <c r="L110" i="3"/>
  <c r="N110" i="3" s="1"/>
  <c r="J281" i="1"/>
  <c r="J113" i="1"/>
  <c r="J111" i="17" l="1"/>
  <c r="F111" i="16"/>
  <c r="H111" i="16"/>
  <c r="I111" i="16"/>
  <c r="G111" i="16"/>
  <c r="J111" i="15"/>
  <c r="K111" i="14"/>
  <c r="M111" i="14" s="1"/>
  <c r="L111" i="14"/>
  <c r="N111" i="14" s="1"/>
  <c r="J111" i="13"/>
  <c r="H111" i="12"/>
  <c r="F111" i="12"/>
  <c r="G111" i="12"/>
  <c r="I111" i="12"/>
  <c r="J111" i="11"/>
  <c r="J111" i="10"/>
  <c r="J111" i="9"/>
  <c r="J111" i="8"/>
  <c r="K111" i="7"/>
  <c r="M111" i="7" s="1"/>
  <c r="L111" i="7"/>
  <c r="N111" i="7" s="1"/>
  <c r="F111" i="6"/>
  <c r="H111" i="6"/>
  <c r="G111" i="6"/>
  <c r="I111" i="6"/>
  <c r="I111" i="3"/>
  <c r="G111" i="3"/>
  <c r="F111" i="3"/>
  <c r="H111" i="3"/>
  <c r="K281" i="1"/>
  <c r="M281" i="1" s="1"/>
  <c r="L281" i="1"/>
  <c r="N281" i="1" s="1"/>
  <c r="K113" i="1"/>
  <c r="M113" i="1" s="1"/>
  <c r="L113" i="1"/>
  <c r="N113" i="1" s="1"/>
  <c r="L111" i="17" l="1"/>
  <c r="N111" i="17" s="1"/>
  <c r="K111" i="17"/>
  <c r="M111" i="17" s="1"/>
  <c r="J111" i="16"/>
  <c r="L111" i="15"/>
  <c r="N111" i="15" s="1"/>
  <c r="K111" i="15"/>
  <c r="M111" i="15" s="1"/>
  <c r="G112" i="14"/>
  <c r="I112" i="14"/>
  <c r="H112" i="14"/>
  <c r="F112" i="14"/>
  <c r="L111" i="13"/>
  <c r="N111" i="13" s="1"/>
  <c r="K111" i="13"/>
  <c r="M111" i="13" s="1"/>
  <c r="J111" i="12"/>
  <c r="L111" i="11"/>
  <c r="N111" i="11" s="1"/>
  <c r="K111" i="11"/>
  <c r="M111" i="11" s="1"/>
  <c r="L111" i="10"/>
  <c r="N111" i="10" s="1"/>
  <c r="K111" i="10"/>
  <c r="M111" i="10" s="1"/>
  <c r="L111" i="9"/>
  <c r="N111" i="9" s="1"/>
  <c r="K111" i="9"/>
  <c r="M111" i="9" s="1"/>
  <c r="L111" i="8"/>
  <c r="N111" i="8" s="1"/>
  <c r="K111" i="8"/>
  <c r="M111" i="8" s="1"/>
  <c r="I112" i="7"/>
  <c r="G112" i="7"/>
  <c r="H112" i="7"/>
  <c r="F112" i="7"/>
  <c r="J111" i="6"/>
  <c r="J111" i="3"/>
  <c r="G282" i="1"/>
  <c r="I282" i="1"/>
  <c r="F282" i="1"/>
  <c r="H282" i="1"/>
  <c r="G114" i="1"/>
  <c r="I114" i="1"/>
  <c r="H114" i="1"/>
  <c r="F114" i="1"/>
  <c r="F112" i="17" l="1"/>
  <c r="H112" i="17"/>
  <c r="G112" i="17"/>
  <c r="I112" i="17"/>
  <c r="L111" i="16"/>
  <c r="N111" i="16" s="1"/>
  <c r="K111" i="16"/>
  <c r="M111" i="16" s="1"/>
  <c r="H112" i="15"/>
  <c r="F112" i="15"/>
  <c r="I112" i="15"/>
  <c r="G112" i="15"/>
  <c r="J112" i="14"/>
  <c r="H112" i="13"/>
  <c r="F112" i="13"/>
  <c r="I112" i="13"/>
  <c r="G112" i="13"/>
  <c r="L111" i="12"/>
  <c r="N111" i="12" s="1"/>
  <c r="K111" i="12"/>
  <c r="M111" i="12" s="1"/>
  <c r="H112" i="11"/>
  <c r="F112" i="11"/>
  <c r="G112" i="11"/>
  <c r="I112" i="11"/>
  <c r="H112" i="10"/>
  <c r="F112" i="10"/>
  <c r="I112" i="10"/>
  <c r="G112" i="10"/>
  <c r="F112" i="9"/>
  <c r="H112" i="9"/>
  <c r="G112" i="9"/>
  <c r="I112" i="9"/>
  <c r="H112" i="8"/>
  <c r="F112" i="8"/>
  <c r="I112" i="8"/>
  <c r="G112" i="8"/>
  <c r="J112" i="7"/>
  <c r="L111" i="6"/>
  <c r="N111" i="6" s="1"/>
  <c r="K111" i="6"/>
  <c r="M111" i="6" s="1"/>
  <c r="L111" i="3"/>
  <c r="N111" i="3" s="1"/>
  <c r="K111" i="3"/>
  <c r="M111" i="3" s="1"/>
  <c r="J282" i="1"/>
  <c r="J114" i="1"/>
  <c r="J112" i="17" l="1"/>
  <c r="F112" i="16"/>
  <c r="H112" i="16"/>
  <c r="G112" i="16"/>
  <c r="I112" i="16"/>
  <c r="J112" i="15"/>
  <c r="K112" i="14"/>
  <c r="M112" i="14" s="1"/>
  <c r="L112" i="14"/>
  <c r="N112" i="14" s="1"/>
  <c r="J112" i="13"/>
  <c r="F112" i="12"/>
  <c r="H112" i="12"/>
  <c r="I112" i="12"/>
  <c r="G112" i="12"/>
  <c r="J112" i="11"/>
  <c r="J112" i="10"/>
  <c r="J112" i="9"/>
  <c r="J112" i="8"/>
  <c r="K112" i="7"/>
  <c r="M112" i="7" s="1"/>
  <c r="L112" i="7"/>
  <c r="N112" i="7" s="1"/>
  <c r="H112" i="6"/>
  <c r="F112" i="6"/>
  <c r="G112" i="6"/>
  <c r="I112" i="6"/>
  <c r="F112" i="3"/>
  <c r="H112" i="3"/>
  <c r="I112" i="3"/>
  <c r="G112" i="3"/>
  <c r="K282" i="1"/>
  <c r="M282" i="1" s="1"/>
  <c r="L282" i="1"/>
  <c r="N282" i="1" s="1"/>
  <c r="K114" i="1"/>
  <c r="M114" i="1" s="1"/>
  <c r="L114" i="1"/>
  <c r="N114" i="1" s="1"/>
  <c r="L112" i="17" l="1"/>
  <c r="N112" i="17" s="1"/>
  <c r="K112" i="17"/>
  <c r="M112" i="17" s="1"/>
  <c r="J112" i="16"/>
  <c r="K112" i="15"/>
  <c r="M112" i="15" s="1"/>
  <c r="L112" i="15"/>
  <c r="N112" i="15" s="1"/>
  <c r="I113" i="14"/>
  <c r="G113" i="14"/>
  <c r="H113" i="14"/>
  <c r="F113" i="14"/>
  <c r="L112" i="13"/>
  <c r="N112" i="13" s="1"/>
  <c r="K112" i="13"/>
  <c r="M112" i="13" s="1"/>
  <c r="J112" i="12"/>
  <c r="L112" i="11"/>
  <c r="N112" i="11" s="1"/>
  <c r="K112" i="11"/>
  <c r="M112" i="11" s="1"/>
  <c r="L112" i="10"/>
  <c r="N112" i="10" s="1"/>
  <c r="K112" i="10"/>
  <c r="M112" i="10" s="1"/>
  <c r="K112" i="9"/>
  <c r="M112" i="9" s="1"/>
  <c r="L112" i="9"/>
  <c r="N112" i="9" s="1"/>
  <c r="L112" i="8"/>
  <c r="N112" i="8" s="1"/>
  <c r="K112" i="8"/>
  <c r="M112" i="8" s="1"/>
  <c r="G113" i="7"/>
  <c r="I113" i="7"/>
  <c r="H113" i="7"/>
  <c r="F113" i="7"/>
  <c r="J112" i="6"/>
  <c r="J112" i="3"/>
  <c r="I283" i="1"/>
  <c r="G283" i="1"/>
  <c r="H283" i="1"/>
  <c r="F283" i="1"/>
  <c r="I115" i="1"/>
  <c r="G115" i="1"/>
  <c r="F115" i="1"/>
  <c r="H115" i="1"/>
  <c r="F113" i="17" l="1"/>
  <c r="H113" i="17"/>
  <c r="G113" i="17"/>
  <c r="I113" i="17"/>
  <c r="L112" i="16"/>
  <c r="N112" i="16" s="1"/>
  <c r="K112" i="16"/>
  <c r="M112" i="16" s="1"/>
  <c r="I113" i="15"/>
  <c r="G113" i="15"/>
  <c r="H113" i="15"/>
  <c r="F113" i="15"/>
  <c r="J113" i="14"/>
  <c r="H113" i="13"/>
  <c r="F113" i="13"/>
  <c r="I113" i="13"/>
  <c r="G113" i="13"/>
  <c r="L112" i="12"/>
  <c r="N112" i="12" s="1"/>
  <c r="K112" i="12"/>
  <c r="M112" i="12" s="1"/>
  <c r="H113" i="11"/>
  <c r="F113" i="11"/>
  <c r="G113" i="11"/>
  <c r="I113" i="11"/>
  <c r="F113" i="10"/>
  <c r="H113" i="10"/>
  <c r="G113" i="10"/>
  <c r="I113" i="10"/>
  <c r="I113" i="9"/>
  <c r="G113" i="9"/>
  <c r="H113" i="9"/>
  <c r="F113" i="9"/>
  <c r="H113" i="8"/>
  <c r="F113" i="8"/>
  <c r="I113" i="8"/>
  <c r="G113" i="8"/>
  <c r="J113" i="7"/>
  <c r="K112" i="6"/>
  <c r="M112" i="6" s="1"/>
  <c r="L112" i="6"/>
  <c r="N112" i="6" s="1"/>
  <c r="L112" i="3"/>
  <c r="N112" i="3" s="1"/>
  <c r="K112" i="3"/>
  <c r="M112" i="3" s="1"/>
  <c r="J283" i="1"/>
  <c r="J115" i="1"/>
  <c r="J113" i="17" l="1"/>
  <c r="G113" i="16"/>
  <c r="I113" i="16"/>
  <c r="H113" i="16"/>
  <c r="F113" i="16"/>
  <c r="J113" i="15"/>
  <c r="L113" i="14"/>
  <c r="N113" i="14" s="1"/>
  <c r="K113" i="14"/>
  <c r="M113" i="14" s="1"/>
  <c r="J113" i="13"/>
  <c r="H113" i="12"/>
  <c r="F113" i="12"/>
  <c r="G113" i="12"/>
  <c r="I113" i="12"/>
  <c r="J113" i="11"/>
  <c r="J113" i="10"/>
  <c r="J113" i="9"/>
  <c r="J113" i="8"/>
  <c r="K113" i="7"/>
  <c r="M113" i="7" s="1"/>
  <c r="L113" i="7"/>
  <c r="N113" i="7" s="1"/>
  <c r="G113" i="6"/>
  <c r="I113" i="6"/>
  <c r="F113" i="6"/>
  <c r="H113" i="6"/>
  <c r="H113" i="3"/>
  <c r="F113" i="3"/>
  <c r="G113" i="3"/>
  <c r="I113" i="3"/>
  <c r="L283" i="1"/>
  <c r="N283" i="1" s="1"/>
  <c r="K283" i="1"/>
  <c r="M283" i="1" s="1"/>
  <c r="K115" i="1"/>
  <c r="M115" i="1" s="1"/>
  <c r="L115" i="1"/>
  <c r="N115" i="1" s="1"/>
  <c r="L113" i="17" l="1"/>
  <c r="N113" i="17" s="1"/>
  <c r="K113" i="17"/>
  <c r="M113" i="17" s="1"/>
  <c r="J113" i="16"/>
  <c r="L113" i="15"/>
  <c r="N113" i="15" s="1"/>
  <c r="K113" i="15"/>
  <c r="M113" i="15" s="1"/>
  <c r="H114" i="14"/>
  <c r="F114" i="14"/>
  <c r="I114" i="14"/>
  <c r="G114" i="14"/>
  <c r="K113" i="13"/>
  <c r="M113" i="13" s="1"/>
  <c r="L113" i="13"/>
  <c r="N113" i="13" s="1"/>
  <c r="J113" i="12"/>
  <c r="L113" i="11"/>
  <c r="N113" i="11" s="1"/>
  <c r="K113" i="11"/>
  <c r="M113" i="11" s="1"/>
  <c r="L113" i="10"/>
  <c r="N113" i="10" s="1"/>
  <c r="K113" i="10"/>
  <c r="M113" i="10" s="1"/>
  <c r="L113" i="9"/>
  <c r="N113" i="9" s="1"/>
  <c r="K113" i="9"/>
  <c r="M113" i="9" s="1"/>
  <c r="L113" i="8"/>
  <c r="N113" i="8" s="1"/>
  <c r="K113" i="8"/>
  <c r="M113" i="8" s="1"/>
  <c r="I114" i="7"/>
  <c r="G114" i="7"/>
  <c r="F114" i="7"/>
  <c r="H114" i="7"/>
  <c r="J113" i="6"/>
  <c r="J113" i="3"/>
  <c r="F284" i="1"/>
  <c r="H284" i="1"/>
  <c r="G284" i="1"/>
  <c r="I284" i="1"/>
  <c r="G116" i="1"/>
  <c r="I116" i="1"/>
  <c r="H116" i="1"/>
  <c r="F116" i="1"/>
  <c r="H114" i="17" l="1"/>
  <c r="F114" i="17"/>
  <c r="G114" i="17"/>
  <c r="I114" i="17"/>
  <c r="L113" i="16"/>
  <c r="N113" i="16" s="1"/>
  <c r="K113" i="16"/>
  <c r="M113" i="16" s="1"/>
  <c r="H114" i="15"/>
  <c r="F114" i="15"/>
  <c r="I114" i="15"/>
  <c r="G114" i="15"/>
  <c r="J114" i="14"/>
  <c r="G114" i="13"/>
  <c r="I114" i="13"/>
  <c r="H114" i="13"/>
  <c r="F114" i="13"/>
  <c r="L113" i="12"/>
  <c r="N113" i="12" s="1"/>
  <c r="K113" i="12"/>
  <c r="M113" i="12" s="1"/>
  <c r="F114" i="11"/>
  <c r="H114" i="11"/>
  <c r="G114" i="11"/>
  <c r="I114" i="11"/>
  <c r="H114" i="10"/>
  <c r="F114" i="10"/>
  <c r="I114" i="10"/>
  <c r="G114" i="10"/>
  <c r="H114" i="9"/>
  <c r="F114" i="9"/>
  <c r="G114" i="9"/>
  <c r="I114" i="9"/>
  <c r="F114" i="8"/>
  <c r="H114" i="8"/>
  <c r="G114" i="8"/>
  <c r="I114" i="8"/>
  <c r="J114" i="7"/>
  <c r="L113" i="6"/>
  <c r="N113" i="6" s="1"/>
  <c r="K113" i="6"/>
  <c r="M113" i="6" s="1"/>
  <c r="K113" i="3"/>
  <c r="M113" i="3" s="1"/>
  <c r="L113" i="3"/>
  <c r="N113" i="3" s="1"/>
  <c r="J284" i="1"/>
  <c r="J116" i="1"/>
  <c r="J114" i="17" l="1"/>
  <c r="F114" i="16"/>
  <c r="H114" i="16"/>
  <c r="I114" i="16"/>
  <c r="G114" i="16"/>
  <c r="J114" i="15"/>
  <c r="K114" i="14"/>
  <c r="M114" i="14" s="1"/>
  <c r="L114" i="14"/>
  <c r="N114" i="14" s="1"/>
  <c r="J114" i="13"/>
  <c r="H114" i="12"/>
  <c r="F114" i="12"/>
  <c r="I114" i="12"/>
  <c r="G114" i="12"/>
  <c r="J114" i="11"/>
  <c r="J114" i="10"/>
  <c r="J114" i="9"/>
  <c r="J114" i="8"/>
  <c r="K114" i="7"/>
  <c r="M114" i="7" s="1"/>
  <c r="L114" i="7"/>
  <c r="N114" i="7" s="1"/>
  <c r="F114" i="6"/>
  <c r="H114" i="6"/>
  <c r="I114" i="6"/>
  <c r="G114" i="6"/>
  <c r="F114" i="3"/>
  <c r="H114" i="3"/>
  <c r="G114" i="3"/>
  <c r="I114" i="3"/>
  <c r="K284" i="1"/>
  <c r="M284" i="1" s="1"/>
  <c r="L284" i="1"/>
  <c r="N284" i="1" s="1"/>
  <c r="K116" i="1"/>
  <c r="M116" i="1" s="1"/>
  <c r="L116" i="1"/>
  <c r="N116" i="1" s="1"/>
  <c r="L114" i="17" l="1"/>
  <c r="N114" i="17" s="1"/>
  <c r="K114" i="17"/>
  <c r="M114" i="17" s="1"/>
  <c r="J114" i="16"/>
  <c r="L114" i="15"/>
  <c r="N114" i="15" s="1"/>
  <c r="K114" i="15"/>
  <c r="M114" i="15" s="1"/>
  <c r="I115" i="14"/>
  <c r="G115" i="14"/>
  <c r="F115" i="14"/>
  <c r="H115" i="14"/>
  <c r="L114" i="13"/>
  <c r="N114" i="13" s="1"/>
  <c r="K114" i="13"/>
  <c r="M114" i="13" s="1"/>
  <c r="J114" i="12"/>
  <c r="L114" i="11"/>
  <c r="N114" i="11" s="1"/>
  <c r="K114" i="11"/>
  <c r="M114" i="11" s="1"/>
  <c r="L114" i="10"/>
  <c r="N114" i="10" s="1"/>
  <c r="K114" i="10"/>
  <c r="M114" i="10" s="1"/>
  <c r="L114" i="9"/>
  <c r="N114" i="9" s="1"/>
  <c r="K114" i="9"/>
  <c r="M114" i="9" s="1"/>
  <c r="K114" i="8"/>
  <c r="M114" i="8" s="1"/>
  <c r="L114" i="8"/>
  <c r="N114" i="8" s="1"/>
  <c r="I115" i="7"/>
  <c r="G115" i="7"/>
  <c r="F115" i="7"/>
  <c r="H115" i="7"/>
  <c r="J114" i="6"/>
  <c r="J114" i="3"/>
  <c r="I285" i="1"/>
  <c r="G285" i="1"/>
  <c r="H285" i="1"/>
  <c r="F285" i="1"/>
  <c r="I117" i="1"/>
  <c r="G117" i="1"/>
  <c r="F117" i="1"/>
  <c r="H117" i="1"/>
  <c r="F115" i="17" l="1"/>
  <c r="H115" i="17"/>
  <c r="I115" i="17"/>
  <c r="G115" i="17"/>
  <c r="L114" i="16"/>
  <c r="N114" i="16" s="1"/>
  <c r="K114" i="16"/>
  <c r="M114" i="16" s="1"/>
  <c r="H115" i="15"/>
  <c r="F115" i="15"/>
  <c r="G115" i="15"/>
  <c r="I115" i="15"/>
  <c r="J115" i="14"/>
  <c r="H115" i="13"/>
  <c r="F115" i="13"/>
  <c r="I115" i="13"/>
  <c r="G115" i="13"/>
  <c r="L114" i="12"/>
  <c r="N114" i="12" s="1"/>
  <c r="K114" i="12"/>
  <c r="M114" i="12" s="1"/>
  <c r="H115" i="11"/>
  <c r="F115" i="11"/>
  <c r="G115" i="11"/>
  <c r="I115" i="11"/>
  <c r="H115" i="10"/>
  <c r="F115" i="10"/>
  <c r="I115" i="10"/>
  <c r="G115" i="10"/>
  <c r="F115" i="9"/>
  <c r="H115" i="9"/>
  <c r="G115" i="9"/>
  <c r="I115" i="9"/>
  <c r="G115" i="8"/>
  <c r="I115" i="8"/>
  <c r="F115" i="8"/>
  <c r="H115" i="8"/>
  <c r="J115" i="7"/>
  <c r="K114" i="6"/>
  <c r="M114" i="6" s="1"/>
  <c r="L114" i="6"/>
  <c r="N114" i="6" s="1"/>
  <c r="K114" i="3"/>
  <c r="M114" i="3" s="1"/>
  <c r="L114" i="3"/>
  <c r="N114" i="3" s="1"/>
  <c r="J285" i="1"/>
  <c r="J117" i="1"/>
  <c r="J115" i="17" l="1"/>
  <c r="H115" i="16"/>
  <c r="F115" i="16"/>
  <c r="I115" i="16"/>
  <c r="G115" i="16"/>
  <c r="J115" i="15"/>
  <c r="L115" i="14"/>
  <c r="N115" i="14" s="1"/>
  <c r="K115" i="14"/>
  <c r="M115" i="14" s="1"/>
  <c r="J115" i="13"/>
  <c r="H115" i="12"/>
  <c r="F115" i="12"/>
  <c r="G115" i="12"/>
  <c r="I115" i="12"/>
  <c r="J115" i="11"/>
  <c r="J115" i="10"/>
  <c r="J115" i="9"/>
  <c r="J115" i="8"/>
  <c r="K115" i="7"/>
  <c r="M115" i="7" s="1"/>
  <c r="L115" i="7"/>
  <c r="N115" i="7" s="1"/>
  <c r="G115" i="6"/>
  <c r="I115" i="6"/>
  <c r="H115" i="6"/>
  <c r="F115" i="6"/>
  <c r="I115" i="3"/>
  <c r="G115" i="3"/>
  <c r="H115" i="3"/>
  <c r="F115" i="3"/>
  <c r="K285" i="1"/>
  <c r="M285" i="1" s="1"/>
  <c r="L285" i="1"/>
  <c r="N285" i="1" s="1"/>
  <c r="L117" i="1"/>
  <c r="N117" i="1" s="1"/>
  <c r="K117" i="1"/>
  <c r="M117" i="1" s="1"/>
  <c r="L115" i="17" l="1"/>
  <c r="N115" i="17" s="1"/>
  <c r="K115" i="17"/>
  <c r="M115" i="17" s="1"/>
  <c r="J115" i="16"/>
  <c r="L115" i="15"/>
  <c r="N115" i="15" s="1"/>
  <c r="K115" i="15"/>
  <c r="M115" i="15" s="1"/>
  <c r="F116" i="14"/>
  <c r="H116" i="14"/>
  <c r="G116" i="14"/>
  <c r="I116" i="14"/>
  <c r="L115" i="13"/>
  <c r="N115" i="13" s="1"/>
  <c r="K115" i="13"/>
  <c r="M115" i="13" s="1"/>
  <c r="J115" i="12"/>
  <c r="L115" i="11"/>
  <c r="N115" i="11" s="1"/>
  <c r="K115" i="11"/>
  <c r="M115" i="11" s="1"/>
  <c r="L115" i="10"/>
  <c r="N115" i="10" s="1"/>
  <c r="K115" i="10"/>
  <c r="M115" i="10" s="1"/>
  <c r="K115" i="9"/>
  <c r="M115" i="9" s="1"/>
  <c r="L115" i="9"/>
  <c r="N115" i="9" s="1"/>
  <c r="K115" i="8"/>
  <c r="M115" i="8" s="1"/>
  <c r="L115" i="8"/>
  <c r="N115" i="8" s="1"/>
  <c r="G116" i="7"/>
  <c r="I116" i="7"/>
  <c r="F116" i="7"/>
  <c r="H116" i="7"/>
  <c r="J115" i="6"/>
  <c r="J115" i="3"/>
  <c r="G286" i="1"/>
  <c r="I286" i="1"/>
  <c r="F286" i="1"/>
  <c r="H286" i="1"/>
  <c r="H118" i="1"/>
  <c r="F118" i="1"/>
  <c r="G118" i="1"/>
  <c r="I118" i="1"/>
  <c r="H116" i="17" l="1"/>
  <c r="F116" i="17"/>
  <c r="I116" i="17"/>
  <c r="G116" i="17"/>
  <c r="L115" i="16"/>
  <c r="N115" i="16" s="1"/>
  <c r="K115" i="16"/>
  <c r="M115" i="16" s="1"/>
  <c r="F116" i="15"/>
  <c r="H116" i="15"/>
  <c r="I116" i="15"/>
  <c r="G116" i="15"/>
  <c r="J116" i="14"/>
  <c r="F116" i="13"/>
  <c r="H116" i="13"/>
  <c r="G116" i="13"/>
  <c r="I116" i="13"/>
  <c r="L115" i="12"/>
  <c r="N115" i="12" s="1"/>
  <c r="K115" i="12"/>
  <c r="M115" i="12" s="1"/>
  <c r="F116" i="11"/>
  <c r="H116" i="11"/>
  <c r="I116" i="11"/>
  <c r="G116" i="11"/>
  <c r="F116" i="10"/>
  <c r="H116" i="10"/>
  <c r="I116" i="10"/>
  <c r="G116" i="10"/>
  <c r="I116" i="9"/>
  <c r="G116" i="9"/>
  <c r="H116" i="9"/>
  <c r="F116" i="9"/>
  <c r="I116" i="8"/>
  <c r="G116" i="8"/>
  <c r="H116" i="8"/>
  <c r="F116" i="8"/>
  <c r="J116" i="7"/>
  <c r="L115" i="6"/>
  <c r="N115" i="6" s="1"/>
  <c r="K115" i="6"/>
  <c r="M115" i="6" s="1"/>
  <c r="L115" i="3"/>
  <c r="N115" i="3" s="1"/>
  <c r="K115" i="3"/>
  <c r="M115" i="3" s="1"/>
  <c r="J286" i="1"/>
  <c r="J118" i="1"/>
  <c r="J116" i="17" l="1"/>
  <c r="H116" i="16"/>
  <c r="F116" i="16"/>
  <c r="I116" i="16"/>
  <c r="G116" i="16"/>
  <c r="J116" i="15"/>
  <c r="K116" i="14"/>
  <c r="M116" i="14" s="1"/>
  <c r="L116" i="14"/>
  <c r="N116" i="14" s="1"/>
  <c r="J116" i="13"/>
  <c r="H116" i="12"/>
  <c r="F116" i="12"/>
  <c r="I116" i="12"/>
  <c r="G116" i="12"/>
  <c r="J116" i="11"/>
  <c r="J116" i="10"/>
  <c r="J116" i="9"/>
  <c r="J116" i="8"/>
  <c r="L116" i="7"/>
  <c r="N116" i="7" s="1"/>
  <c r="K116" i="7"/>
  <c r="M116" i="7" s="1"/>
  <c r="H116" i="6"/>
  <c r="F116" i="6"/>
  <c r="G116" i="6"/>
  <c r="I116" i="6"/>
  <c r="F116" i="3"/>
  <c r="H116" i="3"/>
  <c r="G116" i="3"/>
  <c r="I116" i="3"/>
  <c r="L286" i="1"/>
  <c r="N286" i="1" s="1"/>
  <c r="K286" i="1"/>
  <c r="M286" i="1" s="1"/>
  <c r="K118" i="1"/>
  <c r="M118" i="1" s="1"/>
  <c r="L118" i="1"/>
  <c r="N118" i="1" s="1"/>
  <c r="L116" i="17" l="1"/>
  <c r="N116" i="17" s="1"/>
  <c r="K116" i="17"/>
  <c r="M116" i="17" s="1"/>
  <c r="J116" i="16"/>
  <c r="K116" i="15"/>
  <c r="M116" i="15" s="1"/>
  <c r="L116" i="15"/>
  <c r="N116" i="15" s="1"/>
  <c r="G117" i="14"/>
  <c r="I117" i="14"/>
  <c r="F117" i="14"/>
  <c r="H117" i="14"/>
  <c r="L116" i="13"/>
  <c r="N116" i="13" s="1"/>
  <c r="K116" i="13"/>
  <c r="M116" i="13" s="1"/>
  <c r="J116" i="12"/>
  <c r="L116" i="11"/>
  <c r="N116" i="11" s="1"/>
  <c r="K116" i="11"/>
  <c r="M116" i="11" s="1"/>
  <c r="L116" i="10"/>
  <c r="N116" i="10" s="1"/>
  <c r="K116" i="10"/>
  <c r="M116" i="10" s="1"/>
  <c r="K116" i="9"/>
  <c r="M116" i="9" s="1"/>
  <c r="L116" i="9"/>
  <c r="N116" i="9" s="1"/>
  <c r="L116" i="8"/>
  <c r="N116" i="8" s="1"/>
  <c r="K116" i="8"/>
  <c r="M116" i="8" s="1"/>
  <c r="H117" i="7"/>
  <c r="F117" i="7"/>
  <c r="I117" i="7"/>
  <c r="G117" i="7"/>
  <c r="J116" i="6"/>
  <c r="J116" i="3"/>
  <c r="H287" i="1"/>
  <c r="F287" i="1"/>
  <c r="I287" i="1"/>
  <c r="G287" i="1"/>
  <c r="I119" i="1"/>
  <c r="G119" i="1"/>
  <c r="F119" i="1"/>
  <c r="H119" i="1"/>
  <c r="F117" i="17" l="1"/>
  <c r="H117" i="17"/>
  <c r="G117" i="17"/>
  <c r="I117" i="17"/>
  <c r="L116" i="16"/>
  <c r="N116" i="16" s="1"/>
  <c r="K116" i="16"/>
  <c r="M116" i="16" s="1"/>
  <c r="I117" i="15"/>
  <c r="G117" i="15"/>
  <c r="H117" i="15"/>
  <c r="F117" i="15"/>
  <c r="J117" i="14"/>
  <c r="H117" i="13"/>
  <c r="F117" i="13"/>
  <c r="G117" i="13"/>
  <c r="I117" i="13"/>
  <c r="L116" i="12"/>
  <c r="N116" i="12" s="1"/>
  <c r="K116" i="12"/>
  <c r="M116" i="12" s="1"/>
  <c r="H117" i="11"/>
  <c r="F117" i="11"/>
  <c r="I117" i="11"/>
  <c r="G117" i="11"/>
  <c r="F117" i="10"/>
  <c r="H117" i="10"/>
  <c r="I117" i="10"/>
  <c r="G117" i="10"/>
  <c r="G117" i="9"/>
  <c r="I117" i="9"/>
  <c r="F117" i="9"/>
  <c r="H117" i="9"/>
  <c r="F117" i="8"/>
  <c r="H117" i="8"/>
  <c r="G117" i="8"/>
  <c r="I117" i="8"/>
  <c r="J117" i="7"/>
  <c r="L116" i="6"/>
  <c r="N116" i="6" s="1"/>
  <c r="K116" i="6"/>
  <c r="M116" i="6" s="1"/>
  <c r="L116" i="3"/>
  <c r="N116" i="3" s="1"/>
  <c r="K116" i="3"/>
  <c r="M116" i="3" s="1"/>
  <c r="J287" i="1"/>
  <c r="J119" i="1"/>
  <c r="J117" i="17" l="1"/>
  <c r="H117" i="16"/>
  <c r="F117" i="16"/>
  <c r="G117" i="16"/>
  <c r="I117" i="16"/>
  <c r="J117" i="15"/>
  <c r="L117" i="14"/>
  <c r="N117" i="14" s="1"/>
  <c r="K117" i="14"/>
  <c r="M117" i="14" s="1"/>
  <c r="J117" i="13"/>
  <c r="H117" i="12"/>
  <c r="F117" i="12"/>
  <c r="G117" i="12"/>
  <c r="I117" i="12"/>
  <c r="J117" i="11"/>
  <c r="J117" i="10"/>
  <c r="J117" i="9"/>
  <c r="J117" i="8"/>
  <c r="K117" i="7"/>
  <c r="M117" i="7" s="1"/>
  <c r="L117" i="7"/>
  <c r="N117" i="7" s="1"/>
  <c r="F117" i="6"/>
  <c r="H117" i="6"/>
  <c r="I117" i="6"/>
  <c r="G117" i="6"/>
  <c r="H117" i="3"/>
  <c r="F117" i="3"/>
  <c r="G117" i="3"/>
  <c r="I117" i="3"/>
  <c r="L287" i="1"/>
  <c r="N287" i="1" s="1"/>
  <c r="K287" i="1"/>
  <c r="M287" i="1" s="1"/>
  <c r="K119" i="1"/>
  <c r="M119" i="1" s="1"/>
  <c r="L119" i="1"/>
  <c r="N119" i="1" s="1"/>
  <c r="L117" i="17" l="1"/>
  <c r="N117" i="17" s="1"/>
  <c r="K117" i="17"/>
  <c r="M117" i="17" s="1"/>
  <c r="J117" i="16"/>
  <c r="L117" i="15"/>
  <c r="N117" i="15" s="1"/>
  <c r="K117" i="15"/>
  <c r="M117" i="15" s="1"/>
  <c r="F118" i="14"/>
  <c r="H118" i="14"/>
  <c r="I118" i="14"/>
  <c r="G118" i="14"/>
  <c r="L117" i="13"/>
  <c r="N117" i="13" s="1"/>
  <c r="K117" i="13"/>
  <c r="M117" i="13" s="1"/>
  <c r="J117" i="12"/>
  <c r="L117" i="11"/>
  <c r="N117" i="11" s="1"/>
  <c r="K117" i="11"/>
  <c r="M117" i="11" s="1"/>
  <c r="L117" i="10"/>
  <c r="N117" i="10" s="1"/>
  <c r="K117" i="10"/>
  <c r="M117" i="10" s="1"/>
  <c r="L117" i="9"/>
  <c r="N117" i="9" s="1"/>
  <c r="K117" i="9"/>
  <c r="M117" i="9" s="1"/>
  <c r="L117" i="8"/>
  <c r="N117" i="8" s="1"/>
  <c r="K117" i="8"/>
  <c r="M117" i="8" s="1"/>
  <c r="I118" i="7"/>
  <c r="G118" i="7"/>
  <c r="F118" i="7"/>
  <c r="H118" i="7"/>
  <c r="J117" i="6"/>
  <c r="J117" i="3"/>
  <c r="F288" i="1"/>
  <c r="H288" i="1"/>
  <c r="G288" i="1"/>
  <c r="I288" i="1"/>
  <c r="G120" i="1"/>
  <c r="I120" i="1"/>
  <c r="H120" i="1"/>
  <c r="F120" i="1"/>
  <c r="H118" i="17" l="1"/>
  <c r="F118" i="17"/>
  <c r="G118" i="17"/>
  <c r="I118" i="17"/>
  <c r="L117" i="16"/>
  <c r="N117" i="16" s="1"/>
  <c r="K117" i="16"/>
  <c r="M117" i="16" s="1"/>
  <c r="H118" i="15"/>
  <c r="F118" i="15"/>
  <c r="G118" i="15"/>
  <c r="I118" i="15"/>
  <c r="J118" i="14"/>
  <c r="F118" i="13"/>
  <c r="H118" i="13"/>
  <c r="G118" i="13"/>
  <c r="I118" i="13"/>
  <c r="K117" i="12"/>
  <c r="M117" i="12" s="1"/>
  <c r="L117" i="12"/>
  <c r="N117" i="12" s="1"/>
  <c r="H118" i="11"/>
  <c r="F118" i="11"/>
  <c r="I118" i="11"/>
  <c r="G118" i="11"/>
  <c r="H118" i="10"/>
  <c r="F118" i="10"/>
  <c r="I118" i="10"/>
  <c r="G118" i="10"/>
  <c r="F118" i="9"/>
  <c r="H118" i="9"/>
  <c r="I118" i="9"/>
  <c r="G118" i="9"/>
  <c r="H118" i="8"/>
  <c r="F118" i="8"/>
  <c r="G118" i="8"/>
  <c r="I118" i="8"/>
  <c r="J118" i="7"/>
  <c r="L117" i="6"/>
  <c r="N117" i="6" s="1"/>
  <c r="K117" i="6"/>
  <c r="M117" i="6" s="1"/>
  <c r="K117" i="3"/>
  <c r="M117" i="3" s="1"/>
  <c r="L117" i="3"/>
  <c r="N117" i="3" s="1"/>
  <c r="J288" i="1"/>
  <c r="J120" i="1"/>
  <c r="J118" i="17" l="1"/>
  <c r="F118" i="16"/>
  <c r="H118" i="16"/>
  <c r="G118" i="16"/>
  <c r="I118" i="16"/>
  <c r="J118" i="15"/>
  <c r="K118" i="14"/>
  <c r="M118" i="14" s="1"/>
  <c r="L118" i="14"/>
  <c r="N118" i="14" s="1"/>
  <c r="J118" i="13"/>
  <c r="I118" i="12"/>
  <c r="G118" i="12"/>
  <c r="H118" i="12"/>
  <c r="F118" i="12"/>
  <c r="J118" i="11"/>
  <c r="J118" i="10"/>
  <c r="J118" i="9"/>
  <c r="J118" i="8"/>
  <c r="K118" i="7"/>
  <c r="M118" i="7" s="1"/>
  <c r="L118" i="7"/>
  <c r="N118" i="7" s="1"/>
  <c r="H118" i="6"/>
  <c r="F118" i="6"/>
  <c r="I118" i="6"/>
  <c r="G118" i="6"/>
  <c r="G118" i="3"/>
  <c r="I118" i="3"/>
  <c r="F118" i="3"/>
  <c r="H118" i="3"/>
  <c r="K288" i="1"/>
  <c r="M288" i="1" s="1"/>
  <c r="L288" i="1"/>
  <c r="N288" i="1" s="1"/>
  <c r="K120" i="1"/>
  <c r="M120" i="1" s="1"/>
  <c r="L120" i="1"/>
  <c r="N120" i="1" s="1"/>
  <c r="L118" i="17" l="1"/>
  <c r="N118" i="17" s="1"/>
  <c r="K118" i="17"/>
  <c r="M118" i="17" s="1"/>
  <c r="J118" i="16"/>
  <c r="L118" i="15"/>
  <c r="N118" i="15" s="1"/>
  <c r="K118" i="15"/>
  <c r="M118" i="15" s="1"/>
  <c r="I119" i="14"/>
  <c r="G119" i="14"/>
  <c r="H119" i="14"/>
  <c r="F119" i="14"/>
  <c r="L118" i="13"/>
  <c r="N118" i="13" s="1"/>
  <c r="K118" i="13"/>
  <c r="M118" i="13" s="1"/>
  <c r="J118" i="12"/>
  <c r="L118" i="11"/>
  <c r="N118" i="11" s="1"/>
  <c r="K118" i="11"/>
  <c r="M118" i="11" s="1"/>
  <c r="L118" i="10"/>
  <c r="N118" i="10" s="1"/>
  <c r="K118" i="10"/>
  <c r="M118" i="10" s="1"/>
  <c r="L118" i="9"/>
  <c r="N118" i="9" s="1"/>
  <c r="K118" i="9"/>
  <c r="M118" i="9" s="1"/>
  <c r="K118" i="8"/>
  <c r="M118" i="8" s="1"/>
  <c r="L118" i="8"/>
  <c r="N118" i="8" s="1"/>
  <c r="G119" i="7"/>
  <c r="I119" i="7"/>
  <c r="F119" i="7"/>
  <c r="H119" i="7"/>
  <c r="J118" i="6"/>
  <c r="J118" i="3"/>
  <c r="I289" i="1"/>
  <c r="G289" i="1"/>
  <c r="H289" i="1"/>
  <c r="F289" i="1"/>
  <c r="I121" i="1"/>
  <c r="G121" i="1"/>
  <c r="F121" i="1"/>
  <c r="H121" i="1"/>
  <c r="F119" i="17" l="1"/>
  <c r="H119" i="17"/>
  <c r="G119" i="17"/>
  <c r="I119" i="17"/>
  <c r="L118" i="16"/>
  <c r="N118" i="16" s="1"/>
  <c r="K118" i="16"/>
  <c r="M118" i="16" s="1"/>
  <c r="F119" i="15"/>
  <c r="H119" i="15"/>
  <c r="G119" i="15"/>
  <c r="I119" i="15"/>
  <c r="J119" i="14"/>
  <c r="H119" i="13"/>
  <c r="F119" i="13"/>
  <c r="G119" i="13"/>
  <c r="I119" i="13"/>
  <c r="L118" i="12"/>
  <c r="N118" i="12" s="1"/>
  <c r="K118" i="12"/>
  <c r="M118" i="12" s="1"/>
  <c r="F119" i="11"/>
  <c r="H119" i="11"/>
  <c r="G119" i="11"/>
  <c r="I119" i="11"/>
  <c r="F119" i="10"/>
  <c r="H119" i="10"/>
  <c r="G119" i="10"/>
  <c r="I119" i="10"/>
  <c r="F119" i="9"/>
  <c r="H119" i="9"/>
  <c r="I119" i="9"/>
  <c r="G119" i="9"/>
  <c r="I119" i="8"/>
  <c r="G119" i="8"/>
  <c r="F119" i="8"/>
  <c r="H119" i="8"/>
  <c r="J119" i="7"/>
  <c r="K118" i="6"/>
  <c r="M118" i="6" s="1"/>
  <c r="L118" i="6"/>
  <c r="N118" i="6" s="1"/>
  <c r="K118" i="3"/>
  <c r="M118" i="3" s="1"/>
  <c r="L118" i="3"/>
  <c r="N118" i="3" s="1"/>
  <c r="J289" i="1"/>
  <c r="J121" i="1"/>
  <c r="J119" i="17" l="1"/>
  <c r="H119" i="16"/>
  <c r="F119" i="16"/>
  <c r="I119" i="16"/>
  <c r="G119" i="16"/>
  <c r="J119" i="15"/>
  <c r="K119" i="14"/>
  <c r="M119" i="14" s="1"/>
  <c r="L119" i="14"/>
  <c r="N119" i="14" s="1"/>
  <c r="J119" i="13"/>
  <c r="F119" i="12"/>
  <c r="H119" i="12"/>
  <c r="I119" i="12"/>
  <c r="G119" i="12"/>
  <c r="J119" i="11"/>
  <c r="J119" i="10"/>
  <c r="J119" i="9"/>
  <c r="J119" i="8"/>
  <c r="K119" i="7"/>
  <c r="M119" i="7" s="1"/>
  <c r="L119" i="7"/>
  <c r="N119" i="7" s="1"/>
  <c r="G119" i="6"/>
  <c r="I119" i="6"/>
  <c r="F119" i="6"/>
  <c r="H119" i="6"/>
  <c r="G119" i="3"/>
  <c r="I119" i="3"/>
  <c r="H119" i="3"/>
  <c r="F119" i="3"/>
  <c r="L289" i="1"/>
  <c r="N289" i="1" s="1"/>
  <c r="K289" i="1"/>
  <c r="M289" i="1" s="1"/>
  <c r="K121" i="1"/>
  <c r="M121" i="1" s="1"/>
  <c r="L121" i="1"/>
  <c r="N121" i="1" s="1"/>
  <c r="L119" i="17" l="1"/>
  <c r="N119" i="17" s="1"/>
  <c r="K119" i="17"/>
  <c r="M119" i="17" s="1"/>
  <c r="J119" i="16"/>
  <c r="L119" i="15"/>
  <c r="N119" i="15" s="1"/>
  <c r="K119" i="15"/>
  <c r="M119" i="15" s="1"/>
  <c r="G120" i="14"/>
  <c r="I120" i="14"/>
  <c r="H120" i="14"/>
  <c r="F120" i="14"/>
  <c r="L119" i="13"/>
  <c r="N119" i="13" s="1"/>
  <c r="K119" i="13"/>
  <c r="M119" i="13" s="1"/>
  <c r="J119" i="12"/>
  <c r="L119" i="11"/>
  <c r="N119" i="11" s="1"/>
  <c r="K119" i="11"/>
  <c r="M119" i="11" s="1"/>
  <c r="L119" i="10"/>
  <c r="N119" i="10" s="1"/>
  <c r="K119" i="10"/>
  <c r="M119" i="10" s="1"/>
  <c r="K119" i="9"/>
  <c r="M119" i="9" s="1"/>
  <c r="L119" i="9"/>
  <c r="N119" i="9" s="1"/>
  <c r="K119" i="8"/>
  <c r="M119" i="8" s="1"/>
  <c r="L119" i="8"/>
  <c r="N119" i="8" s="1"/>
  <c r="G120" i="7"/>
  <c r="I120" i="7"/>
  <c r="H120" i="7"/>
  <c r="F120" i="7"/>
  <c r="J119" i="6"/>
  <c r="J119" i="3"/>
  <c r="F290" i="1"/>
  <c r="H290" i="1"/>
  <c r="G290" i="1"/>
  <c r="I290" i="1"/>
  <c r="G122" i="1"/>
  <c r="I122" i="1"/>
  <c r="H122" i="1"/>
  <c r="F122" i="1"/>
  <c r="H120" i="17" l="1"/>
  <c r="F120" i="17"/>
  <c r="G120" i="17"/>
  <c r="I120" i="17"/>
  <c r="L119" i="16"/>
  <c r="N119" i="16" s="1"/>
  <c r="K119" i="16"/>
  <c r="M119" i="16" s="1"/>
  <c r="F120" i="15"/>
  <c r="H120" i="15"/>
  <c r="I120" i="15"/>
  <c r="G120" i="15"/>
  <c r="J120" i="14"/>
  <c r="H120" i="13"/>
  <c r="F120" i="13"/>
  <c r="I120" i="13"/>
  <c r="G120" i="13"/>
  <c r="L119" i="12"/>
  <c r="N119" i="12" s="1"/>
  <c r="K119" i="12"/>
  <c r="M119" i="12" s="1"/>
  <c r="H120" i="11"/>
  <c r="F120" i="11"/>
  <c r="G120" i="11"/>
  <c r="I120" i="11"/>
  <c r="H120" i="10"/>
  <c r="F120" i="10"/>
  <c r="G120" i="10"/>
  <c r="I120" i="10"/>
  <c r="G120" i="9"/>
  <c r="I120" i="9"/>
  <c r="F120" i="9"/>
  <c r="H120" i="9"/>
  <c r="G120" i="8"/>
  <c r="I120" i="8"/>
  <c r="F120" i="8"/>
  <c r="H120" i="8"/>
  <c r="J120" i="7"/>
  <c r="L119" i="6"/>
  <c r="N119" i="6" s="1"/>
  <c r="K119" i="6"/>
  <c r="M119" i="6" s="1"/>
  <c r="L119" i="3"/>
  <c r="N119" i="3" s="1"/>
  <c r="K119" i="3"/>
  <c r="M119" i="3" s="1"/>
  <c r="J290" i="1"/>
  <c r="J122" i="1"/>
  <c r="J120" i="17" l="1"/>
  <c r="F120" i="16"/>
  <c r="H120" i="16"/>
  <c r="G120" i="16"/>
  <c r="I120" i="16"/>
  <c r="J120" i="15"/>
  <c r="K120" i="14"/>
  <c r="M120" i="14" s="1"/>
  <c r="L120" i="14"/>
  <c r="N120" i="14" s="1"/>
  <c r="J120" i="13"/>
  <c r="F120" i="12"/>
  <c r="H120" i="12"/>
  <c r="G120" i="12"/>
  <c r="I120" i="12"/>
  <c r="J120" i="11"/>
  <c r="J120" i="10"/>
  <c r="J120" i="9"/>
  <c r="J120" i="8"/>
  <c r="L120" i="7"/>
  <c r="N120" i="7" s="1"/>
  <c r="K120" i="7"/>
  <c r="M120" i="7" s="1"/>
  <c r="F120" i="6"/>
  <c r="H120" i="6"/>
  <c r="I120" i="6"/>
  <c r="G120" i="6"/>
  <c r="F120" i="3"/>
  <c r="H120" i="3"/>
  <c r="I120" i="3"/>
  <c r="G120" i="3"/>
  <c r="K290" i="1"/>
  <c r="M290" i="1" s="1"/>
  <c r="L290" i="1"/>
  <c r="N290" i="1" s="1"/>
  <c r="K122" i="1"/>
  <c r="M122" i="1" s="1"/>
  <c r="L122" i="1"/>
  <c r="N122" i="1" s="1"/>
  <c r="L120" i="17" l="1"/>
  <c r="N120" i="17" s="1"/>
  <c r="K120" i="17"/>
  <c r="M120" i="17" s="1"/>
  <c r="J120" i="16"/>
  <c r="K120" i="15"/>
  <c r="M120" i="15" s="1"/>
  <c r="L120" i="15"/>
  <c r="N120" i="15" s="1"/>
  <c r="I121" i="14"/>
  <c r="G121" i="14"/>
  <c r="H121" i="14"/>
  <c r="F121" i="14"/>
  <c r="L120" i="13"/>
  <c r="N120" i="13" s="1"/>
  <c r="K120" i="13"/>
  <c r="M120" i="13" s="1"/>
  <c r="J120" i="12"/>
  <c r="K120" i="11"/>
  <c r="M120" i="11" s="1"/>
  <c r="L120" i="11"/>
  <c r="N120" i="11" s="1"/>
  <c r="L120" i="10"/>
  <c r="N120" i="10" s="1"/>
  <c r="K120" i="10"/>
  <c r="M120" i="10" s="1"/>
  <c r="K120" i="9"/>
  <c r="M120" i="9" s="1"/>
  <c r="L120" i="9"/>
  <c r="N120" i="9" s="1"/>
  <c r="L120" i="8"/>
  <c r="N120" i="8" s="1"/>
  <c r="K120" i="8"/>
  <c r="M120" i="8" s="1"/>
  <c r="F121" i="7"/>
  <c r="H121" i="7"/>
  <c r="G121" i="7"/>
  <c r="I121" i="7"/>
  <c r="J120" i="6"/>
  <c r="J120" i="3"/>
  <c r="I291" i="1"/>
  <c r="G291" i="1"/>
  <c r="H291" i="1"/>
  <c r="F291" i="1"/>
  <c r="I123" i="1"/>
  <c r="G123" i="1"/>
  <c r="F123" i="1"/>
  <c r="H123" i="1"/>
  <c r="F121" i="17" l="1"/>
  <c r="H121" i="17"/>
  <c r="G121" i="17"/>
  <c r="I121" i="17"/>
  <c r="L120" i="16"/>
  <c r="N120" i="16" s="1"/>
  <c r="K120" i="16"/>
  <c r="M120" i="16" s="1"/>
  <c r="I121" i="15"/>
  <c r="G121" i="15"/>
  <c r="H121" i="15"/>
  <c r="F121" i="15"/>
  <c r="J121" i="14"/>
  <c r="H121" i="13"/>
  <c r="F121" i="13"/>
  <c r="I121" i="13"/>
  <c r="G121" i="13"/>
  <c r="L120" i="12"/>
  <c r="N120" i="12" s="1"/>
  <c r="K120" i="12"/>
  <c r="M120" i="12" s="1"/>
  <c r="I121" i="11"/>
  <c r="G121" i="11"/>
  <c r="F121" i="11"/>
  <c r="H121" i="11"/>
  <c r="H121" i="10"/>
  <c r="F121" i="10"/>
  <c r="G121" i="10"/>
  <c r="I121" i="10"/>
  <c r="I121" i="9"/>
  <c r="G121" i="9"/>
  <c r="H121" i="9"/>
  <c r="F121" i="9"/>
  <c r="H121" i="8"/>
  <c r="F121" i="8"/>
  <c r="I121" i="8"/>
  <c r="G121" i="8"/>
  <c r="J121" i="7"/>
  <c r="L120" i="6"/>
  <c r="N120" i="6" s="1"/>
  <c r="K120" i="6"/>
  <c r="M120" i="6" s="1"/>
  <c r="L120" i="3"/>
  <c r="N120" i="3" s="1"/>
  <c r="K120" i="3"/>
  <c r="M120" i="3" s="1"/>
  <c r="J291" i="1"/>
  <c r="J123" i="1"/>
  <c r="J121" i="17" l="1"/>
  <c r="H121" i="16"/>
  <c r="F121" i="16"/>
  <c r="G121" i="16"/>
  <c r="I121" i="16"/>
  <c r="J121" i="15"/>
  <c r="L121" i="14"/>
  <c r="N121" i="14" s="1"/>
  <c r="K121" i="14"/>
  <c r="M121" i="14" s="1"/>
  <c r="J121" i="13"/>
  <c r="H121" i="12"/>
  <c r="F121" i="12"/>
  <c r="I121" i="12"/>
  <c r="G121" i="12"/>
  <c r="J121" i="11"/>
  <c r="J121" i="10"/>
  <c r="J121" i="9"/>
  <c r="J121" i="8"/>
  <c r="K121" i="7"/>
  <c r="M121" i="7" s="1"/>
  <c r="L121" i="7"/>
  <c r="N121" i="7" s="1"/>
  <c r="H121" i="6"/>
  <c r="F121" i="6"/>
  <c r="I121" i="6"/>
  <c r="G121" i="6"/>
  <c r="F121" i="3"/>
  <c r="H121" i="3"/>
  <c r="G121" i="3"/>
  <c r="I121" i="3"/>
  <c r="L291" i="1"/>
  <c r="N291" i="1" s="1"/>
  <c r="K291" i="1"/>
  <c r="M291" i="1" s="1"/>
  <c r="L123" i="1"/>
  <c r="N123" i="1" s="1"/>
  <c r="K123" i="1"/>
  <c r="M123" i="1" s="1"/>
  <c r="L121" i="17" l="1"/>
  <c r="N121" i="17" s="1"/>
  <c r="K121" i="17"/>
  <c r="M121" i="17" s="1"/>
  <c r="J121" i="16"/>
  <c r="L121" i="15"/>
  <c r="N121" i="15" s="1"/>
  <c r="K121" i="15"/>
  <c r="M121" i="15" s="1"/>
  <c r="H122" i="14"/>
  <c r="F122" i="14"/>
  <c r="G122" i="14"/>
  <c r="I122" i="14"/>
  <c r="K121" i="13"/>
  <c r="M121" i="13" s="1"/>
  <c r="L121" i="13"/>
  <c r="N121" i="13" s="1"/>
  <c r="J121" i="12"/>
  <c r="L121" i="11"/>
  <c r="N121" i="11" s="1"/>
  <c r="K121" i="11"/>
  <c r="M121" i="11" s="1"/>
  <c r="L121" i="10"/>
  <c r="N121" i="10" s="1"/>
  <c r="K121" i="10"/>
  <c r="M121" i="10" s="1"/>
  <c r="L121" i="9"/>
  <c r="N121" i="9" s="1"/>
  <c r="K121" i="9"/>
  <c r="M121" i="9" s="1"/>
  <c r="L121" i="8"/>
  <c r="N121" i="8" s="1"/>
  <c r="K121" i="8"/>
  <c r="M121" i="8" s="1"/>
  <c r="G122" i="7"/>
  <c r="I122" i="7"/>
  <c r="H122" i="7"/>
  <c r="F122" i="7"/>
  <c r="J121" i="6"/>
  <c r="J121" i="3"/>
  <c r="F292" i="1"/>
  <c r="H292" i="1"/>
  <c r="G292" i="1"/>
  <c r="I292" i="1"/>
  <c r="H124" i="1"/>
  <c r="F124" i="1"/>
  <c r="G124" i="1"/>
  <c r="I124" i="1"/>
  <c r="H122" i="17" l="1"/>
  <c r="F122" i="17"/>
  <c r="G122" i="17"/>
  <c r="I122" i="17"/>
  <c r="L121" i="16"/>
  <c r="N121" i="16" s="1"/>
  <c r="K121" i="16"/>
  <c r="M121" i="16" s="1"/>
  <c r="H122" i="15"/>
  <c r="F122" i="15"/>
  <c r="G122" i="15"/>
  <c r="I122" i="15"/>
  <c r="J122" i="14"/>
  <c r="I122" i="13"/>
  <c r="G122" i="13"/>
  <c r="H122" i="13"/>
  <c r="F122" i="13"/>
  <c r="L121" i="12"/>
  <c r="N121" i="12" s="1"/>
  <c r="K121" i="12"/>
  <c r="M121" i="12" s="1"/>
  <c r="H122" i="11"/>
  <c r="F122" i="11"/>
  <c r="G122" i="11"/>
  <c r="I122" i="11"/>
  <c r="H122" i="10"/>
  <c r="F122" i="10"/>
  <c r="G122" i="10"/>
  <c r="I122" i="10"/>
  <c r="H122" i="9"/>
  <c r="F122" i="9"/>
  <c r="G122" i="9"/>
  <c r="I122" i="9"/>
  <c r="H122" i="8"/>
  <c r="F122" i="8"/>
  <c r="G122" i="8"/>
  <c r="I122" i="8"/>
  <c r="J122" i="7"/>
  <c r="L121" i="6"/>
  <c r="N121" i="6" s="1"/>
  <c r="K121" i="6"/>
  <c r="M121" i="6" s="1"/>
  <c r="K121" i="3"/>
  <c r="M121" i="3" s="1"/>
  <c r="L121" i="3"/>
  <c r="N121" i="3" s="1"/>
  <c r="J292" i="1"/>
  <c r="J124" i="1"/>
  <c r="J122" i="17" l="1"/>
  <c r="H122" i="16"/>
  <c r="F122" i="16"/>
  <c r="G122" i="16"/>
  <c r="I122" i="16"/>
  <c r="J122" i="15"/>
  <c r="K122" i="14"/>
  <c r="M122" i="14" s="1"/>
  <c r="L122" i="14"/>
  <c r="N122" i="14" s="1"/>
  <c r="J122" i="13"/>
  <c r="F122" i="12"/>
  <c r="H122" i="12"/>
  <c r="G122" i="12"/>
  <c r="I122" i="12"/>
  <c r="J122" i="11"/>
  <c r="J122" i="10"/>
  <c r="J122" i="9"/>
  <c r="J122" i="8"/>
  <c r="L122" i="7"/>
  <c r="N122" i="7" s="1"/>
  <c r="K122" i="7"/>
  <c r="M122" i="7" s="1"/>
  <c r="F122" i="6"/>
  <c r="H122" i="6"/>
  <c r="G122" i="6"/>
  <c r="I122" i="6"/>
  <c r="I122" i="3"/>
  <c r="G122" i="3"/>
  <c r="H122" i="3"/>
  <c r="F122" i="3"/>
  <c r="K292" i="1"/>
  <c r="M292" i="1" s="1"/>
  <c r="L292" i="1"/>
  <c r="N292" i="1" s="1"/>
  <c r="K124" i="1"/>
  <c r="M124" i="1" s="1"/>
  <c r="L124" i="1"/>
  <c r="N124" i="1" s="1"/>
  <c r="L122" i="17" l="1"/>
  <c r="N122" i="17" s="1"/>
  <c r="K122" i="17"/>
  <c r="M122" i="17" s="1"/>
  <c r="J122" i="16"/>
  <c r="K122" i="15"/>
  <c r="M122" i="15" s="1"/>
  <c r="L122" i="15"/>
  <c r="N122" i="15" s="1"/>
  <c r="G123" i="14"/>
  <c r="I123" i="14"/>
  <c r="F123" i="14"/>
  <c r="H123" i="14"/>
  <c r="L122" i="13"/>
  <c r="N122" i="13" s="1"/>
  <c r="K122" i="13"/>
  <c r="M122" i="13" s="1"/>
  <c r="J122" i="12"/>
  <c r="L122" i="11"/>
  <c r="N122" i="11" s="1"/>
  <c r="K122" i="11"/>
  <c r="M122" i="11" s="1"/>
  <c r="L122" i="10"/>
  <c r="N122" i="10" s="1"/>
  <c r="K122" i="10"/>
  <c r="M122" i="10" s="1"/>
  <c r="L122" i="9"/>
  <c r="N122" i="9" s="1"/>
  <c r="K122" i="9"/>
  <c r="M122" i="9" s="1"/>
  <c r="K122" i="8"/>
  <c r="M122" i="8" s="1"/>
  <c r="L122" i="8"/>
  <c r="N122" i="8" s="1"/>
  <c r="F123" i="7"/>
  <c r="H123" i="7"/>
  <c r="I123" i="7"/>
  <c r="G123" i="7"/>
  <c r="J122" i="6"/>
  <c r="J122" i="3"/>
  <c r="I293" i="1"/>
  <c r="G293" i="1"/>
  <c r="H293" i="1"/>
  <c r="F293" i="1"/>
  <c r="I125" i="1"/>
  <c r="G125" i="1"/>
  <c r="F125" i="1"/>
  <c r="H125" i="1"/>
  <c r="H123" i="17" l="1"/>
  <c r="F123" i="17"/>
  <c r="G123" i="17"/>
  <c r="I123" i="17"/>
  <c r="L122" i="16"/>
  <c r="N122" i="16" s="1"/>
  <c r="K122" i="16"/>
  <c r="M122" i="16" s="1"/>
  <c r="I123" i="15"/>
  <c r="G123" i="15"/>
  <c r="H123" i="15"/>
  <c r="F123" i="15"/>
  <c r="J123" i="14"/>
  <c r="H123" i="13"/>
  <c r="F123" i="13"/>
  <c r="G123" i="13"/>
  <c r="I123" i="13"/>
  <c r="L122" i="12"/>
  <c r="N122" i="12" s="1"/>
  <c r="K122" i="12"/>
  <c r="M122" i="12" s="1"/>
  <c r="H123" i="11"/>
  <c r="F123" i="11"/>
  <c r="G123" i="11"/>
  <c r="I123" i="11"/>
  <c r="F123" i="10"/>
  <c r="H123" i="10"/>
  <c r="G123" i="10"/>
  <c r="I123" i="10"/>
  <c r="F123" i="9"/>
  <c r="H123" i="9"/>
  <c r="I123" i="9"/>
  <c r="G123" i="9"/>
  <c r="I123" i="8"/>
  <c r="G123" i="8"/>
  <c r="F123" i="8"/>
  <c r="H123" i="8"/>
  <c r="J123" i="7"/>
  <c r="K122" i="6"/>
  <c r="M122" i="6" s="1"/>
  <c r="L122" i="6"/>
  <c r="N122" i="6" s="1"/>
  <c r="K122" i="3"/>
  <c r="M122" i="3" s="1"/>
  <c r="L122" i="3"/>
  <c r="N122" i="3" s="1"/>
  <c r="J293" i="1"/>
  <c r="J125" i="1"/>
  <c r="J123" i="17" l="1"/>
  <c r="H123" i="16"/>
  <c r="F123" i="16"/>
  <c r="G123" i="16"/>
  <c r="I123" i="16"/>
  <c r="J123" i="15"/>
  <c r="K123" i="14"/>
  <c r="M123" i="14" s="1"/>
  <c r="L123" i="14"/>
  <c r="N123" i="14" s="1"/>
  <c r="J123" i="13"/>
  <c r="H123" i="12"/>
  <c r="F123" i="12"/>
  <c r="I123" i="12"/>
  <c r="G123" i="12"/>
  <c r="J123" i="11"/>
  <c r="J123" i="10"/>
  <c r="J123" i="9"/>
  <c r="J123" i="8"/>
  <c r="K123" i="7"/>
  <c r="M123" i="7" s="1"/>
  <c r="L123" i="7"/>
  <c r="N123" i="7" s="1"/>
  <c r="G123" i="6"/>
  <c r="I123" i="6"/>
  <c r="F123" i="6"/>
  <c r="H123" i="6"/>
  <c r="F123" i="3"/>
  <c r="H123" i="3"/>
  <c r="G123" i="3"/>
  <c r="I123" i="3"/>
  <c r="K293" i="1"/>
  <c r="M293" i="1" s="1"/>
  <c r="L293" i="1"/>
  <c r="N293" i="1" s="1"/>
  <c r="K125" i="1"/>
  <c r="M125" i="1" s="1"/>
  <c r="L125" i="1"/>
  <c r="N125" i="1" s="1"/>
  <c r="L123" i="17" l="1"/>
  <c r="N123" i="17" s="1"/>
  <c r="K123" i="17"/>
  <c r="M123" i="17" s="1"/>
  <c r="J123" i="16"/>
  <c r="K123" i="15"/>
  <c r="M123" i="15" s="1"/>
  <c r="L123" i="15"/>
  <c r="N123" i="15" s="1"/>
  <c r="I124" i="14"/>
  <c r="G124" i="14"/>
  <c r="F124" i="14"/>
  <c r="H124" i="14"/>
  <c r="L123" i="13"/>
  <c r="N123" i="13" s="1"/>
  <c r="K123" i="13"/>
  <c r="M123" i="13" s="1"/>
  <c r="J123" i="12"/>
  <c r="L123" i="11"/>
  <c r="N123" i="11" s="1"/>
  <c r="K123" i="11"/>
  <c r="M123" i="11" s="1"/>
  <c r="L123" i="10"/>
  <c r="N123" i="10" s="1"/>
  <c r="K123" i="10"/>
  <c r="M123" i="10" s="1"/>
  <c r="K123" i="9"/>
  <c r="M123" i="9" s="1"/>
  <c r="L123" i="9"/>
  <c r="N123" i="9" s="1"/>
  <c r="K123" i="8"/>
  <c r="M123" i="8" s="1"/>
  <c r="L123" i="8"/>
  <c r="N123" i="8" s="1"/>
  <c r="G124" i="7"/>
  <c r="I124" i="7"/>
  <c r="H124" i="7"/>
  <c r="F124" i="7"/>
  <c r="J123" i="6"/>
  <c r="J123" i="3"/>
  <c r="G294" i="1"/>
  <c r="I294" i="1"/>
  <c r="F294" i="1"/>
  <c r="H294" i="1"/>
  <c r="G126" i="1"/>
  <c r="I126" i="1"/>
  <c r="H126" i="1"/>
  <c r="F126" i="1"/>
  <c r="F124" i="17" l="1"/>
  <c r="H124" i="17"/>
  <c r="G124" i="17"/>
  <c r="I124" i="17"/>
  <c r="L123" i="16"/>
  <c r="N123" i="16" s="1"/>
  <c r="K123" i="16"/>
  <c r="M123" i="16" s="1"/>
  <c r="G124" i="15"/>
  <c r="I124" i="15"/>
  <c r="H124" i="15"/>
  <c r="F124" i="15"/>
  <c r="J124" i="14"/>
  <c r="F124" i="13"/>
  <c r="H124" i="13"/>
  <c r="G124" i="13"/>
  <c r="I124" i="13"/>
  <c r="L123" i="12"/>
  <c r="N123" i="12" s="1"/>
  <c r="K123" i="12"/>
  <c r="M123" i="12" s="1"/>
  <c r="H124" i="11"/>
  <c r="F124" i="11"/>
  <c r="I124" i="11"/>
  <c r="G124" i="11"/>
  <c r="H124" i="10"/>
  <c r="F124" i="10"/>
  <c r="G124" i="10"/>
  <c r="I124" i="10"/>
  <c r="G124" i="9"/>
  <c r="I124" i="9"/>
  <c r="H124" i="9"/>
  <c r="F124" i="9"/>
  <c r="G124" i="8"/>
  <c r="I124" i="8"/>
  <c r="H124" i="8"/>
  <c r="F124" i="8"/>
  <c r="J124" i="7"/>
  <c r="L123" i="6"/>
  <c r="N123" i="6" s="1"/>
  <c r="K123" i="6"/>
  <c r="M123" i="6" s="1"/>
  <c r="L123" i="3"/>
  <c r="N123" i="3" s="1"/>
  <c r="K123" i="3"/>
  <c r="M123" i="3" s="1"/>
  <c r="J294" i="1"/>
  <c r="J126" i="1"/>
  <c r="J124" i="17" l="1"/>
  <c r="G124" i="16"/>
  <c r="I124" i="16"/>
  <c r="F124" i="16"/>
  <c r="H124" i="16"/>
  <c r="J124" i="15"/>
  <c r="K124" i="14"/>
  <c r="M124" i="14" s="1"/>
  <c r="L124" i="14"/>
  <c r="N124" i="14" s="1"/>
  <c r="J124" i="13"/>
  <c r="H124" i="12"/>
  <c r="F124" i="12"/>
  <c r="G124" i="12"/>
  <c r="I124" i="12"/>
  <c r="J124" i="11"/>
  <c r="J124" i="10"/>
  <c r="J124" i="9"/>
  <c r="J124" i="8"/>
  <c r="L124" i="7"/>
  <c r="N124" i="7" s="1"/>
  <c r="K124" i="7"/>
  <c r="M124" i="7" s="1"/>
  <c r="F124" i="6"/>
  <c r="H124" i="6"/>
  <c r="I124" i="6"/>
  <c r="G124" i="6"/>
  <c r="H124" i="3"/>
  <c r="F124" i="3"/>
  <c r="G124" i="3"/>
  <c r="I124" i="3"/>
  <c r="L294" i="1"/>
  <c r="N294" i="1" s="1"/>
  <c r="K294" i="1"/>
  <c r="M294" i="1" s="1"/>
  <c r="K126" i="1"/>
  <c r="M126" i="1" s="1"/>
  <c r="L126" i="1"/>
  <c r="N126" i="1" s="1"/>
  <c r="L124" i="17" l="1"/>
  <c r="N124" i="17" s="1"/>
  <c r="K124" i="17"/>
  <c r="M124" i="17" s="1"/>
  <c r="J124" i="16"/>
  <c r="K124" i="15"/>
  <c r="M124" i="15" s="1"/>
  <c r="L124" i="15"/>
  <c r="N124" i="15" s="1"/>
  <c r="G125" i="14"/>
  <c r="I125" i="14"/>
  <c r="H125" i="14"/>
  <c r="F125" i="14"/>
  <c r="L124" i="13"/>
  <c r="N124" i="13" s="1"/>
  <c r="K124" i="13"/>
  <c r="M124" i="13" s="1"/>
  <c r="J124" i="12"/>
  <c r="L124" i="11"/>
  <c r="N124" i="11" s="1"/>
  <c r="K124" i="11"/>
  <c r="M124" i="11" s="1"/>
  <c r="L124" i="10"/>
  <c r="N124" i="10" s="1"/>
  <c r="K124" i="10"/>
  <c r="M124" i="10" s="1"/>
  <c r="K124" i="9"/>
  <c r="M124" i="9" s="1"/>
  <c r="L124" i="9"/>
  <c r="N124" i="9" s="1"/>
  <c r="K124" i="8"/>
  <c r="M124" i="8" s="1"/>
  <c r="L124" i="8"/>
  <c r="N124" i="8" s="1"/>
  <c r="H125" i="7"/>
  <c r="F125" i="7"/>
  <c r="I125" i="7"/>
  <c r="G125" i="7"/>
  <c r="J124" i="6"/>
  <c r="J124" i="3"/>
  <c r="H295" i="1"/>
  <c r="F295" i="1"/>
  <c r="I295" i="1"/>
  <c r="G295" i="1"/>
  <c r="I127" i="1"/>
  <c r="G127" i="1"/>
  <c r="F127" i="1"/>
  <c r="H127" i="1"/>
  <c r="H125" i="17" l="1"/>
  <c r="F125" i="17"/>
  <c r="I125" i="17"/>
  <c r="G125" i="17"/>
  <c r="K124" i="16"/>
  <c r="M124" i="16" s="1"/>
  <c r="L124" i="16"/>
  <c r="N124" i="16" s="1"/>
  <c r="H125" i="15"/>
  <c r="F125" i="15"/>
  <c r="G125" i="15"/>
  <c r="I125" i="15"/>
  <c r="J125" i="14"/>
  <c r="H125" i="13"/>
  <c r="F125" i="13"/>
  <c r="G125" i="13"/>
  <c r="I125" i="13"/>
  <c r="L124" i="12"/>
  <c r="N124" i="12" s="1"/>
  <c r="K124" i="12"/>
  <c r="M124" i="12" s="1"/>
  <c r="F125" i="11"/>
  <c r="H125" i="11"/>
  <c r="G125" i="11"/>
  <c r="I125" i="11"/>
  <c r="H125" i="10"/>
  <c r="F125" i="10"/>
  <c r="G125" i="10"/>
  <c r="I125" i="10"/>
  <c r="I125" i="9"/>
  <c r="G125" i="9"/>
  <c r="F125" i="9"/>
  <c r="H125" i="9"/>
  <c r="I125" i="8"/>
  <c r="G125" i="8"/>
  <c r="H125" i="8"/>
  <c r="F125" i="8"/>
  <c r="J125" i="7"/>
  <c r="L124" i="6"/>
  <c r="N124" i="6" s="1"/>
  <c r="K124" i="6"/>
  <c r="M124" i="6" s="1"/>
  <c r="L124" i="3"/>
  <c r="N124" i="3" s="1"/>
  <c r="K124" i="3"/>
  <c r="M124" i="3" s="1"/>
  <c r="J295" i="1"/>
  <c r="J127" i="1"/>
  <c r="J125" i="17" l="1"/>
  <c r="I125" i="16"/>
  <c r="G125" i="16"/>
  <c r="F125" i="16"/>
  <c r="H125" i="16"/>
  <c r="J125" i="15"/>
  <c r="L125" i="14"/>
  <c r="N125" i="14" s="1"/>
  <c r="K125" i="14"/>
  <c r="M125" i="14" s="1"/>
  <c r="J125" i="13"/>
  <c r="F125" i="12"/>
  <c r="H125" i="12"/>
  <c r="I125" i="12"/>
  <c r="G125" i="12"/>
  <c r="J125" i="11"/>
  <c r="J125" i="10"/>
  <c r="J125" i="9"/>
  <c r="J125" i="8"/>
  <c r="K125" i="7"/>
  <c r="M125" i="7" s="1"/>
  <c r="L125" i="7"/>
  <c r="N125" i="7" s="1"/>
  <c r="F125" i="6"/>
  <c r="H125" i="6"/>
  <c r="G125" i="6"/>
  <c r="I125" i="6"/>
  <c r="F125" i="3"/>
  <c r="H125" i="3"/>
  <c r="G125" i="3"/>
  <c r="I125" i="3"/>
  <c r="L295" i="1"/>
  <c r="N295" i="1" s="1"/>
  <c r="K295" i="1"/>
  <c r="M295" i="1" s="1"/>
  <c r="K127" i="1"/>
  <c r="M127" i="1" s="1"/>
  <c r="L127" i="1"/>
  <c r="N127" i="1" s="1"/>
  <c r="L125" i="17" l="1"/>
  <c r="N125" i="17" s="1"/>
  <c r="K125" i="17"/>
  <c r="M125" i="17" s="1"/>
  <c r="J125" i="16"/>
  <c r="L125" i="15"/>
  <c r="N125" i="15" s="1"/>
  <c r="K125" i="15"/>
  <c r="M125" i="15" s="1"/>
  <c r="H126" i="14"/>
  <c r="F126" i="14"/>
  <c r="I126" i="14"/>
  <c r="G126" i="14"/>
  <c r="L125" i="13"/>
  <c r="N125" i="13" s="1"/>
  <c r="K125" i="13"/>
  <c r="M125" i="13" s="1"/>
  <c r="J125" i="12"/>
  <c r="L125" i="11"/>
  <c r="N125" i="11" s="1"/>
  <c r="K125" i="11"/>
  <c r="M125" i="11" s="1"/>
  <c r="L125" i="10"/>
  <c r="N125" i="10" s="1"/>
  <c r="K125" i="10"/>
  <c r="M125" i="10" s="1"/>
  <c r="L125" i="9"/>
  <c r="N125" i="9" s="1"/>
  <c r="K125" i="9"/>
  <c r="M125" i="9" s="1"/>
  <c r="L125" i="8"/>
  <c r="N125" i="8" s="1"/>
  <c r="K125" i="8"/>
  <c r="M125" i="8" s="1"/>
  <c r="G126" i="7"/>
  <c r="I126" i="7"/>
  <c r="H126" i="7"/>
  <c r="F126" i="7"/>
  <c r="J125" i="6"/>
  <c r="J125" i="3"/>
  <c r="G128" i="1"/>
  <c r="I128" i="1"/>
  <c r="H128" i="1"/>
  <c r="F128" i="1"/>
  <c r="H126" i="17" l="1"/>
  <c r="F126" i="17"/>
  <c r="G126" i="17"/>
  <c r="I126" i="17"/>
  <c r="L125" i="16"/>
  <c r="N125" i="16" s="1"/>
  <c r="K125" i="16"/>
  <c r="M125" i="16" s="1"/>
  <c r="H126" i="15"/>
  <c r="F126" i="15"/>
  <c r="G126" i="15"/>
  <c r="I126" i="15"/>
  <c r="J126" i="14"/>
  <c r="H126" i="13"/>
  <c r="F126" i="13"/>
  <c r="G126" i="13"/>
  <c r="I126" i="13"/>
  <c r="K125" i="12"/>
  <c r="M125" i="12" s="1"/>
  <c r="L125" i="12"/>
  <c r="N125" i="12" s="1"/>
  <c r="H126" i="11"/>
  <c r="F126" i="11"/>
  <c r="I126" i="11"/>
  <c r="G126" i="11"/>
  <c r="F126" i="10"/>
  <c r="H126" i="10"/>
  <c r="G126" i="10"/>
  <c r="I126" i="10"/>
  <c r="H126" i="9"/>
  <c r="F126" i="9"/>
  <c r="G126" i="9"/>
  <c r="I126" i="9"/>
  <c r="H126" i="8"/>
  <c r="F126" i="8"/>
  <c r="G126" i="8"/>
  <c r="I126" i="8"/>
  <c r="J126" i="7"/>
  <c r="L125" i="6"/>
  <c r="N125" i="6" s="1"/>
  <c r="K125" i="6"/>
  <c r="M125" i="6" s="1"/>
  <c r="K125" i="3"/>
  <c r="M125" i="3" s="1"/>
  <c r="L125" i="3"/>
  <c r="N125" i="3" s="1"/>
  <c r="J128" i="1"/>
  <c r="J126" i="17" l="1"/>
  <c r="F126" i="16"/>
  <c r="H126" i="16"/>
  <c r="G126" i="16"/>
  <c r="I126" i="16"/>
  <c r="J126" i="15"/>
  <c r="K126" i="14"/>
  <c r="M126" i="14" s="1"/>
  <c r="L126" i="14"/>
  <c r="N126" i="14" s="1"/>
  <c r="J126" i="13"/>
  <c r="G126" i="12"/>
  <c r="I126" i="12"/>
  <c r="F126" i="12"/>
  <c r="H126" i="12"/>
  <c r="J126" i="11"/>
  <c r="J126" i="10"/>
  <c r="J126" i="9"/>
  <c r="J126" i="8"/>
  <c r="L126" i="7"/>
  <c r="N126" i="7" s="1"/>
  <c r="K126" i="7"/>
  <c r="M126" i="7" s="1"/>
  <c r="F126" i="6"/>
  <c r="H126" i="6"/>
  <c r="G126" i="6"/>
  <c r="I126" i="6"/>
  <c r="H126" i="3"/>
  <c r="F126" i="3"/>
  <c r="I126" i="3"/>
  <c r="G126" i="3"/>
  <c r="L128" i="1"/>
  <c r="N128" i="1" s="1"/>
  <c r="K128" i="1"/>
  <c r="M128" i="1" s="1"/>
  <c r="L126" i="17" l="1"/>
  <c r="N126" i="17" s="1"/>
  <c r="K126" i="17"/>
  <c r="M126" i="17" s="1"/>
  <c r="J126" i="16"/>
  <c r="L126" i="15"/>
  <c r="N126" i="15" s="1"/>
  <c r="K126" i="15"/>
  <c r="M126" i="15" s="1"/>
  <c r="G127" i="14"/>
  <c r="I127" i="14"/>
  <c r="H127" i="14"/>
  <c r="F127" i="14"/>
  <c r="L126" i="13"/>
  <c r="N126" i="13" s="1"/>
  <c r="K126" i="13"/>
  <c r="M126" i="13" s="1"/>
  <c r="J126" i="12"/>
  <c r="L126" i="11"/>
  <c r="N126" i="11" s="1"/>
  <c r="K126" i="11"/>
  <c r="M126" i="11" s="1"/>
  <c r="L126" i="10"/>
  <c r="N126" i="10" s="1"/>
  <c r="K126" i="10"/>
  <c r="M126" i="10" s="1"/>
  <c r="L126" i="9"/>
  <c r="N126" i="9" s="1"/>
  <c r="K126" i="9"/>
  <c r="M126" i="9" s="1"/>
  <c r="K126" i="8"/>
  <c r="M126" i="8" s="1"/>
  <c r="L126" i="8"/>
  <c r="N126" i="8" s="1"/>
  <c r="H127" i="7"/>
  <c r="F127" i="7"/>
  <c r="G127" i="7"/>
  <c r="I127" i="7"/>
  <c r="J126" i="6"/>
  <c r="J126" i="3"/>
  <c r="F129" i="1"/>
  <c r="H129" i="1"/>
  <c r="I129" i="1"/>
  <c r="G129" i="1"/>
  <c r="F127" i="17" l="1"/>
  <c r="H127" i="17"/>
  <c r="G127" i="17"/>
  <c r="I127" i="17"/>
  <c r="L126" i="16"/>
  <c r="N126" i="16" s="1"/>
  <c r="K126" i="16"/>
  <c r="M126" i="16" s="1"/>
  <c r="F127" i="15"/>
  <c r="H127" i="15"/>
  <c r="G127" i="15"/>
  <c r="I127" i="15"/>
  <c r="J127" i="14"/>
  <c r="F127" i="13"/>
  <c r="H127" i="13"/>
  <c r="I127" i="13"/>
  <c r="G127" i="13"/>
  <c r="L126" i="12"/>
  <c r="N126" i="12" s="1"/>
  <c r="K126" i="12"/>
  <c r="M126" i="12" s="1"/>
  <c r="H127" i="11"/>
  <c r="F127" i="11"/>
  <c r="I127" i="11"/>
  <c r="G127" i="11"/>
  <c r="H127" i="10"/>
  <c r="F127" i="10"/>
  <c r="I127" i="10"/>
  <c r="G127" i="10"/>
  <c r="H127" i="9"/>
  <c r="F127" i="9"/>
  <c r="I127" i="9"/>
  <c r="G127" i="9"/>
  <c r="G127" i="8"/>
  <c r="I127" i="8"/>
  <c r="F127" i="8"/>
  <c r="H127" i="8"/>
  <c r="J127" i="7"/>
  <c r="L126" i="6"/>
  <c r="N126" i="6" s="1"/>
  <c r="K126" i="6"/>
  <c r="M126" i="6" s="1"/>
  <c r="K126" i="3"/>
  <c r="M126" i="3" s="1"/>
  <c r="L126" i="3"/>
  <c r="N126" i="3" s="1"/>
  <c r="J129" i="1"/>
  <c r="J127" i="17" l="1"/>
  <c r="H127" i="16"/>
  <c r="F127" i="16"/>
  <c r="I127" i="16"/>
  <c r="G127" i="16"/>
  <c r="J127" i="15"/>
  <c r="K127" i="14"/>
  <c r="M127" i="14" s="1"/>
  <c r="L127" i="14"/>
  <c r="N127" i="14" s="1"/>
  <c r="J127" i="13"/>
  <c r="H127" i="12"/>
  <c r="F127" i="12"/>
  <c r="G127" i="12"/>
  <c r="I127" i="12"/>
  <c r="J127" i="11"/>
  <c r="J127" i="10"/>
  <c r="J127" i="9"/>
  <c r="J127" i="8"/>
  <c r="K127" i="7"/>
  <c r="M127" i="7" s="1"/>
  <c r="L127" i="7"/>
  <c r="N127" i="7" s="1"/>
  <c r="H127" i="6"/>
  <c r="F127" i="6"/>
  <c r="G127" i="6"/>
  <c r="I127" i="6"/>
  <c r="I127" i="3"/>
  <c r="G127" i="3"/>
  <c r="F127" i="3"/>
  <c r="H127" i="3"/>
  <c r="K129" i="1"/>
  <c r="M129" i="1" s="1"/>
  <c r="L129" i="1"/>
  <c r="N129" i="1" s="1"/>
  <c r="L127" i="17" l="1"/>
  <c r="N127" i="17" s="1"/>
  <c r="K127" i="17"/>
  <c r="M127" i="17" s="1"/>
  <c r="J127" i="16"/>
  <c r="L127" i="15"/>
  <c r="N127" i="15" s="1"/>
  <c r="K127" i="15"/>
  <c r="M127" i="15" s="1"/>
  <c r="G128" i="14"/>
  <c r="I128" i="14"/>
  <c r="H128" i="14"/>
  <c r="F128" i="14"/>
  <c r="L127" i="13"/>
  <c r="N127" i="13" s="1"/>
  <c r="K127" i="13"/>
  <c r="M127" i="13" s="1"/>
  <c r="J127" i="12"/>
  <c r="L127" i="11"/>
  <c r="N127" i="11" s="1"/>
  <c r="K127" i="11"/>
  <c r="M127" i="11" s="1"/>
  <c r="L127" i="10"/>
  <c r="N127" i="10" s="1"/>
  <c r="K127" i="10"/>
  <c r="M127" i="10" s="1"/>
  <c r="K127" i="9"/>
  <c r="M127" i="9" s="1"/>
  <c r="L127" i="9"/>
  <c r="N127" i="9" s="1"/>
  <c r="K127" i="8"/>
  <c r="M127" i="8" s="1"/>
  <c r="L127" i="8"/>
  <c r="N127" i="8" s="1"/>
  <c r="G128" i="7"/>
  <c r="I128" i="7"/>
  <c r="F128" i="7"/>
  <c r="H128" i="7"/>
  <c r="J127" i="6"/>
  <c r="J127" i="3"/>
  <c r="G130" i="1"/>
  <c r="I130" i="1"/>
  <c r="H130" i="1"/>
  <c r="F130" i="1"/>
  <c r="F128" i="17" l="1"/>
  <c r="H128" i="17"/>
  <c r="I128" i="17"/>
  <c r="G128" i="17"/>
  <c r="K127" i="16"/>
  <c r="M127" i="16" s="1"/>
  <c r="L127" i="16"/>
  <c r="N127" i="16" s="1"/>
  <c r="H128" i="15"/>
  <c r="F128" i="15"/>
  <c r="G128" i="15"/>
  <c r="I128" i="15"/>
  <c r="J128" i="14"/>
  <c r="H128" i="13"/>
  <c r="F128" i="13"/>
  <c r="I128" i="13"/>
  <c r="G128" i="13"/>
  <c r="K127" i="12"/>
  <c r="M127" i="12" s="1"/>
  <c r="L127" i="12"/>
  <c r="N127" i="12" s="1"/>
  <c r="F128" i="11"/>
  <c r="H128" i="11"/>
  <c r="I128" i="11"/>
  <c r="G128" i="11"/>
  <c r="H128" i="10"/>
  <c r="F128" i="10"/>
  <c r="G128" i="10"/>
  <c r="I128" i="10"/>
  <c r="I128" i="9"/>
  <c r="G128" i="9"/>
  <c r="F128" i="9"/>
  <c r="H128" i="9"/>
  <c r="I128" i="8"/>
  <c r="G128" i="8"/>
  <c r="F128" i="8"/>
  <c r="H128" i="8"/>
  <c r="J128" i="7"/>
  <c r="L127" i="6"/>
  <c r="N127" i="6" s="1"/>
  <c r="K127" i="6"/>
  <c r="M127" i="6" s="1"/>
  <c r="L127" i="3"/>
  <c r="N127" i="3" s="1"/>
  <c r="K127" i="3"/>
  <c r="M127" i="3" s="1"/>
  <c r="J130" i="1"/>
  <c r="J128" i="17" l="1"/>
  <c r="G128" i="16"/>
  <c r="I128" i="16"/>
  <c r="F128" i="16"/>
  <c r="H128" i="16"/>
  <c r="J128" i="15"/>
  <c r="K128" i="14"/>
  <c r="M128" i="14" s="1"/>
  <c r="L128" i="14"/>
  <c r="N128" i="14" s="1"/>
  <c r="J128" i="13"/>
  <c r="I128" i="12"/>
  <c r="G128" i="12"/>
  <c r="F128" i="12"/>
  <c r="H128" i="12"/>
  <c r="J128" i="11"/>
  <c r="J128" i="10"/>
  <c r="J128" i="9"/>
  <c r="J128" i="8"/>
  <c r="K128" i="7"/>
  <c r="M128" i="7" s="1"/>
  <c r="L128" i="7"/>
  <c r="N128" i="7" s="1"/>
  <c r="F128" i="6"/>
  <c r="H128" i="6"/>
  <c r="G128" i="6"/>
  <c r="I128" i="6"/>
  <c r="I128" i="3"/>
  <c r="G128" i="3"/>
  <c r="H128" i="3"/>
  <c r="F128" i="3"/>
  <c r="K130" i="1"/>
  <c r="M130" i="1" s="1"/>
  <c r="L130" i="1"/>
  <c r="N130" i="1" s="1"/>
  <c r="L128" i="17" l="1"/>
  <c r="N128" i="17" s="1"/>
  <c r="K128" i="17"/>
  <c r="M128" i="17" s="1"/>
  <c r="J128" i="16"/>
  <c r="K128" i="15"/>
  <c r="M128" i="15" s="1"/>
  <c r="L128" i="15"/>
  <c r="N128" i="15" s="1"/>
  <c r="I129" i="14"/>
  <c r="G129" i="14"/>
  <c r="H129" i="14"/>
  <c r="F129" i="14"/>
  <c r="L128" i="13"/>
  <c r="N128" i="13" s="1"/>
  <c r="K128" i="13"/>
  <c r="M128" i="13" s="1"/>
  <c r="J128" i="12"/>
  <c r="L128" i="11"/>
  <c r="N128" i="11" s="1"/>
  <c r="K128" i="11"/>
  <c r="M128" i="11" s="1"/>
  <c r="L128" i="10"/>
  <c r="N128" i="10" s="1"/>
  <c r="K128" i="10"/>
  <c r="M128" i="10" s="1"/>
  <c r="K128" i="9"/>
  <c r="M128" i="9" s="1"/>
  <c r="L128" i="9"/>
  <c r="N128" i="9" s="1"/>
  <c r="L128" i="8"/>
  <c r="N128" i="8" s="1"/>
  <c r="K128" i="8"/>
  <c r="M128" i="8" s="1"/>
  <c r="I129" i="7"/>
  <c r="G129" i="7"/>
  <c r="H129" i="7"/>
  <c r="F129" i="7"/>
  <c r="J128" i="6"/>
  <c r="J128" i="3"/>
  <c r="I131" i="1"/>
  <c r="G131" i="1"/>
  <c r="F131" i="1"/>
  <c r="H131" i="1"/>
  <c r="H129" i="17" l="1"/>
  <c r="F129" i="17"/>
  <c r="G129" i="17"/>
  <c r="I129" i="17"/>
  <c r="L128" i="16"/>
  <c r="N128" i="16" s="1"/>
  <c r="K128" i="16"/>
  <c r="M128" i="16" s="1"/>
  <c r="G129" i="15"/>
  <c r="I129" i="15"/>
  <c r="F129" i="15"/>
  <c r="H129" i="15"/>
  <c r="J129" i="14"/>
  <c r="F129" i="13"/>
  <c r="H129" i="13"/>
  <c r="G129" i="13"/>
  <c r="I129" i="13"/>
  <c r="L128" i="12"/>
  <c r="N128" i="12" s="1"/>
  <c r="K128" i="12"/>
  <c r="M128" i="12" s="1"/>
  <c r="H129" i="11"/>
  <c r="F129" i="11"/>
  <c r="I129" i="11"/>
  <c r="G129" i="11"/>
  <c r="F129" i="10"/>
  <c r="H129" i="10"/>
  <c r="G129" i="10"/>
  <c r="I129" i="10"/>
  <c r="G129" i="9"/>
  <c r="I129" i="9"/>
  <c r="H129" i="9"/>
  <c r="F129" i="9"/>
  <c r="H129" i="8"/>
  <c r="F129" i="8"/>
  <c r="G129" i="8"/>
  <c r="I129" i="8"/>
  <c r="J129" i="7"/>
  <c r="K128" i="6"/>
  <c r="M128" i="6" s="1"/>
  <c r="L128" i="6"/>
  <c r="N128" i="6" s="1"/>
  <c r="L128" i="3"/>
  <c r="N128" i="3" s="1"/>
  <c r="K128" i="3"/>
  <c r="M128" i="3" s="1"/>
  <c r="J131" i="1"/>
  <c r="J129" i="17" l="1"/>
  <c r="F129" i="16"/>
  <c r="H129" i="16"/>
  <c r="G129" i="16"/>
  <c r="I129" i="16"/>
  <c r="J129" i="15"/>
  <c r="L129" i="14"/>
  <c r="N129" i="14" s="1"/>
  <c r="K129" i="14"/>
  <c r="M129" i="14" s="1"/>
  <c r="J129" i="13"/>
  <c r="F129" i="12"/>
  <c r="H129" i="12"/>
  <c r="G129" i="12"/>
  <c r="I129" i="12"/>
  <c r="J129" i="11"/>
  <c r="J129" i="10"/>
  <c r="J129" i="9"/>
  <c r="J129" i="8"/>
  <c r="K129" i="7"/>
  <c r="M129" i="7" s="1"/>
  <c r="L129" i="7"/>
  <c r="N129" i="7" s="1"/>
  <c r="G129" i="6"/>
  <c r="I129" i="6"/>
  <c r="F129" i="6"/>
  <c r="H129" i="6"/>
  <c r="H129" i="3"/>
  <c r="F129" i="3"/>
  <c r="G129" i="3"/>
  <c r="I129" i="3"/>
  <c r="K131" i="1"/>
  <c r="M131" i="1" s="1"/>
  <c r="L131" i="1"/>
  <c r="N131" i="1" s="1"/>
  <c r="L129" i="17" l="1"/>
  <c r="N129" i="17" s="1"/>
  <c r="K129" i="17"/>
  <c r="M129" i="17" s="1"/>
  <c r="J129" i="16"/>
  <c r="L129" i="15"/>
  <c r="N129" i="15" s="1"/>
  <c r="K129" i="15"/>
  <c r="M129" i="15" s="1"/>
  <c r="H130" i="14"/>
  <c r="F130" i="14"/>
  <c r="I130" i="14"/>
  <c r="G130" i="14"/>
  <c r="L129" i="13"/>
  <c r="N129" i="13" s="1"/>
  <c r="K129" i="13"/>
  <c r="M129" i="13" s="1"/>
  <c r="J129" i="12"/>
  <c r="L129" i="11"/>
  <c r="N129" i="11" s="1"/>
  <c r="K129" i="11"/>
  <c r="M129" i="11" s="1"/>
  <c r="L129" i="10"/>
  <c r="N129" i="10" s="1"/>
  <c r="K129" i="10"/>
  <c r="M129" i="10" s="1"/>
  <c r="L129" i="9"/>
  <c r="N129" i="9" s="1"/>
  <c r="K129" i="9"/>
  <c r="M129" i="9" s="1"/>
  <c r="L129" i="8"/>
  <c r="N129" i="8" s="1"/>
  <c r="K129" i="8"/>
  <c r="M129" i="8" s="1"/>
  <c r="G130" i="7"/>
  <c r="I130" i="7"/>
  <c r="H130" i="7"/>
  <c r="F130" i="7"/>
  <c r="J129" i="6"/>
  <c r="J129" i="3"/>
  <c r="G132" i="1"/>
  <c r="I132" i="1"/>
  <c r="H132" i="1"/>
  <c r="F132" i="1"/>
  <c r="F130" i="17" l="1"/>
  <c r="H130" i="17"/>
  <c r="I130" i="17"/>
  <c r="G130" i="17"/>
  <c r="L129" i="16"/>
  <c r="N129" i="16" s="1"/>
  <c r="K129" i="16"/>
  <c r="M129" i="16" s="1"/>
  <c r="F130" i="15"/>
  <c r="H130" i="15"/>
  <c r="I130" i="15"/>
  <c r="G130" i="15"/>
  <c r="J130" i="14"/>
  <c r="H130" i="13"/>
  <c r="F130" i="13"/>
  <c r="G130" i="13"/>
  <c r="I130" i="13"/>
  <c r="L129" i="12"/>
  <c r="N129" i="12" s="1"/>
  <c r="K129" i="12"/>
  <c r="M129" i="12" s="1"/>
  <c r="F130" i="11"/>
  <c r="H130" i="11"/>
  <c r="I130" i="11"/>
  <c r="G130" i="11"/>
  <c r="H130" i="10"/>
  <c r="F130" i="10"/>
  <c r="G130" i="10"/>
  <c r="I130" i="10"/>
  <c r="F130" i="9"/>
  <c r="H130" i="9"/>
  <c r="I130" i="9"/>
  <c r="G130" i="9"/>
  <c r="F130" i="8"/>
  <c r="H130" i="8"/>
  <c r="G130" i="8"/>
  <c r="I130" i="8"/>
  <c r="J130" i="7"/>
  <c r="L129" i="6"/>
  <c r="N129" i="6" s="1"/>
  <c r="K129" i="6"/>
  <c r="M129" i="6" s="1"/>
  <c r="K129" i="3"/>
  <c r="M129" i="3" s="1"/>
  <c r="L129" i="3"/>
  <c r="N129" i="3" s="1"/>
  <c r="J132" i="1"/>
  <c r="J130" i="17" l="1"/>
  <c r="H130" i="16"/>
  <c r="F130" i="16"/>
  <c r="G130" i="16"/>
  <c r="I130" i="16"/>
  <c r="J130" i="15"/>
  <c r="K130" i="14"/>
  <c r="M130" i="14" s="1"/>
  <c r="L130" i="14"/>
  <c r="N130" i="14" s="1"/>
  <c r="J130" i="13"/>
  <c r="H130" i="12"/>
  <c r="F130" i="12"/>
  <c r="I130" i="12"/>
  <c r="G130" i="12"/>
  <c r="J130" i="11"/>
  <c r="J130" i="10"/>
  <c r="J130" i="9"/>
  <c r="J130" i="8"/>
  <c r="K130" i="7"/>
  <c r="M130" i="7" s="1"/>
  <c r="L130" i="7"/>
  <c r="N130" i="7" s="1"/>
  <c r="F130" i="6"/>
  <c r="H130" i="6"/>
  <c r="G130" i="6"/>
  <c r="I130" i="6"/>
  <c r="F130" i="3"/>
  <c r="H130" i="3"/>
  <c r="I130" i="3"/>
  <c r="G130" i="3"/>
  <c r="K132" i="1"/>
  <c r="M132" i="1" s="1"/>
  <c r="L132" i="1"/>
  <c r="N132" i="1" s="1"/>
  <c r="L130" i="17" l="1"/>
  <c r="N130" i="17" s="1"/>
  <c r="K130" i="17"/>
  <c r="M130" i="17" s="1"/>
  <c r="J130" i="16"/>
  <c r="L130" i="15"/>
  <c r="N130" i="15" s="1"/>
  <c r="K130" i="15"/>
  <c r="M130" i="15" s="1"/>
  <c r="G131" i="14"/>
  <c r="I131" i="14"/>
  <c r="H131" i="14"/>
  <c r="F131" i="14"/>
  <c r="L130" i="13"/>
  <c r="N130" i="13" s="1"/>
  <c r="K130" i="13"/>
  <c r="M130" i="13" s="1"/>
  <c r="J130" i="12"/>
  <c r="K130" i="11"/>
  <c r="M130" i="11" s="1"/>
  <c r="L130" i="11"/>
  <c r="N130" i="11" s="1"/>
  <c r="L130" i="10"/>
  <c r="N130" i="10" s="1"/>
  <c r="K130" i="10"/>
  <c r="M130" i="10" s="1"/>
  <c r="L130" i="9"/>
  <c r="N130" i="9" s="1"/>
  <c r="K130" i="9"/>
  <c r="M130" i="9" s="1"/>
  <c r="K130" i="8"/>
  <c r="M130" i="8" s="1"/>
  <c r="L130" i="8"/>
  <c r="N130" i="8" s="1"/>
  <c r="G131" i="7"/>
  <c r="I131" i="7"/>
  <c r="F131" i="7"/>
  <c r="H131" i="7"/>
  <c r="J130" i="6"/>
  <c r="J130" i="3"/>
  <c r="I133" i="1"/>
  <c r="G133" i="1"/>
  <c r="F133" i="1"/>
  <c r="H133" i="1"/>
  <c r="H131" i="17" l="1"/>
  <c r="F131" i="17"/>
  <c r="I131" i="17"/>
  <c r="G131" i="17"/>
  <c r="L130" i="16"/>
  <c r="N130" i="16" s="1"/>
  <c r="K130" i="16"/>
  <c r="M130" i="16" s="1"/>
  <c r="F131" i="15"/>
  <c r="H131" i="15"/>
  <c r="I131" i="15"/>
  <c r="G131" i="15"/>
  <c r="J131" i="14"/>
  <c r="H131" i="13"/>
  <c r="F131" i="13"/>
  <c r="G131" i="13"/>
  <c r="I131" i="13"/>
  <c r="L130" i="12"/>
  <c r="N130" i="12" s="1"/>
  <c r="K130" i="12"/>
  <c r="M130" i="12" s="1"/>
  <c r="G131" i="11"/>
  <c r="I131" i="11"/>
  <c r="H131" i="11"/>
  <c r="F131" i="11"/>
  <c r="F131" i="10"/>
  <c r="H131" i="10"/>
  <c r="I131" i="10"/>
  <c r="G131" i="10"/>
  <c r="H131" i="9"/>
  <c r="F131" i="9"/>
  <c r="I131" i="9"/>
  <c r="G131" i="9"/>
  <c r="I131" i="8"/>
  <c r="G131" i="8"/>
  <c r="F131" i="8"/>
  <c r="H131" i="8"/>
  <c r="J131" i="7"/>
  <c r="K130" i="6"/>
  <c r="M130" i="6" s="1"/>
  <c r="L130" i="6"/>
  <c r="N130" i="6" s="1"/>
  <c r="K130" i="3"/>
  <c r="M130" i="3" s="1"/>
  <c r="L130" i="3"/>
  <c r="N130" i="3" s="1"/>
  <c r="J133" i="1"/>
  <c r="J131" i="17" l="1"/>
  <c r="H131" i="16"/>
  <c r="F131" i="16"/>
  <c r="I131" i="16"/>
  <c r="G131" i="16"/>
  <c r="J131" i="15"/>
  <c r="L131" i="14"/>
  <c r="N131" i="14" s="1"/>
  <c r="K131" i="14"/>
  <c r="M131" i="14" s="1"/>
  <c r="J131" i="13"/>
  <c r="F131" i="12"/>
  <c r="H131" i="12"/>
  <c r="G131" i="12"/>
  <c r="I131" i="12"/>
  <c r="J131" i="11"/>
  <c r="J131" i="10"/>
  <c r="J131" i="9"/>
  <c r="J131" i="8"/>
  <c r="K131" i="7"/>
  <c r="M131" i="7" s="1"/>
  <c r="L131" i="7"/>
  <c r="N131" i="7" s="1"/>
  <c r="G131" i="6"/>
  <c r="I131" i="6"/>
  <c r="H131" i="6"/>
  <c r="F131" i="6"/>
  <c r="G131" i="3"/>
  <c r="I131" i="3"/>
  <c r="F131" i="3"/>
  <c r="H131" i="3"/>
  <c r="K133" i="1"/>
  <c r="M133" i="1" s="1"/>
  <c r="L133" i="1"/>
  <c r="N133" i="1" s="1"/>
  <c r="L131" i="17" l="1"/>
  <c r="N131" i="17" s="1"/>
  <c r="K131" i="17"/>
  <c r="M131" i="17" s="1"/>
  <c r="J131" i="16"/>
  <c r="L131" i="15"/>
  <c r="N131" i="15" s="1"/>
  <c r="K131" i="15"/>
  <c r="M131" i="15" s="1"/>
  <c r="H132" i="14"/>
  <c r="F132" i="14"/>
  <c r="G132" i="14"/>
  <c r="I132" i="14"/>
  <c r="L131" i="13"/>
  <c r="N131" i="13" s="1"/>
  <c r="K131" i="13"/>
  <c r="M131" i="13" s="1"/>
  <c r="J131" i="12"/>
  <c r="L131" i="11"/>
  <c r="N131" i="11" s="1"/>
  <c r="K131" i="11"/>
  <c r="M131" i="11" s="1"/>
  <c r="L131" i="10"/>
  <c r="N131" i="10" s="1"/>
  <c r="K131" i="10"/>
  <c r="M131" i="10" s="1"/>
  <c r="K131" i="9"/>
  <c r="M131" i="9" s="1"/>
  <c r="L131" i="9"/>
  <c r="N131" i="9" s="1"/>
  <c r="K131" i="8"/>
  <c r="M131" i="8" s="1"/>
  <c r="L131" i="8"/>
  <c r="N131" i="8" s="1"/>
  <c r="G132" i="7"/>
  <c r="I132" i="7"/>
  <c r="F132" i="7"/>
  <c r="H132" i="7"/>
  <c r="J131" i="6"/>
  <c r="J131" i="3"/>
  <c r="H132" i="17" l="1"/>
  <c r="F132" i="17"/>
  <c r="I132" i="17"/>
  <c r="G132" i="17"/>
  <c r="L131" i="16"/>
  <c r="N131" i="16" s="1"/>
  <c r="K131" i="16"/>
  <c r="M131" i="16" s="1"/>
  <c r="H132" i="15"/>
  <c r="F132" i="15"/>
  <c r="I132" i="15"/>
  <c r="G132" i="15"/>
  <c r="J132" i="14"/>
  <c r="F132" i="13"/>
  <c r="H132" i="13"/>
  <c r="G132" i="13"/>
  <c r="I132" i="13"/>
  <c r="L131" i="12"/>
  <c r="N131" i="12" s="1"/>
  <c r="K131" i="12"/>
  <c r="M131" i="12" s="1"/>
  <c r="H132" i="11"/>
  <c r="F132" i="11"/>
  <c r="I132" i="11"/>
  <c r="G132" i="11"/>
  <c r="H132" i="10"/>
  <c r="F132" i="10"/>
  <c r="G132" i="10"/>
  <c r="I132" i="10"/>
  <c r="I132" i="9"/>
  <c r="G132" i="9"/>
  <c r="F132" i="9"/>
  <c r="H132" i="9"/>
  <c r="G132" i="8"/>
  <c r="I132" i="8"/>
  <c r="F132" i="8"/>
  <c r="H132" i="8"/>
  <c r="J132" i="7"/>
  <c r="L131" i="6"/>
  <c r="N131" i="6" s="1"/>
  <c r="K131" i="6"/>
  <c r="M131" i="6" s="1"/>
  <c r="L131" i="3"/>
  <c r="N131" i="3" s="1"/>
  <c r="K131" i="3"/>
  <c r="M131" i="3" s="1"/>
  <c r="J132" i="17" l="1"/>
  <c r="H132" i="16"/>
  <c r="F132" i="16"/>
  <c r="G132" i="16"/>
  <c r="I132" i="16"/>
  <c r="J132" i="15"/>
  <c r="L132" i="14"/>
  <c r="N132" i="14" s="1"/>
  <c r="K132" i="14"/>
  <c r="M132" i="14" s="1"/>
  <c r="J132" i="13"/>
  <c r="H132" i="12"/>
  <c r="F132" i="12"/>
  <c r="I132" i="12"/>
  <c r="G132" i="12"/>
  <c r="J132" i="11"/>
  <c r="J132" i="10"/>
  <c r="J132" i="9"/>
  <c r="J132" i="8"/>
  <c r="L132" i="7"/>
  <c r="N132" i="7" s="1"/>
  <c r="K132" i="7"/>
  <c r="M132" i="7" s="1"/>
  <c r="H132" i="6"/>
  <c r="F132" i="6"/>
  <c r="G132" i="6"/>
  <c r="I132" i="6"/>
  <c r="H132" i="3"/>
  <c r="F132" i="3"/>
  <c r="I132" i="3"/>
  <c r="G132" i="3"/>
  <c r="L132" i="17" l="1"/>
  <c r="N132" i="17" s="1"/>
  <c r="K132" i="17"/>
  <c r="M132" i="17" s="1"/>
  <c r="J132" i="16"/>
  <c r="K132" i="15"/>
  <c r="M132" i="15" s="1"/>
  <c r="L132" i="15"/>
  <c r="N132" i="15" s="1"/>
  <c r="H133" i="14"/>
  <c r="F133" i="14"/>
  <c r="G133" i="14"/>
  <c r="I133" i="14"/>
  <c r="L132" i="13"/>
  <c r="N132" i="13" s="1"/>
  <c r="K132" i="13"/>
  <c r="M132" i="13" s="1"/>
  <c r="J132" i="12"/>
  <c r="L132" i="11"/>
  <c r="N132" i="11" s="1"/>
  <c r="K132" i="11"/>
  <c r="M132" i="11" s="1"/>
  <c r="L132" i="10"/>
  <c r="N132" i="10" s="1"/>
  <c r="K132" i="10"/>
  <c r="M132" i="10" s="1"/>
  <c r="K132" i="9"/>
  <c r="M132" i="9" s="1"/>
  <c r="L132" i="9"/>
  <c r="N132" i="9" s="1"/>
  <c r="L132" i="8"/>
  <c r="N132" i="8" s="1"/>
  <c r="K132" i="8"/>
  <c r="M132" i="8" s="1"/>
  <c r="F133" i="7"/>
  <c r="H133" i="7"/>
  <c r="I133" i="7"/>
  <c r="G133" i="7"/>
  <c r="J132" i="6"/>
  <c r="J132" i="3"/>
  <c r="H133" i="17" l="1"/>
  <c r="F133" i="17"/>
  <c r="I133" i="17"/>
  <c r="G133" i="17"/>
  <c r="L132" i="16"/>
  <c r="N132" i="16" s="1"/>
  <c r="K132" i="16"/>
  <c r="M132" i="16" s="1"/>
  <c r="I133" i="15"/>
  <c r="G133" i="15"/>
  <c r="F133" i="15"/>
  <c r="H133" i="15"/>
  <c r="J133" i="14"/>
  <c r="F133" i="13"/>
  <c r="H133" i="13"/>
  <c r="G133" i="13"/>
  <c r="I133" i="13"/>
  <c r="L132" i="12"/>
  <c r="N132" i="12" s="1"/>
  <c r="K132" i="12"/>
  <c r="M132" i="12" s="1"/>
  <c r="F133" i="11"/>
  <c r="H133" i="11"/>
  <c r="G133" i="11"/>
  <c r="I133" i="11"/>
  <c r="F133" i="10"/>
  <c r="H133" i="10"/>
  <c r="G133" i="10"/>
  <c r="I133" i="10"/>
  <c r="G133" i="9"/>
  <c r="I133" i="9"/>
  <c r="H133" i="9"/>
  <c r="F133" i="9"/>
  <c r="F133" i="8"/>
  <c r="H133" i="8"/>
  <c r="I133" i="8"/>
  <c r="G133" i="8"/>
  <c r="J133" i="7"/>
  <c r="L132" i="6"/>
  <c r="N132" i="6" s="1"/>
  <c r="K132" i="6"/>
  <c r="M132" i="6" s="1"/>
  <c r="K132" i="3"/>
  <c r="M132" i="3" s="1"/>
  <c r="L132" i="3"/>
  <c r="N132" i="3" s="1"/>
  <c r="J133" i="17" l="1"/>
  <c r="H133" i="16"/>
  <c r="F133" i="16"/>
  <c r="I133" i="16"/>
  <c r="G133" i="16"/>
  <c r="J133" i="15"/>
  <c r="L133" i="14"/>
  <c r="N133" i="14" s="1"/>
  <c r="K133" i="14"/>
  <c r="M133" i="14" s="1"/>
  <c r="J133" i="13"/>
  <c r="H133" i="12"/>
  <c r="F133" i="12"/>
  <c r="G133" i="12"/>
  <c r="I133" i="12"/>
  <c r="J133" i="11"/>
  <c r="J133" i="10"/>
  <c r="J133" i="9"/>
  <c r="J133" i="8"/>
  <c r="L133" i="7"/>
  <c r="N133" i="7" s="1"/>
  <c r="K133" i="7"/>
  <c r="M133" i="7" s="1"/>
  <c r="F133" i="6"/>
  <c r="H133" i="6"/>
  <c r="G133" i="6"/>
  <c r="I133" i="6"/>
  <c r="G133" i="3"/>
  <c r="I133" i="3"/>
  <c r="F133" i="3"/>
  <c r="H133" i="3"/>
  <c r="L133" i="17" l="1"/>
  <c r="N133" i="17" s="1"/>
  <c r="K133" i="17"/>
  <c r="M133" i="17" s="1"/>
  <c r="J133" i="16"/>
  <c r="L133" i="15"/>
  <c r="N133" i="15" s="1"/>
  <c r="K133" i="15"/>
  <c r="M133" i="15" s="1"/>
  <c r="F134" i="14"/>
  <c r="H134" i="14"/>
  <c r="I134" i="14"/>
  <c r="G134" i="14"/>
  <c r="L133" i="13"/>
  <c r="N133" i="13" s="1"/>
  <c r="K133" i="13"/>
  <c r="M133" i="13" s="1"/>
  <c r="J133" i="12"/>
  <c r="L133" i="11"/>
  <c r="N133" i="11" s="1"/>
  <c r="K133" i="11"/>
  <c r="M133" i="11" s="1"/>
  <c r="L133" i="10"/>
  <c r="N133" i="10" s="1"/>
  <c r="K133" i="10"/>
  <c r="M133" i="10" s="1"/>
  <c r="L133" i="9"/>
  <c r="N133" i="9" s="1"/>
  <c r="K133" i="9"/>
  <c r="M133" i="9" s="1"/>
  <c r="L133" i="8"/>
  <c r="N133" i="8" s="1"/>
  <c r="K133" i="8"/>
  <c r="M133" i="8" s="1"/>
  <c r="H134" i="7"/>
  <c r="F134" i="7"/>
  <c r="G134" i="7"/>
  <c r="I134" i="7"/>
  <c r="J133" i="6"/>
  <c r="J133" i="3"/>
  <c r="H134" i="17" l="1"/>
  <c r="F134" i="17"/>
  <c r="I134" i="17"/>
  <c r="G134" i="17"/>
  <c r="L133" i="16"/>
  <c r="N133" i="16" s="1"/>
  <c r="K133" i="16"/>
  <c r="M133" i="16" s="1"/>
  <c r="H134" i="15"/>
  <c r="F134" i="15"/>
  <c r="G134" i="15"/>
  <c r="I134" i="15"/>
  <c r="J134" i="14"/>
  <c r="H134" i="13"/>
  <c r="F134" i="13"/>
  <c r="G134" i="13"/>
  <c r="I134" i="13"/>
  <c r="K133" i="12"/>
  <c r="M133" i="12" s="1"/>
  <c r="L133" i="12"/>
  <c r="N133" i="12" s="1"/>
  <c r="H134" i="11"/>
  <c r="F134" i="11"/>
  <c r="G134" i="11"/>
  <c r="I134" i="11"/>
  <c r="F134" i="10"/>
  <c r="H134" i="10"/>
  <c r="I134" i="10"/>
  <c r="G134" i="10"/>
  <c r="F134" i="9"/>
  <c r="H134" i="9"/>
  <c r="I134" i="9"/>
  <c r="G134" i="9"/>
  <c r="H134" i="8"/>
  <c r="F134" i="8"/>
  <c r="I134" i="8"/>
  <c r="G134" i="8"/>
  <c r="J134" i="7"/>
  <c r="L133" i="6"/>
  <c r="N133" i="6" s="1"/>
  <c r="K133" i="6"/>
  <c r="M133" i="6" s="1"/>
  <c r="K133" i="3"/>
  <c r="M133" i="3" s="1"/>
  <c r="L133" i="3"/>
  <c r="N133" i="3" s="1"/>
  <c r="J134" i="17" l="1"/>
  <c r="H134" i="16"/>
  <c r="F134" i="16"/>
  <c r="I134" i="16"/>
  <c r="G134" i="16"/>
  <c r="J134" i="15"/>
  <c r="L134" i="14"/>
  <c r="N134" i="14" s="1"/>
  <c r="K134" i="14"/>
  <c r="M134" i="14" s="1"/>
  <c r="J134" i="13"/>
  <c r="G134" i="12"/>
  <c r="I134" i="12"/>
  <c r="H134" i="12"/>
  <c r="F134" i="12"/>
  <c r="J134" i="11"/>
  <c r="J134" i="10"/>
  <c r="J134" i="9"/>
  <c r="J134" i="8"/>
  <c r="L134" i="7"/>
  <c r="N134" i="7" s="1"/>
  <c r="K134" i="7"/>
  <c r="M134" i="7" s="1"/>
  <c r="H134" i="6"/>
  <c r="F134" i="6"/>
  <c r="G134" i="6"/>
  <c r="I134" i="6"/>
  <c r="I134" i="3"/>
  <c r="G134" i="3"/>
  <c r="H134" i="3"/>
  <c r="F134" i="3"/>
  <c r="L134" i="17" l="1"/>
  <c r="N134" i="17" s="1"/>
  <c r="K134" i="17"/>
  <c r="M134" i="17" s="1"/>
  <c r="J134" i="16"/>
  <c r="L134" i="15"/>
  <c r="N134" i="15" s="1"/>
  <c r="K134" i="15"/>
  <c r="M134" i="15" s="1"/>
  <c r="F135" i="14"/>
  <c r="H135" i="14"/>
  <c r="G135" i="14"/>
  <c r="I135" i="14"/>
  <c r="L134" i="13"/>
  <c r="N134" i="13" s="1"/>
  <c r="K134" i="13"/>
  <c r="M134" i="13" s="1"/>
  <c r="J134" i="12"/>
  <c r="K134" i="11"/>
  <c r="M134" i="11" s="1"/>
  <c r="L134" i="11"/>
  <c r="N134" i="11" s="1"/>
  <c r="L134" i="10"/>
  <c r="N134" i="10" s="1"/>
  <c r="K134" i="10"/>
  <c r="M134" i="10" s="1"/>
  <c r="L134" i="9"/>
  <c r="N134" i="9" s="1"/>
  <c r="K134" i="9"/>
  <c r="M134" i="9" s="1"/>
  <c r="K134" i="8"/>
  <c r="M134" i="8" s="1"/>
  <c r="L134" i="8"/>
  <c r="N134" i="8" s="1"/>
  <c r="H135" i="7"/>
  <c r="F135" i="7"/>
  <c r="G135" i="7"/>
  <c r="I135" i="7"/>
  <c r="J134" i="6"/>
  <c r="J134" i="3"/>
  <c r="H135" i="17" l="1"/>
  <c r="F135" i="17"/>
  <c r="G135" i="17"/>
  <c r="I135" i="17"/>
  <c r="L134" i="16"/>
  <c r="N134" i="16" s="1"/>
  <c r="K134" i="16"/>
  <c r="M134" i="16" s="1"/>
  <c r="H135" i="15"/>
  <c r="F135" i="15"/>
  <c r="G135" i="15"/>
  <c r="I135" i="15"/>
  <c r="J135" i="14"/>
  <c r="F135" i="13"/>
  <c r="H135" i="13"/>
  <c r="G135" i="13"/>
  <c r="I135" i="13"/>
  <c r="L134" i="12"/>
  <c r="N134" i="12" s="1"/>
  <c r="K134" i="12"/>
  <c r="M134" i="12" s="1"/>
  <c r="G135" i="11"/>
  <c r="I135" i="11"/>
  <c r="H135" i="11"/>
  <c r="F135" i="11"/>
  <c r="H135" i="10"/>
  <c r="F135" i="10"/>
  <c r="G135" i="10"/>
  <c r="I135" i="10"/>
  <c r="F135" i="9"/>
  <c r="H135" i="9"/>
  <c r="G135" i="9"/>
  <c r="I135" i="9"/>
  <c r="G135" i="8"/>
  <c r="I135" i="8"/>
  <c r="F135" i="8"/>
  <c r="H135" i="8"/>
  <c r="J135" i="7"/>
  <c r="L134" i="6"/>
  <c r="N134" i="6" s="1"/>
  <c r="K134" i="6"/>
  <c r="M134" i="6" s="1"/>
  <c r="K134" i="3"/>
  <c r="M134" i="3" s="1"/>
  <c r="L134" i="3"/>
  <c r="N134" i="3" s="1"/>
  <c r="J135" i="17" l="1"/>
  <c r="H135" i="16"/>
  <c r="F135" i="16"/>
  <c r="I135" i="16"/>
  <c r="G135" i="16"/>
  <c r="J135" i="15"/>
  <c r="L135" i="14"/>
  <c r="N135" i="14" s="1"/>
  <c r="K135" i="14"/>
  <c r="M135" i="14" s="1"/>
  <c r="J135" i="13"/>
  <c r="F135" i="12"/>
  <c r="H135" i="12"/>
  <c r="I135" i="12"/>
  <c r="G135" i="12"/>
  <c r="J135" i="11"/>
  <c r="J135" i="10"/>
  <c r="J135" i="9"/>
  <c r="J135" i="8"/>
  <c r="K135" i="7"/>
  <c r="M135" i="7" s="1"/>
  <c r="L135" i="7"/>
  <c r="N135" i="7" s="1"/>
  <c r="F135" i="6"/>
  <c r="H135" i="6"/>
  <c r="G135" i="6"/>
  <c r="I135" i="6"/>
  <c r="F135" i="3"/>
  <c r="H135" i="3"/>
  <c r="G135" i="3"/>
  <c r="I135" i="3"/>
  <c r="L135" i="17" l="1"/>
  <c r="N135" i="17" s="1"/>
  <c r="K135" i="17"/>
  <c r="M135" i="17" s="1"/>
  <c r="J135" i="16"/>
  <c r="L135" i="15"/>
  <c r="N135" i="15" s="1"/>
  <c r="K135" i="15"/>
  <c r="M135" i="15" s="1"/>
  <c r="H136" i="14"/>
  <c r="F136" i="14"/>
  <c r="G136" i="14"/>
  <c r="I136" i="14"/>
  <c r="L135" i="13"/>
  <c r="N135" i="13" s="1"/>
  <c r="K135" i="13"/>
  <c r="M135" i="13" s="1"/>
  <c r="J135" i="12"/>
  <c r="K135" i="11"/>
  <c r="M135" i="11" s="1"/>
  <c r="L135" i="11"/>
  <c r="N135" i="11" s="1"/>
  <c r="L135" i="10"/>
  <c r="N135" i="10" s="1"/>
  <c r="K135" i="10"/>
  <c r="M135" i="10" s="1"/>
  <c r="K135" i="9"/>
  <c r="M135" i="9" s="1"/>
  <c r="L135" i="9"/>
  <c r="N135" i="9" s="1"/>
  <c r="K135" i="8"/>
  <c r="M135" i="8" s="1"/>
  <c r="L135" i="8"/>
  <c r="N135" i="8" s="1"/>
  <c r="G136" i="7"/>
  <c r="I136" i="7"/>
  <c r="F136" i="7"/>
  <c r="H136" i="7"/>
  <c r="J135" i="6"/>
  <c r="J135" i="3"/>
  <c r="H136" i="17" l="1"/>
  <c r="F136" i="17"/>
  <c r="I136" i="17"/>
  <c r="G136" i="17"/>
  <c r="K135" i="16"/>
  <c r="M135" i="16" s="1"/>
  <c r="L135" i="16"/>
  <c r="N135" i="16" s="1"/>
  <c r="H136" i="15"/>
  <c r="F136" i="15"/>
  <c r="I136" i="15"/>
  <c r="G136" i="15"/>
  <c r="J136" i="14"/>
  <c r="H136" i="13"/>
  <c r="F136" i="13"/>
  <c r="G136" i="13"/>
  <c r="I136" i="13"/>
  <c r="K135" i="12"/>
  <c r="M135" i="12" s="1"/>
  <c r="L135" i="12"/>
  <c r="N135" i="12" s="1"/>
  <c r="G136" i="11"/>
  <c r="I136" i="11"/>
  <c r="H136" i="11"/>
  <c r="F136" i="11"/>
  <c r="F136" i="10"/>
  <c r="H136" i="10"/>
  <c r="G136" i="10"/>
  <c r="I136" i="10"/>
  <c r="I136" i="9"/>
  <c r="G136" i="9"/>
  <c r="H136" i="9"/>
  <c r="F136" i="9"/>
  <c r="I136" i="8"/>
  <c r="G136" i="8"/>
  <c r="F136" i="8"/>
  <c r="H136" i="8"/>
  <c r="J136" i="7"/>
  <c r="L135" i="6"/>
  <c r="N135" i="6" s="1"/>
  <c r="K135" i="6"/>
  <c r="M135" i="6" s="1"/>
  <c r="K135" i="3"/>
  <c r="M135" i="3" s="1"/>
  <c r="L135" i="3"/>
  <c r="N135" i="3" s="1"/>
  <c r="J136" i="17" l="1"/>
  <c r="G136" i="16"/>
  <c r="I136" i="16"/>
  <c r="H136" i="16"/>
  <c r="F136" i="16"/>
  <c r="J136" i="15"/>
  <c r="L136" i="14"/>
  <c r="N136" i="14" s="1"/>
  <c r="K136" i="14"/>
  <c r="M136" i="14" s="1"/>
  <c r="J136" i="13"/>
  <c r="G136" i="12"/>
  <c r="I136" i="12"/>
  <c r="H136" i="12"/>
  <c r="F136" i="12"/>
  <c r="J136" i="11"/>
  <c r="J136" i="10"/>
  <c r="J136" i="9"/>
  <c r="J136" i="8"/>
  <c r="K136" i="7"/>
  <c r="M136" i="7" s="1"/>
  <c r="L136" i="7"/>
  <c r="N136" i="7" s="1"/>
  <c r="F136" i="6"/>
  <c r="H136" i="6"/>
  <c r="G136" i="6"/>
  <c r="I136" i="6"/>
  <c r="G136" i="3"/>
  <c r="I136" i="3"/>
  <c r="H136" i="3"/>
  <c r="F136" i="3"/>
  <c r="L136" i="17" l="1"/>
  <c r="N136" i="17" s="1"/>
  <c r="K136" i="17"/>
  <c r="M136" i="17" s="1"/>
  <c r="J136" i="16"/>
  <c r="K136" i="15"/>
  <c r="M136" i="15" s="1"/>
  <c r="L136" i="15"/>
  <c r="N136" i="15" s="1"/>
  <c r="H137" i="14"/>
  <c r="F137" i="14"/>
  <c r="G137" i="14"/>
  <c r="I137" i="14"/>
  <c r="L136" i="13"/>
  <c r="N136" i="13" s="1"/>
  <c r="K136" i="13"/>
  <c r="M136" i="13" s="1"/>
  <c r="J136" i="12"/>
  <c r="K136" i="11"/>
  <c r="M136" i="11" s="1"/>
  <c r="L136" i="11"/>
  <c r="N136" i="11" s="1"/>
  <c r="L136" i="10"/>
  <c r="N136" i="10" s="1"/>
  <c r="K136" i="10"/>
  <c r="M136" i="10" s="1"/>
  <c r="K136" i="9"/>
  <c r="M136" i="9" s="1"/>
  <c r="L136" i="9"/>
  <c r="N136" i="9" s="1"/>
  <c r="L136" i="8"/>
  <c r="N136" i="8" s="1"/>
  <c r="K136" i="8"/>
  <c r="M136" i="8" s="1"/>
  <c r="G137" i="7"/>
  <c r="I137" i="7"/>
  <c r="F137" i="7"/>
  <c r="H137" i="7"/>
  <c r="J136" i="6"/>
  <c r="J136" i="3"/>
  <c r="F137" i="17" l="1"/>
  <c r="H137" i="17"/>
  <c r="G137" i="17"/>
  <c r="I137" i="17"/>
  <c r="L136" i="16"/>
  <c r="N136" i="16" s="1"/>
  <c r="K136" i="16"/>
  <c r="M136" i="16" s="1"/>
  <c r="I137" i="15"/>
  <c r="G137" i="15"/>
  <c r="H137" i="15"/>
  <c r="F137" i="15"/>
  <c r="J137" i="14"/>
  <c r="F137" i="13"/>
  <c r="H137" i="13"/>
  <c r="G137" i="13"/>
  <c r="I137" i="13"/>
  <c r="L136" i="12"/>
  <c r="N136" i="12" s="1"/>
  <c r="K136" i="12"/>
  <c r="M136" i="12" s="1"/>
  <c r="G137" i="11"/>
  <c r="I137" i="11"/>
  <c r="H137" i="11"/>
  <c r="F137" i="11"/>
  <c r="H137" i="10"/>
  <c r="F137" i="10"/>
  <c r="G137" i="10"/>
  <c r="I137" i="10"/>
  <c r="G137" i="9"/>
  <c r="I137" i="9"/>
  <c r="H137" i="9"/>
  <c r="F137" i="9"/>
  <c r="H137" i="8"/>
  <c r="F137" i="8"/>
  <c r="G137" i="8"/>
  <c r="I137" i="8"/>
  <c r="J137" i="7"/>
  <c r="L136" i="6"/>
  <c r="N136" i="6" s="1"/>
  <c r="K136" i="6"/>
  <c r="M136" i="6" s="1"/>
  <c r="K136" i="3"/>
  <c r="M136" i="3" s="1"/>
  <c r="L136" i="3"/>
  <c r="N136" i="3" s="1"/>
  <c r="J137" i="17" l="1"/>
  <c r="H137" i="16"/>
  <c r="F137" i="16"/>
  <c r="I137" i="16"/>
  <c r="G137" i="16"/>
  <c r="J137" i="15"/>
  <c r="L137" i="14"/>
  <c r="N137" i="14" s="1"/>
  <c r="K137" i="14"/>
  <c r="M137" i="14" s="1"/>
  <c r="J137" i="13"/>
  <c r="F137" i="12"/>
  <c r="H137" i="12"/>
  <c r="I137" i="12"/>
  <c r="G137" i="12"/>
  <c r="J137" i="11"/>
  <c r="J137" i="10"/>
  <c r="J137" i="9"/>
  <c r="J137" i="8"/>
  <c r="L137" i="7"/>
  <c r="N137" i="7" s="1"/>
  <c r="K137" i="7"/>
  <c r="M137" i="7" s="1"/>
  <c r="H137" i="6"/>
  <c r="F137" i="6"/>
  <c r="G137" i="6"/>
  <c r="I137" i="6"/>
  <c r="G137" i="3"/>
  <c r="I137" i="3"/>
  <c r="H137" i="3"/>
  <c r="F137" i="3"/>
  <c r="L137" i="17" l="1"/>
  <c r="N137" i="17" s="1"/>
  <c r="K137" i="17"/>
  <c r="M137" i="17" s="1"/>
  <c r="J137" i="16"/>
  <c r="L137" i="15"/>
  <c r="N137" i="15" s="1"/>
  <c r="K137" i="15"/>
  <c r="M137" i="15" s="1"/>
  <c r="F138" i="14"/>
  <c r="H138" i="14"/>
  <c r="I138" i="14"/>
  <c r="G138" i="14"/>
  <c r="L137" i="13"/>
  <c r="N137" i="13" s="1"/>
  <c r="K137" i="13"/>
  <c r="M137" i="13" s="1"/>
  <c r="J137" i="12"/>
  <c r="L137" i="11"/>
  <c r="N137" i="11" s="1"/>
  <c r="K137" i="11"/>
  <c r="M137" i="11" s="1"/>
  <c r="L137" i="10"/>
  <c r="N137" i="10" s="1"/>
  <c r="K137" i="10"/>
  <c r="M137" i="10" s="1"/>
  <c r="L137" i="9"/>
  <c r="N137" i="9" s="1"/>
  <c r="K137" i="9"/>
  <c r="M137" i="9" s="1"/>
  <c r="L137" i="8"/>
  <c r="N137" i="8" s="1"/>
  <c r="K137" i="8"/>
  <c r="M137" i="8" s="1"/>
  <c r="J137" i="6"/>
  <c r="J137" i="3"/>
  <c r="H138" i="17" l="1"/>
  <c r="F138" i="17"/>
  <c r="G138" i="17"/>
  <c r="I138" i="17"/>
  <c r="L137" i="16"/>
  <c r="N137" i="16" s="1"/>
  <c r="K137" i="16"/>
  <c r="M137" i="16" s="1"/>
  <c r="H138" i="15"/>
  <c r="F138" i="15"/>
  <c r="G138" i="15"/>
  <c r="I138" i="15"/>
  <c r="J138" i="14"/>
  <c r="H138" i="13"/>
  <c r="F138" i="13"/>
  <c r="G138" i="13"/>
  <c r="I138" i="13"/>
  <c r="L137" i="12"/>
  <c r="N137" i="12" s="1"/>
  <c r="K137" i="12"/>
  <c r="M137" i="12" s="1"/>
  <c r="H138" i="11"/>
  <c r="F138" i="11"/>
  <c r="I138" i="11"/>
  <c r="G138" i="11"/>
  <c r="F138" i="10"/>
  <c r="H138" i="10"/>
  <c r="G138" i="10"/>
  <c r="I138" i="10"/>
  <c r="F138" i="9"/>
  <c r="H138" i="9"/>
  <c r="I138" i="9"/>
  <c r="G138" i="9"/>
  <c r="F138" i="8"/>
  <c r="H138" i="8"/>
  <c r="G138" i="8"/>
  <c r="I138" i="8"/>
  <c r="K137" i="6"/>
  <c r="M137" i="6" s="1"/>
  <c r="L137" i="6"/>
  <c r="N137" i="6" s="1"/>
  <c r="K137" i="3"/>
  <c r="M137" i="3" s="1"/>
  <c r="L137" i="3"/>
  <c r="N137" i="3" s="1"/>
  <c r="J138" i="17" l="1"/>
  <c r="H138" i="16"/>
  <c r="F138" i="16"/>
  <c r="I138" i="16"/>
  <c r="G138" i="16"/>
  <c r="J138" i="15"/>
  <c r="L138" i="14"/>
  <c r="N138" i="14" s="1"/>
  <c r="K138" i="14"/>
  <c r="M138" i="14" s="1"/>
  <c r="J138" i="13"/>
  <c r="H138" i="12"/>
  <c r="F138" i="12"/>
  <c r="G138" i="12"/>
  <c r="I138" i="12"/>
  <c r="J138" i="11"/>
  <c r="J138" i="10"/>
  <c r="J138" i="9"/>
  <c r="J138" i="8"/>
  <c r="G138" i="3"/>
  <c r="I138" i="3"/>
  <c r="F138" i="3"/>
  <c r="H138" i="3"/>
  <c r="K138" i="17" l="1"/>
  <c r="M138" i="17" s="1"/>
  <c r="L138" i="17"/>
  <c r="N138" i="17" s="1"/>
  <c r="J138" i="16"/>
  <c r="K138" i="15"/>
  <c r="M138" i="15" s="1"/>
  <c r="L138" i="15"/>
  <c r="N138" i="15" s="1"/>
  <c r="H139" i="14"/>
  <c r="F139" i="14"/>
  <c r="I139" i="14"/>
  <c r="G139" i="14"/>
  <c r="L138" i="13"/>
  <c r="N138" i="13" s="1"/>
  <c r="K138" i="13"/>
  <c r="M138" i="13" s="1"/>
  <c r="J138" i="12"/>
  <c r="L138" i="11"/>
  <c r="N138" i="11" s="1"/>
  <c r="K138" i="11"/>
  <c r="M138" i="11" s="1"/>
  <c r="L138" i="10"/>
  <c r="N138" i="10" s="1"/>
  <c r="K138" i="10"/>
  <c r="M138" i="10" s="1"/>
  <c r="L138" i="9"/>
  <c r="N138" i="9" s="1"/>
  <c r="K138" i="9"/>
  <c r="M138" i="9" s="1"/>
  <c r="K138" i="8"/>
  <c r="M138" i="8" s="1"/>
  <c r="L138" i="8"/>
  <c r="N138" i="8" s="1"/>
  <c r="J138" i="3"/>
  <c r="G139" i="17" l="1"/>
  <c r="I139" i="17"/>
  <c r="F139" i="17"/>
  <c r="H139" i="17"/>
  <c r="K138" i="16"/>
  <c r="M138" i="16" s="1"/>
  <c r="L138" i="16"/>
  <c r="N138" i="16" s="1"/>
  <c r="G139" i="15"/>
  <c r="I139" i="15"/>
  <c r="F139" i="15"/>
  <c r="H139" i="15"/>
  <c r="J139" i="14"/>
  <c r="F139" i="13"/>
  <c r="H139" i="13"/>
  <c r="G139" i="13"/>
  <c r="I139" i="13"/>
  <c r="L138" i="12"/>
  <c r="N138" i="12" s="1"/>
  <c r="K138" i="12"/>
  <c r="M138" i="12" s="1"/>
  <c r="F139" i="11"/>
  <c r="H139" i="11"/>
  <c r="G139" i="11"/>
  <c r="I139" i="11"/>
  <c r="H139" i="10"/>
  <c r="F139" i="10"/>
  <c r="G139" i="10"/>
  <c r="I139" i="10"/>
  <c r="H139" i="9"/>
  <c r="F139" i="9"/>
  <c r="G139" i="9"/>
  <c r="I139" i="9"/>
  <c r="G139" i="8"/>
  <c r="I139" i="8"/>
  <c r="H139" i="8"/>
  <c r="F139" i="8"/>
  <c r="K138" i="3"/>
  <c r="M138" i="3" s="1"/>
  <c r="L138" i="3"/>
  <c r="N138" i="3" s="1"/>
  <c r="J139" i="17" l="1"/>
  <c r="I139" i="16"/>
  <c r="G139" i="16"/>
  <c r="F139" i="16"/>
  <c r="H139" i="16"/>
  <c r="J139" i="15"/>
  <c r="L139" i="14"/>
  <c r="N139" i="14" s="1"/>
  <c r="K139" i="14"/>
  <c r="M139" i="14" s="1"/>
  <c r="J139" i="13"/>
  <c r="F139" i="12"/>
  <c r="H139" i="12"/>
  <c r="I139" i="12"/>
  <c r="G139" i="12"/>
  <c r="J139" i="11"/>
  <c r="J139" i="10"/>
  <c r="J139" i="9"/>
  <c r="J139" i="8"/>
  <c r="F139" i="3"/>
  <c r="H139" i="3"/>
  <c r="I139" i="3"/>
  <c r="G139" i="3"/>
  <c r="L139" i="17" l="1"/>
  <c r="N139" i="17" s="1"/>
  <c r="K139" i="17"/>
  <c r="M139" i="17" s="1"/>
  <c r="J139" i="16"/>
  <c r="K139" i="15"/>
  <c r="M139" i="15" s="1"/>
  <c r="L139" i="15"/>
  <c r="N139" i="15" s="1"/>
  <c r="F140" i="14"/>
  <c r="H140" i="14"/>
  <c r="G140" i="14"/>
  <c r="I140" i="14"/>
  <c r="L139" i="13"/>
  <c r="N139" i="13" s="1"/>
  <c r="K139" i="13"/>
  <c r="M139" i="13" s="1"/>
  <c r="J139" i="12"/>
  <c r="L139" i="11"/>
  <c r="N139" i="11" s="1"/>
  <c r="K139" i="11"/>
  <c r="M139" i="11" s="1"/>
  <c r="L139" i="10"/>
  <c r="N139" i="10" s="1"/>
  <c r="K139" i="10"/>
  <c r="M139" i="10" s="1"/>
  <c r="L139" i="9"/>
  <c r="N139" i="9" s="1"/>
  <c r="K139" i="9"/>
  <c r="M139" i="9" s="1"/>
  <c r="L139" i="8"/>
  <c r="N139" i="8" s="1"/>
  <c r="K139" i="8"/>
  <c r="M139" i="8" s="1"/>
  <c r="J139" i="3"/>
  <c r="F140" i="17" l="1"/>
  <c r="H140" i="17"/>
  <c r="I140" i="17"/>
  <c r="G140" i="17"/>
  <c r="K139" i="16"/>
  <c r="M139" i="16" s="1"/>
  <c r="L139" i="16"/>
  <c r="N139" i="16" s="1"/>
  <c r="I140" i="15"/>
  <c r="G140" i="15"/>
  <c r="F140" i="15"/>
  <c r="H140" i="15"/>
  <c r="J140" i="14"/>
  <c r="F140" i="13"/>
  <c r="H140" i="13"/>
  <c r="G140" i="13"/>
  <c r="I140" i="13"/>
  <c r="L139" i="12"/>
  <c r="N139" i="12" s="1"/>
  <c r="K139" i="12"/>
  <c r="M139" i="12" s="1"/>
  <c r="H140" i="11"/>
  <c r="F140" i="11"/>
  <c r="G140" i="11"/>
  <c r="I140" i="11"/>
  <c r="H140" i="10"/>
  <c r="F140" i="10"/>
  <c r="I140" i="10"/>
  <c r="G140" i="10"/>
  <c r="F140" i="9"/>
  <c r="H140" i="9"/>
  <c r="I140" i="9"/>
  <c r="G140" i="9"/>
  <c r="H140" i="8"/>
  <c r="F140" i="8"/>
  <c r="G140" i="8"/>
  <c r="I140" i="8"/>
  <c r="L139" i="3"/>
  <c r="N139" i="3" s="1"/>
  <c r="K139" i="3"/>
  <c r="M139" i="3" s="1"/>
  <c r="J140" i="17" l="1"/>
  <c r="G140" i="16"/>
  <c r="I140" i="16"/>
  <c r="F140" i="16"/>
  <c r="H140" i="16"/>
  <c r="J140" i="15"/>
  <c r="K140" i="14"/>
  <c r="M140" i="14" s="1"/>
  <c r="L140" i="14"/>
  <c r="N140" i="14" s="1"/>
  <c r="J140" i="13"/>
  <c r="H140" i="12"/>
  <c r="F140" i="12"/>
  <c r="G140" i="12"/>
  <c r="I140" i="12"/>
  <c r="J140" i="11"/>
  <c r="J140" i="10"/>
  <c r="J140" i="9"/>
  <c r="J140" i="8"/>
  <c r="H140" i="3"/>
  <c r="F140" i="3"/>
  <c r="G140" i="3"/>
  <c r="I140" i="3"/>
  <c r="K140" i="17" l="1"/>
  <c r="M140" i="17" s="1"/>
  <c r="L140" i="17"/>
  <c r="N140" i="17" s="1"/>
  <c r="J140" i="16"/>
  <c r="K140" i="15"/>
  <c r="M140" i="15" s="1"/>
  <c r="L140" i="15"/>
  <c r="N140" i="15" s="1"/>
  <c r="I141" i="14"/>
  <c r="G141" i="14"/>
  <c r="F141" i="14"/>
  <c r="H141" i="14"/>
  <c r="L140" i="13"/>
  <c r="N140" i="13" s="1"/>
  <c r="K140" i="13"/>
  <c r="M140" i="13" s="1"/>
  <c r="J140" i="12"/>
  <c r="L140" i="11"/>
  <c r="N140" i="11" s="1"/>
  <c r="K140" i="11"/>
  <c r="M140" i="11" s="1"/>
  <c r="L140" i="10"/>
  <c r="N140" i="10" s="1"/>
  <c r="K140" i="10"/>
  <c r="M140" i="10" s="1"/>
  <c r="K140" i="9"/>
  <c r="M140" i="9" s="1"/>
  <c r="L140" i="9"/>
  <c r="N140" i="9" s="1"/>
  <c r="L140" i="8"/>
  <c r="N140" i="8" s="1"/>
  <c r="K140" i="8"/>
  <c r="M140" i="8" s="1"/>
  <c r="J140" i="3"/>
  <c r="I141" i="17" l="1"/>
  <c r="G141" i="17"/>
  <c r="H141" i="17"/>
  <c r="F141" i="17"/>
  <c r="L140" i="16"/>
  <c r="N140" i="16" s="1"/>
  <c r="K140" i="16"/>
  <c r="M140" i="16" s="1"/>
  <c r="G141" i="15"/>
  <c r="I141" i="15"/>
  <c r="F141" i="15"/>
  <c r="H141" i="15"/>
  <c r="J141" i="14"/>
  <c r="H141" i="13"/>
  <c r="F141" i="13"/>
  <c r="G141" i="13"/>
  <c r="I141" i="13"/>
  <c r="L140" i="12"/>
  <c r="N140" i="12" s="1"/>
  <c r="K140" i="12"/>
  <c r="M140" i="12" s="1"/>
  <c r="F141" i="11"/>
  <c r="H141" i="11"/>
  <c r="G141" i="11"/>
  <c r="I141" i="11"/>
  <c r="F141" i="10"/>
  <c r="H141" i="10"/>
  <c r="I141" i="10"/>
  <c r="G141" i="10"/>
  <c r="I141" i="9"/>
  <c r="G141" i="9"/>
  <c r="H141" i="9"/>
  <c r="F141" i="9"/>
  <c r="F141" i="8"/>
  <c r="H141" i="8"/>
  <c r="G141" i="8"/>
  <c r="I141" i="8"/>
  <c r="K140" i="3"/>
  <c r="M140" i="3" s="1"/>
  <c r="L140" i="3"/>
  <c r="N140" i="3" s="1"/>
  <c r="J141" i="17" l="1"/>
  <c r="F141" i="16"/>
  <c r="H141" i="16"/>
  <c r="G141" i="16"/>
  <c r="I141" i="16"/>
  <c r="J141" i="15"/>
  <c r="L141" i="14"/>
  <c r="N141" i="14" s="1"/>
  <c r="K141" i="14"/>
  <c r="M141" i="14" s="1"/>
  <c r="J141" i="13"/>
  <c r="F141" i="12"/>
  <c r="H141" i="12"/>
  <c r="I141" i="12"/>
  <c r="G141" i="12"/>
  <c r="J141" i="11"/>
  <c r="J141" i="10"/>
  <c r="J141" i="9"/>
  <c r="J141" i="8"/>
  <c r="H141" i="3"/>
  <c r="F141" i="3"/>
  <c r="I141" i="3"/>
  <c r="G141" i="3"/>
  <c r="K141" i="17" l="1"/>
  <c r="M141" i="17" s="1"/>
  <c r="L141" i="17"/>
  <c r="N141" i="17" s="1"/>
  <c r="J141" i="16"/>
  <c r="L141" i="15"/>
  <c r="N141" i="15" s="1"/>
  <c r="K141" i="15"/>
  <c r="M141" i="15" s="1"/>
  <c r="F142" i="14"/>
  <c r="H142" i="14"/>
  <c r="G142" i="14"/>
  <c r="I142" i="14"/>
  <c r="K141" i="13"/>
  <c r="M141" i="13" s="1"/>
  <c r="L141" i="13"/>
  <c r="N141" i="13" s="1"/>
  <c r="J141" i="12"/>
  <c r="L141" i="11"/>
  <c r="N141" i="11" s="1"/>
  <c r="K141" i="11"/>
  <c r="M141" i="11" s="1"/>
  <c r="K141" i="10"/>
  <c r="M141" i="10" s="1"/>
  <c r="L141" i="10"/>
  <c r="N141" i="10" s="1"/>
  <c r="L141" i="9"/>
  <c r="N141" i="9" s="1"/>
  <c r="K141" i="9"/>
  <c r="M141" i="9" s="1"/>
  <c r="L141" i="8"/>
  <c r="N141" i="8" s="1"/>
  <c r="K141" i="8"/>
  <c r="M141" i="8" s="1"/>
  <c r="J141" i="3"/>
  <c r="G142" i="17" l="1"/>
  <c r="I142" i="17"/>
  <c r="F142" i="17"/>
  <c r="H142" i="17"/>
  <c r="L141" i="16"/>
  <c r="N141" i="16" s="1"/>
  <c r="K141" i="16"/>
  <c r="M141" i="16" s="1"/>
  <c r="H142" i="15"/>
  <c r="F142" i="15"/>
  <c r="I142" i="15"/>
  <c r="G142" i="15"/>
  <c r="J142" i="14"/>
  <c r="I142" i="13"/>
  <c r="G142" i="13"/>
  <c r="H142" i="13"/>
  <c r="F142" i="13"/>
  <c r="L141" i="12"/>
  <c r="N141" i="12" s="1"/>
  <c r="K141" i="12"/>
  <c r="M141" i="12" s="1"/>
  <c r="F142" i="11"/>
  <c r="H142" i="11"/>
  <c r="G142" i="11"/>
  <c r="I142" i="11"/>
  <c r="G142" i="10"/>
  <c r="I142" i="10"/>
  <c r="H142" i="10"/>
  <c r="F142" i="10"/>
  <c r="H142" i="9"/>
  <c r="F142" i="9"/>
  <c r="I142" i="9"/>
  <c r="G142" i="9"/>
  <c r="H142" i="8"/>
  <c r="F142" i="8"/>
  <c r="G142" i="8"/>
  <c r="I142" i="8"/>
  <c r="K141" i="3"/>
  <c r="M141" i="3" s="1"/>
  <c r="L141" i="3"/>
  <c r="N141" i="3" s="1"/>
  <c r="J142" i="17" l="1"/>
  <c r="H142" i="16"/>
  <c r="F142" i="16"/>
  <c r="G142" i="16"/>
  <c r="I142" i="16"/>
  <c r="J142" i="15"/>
  <c r="L142" i="14"/>
  <c r="N142" i="14" s="1"/>
  <c r="K142" i="14"/>
  <c r="M142" i="14" s="1"/>
  <c r="J142" i="13"/>
  <c r="H142" i="12"/>
  <c r="F142" i="12"/>
  <c r="G142" i="12"/>
  <c r="I142" i="12"/>
  <c r="J142" i="11"/>
  <c r="J142" i="10"/>
  <c r="J142" i="9"/>
  <c r="J142" i="8"/>
  <c r="F142" i="3"/>
  <c r="H142" i="3"/>
  <c r="I142" i="3"/>
  <c r="G142" i="3"/>
  <c r="L142" i="17" l="1"/>
  <c r="N142" i="17" s="1"/>
  <c r="K142" i="17"/>
  <c r="M142" i="17" s="1"/>
  <c r="J142" i="16"/>
  <c r="L142" i="15"/>
  <c r="N142" i="15" s="1"/>
  <c r="K142" i="15"/>
  <c r="M142" i="15" s="1"/>
  <c r="H143" i="14"/>
  <c r="F143" i="14"/>
  <c r="G143" i="14"/>
  <c r="I143" i="14"/>
  <c r="L142" i="13"/>
  <c r="N142" i="13" s="1"/>
  <c r="K142" i="13"/>
  <c r="M142" i="13" s="1"/>
  <c r="J142" i="12"/>
  <c r="L142" i="11"/>
  <c r="N142" i="11" s="1"/>
  <c r="K142" i="11"/>
  <c r="M142" i="11" s="1"/>
  <c r="K142" i="10"/>
  <c r="M142" i="10" s="1"/>
  <c r="L142" i="10"/>
  <c r="N142" i="10" s="1"/>
  <c r="K142" i="9"/>
  <c r="M142" i="9" s="1"/>
  <c r="L142" i="9"/>
  <c r="N142" i="9" s="1"/>
  <c r="K142" i="8"/>
  <c r="M142" i="8" s="1"/>
  <c r="L142" i="8"/>
  <c r="N142" i="8" s="1"/>
  <c r="J142" i="3"/>
  <c r="F143" i="17" l="1"/>
  <c r="H143" i="17"/>
  <c r="I143" i="17"/>
  <c r="G143" i="17"/>
  <c r="K142" i="16"/>
  <c r="M142" i="16" s="1"/>
  <c r="L142" i="16"/>
  <c r="N142" i="16" s="1"/>
  <c r="H143" i="15"/>
  <c r="F143" i="15"/>
  <c r="G143" i="15"/>
  <c r="I143" i="15"/>
  <c r="J143" i="14"/>
  <c r="F143" i="13"/>
  <c r="H143" i="13"/>
  <c r="G143" i="13"/>
  <c r="I143" i="13"/>
  <c r="K142" i="12"/>
  <c r="M142" i="12" s="1"/>
  <c r="L142" i="12"/>
  <c r="N142" i="12" s="1"/>
  <c r="H143" i="11"/>
  <c r="F143" i="11"/>
  <c r="G143" i="11"/>
  <c r="I143" i="11"/>
  <c r="I143" i="10"/>
  <c r="G143" i="10"/>
  <c r="H143" i="10"/>
  <c r="F143" i="10"/>
  <c r="G143" i="9"/>
  <c r="I143" i="9"/>
  <c r="F143" i="9"/>
  <c r="H143" i="9"/>
  <c r="I143" i="8"/>
  <c r="G143" i="8"/>
  <c r="F143" i="8"/>
  <c r="H143" i="8"/>
  <c r="K142" i="3"/>
  <c r="M142" i="3" s="1"/>
  <c r="L142" i="3"/>
  <c r="N142" i="3" s="1"/>
  <c r="J143" i="17" l="1"/>
  <c r="G143" i="16"/>
  <c r="I143" i="16"/>
  <c r="H143" i="16"/>
  <c r="F143" i="16"/>
  <c r="J143" i="15"/>
  <c r="L143" i="14"/>
  <c r="N143" i="14" s="1"/>
  <c r="K143" i="14"/>
  <c r="M143" i="14" s="1"/>
  <c r="J143" i="13"/>
  <c r="I143" i="12"/>
  <c r="G143" i="12"/>
  <c r="F143" i="12"/>
  <c r="H143" i="12"/>
  <c r="J143" i="11"/>
  <c r="J143" i="10"/>
  <c r="J143" i="9"/>
  <c r="J143" i="8"/>
  <c r="G143" i="3"/>
  <c r="I143" i="3"/>
  <c r="H143" i="3"/>
  <c r="F143" i="3"/>
  <c r="L143" i="17" l="1"/>
  <c r="N143" i="17" s="1"/>
  <c r="K143" i="17"/>
  <c r="M143" i="17" s="1"/>
  <c r="J143" i="16"/>
  <c r="L143" i="15"/>
  <c r="N143" i="15" s="1"/>
  <c r="K143" i="15"/>
  <c r="M143" i="15" s="1"/>
  <c r="F144" i="14"/>
  <c r="H144" i="14"/>
  <c r="I144" i="14"/>
  <c r="G144" i="14"/>
  <c r="L143" i="13"/>
  <c r="N143" i="13" s="1"/>
  <c r="K143" i="13"/>
  <c r="M143" i="13" s="1"/>
  <c r="J143" i="12"/>
  <c r="L143" i="11"/>
  <c r="N143" i="11" s="1"/>
  <c r="K143" i="11"/>
  <c r="M143" i="11" s="1"/>
  <c r="L143" i="10"/>
  <c r="N143" i="10" s="1"/>
  <c r="K143" i="10"/>
  <c r="M143" i="10" s="1"/>
  <c r="L143" i="9"/>
  <c r="N143" i="9" s="1"/>
  <c r="K143" i="9"/>
  <c r="M143" i="9" s="1"/>
  <c r="L143" i="8"/>
  <c r="N143" i="8" s="1"/>
  <c r="K143" i="8"/>
  <c r="M143" i="8" s="1"/>
  <c r="J143" i="3"/>
  <c r="F144" i="17" l="1"/>
  <c r="H144" i="17"/>
  <c r="I144" i="17"/>
  <c r="G144" i="17"/>
  <c r="K143" i="16"/>
  <c r="M143" i="16" s="1"/>
  <c r="L143" i="16"/>
  <c r="N143" i="16" s="1"/>
  <c r="H144" i="15"/>
  <c r="F144" i="15"/>
  <c r="G144" i="15"/>
  <c r="I144" i="15"/>
  <c r="J144" i="14"/>
  <c r="H144" i="13"/>
  <c r="F144" i="13"/>
  <c r="G144" i="13"/>
  <c r="I144" i="13"/>
  <c r="L143" i="12"/>
  <c r="N143" i="12" s="1"/>
  <c r="K143" i="12"/>
  <c r="M143" i="12" s="1"/>
  <c r="F144" i="11"/>
  <c r="H144" i="11"/>
  <c r="G144" i="11"/>
  <c r="I144" i="11"/>
  <c r="H144" i="10"/>
  <c r="F144" i="10"/>
  <c r="G144" i="10"/>
  <c r="I144" i="10"/>
  <c r="F144" i="9"/>
  <c r="H144" i="9"/>
  <c r="G144" i="9"/>
  <c r="I144" i="9"/>
  <c r="H144" i="8"/>
  <c r="F144" i="8"/>
  <c r="G144" i="8"/>
  <c r="I144" i="8"/>
  <c r="L143" i="3"/>
  <c r="N143" i="3" s="1"/>
  <c r="K143" i="3"/>
  <c r="M143" i="3" s="1"/>
  <c r="J144" i="17" l="1"/>
  <c r="I144" i="16"/>
  <c r="G144" i="16"/>
  <c r="H144" i="16"/>
  <c r="F144" i="16"/>
  <c r="J144" i="15"/>
  <c r="L144" i="14"/>
  <c r="N144" i="14" s="1"/>
  <c r="K144" i="14"/>
  <c r="M144" i="14" s="1"/>
  <c r="J144" i="13"/>
  <c r="H144" i="12"/>
  <c r="F144" i="12"/>
  <c r="G144" i="12"/>
  <c r="I144" i="12"/>
  <c r="J144" i="11"/>
  <c r="J144" i="10"/>
  <c r="J144" i="9"/>
  <c r="J144" i="8"/>
  <c r="F144" i="3"/>
  <c r="H144" i="3"/>
  <c r="G144" i="3"/>
  <c r="I144" i="3"/>
  <c r="L144" i="17" l="1"/>
  <c r="N144" i="17" s="1"/>
  <c r="K144" i="17"/>
  <c r="M144" i="17" s="1"/>
  <c r="J144" i="16"/>
  <c r="K144" i="15"/>
  <c r="M144" i="15" s="1"/>
  <c r="L144" i="15"/>
  <c r="N144" i="15" s="1"/>
  <c r="H145" i="14"/>
  <c r="F145" i="14"/>
  <c r="G145" i="14"/>
  <c r="I145" i="14"/>
  <c r="L144" i="13"/>
  <c r="N144" i="13" s="1"/>
  <c r="K144" i="13"/>
  <c r="M144" i="13" s="1"/>
  <c r="J144" i="12"/>
  <c r="L144" i="11"/>
  <c r="N144" i="11" s="1"/>
  <c r="K144" i="11"/>
  <c r="M144" i="11" s="1"/>
  <c r="L144" i="10"/>
  <c r="N144" i="10" s="1"/>
  <c r="K144" i="10"/>
  <c r="M144" i="10" s="1"/>
  <c r="L144" i="9"/>
  <c r="N144" i="9" s="1"/>
  <c r="K144" i="9"/>
  <c r="M144" i="9" s="1"/>
  <c r="L144" i="8"/>
  <c r="N144" i="8" s="1"/>
  <c r="K144" i="8"/>
  <c r="M144" i="8" s="1"/>
  <c r="J144" i="3"/>
  <c r="H145" i="17" l="1"/>
  <c r="F145" i="17"/>
  <c r="I145" i="17"/>
  <c r="G145" i="17"/>
  <c r="L144" i="16"/>
  <c r="N144" i="16" s="1"/>
  <c r="K144" i="16"/>
  <c r="M144" i="16" s="1"/>
  <c r="I145" i="15"/>
  <c r="G145" i="15"/>
  <c r="F145" i="15"/>
  <c r="H145" i="15"/>
  <c r="J145" i="14"/>
  <c r="F145" i="13"/>
  <c r="H145" i="13"/>
  <c r="G145" i="13"/>
  <c r="I145" i="13"/>
  <c r="L144" i="12"/>
  <c r="N144" i="12" s="1"/>
  <c r="K144" i="12"/>
  <c r="M144" i="12" s="1"/>
  <c r="H145" i="11"/>
  <c r="F145" i="11"/>
  <c r="G145" i="11"/>
  <c r="I145" i="11"/>
  <c r="F145" i="10"/>
  <c r="H145" i="10"/>
  <c r="G145" i="10"/>
  <c r="I145" i="10"/>
  <c r="H145" i="9"/>
  <c r="F145" i="9"/>
  <c r="G145" i="9"/>
  <c r="I145" i="9"/>
  <c r="H145" i="8"/>
  <c r="F145" i="8"/>
  <c r="I145" i="8"/>
  <c r="G145" i="8"/>
  <c r="K144" i="3"/>
  <c r="M144" i="3" s="1"/>
  <c r="L144" i="3"/>
  <c r="N144" i="3" s="1"/>
  <c r="J145" i="17" l="1"/>
  <c r="H145" i="16"/>
  <c r="F145" i="16"/>
  <c r="G145" i="16"/>
  <c r="I145" i="16"/>
  <c r="J145" i="15"/>
  <c r="K145" i="14"/>
  <c r="M145" i="14" s="1"/>
  <c r="L145" i="14"/>
  <c r="N145" i="14" s="1"/>
  <c r="J145" i="13"/>
  <c r="H145" i="12"/>
  <c r="F145" i="12"/>
  <c r="G145" i="12"/>
  <c r="I145" i="12"/>
  <c r="J145" i="11"/>
  <c r="J145" i="10"/>
  <c r="J145" i="9"/>
  <c r="J145" i="8"/>
  <c r="G145" i="3"/>
  <c r="I145" i="3"/>
  <c r="H145" i="3"/>
  <c r="F145" i="3"/>
  <c r="K145" i="17" l="1"/>
  <c r="M145" i="17" s="1"/>
  <c r="L145" i="17"/>
  <c r="N145" i="17" s="1"/>
  <c r="J145" i="16"/>
  <c r="L145" i="15"/>
  <c r="N145" i="15" s="1"/>
  <c r="K145" i="15"/>
  <c r="M145" i="15" s="1"/>
  <c r="I146" i="14"/>
  <c r="G146" i="14"/>
  <c r="F146" i="14"/>
  <c r="H146" i="14"/>
  <c r="K145" i="13"/>
  <c r="M145" i="13" s="1"/>
  <c r="L145" i="13"/>
  <c r="N145" i="13" s="1"/>
  <c r="J145" i="12"/>
  <c r="L145" i="11"/>
  <c r="N145" i="11" s="1"/>
  <c r="K145" i="11"/>
  <c r="M145" i="11" s="1"/>
  <c r="L145" i="10"/>
  <c r="N145" i="10" s="1"/>
  <c r="K145" i="10"/>
  <c r="M145" i="10" s="1"/>
  <c r="L145" i="9"/>
  <c r="N145" i="9" s="1"/>
  <c r="K145" i="9"/>
  <c r="M145" i="9" s="1"/>
  <c r="L145" i="8"/>
  <c r="N145" i="8" s="1"/>
  <c r="K145" i="8"/>
  <c r="M145" i="8" s="1"/>
  <c r="J145" i="3"/>
  <c r="I146" i="17" l="1"/>
  <c r="G146" i="17"/>
  <c r="F146" i="17"/>
  <c r="H146" i="17"/>
  <c r="L145" i="16"/>
  <c r="N145" i="16" s="1"/>
  <c r="K145" i="16"/>
  <c r="M145" i="16" s="1"/>
  <c r="H146" i="15"/>
  <c r="F146" i="15"/>
  <c r="G146" i="15"/>
  <c r="I146" i="15"/>
  <c r="J146" i="14"/>
  <c r="G146" i="13"/>
  <c r="I146" i="13"/>
  <c r="F146" i="13"/>
  <c r="H146" i="13"/>
  <c r="L145" i="12"/>
  <c r="N145" i="12" s="1"/>
  <c r="K145" i="12"/>
  <c r="M145" i="12" s="1"/>
  <c r="F146" i="11"/>
  <c r="H146" i="11"/>
  <c r="G146" i="11"/>
  <c r="I146" i="11"/>
  <c r="F146" i="10"/>
  <c r="H146" i="10"/>
  <c r="G146" i="10"/>
  <c r="I146" i="10"/>
  <c r="F146" i="9"/>
  <c r="H146" i="9"/>
  <c r="I146" i="9"/>
  <c r="G146" i="9"/>
  <c r="F146" i="8"/>
  <c r="H146" i="8"/>
  <c r="G146" i="8"/>
  <c r="I146" i="8"/>
  <c r="K145" i="3"/>
  <c r="M145" i="3" s="1"/>
  <c r="L145" i="3"/>
  <c r="N145" i="3" s="1"/>
  <c r="J146" i="17" l="1"/>
  <c r="F146" i="16"/>
  <c r="H146" i="16"/>
  <c r="G146" i="16"/>
  <c r="I146" i="16"/>
  <c r="J146" i="15"/>
  <c r="L146" i="14"/>
  <c r="N146" i="14" s="1"/>
  <c r="K146" i="14"/>
  <c r="M146" i="14" s="1"/>
  <c r="J146" i="13"/>
  <c r="F146" i="12"/>
  <c r="H146" i="12"/>
  <c r="G146" i="12"/>
  <c r="I146" i="12"/>
  <c r="J146" i="11"/>
  <c r="J146" i="10"/>
  <c r="J146" i="9"/>
  <c r="J146" i="8"/>
  <c r="F146" i="3"/>
  <c r="H146" i="3"/>
  <c r="G146" i="3"/>
  <c r="I146" i="3"/>
  <c r="K146" i="17" l="1"/>
  <c r="M146" i="17" s="1"/>
  <c r="L146" i="17"/>
  <c r="N146" i="17" s="1"/>
  <c r="J146" i="16"/>
  <c r="L146" i="15"/>
  <c r="N146" i="15" s="1"/>
  <c r="K146" i="15"/>
  <c r="M146" i="15" s="1"/>
  <c r="H147" i="14"/>
  <c r="F147" i="14"/>
  <c r="G147" i="14"/>
  <c r="I147" i="14"/>
  <c r="K146" i="13"/>
  <c r="M146" i="13" s="1"/>
  <c r="L146" i="13"/>
  <c r="N146" i="13" s="1"/>
  <c r="J146" i="12"/>
  <c r="L146" i="11"/>
  <c r="N146" i="11" s="1"/>
  <c r="K146" i="11"/>
  <c r="M146" i="11" s="1"/>
  <c r="L146" i="10"/>
  <c r="N146" i="10" s="1"/>
  <c r="K146" i="10"/>
  <c r="M146" i="10" s="1"/>
  <c r="K146" i="9"/>
  <c r="M146" i="9" s="1"/>
  <c r="L146" i="9"/>
  <c r="N146" i="9" s="1"/>
  <c r="K146" i="8"/>
  <c r="M146" i="8" s="1"/>
  <c r="L146" i="8"/>
  <c r="N146" i="8" s="1"/>
  <c r="J146" i="3"/>
  <c r="I147" i="17" l="1"/>
  <c r="G147" i="17"/>
  <c r="F147" i="17"/>
  <c r="H147" i="17"/>
  <c r="L146" i="16"/>
  <c r="N146" i="16" s="1"/>
  <c r="K146" i="16"/>
  <c r="M146" i="16" s="1"/>
  <c r="F147" i="15"/>
  <c r="H147" i="15"/>
  <c r="G147" i="15"/>
  <c r="I147" i="15"/>
  <c r="J147" i="14"/>
  <c r="G147" i="13"/>
  <c r="I147" i="13"/>
  <c r="F147" i="13"/>
  <c r="H147" i="13"/>
  <c r="L146" i="12"/>
  <c r="N146" i="12" s="1"/>
  <c r="K146" i="12"/>
  <c r="M146" i="12" s="1"/>
  <c r="H147" i="11"/>
  <c r="F147" i="11"/>
  <c r="G147" i="11"/>
  <c r="I147" i="11"/>
  <c r="H147" i="10"/>
  <c r="F147" i="10"/>
  <c r="G147" i="10"/>
  <c r="I147" i="10"/>
  <c r="I147" i="9"/>
  <c r="G147" i="9"/>
  <c r="F147" i="9"/>
  <c r="H147" i="9"/>
  <c r="G147" i="8"/>
  <c r="I147" i="8"/>
  <c r="F147" i="8"/>
  <c r="H147" i="8"/>
  <c r="K146" i="3"/>
  <c r="M146" i="3" s="1"/>
  <c r="L146" i="3"/>
  <c r="N146" i="3" s="1"/>
  <c r="J147" i="17" l="1"/>
  <c r="H147" i="16"/>
  <c r="F147" i="16"/>
  <c r="G147" i="16"/>
  <c r="I147" i="16"/>
  <c r="J147" i="15"/>
  <c r="L147" i="14"/>
  <c r="N147" i="14" s="1"/>
  <c r="K147" i="14"/>
  <c r="M147" i="14" s="1"/>
  <c r="J147" i="13"/>
  <c r="H147" i="12"/>
  <c r="F147" i="12"/>
  <c r="G147" i="12"/>
  <c r="I147" i="12"/>
  <c r="J147" i="11"/>
  <c r="J147" i="10"/>
  <c r="J147" i="9"/>
  <c r="J147" i="8"/>
  <c r="H147" i="3"/>
  <c r="F147" i="3"/>
  <c r="I147" i="3"/>
  <c r="G147" i="3"/>
  <c r="L147" i="17" l="1"/>
  <c r="N147" i="17" s="1"/>
  <c r="K147" i="17"/>
  <c r="M147" i="17" s="1"/>
  <c r="J147" i="16"/>
  <c r="L147" i="15"/>
  <c r="N147" i="15" s="1"/>
  <c r="K147" i="15"/>
  <c r="M147" i="15" s="1"/>
  <c r="F148" i="14"/>
  <c r="H148" i="14"/>
  <c r="I148" i="14"/>
  <c r="G148" i="14"/>
  <c r="K147" i="13"/>
  <c r="M147" i="13" s="1"/>
  <c r="L147" i="13"/>
  <c r="N147" i="13" s="1"/>
  <c r="J147" i="12"/>
  <c r="L147" i="11"/>
  <c r="N147" i="11" s="1"/>
  <c r="K147" i="11"/>
  <c r="M147" i="11" s="1"/>
  <c r="L147" i="10"/>
  <c r="N147" i="10" s="1"/>
  <c r="K147" i="10"/>
  <c r="M147" i="10" s="1"/>
  <c r="L147" i="9"/>
  <c r="N147" i="9" s="1"/>
  <c r="K147" i="9"/>
  <c r="M147" i="9" s="1"/>
  <c r="K147" i="8"/>
  <c r="M147" i="8" s="1"/>
  <c r="L147" i="8"/>
  <c r="N147" i="8" s="1"/>
  <c r="J147" i="3"/>
  <c r="F148" i="17" l="1"/>
  <c r="H148" i="17"/>
  <c r="G148" i="17"/>
  <c r="I148" i="17"/>
  <c r="L147" i="16"/>
  <c r="N147" i="16" s="1"/>
  <c r="K147" i="16"/>
  <c r="M147" i="16" s="1"/>
  <c r="H148" i="15"/>
  <c r="F148" i="15"/>
  <c r="G148" i="15"/>
  <c r="I148" i="15"/>
  <c r="J148" i="14"/>
  <c r="G148" i="13"/>
  <c r="I148" i="13"/>
  <c r="F148" i="13"/>
  <c r="H148" i="13"/>
  <c r="K147" i="12"/>
  <c r="M147" i="12" s="1"/>
  <c r="L147" i="12"/>
  <c r="N147" i="12" s="1"/>
  <c r="H148" i="11"/>
  <c r="F148" i="11"/>
  <c r="I148" i="11"/>
  <c r="G148" i="11"/>
  <c r="F148" i="10"/>
  <c r="H148" i="10"/>
  <c r="G148" i="10"/>
  <c r="I148" i="10"/>
  <c r="H148" i="9"/>
  <c r="F148" i="9"/>
  <c r="G148" i="9"/>
  <c r="I148" i="9"/>
  <c r="I148" i="8"/>
  <c r="G148" i="8"/>
  <c r="F148" i="8"/>
  <c r="H148" i="8"/>
  <c r="L147" i="3"/>
  <c r="N147" i="3" s="1"/>
  <c r="K147" i="3"/>
  <c r="M147" i="3" s="1"/>
  <c r="J148" i="17" l="1"/>
  <c r="H148" i="16"/>
  <c r="F148" i="16"/>
  <c r="G148" i="16"/>
  <c r="I148" i="16"/>
  <c r="J148" i="15"/>
  <c r="K148" i="14"/>
  <c r="M148" i="14" s="1"/>
  <c r="L148" i="14"/>
  <c r="N148" i="14" s="1"/>
  <c r="J148" i="13"/>
  <c r="G148" i="12"/>
  <c r="I148" i="12"/>
  <c r="F148" i="12"/>
  <c r="H148" i="12"/>
  <c r="J148" i="11"/>
  <c r="J148" i="10"/>
  <c r="J148" i="9"/>
  <c r="J148" i="8"/>
  <c r="H148" i="3"/>
  <c r="F148" i="3"/>
  <c r="G148" i="3"/>
  <c r="I148" i="3"/>
  <c r="K148" i="17" l="1"/>
  <c r="M148" i="17" s="1"/>
  <c r="L148" i="17"/>
  <c r="N148" i="17" s="1"/>
  <c r="J148" i="16"/>
  <c r="K148" i="15"/>
  <c r="M148" i="15" s="1"/>
  <c r="L148" i="15"/>
  <c r="N148" i="15" s="1"/>
  <c r="G149" i="14"/>
  <c r="I149" i="14"/>
  <c r="F149" i="14"/>
  <c r="H149" i="14"/>
  <c r="K148" i="13"/>
  <c r="M148" i="13" s="1"/>
  <c r="L148" i="13"/>
  <c r="N148" i="13" s="1"/>
  <c r="J148" i="12"/>
  <c r="L148" i="11"/>
  <c r="N148" i="11" s="1"/>
  <c r="K148" i="11"/>
  <c r="M148" i="11" s="1"/>
  <c r="L148" i="10"/>
  <c r="N148" i="10" s="1"/>
  <c r="K148" i="10"/>
  <c r="M148" i="10" s="1"/>
  <c r="L148" i="9"/>
  <c r="N148" i="9" s="1"/>
  <c r="K148" i="9"/>
  <c r="M148" i="9" s="1"/>
  <c r="L148" i="8"/>
  <c r="N148" i="8" s="1"/>
  <c r="K148" i="8"/>
  <c r="M148" i="8" s="1"/>
  <c r="J148" i="3"/>
  <c r="G149" i="17" l="1"/>
  <c r="I149" i="17"/>
  <c r="H149" i="17"/>
  <c r="F149" i="17"/>
  <c r="K148" i="16"/>
  <c r="M148" i="16" s="1"/>
  <c r="L148" i="16"/>
  <c r="N148" i="16" s="1"/>
  <c r="G149" i="15"/>
  <c r="I149" i="15"/>
  <c r="F149" i="15"/>
  <c r="H149" i="15"/>
  <c r="J149" i="14"/>
  <c r="G149" i="13"/>
  <c r="I149" i="13"/>
  <c r="F149" i="13"/>
  <c r="H149" i="13"/>
  <c r="L148" i="12"/>
  <c r="N148" i="12" s="1"/>
  <c r="K148" i="12"/>
  <c r="M148" i="12" s="1"/>
  <c r="H149" i="11"/>
  <c r="F149" i="11"/>
  <c r="I149" i="11"/>
  <c r="G149" i="11"/>
  <c r="F149" i="10"/>
  <c r="H149" i="10"/>
  <c r="G149" i="10"/>
  <c r="I149" i="10"/>
  <c r="F149" i="9"/>
  <c r="H149" i="9"/>
  <c r="I149" i="9"/>
  <c r="G149" i="9"/>
  <c r="H149" i="8"/>
  <c r="F149" i="8"/>
  <c r="G149" i="8"/>
  <c r="I149" i="8"/>
  <c r="K148" i="3"/>
  <c r="M148" i="3" s="1"/>
  <c r="L148" i="3"/>
  <c r="N148" i="3" s="1"/>
  <c r="J149" i="17" l="1"/>
  <c r="I149" i="16"/>
  <c r="G149" i="16"/>
  <c r="H149" i="16"/>
  <c r="F149" i="16"/>
  <c r="J149" i="15"/>
  <c r="L149" i="14"/>
  <c r="N149" i="14" s="1"/>
  <c r="K149" i="14"/>
  <c r="M149" i="14" s="1"/>
  <c r="J149" i="13"/>
  <c r="H149" i="12"/>
  <c r="F149" i="12"/>
  <c r="I149" i="12"/>
  <c r="G149" i="12"/>
  <c r="J149" i="11"/>
  <c r="J149" i="10"/>
  <c r="J149" i="9"/>
  <c r="J149" i="8"/>
  <c r="I149" i="3"/>
  <c r="G149" i="3"/>
  <c r="F149" i="3"/>
  <c r="H149" i="3"/>
  <c r="K149" i="17" l="1"/>
  <c r="M149" i="17" s="1"/>
  <c r="L149" i="17"/>
  <c r="N149" i="17" s="1"/>
  <c r="J149" i="16"/>
  <c r="L149" i="15"/>
  <c r="N149" i="15" s="1"/>
  <c r="K149" i="15"/>
  <c r="M149" i="15" s="1"/>
  <c r="F150" i="14"/>
  <c r="H150" i="14"/>
  <c r="I150" i="14"/>
  <c r="G150" i="14"/>
  <c r="K149" i="13"/>
  <c r="M149" i="13" s="1"/>
  <c r="L149" i="13"/>
  <c r="N149" i="13" s="1"/>
  <c r="J149" i="12"/>
  <c r="L149" i="11"/>
  <c r="N149" i="11" s="1"/>
  <c r="K149" i="11"/>
  <c r="M149" i="11" s="1"/>
  <c r="L149" i="10"/>
  <c r="N149" i="10" s="1"/>
  <c r="K149" i="10"/>
  <c r="M149" i="10" s="1"/>
  <c r="K149" i="9"/>
  <c r="M149" i="9" s="1"/>
  <c r="L149" i="9"/>
  <c r="N149" i="9" s="1"/>
  <c r="L149" i="8"/>
  <c r="N149" i="8" s="1"/>
  <c r="K149" i="8"/>
  <c r="M149" i="8" s="1"/>
  <c r="J149" i="3"/>
  <c r="I150" i="17" l="1"/>
  <c r="G150" i="17"/>
  <c r="F150" i="17"/>
  <c r="H150" i="17"/>
  <c r="L149" i="16"/>
  <c r="N149" i="16" s="1"/>
  <c r="K149" i="16"/>
  <c r="M149" i="16" s="1"/>
  <c r="F150" i="15"/>
  <c r="H150" i="15"/>
  <c r="G150" i="15"/>
  <c r="I150" i="15"/>
  <c r="J150" i="14"/>
  <c r="I150" i="13"/>
  <c r="G150" i="13"/>
  <c r="F150" i="13"/>
  <c r="H150" i="13"/>
  <c r="L149" i="12"/>
  <c r="N149" i="12" s="1"/>
  <c r="K149" i="12"/>
  <c r="M149" i="12" s="1"/>
  <c r="F150" i="11"/>
  <c r="H150" i="11"/>
  <c r="G150" i="11"/>
  <c r="I150" i="11"/>
  <c r="H150" i="10"/>
  <c r="F150" i="10"/>
  <c r="G150" i="10"/>
  <c r="I150" i="10"/>
  <c r="G150" i="9"/>
  <c r="I150" i="9"/>
  <c r="F150" i="9"/>
  <c r="H150" i="9"/>
  <c r="H150" i="8"/>
  <c r="F150" i="8"/>
  <c r="I150" i="8"/>
  <c r="G150" i="8"/>
  <c r="K149" i="3"/>
  <c r="M149" i="3" s="1"/>
  <c r="L149" i="3"/>
  <c r="N149" i="3" s="1"/>
  <c r="J150" i="17" l="1"/>
  <c r="H150" i="16"/>
  <c r="F150" i="16"/>
  <c r="G150" i="16"/>
  <c r="I150" i="16"/>
  <c r="J150" i="15"/>
  <c r="L150" i="14"/>
  <c r="N150" i="14" s="1"/>
  <c r="K150" i="14"/>
  <c r="M150" i="14" s="1"/>
  <c r="J150" i="13"/>
  <c r="F150" i="12"/>
  <c r="H150" i="12"/>
  <c r="G150" i="12"/>
  <c r="I150" i="12"/>
  <c r="J150" i="11"/>
  <c r="J150" i="10"/>
  <c r="J150" i="9"/>
  <c r="J150" i="8"/>
  <c r="I150" i="3"/>
  <c r="G150" i="3"/>
  <c r="H150" i="3"/>
  <c r="F150" i="3"/>
  <c r="L150" i="17" l="1"/>
  <c r="N150" i="17" s="1"/>
  <c r="K150" i="17"/>
  <c r="M150" i="17" s="1"/>
  <c r="J150" i="16"/>
  <c r="L150" i="15"/>
  <c r="N150" i="15" s="1"/>
  <c r="K150" i="15"/>
  <c r="M150" i="15" s="1"/>
  <c r="H151" i="14"/>
  <c r="F151" i="14"/>
  <c r="G151" i="14"/>
  <c r="I151" i="14"/>
  <c r="K150" i="13"/>
  <c r="M150" i="13" s="1"/>
  <c r="L150" i="13"/>
  <c r="N150" i="13" s="1"/>
  <c r="J150" i="12"/>
  <c r="K150" i="11"/>
  <c r="M150" i="11" s="1"/>
  <c r="L150" i="11"/>
  <c r="N150" i="11" s="1"/>
  <c r="L150" i="10"/>
  <c r="N150" i="10" s="1"/>
  <c r="K150" i="10"/>
  <c r="M150" i="10" s="1"/>
  <c r="L150" i="9"/>
  <c r="N150" i="9" s="1"/>
  <c r="K150" i="9"/>
  <c r="M150" i="9" s="1"/>
  <c r="K150" i="8"/>
  <c r="M150" i="8" s="1"/>
  <c r="L150" i="8"/>
  <c r="N150" i="8" s="1"/>
  <c r="J150" i="3"/>
  <c r="F151" i="17" l="1"/>
  <c r="H151" i="17"/>
  <c r="G151" i="17"/>
  <c r="I151" i="17"/>
  <c r="L150" i="16"/>
  <c r="N150" i="16" s="1"/>
  <c r="K150" i="16"/>
  <c r="M150" i="16" s="1"/>
  <c r="H151" i="15"/>
  <c r="F151" i="15"/>
  <c r="G151" i="15"/>
  <c r="I151" i="15"/>
  <c r="J151" i="14"/>
  <c r="G151" i="13"/>
  <c r="I151" i="13"/>
  <c r="F151" i="13"/>
  <c r="H151" i="13"/>
  <c r="K150" i="12"/>
  <c r="M150" i="12" s="1"/>
  <c r="L150" i="12"/>
  <c r="N150" i="12" s="1"/>
  <c r="G151" i="11"/>
  <c r="I151" i="11"/>
  <c r="F151" i="11"/>
  <c r="H151" i="11"/>
  <c r="F151" i="10"/>
  <c r="H151" i="10"/>
  <c r="G151" i="10"/>
  <c r="I151" i="10"/>
  <c r="F151" i="9"/>
  <c r="H151" i="9"/>
  <c r="I151" i="9"/>
  <c r="G151" i="9"/>
  <c r="I151" i="8"/>
  <c r="G151" i="8"/>
  <c r="F151" i="8"/>
  <c r="H151" i="8"/>
  <c r="K150" i="3"/>
  <c r="M150" i="3" s="1"/>
  <c r="L150" i="3"/>
  <c r="N150" i="3" s="1"/>
  <c r="J151" i="17" l="1"/>
  <c r="F151" i="16"/>
  <c r="H151" i="16"/>
  <c r="G151" i="16"/>
  <c r="I151" i="16"/>
  <c r="J151" i="15"/>
  <c r="L151" i="14"/>
  <c r="N151" i="14" s="1"/>
  <c r="K151" i="14"/>
  <c r="M151" i="14" s="1"/>
  <c r="J151" i="13"/>
  <c r="G151" i="12"/>
  <c r="I151" i="12"/>
  <c r="H151" i="12"/>
  <c r="F151" i="12"/>
  <c r="J151" i="11"/>
  <c r="J151" i="10"/>
  <c r="J151" i="9"/>
  <c r="J151" i="8"/>
  <c r="F151" i="3"/>
  <c r="H151" i="3"/>
  <c r="I151" i="3"/>
  <c r="G151" i="3"/>
  <c r="K151" i="17" l="1"/>
  <c r="M151" i="17" s="1"/>
  <c r="L151" i="17"/>
  <c r="N151" i="17" s="1"/>
  <c r="J151" i="16"/>
  <c r="L151" i="15"/>
  <c r="N151" i="15" s="1"/>
  <c r="K151" i="15"/>
  <c r="M151" i="15" s="1"/>
  <c r="F152" i="14"/>
  <c r="H152" i="14"/>
  <c r="I152" i="14"/>
  <c r="G152" i="14"/>
  <c r="K151" i="13"/>
  <c r="M151" i="13" s="1"/>
  <c r="L151" i="13"/>
  <c r="N151" i="13" s="1"/>
  <c r="J151" i="12"/>
  <c r="K151" i="11"/>
  <c r="M151" i="11" s="1"/>
  <c r="L151" i="11"/>
  <c r="N151" i="11" s="1"/>
  <c r="L151" i="10"/>
  <c r="N151" i="10" s="1"/>
  <c r="K151" i="10"/>
  <c r="M151" i="10" s="1"/>
  <c r="L151" i="9"/>
  <c r="N151" i="9" s="1"/>
  <c r="K151" i="9"/>
  <c r="M151" i="9" s="1"/>
  <c r="L151" i="8"/>
  <c r="N151" i="8" s="1"/>
  <c r="K151" i="8"/>
  <c r="M151" i="8" s="1"/>
  <c r="J151" i="3"/>
  <c r="G152" i="17" l="1"/>
  <c r="I152" i="17"/>
  <c r="F152" i="17"/>
  <c r="H152" i="17"/>
  <c r="L151" i="16"/>
  <c r="N151" i="16" s="1"/>
  <c r="K151" i="16"/>
  <c r="M151" i="16" s="1"/>
  <c r="F152" i="15"/>
  <c r="H152" i="15"/>
  <c r="G152" i="15"/>
  <c r="I152" i="15"/>
  <c r="J152" i="14"/>
  <c r="G152" i="13"/>
  <c r="I152" i="13"/>
  <c r="F152" i="13"/>
  <c r="H152" i="13"/>
  <c r="L151" i="12"/>
  <c r="N151" i="12" s="1"/>
  <c r="K151" i="12"/>
  <c r="M151" i="12" s="1"/>
  <c r="I152" i="11"/>
  <c r="G152" i="11"/>
  <c r="F152" i="11"/>
  <c r="H152" i="11"/>
  <c r="H152" i="10"/>
  <c r="F152" i="10"/>
  <c r="G152" i="10"/>
  <c r="I152" i="10"/>
  <c r="H152" i="9"/>
  <c r="F152" i="9"/>
  <c r="I152" i="9"/>
  <c r="G152" i="9"/>
  <c r="H152" i="8"/>
  <c r="F152" i="8"/>
  <c r="G152" i="8"/>
  <c r="I152" i="8"/>
  <c r="K151" i="3"/>
  <c r="M151" i="3" s="1"/>
  <c r="L151" i="3"/>
  <c r="N151" i="3" s="1"/>
  <c r="J152" i="17" l="1"/>
  <c r="H152" i="16"/>
  <c r="F152" i="16"/>
  <c r="G152" i="16"/>
  <c r="I152" i="16"/>
  <c r="J152" i="15"/>
  <c r="L152" i="14"/>
  <c r="N152" i="14" s="1"/>
  <c r="K152" i="14"/>
  <c r="M152" i="14" s="1"/>
  <c r="J152" i="13"/>
  <c r="F152" i="12"/>
  <c r="H152" i="12"/>
  <c r="I152" i="12"/>
  <c r="G152" i="12"/>
  <c r="J152" i="11"/>
  <c r="J152" i="10"/>
  <c r="J152" i="9"/>
  <c r="J152" i="8"/>
  <c r="H152" i="3"/>
  <c r="F152" i="3"/>
  <c r="G152" i="3"/>
  <c r="I152" i="3"/>
  <c r="L152" i="17" l="1"/>
  <c r="N152" i="17" s="1"/>
  <c r="K152" i="17"/>
  <c r="M152" i="17" s="1"/>
  <c r="J152" i="16"/>
  <c r="K152" i="15"/>
  <c r="M152" i="15" s="1"/>
  <c r="L152" i="15"/>
  <c r="N152" i="15" s="1"/>
  <c r="H153" i="14"/>
  <c r="F153" i="14"/>
  <c r="I153" i="14"/>
  <c r="G153" i="14"/>
  <c r="K152" i="13"/>
  <c r="M152" i="13" s="1"/>
  <c r="L152" i="13"/>
  <c r="N152" i="13" s="1"/>
  <c r="J152" i="12"/>
  <c r="K152" i="11"/>
  <c r="M152" i="11" s="1"/>
  <c r="L152" i="11"/>
  <c r="N152" i="11" s="1"/>
  <c r="L152" i="10"/>
  <c r="N152" i="10" s="1"/>
  <c r="K152" i="10"/>
  <c r="M152" i="10" s="1"/>
  <c r="L152" i="9"/>
  <c r="N152" i="9" s="1"/>
  <c r="K152" i="9"/>
  <c r="M152" i="9" s="1"/>
  <c r="L152" i="8"/>
  <c r="N152" i="8" s="1"/>
  <c r="K152" i="8"/>
  <c r="M152" i="8" s="1"/>
  <c r="J152" i="3"/>
  <c r="F153" i="17" l="1"/>
  <c r="H153" i="17"/>
  <c r="I153" i="17"/>
  <c r="G153" i="17"/>
  <c r="L152" i="16"/>
  <c r="N152" i="16" s="1"/>
  <c r="K152" i="16"/>
  <c r="M152" i="16" s="1"/>
  <c r="G153" i="15"/>
  <c r="I153" i="15"/>
  <c r="H153" i="15"/>
  <c r="F153" i="15"/>
  <c r="J153" i="14"/>
  <c r="I153" i="13"/>
  <c r="G153" i="13"/>
  <c r="F153" i="13"/>
  <c r="H153" i="13"/>
  <c r="L152" i="12"/>
  <c r="N152" i="12" s="1"/>
  <c r="K152" i="12"/>
  <c r="M152" i="12" s="1"/>
  <c r="G153" i="11"/>
  <c r="I153" i="11"/>
  <c r="H153" i="11"/>
  <c r="F153" i="11"/>
  <c r="H153" i="10"/>
  <c r="F153" i="10"/>
  <c r="G153" i="10"/>
  <c r="I153" i="10"/>
  <c r="H153" i="9"/>
  <c r="F153" i="9"/>
  <c r="I153" i="9"/>
  <c r="G153" i="9"/>
  <c r="F153" i="8"/>
  <c r="H153" i="8"/>
  <c r="I153" i="8"/>
  <c r="G153" i="8"/>
  <c r="K152" i="3"/>
  <c r="M152" i="3" s="1"/>
  <c r="L152" i="3"/>
  <c r="N152" i="3" s="1"/>
  <c r="J153" i="17" l="1"/>
  <c r="F153" i="16"/>
  <c r="H153" i="16"/>
  <c r="I153" i="16"/>
  <c r="G153" i="16"/>
  <c r="J153" i="15"/>
  <c r="K153" i="14"/>
  <c r="M153" i="14" s="1"/>
  <c r="L153" i="14"/>
  <c r="N153" i="14" s="1"/>
  <c r="J153" i="13"/>
  <c r="H153" i="12"/>
  <c r="F153" i="12"/>
  <c r="G153" i="12"/>
  <c r="I153" i="12"/>
  <c r="J153" i="11"/>
  <c r="J153" i="10"/>
  <c r="J153" i="9"/>
  <c r="J153" i="8"/>
  <c r="I153" i="3"/>
  <c r="G153" i="3"/>
  <c r="H153" i="3"/>
  <c r="F153" i="3"/>
  <c r="K153" i="17" l="1"/>
  <c r="M153" i="17" s="1"/>
  <c r="L153" i="17"/>
  <c r="N153" i="17" s="1"/>
  <c r="J153" i="16"/>
  <c r="L153" i="15"/>
  <c r="N153" i="15" s="1"/>
  <c r="K153" i="15"/>
  <c r="M153" i="15" s="1"/>
  <c r="I154" i="14"/>
  <c r="G154" i="14"/>
  <c r="F154" i="14"/>
  <c r="H154" i="14"/>
  <c r="K153" i="13"/>
  <c r="M153" i="13" s="1"/>
  <c r="L153" i="13"/>
  <c r="N153" i="13" s="1"/>
  <c r="J153" i="12"/>
  <c r="L153" i="11"/>
  <c r="N153" i="11" s="1"/>
  <c r="K153" i="11"/>
  <c r="M153" i="11" s="1"/>
  <c r="L153" i="10"/>
  <c r="N153" i="10" s="1"/>
  <c r="K153" i="10"/>
  <c r="M153" i="10" s="1"/>
  <c r="K153" i="9"/>
  <c r="M153" i="9" s="1"/>
  <c r="L153" i="9"/>
  <c r="N153" i="9" s="1"/>
  <c r="L153" i="8"/>
  <c r="N153" i="8" s="1"/>
  <c r="K153" i="8"/>
  <c r="M153" i="8" s="1"/>
  <c r="J153" i="3"/>
  <c r="G154" i="17" l="1"/>
  <c r="I154" i="17"/>
  <c r="H154" i="17"/>
  <c r="F154" i="17"/>
  <c r="L153" i="16"/>
  <c r="N153" i="16" s="1"/>
  <c r="K153" i="16"/>
  <c r="M153" i="16" s="1"/>
  <c r="H154" i="15"/>
  <c r="F154" i="15"/>
  <c r="I154" i="15"/>
  <c r="G154" i="15"/>
  <c r="J154" i="14"/>
  <c r="G154" i="13"/>
  <c r="I154" i="13"/>
  <c r="F154" i="13"/>
  <c r="H154" i="13"/>
  <c r="L153" i="12"/>
  <c r="N153" i="12" s="1"/>
  <c r="K153" i="12"/>
  <c r="M153" i="12" s="1"/>
  <c r="H154" i="11"/>
  <c r="F154" i="11"/>
  <c r="I154" i="11"/>
  <c r="G154" i="11"/>
  <c r="H154" i="10"/>
  <c r="F154" i="10"/>
  <c r="G154" i="10"/>
  <c r="I154" i="10"/>
  <c r="G154" i="9"/>
  <c r="I154" i="9"/>
  <c r="F154" i="9"/>
  <c r="H154" i="9"/>
  <c r="H154" i="8"/>
  <c r="F154" i="8"/>
  <c r="G154" i="8"/>
  <c r="I154" i="8"/>
  <c r="K153" i="3"/>
  <c r="M153" i="3" s="1"/>
  <c r="L153" i="3"/>
  <c r="N153" i="3" s="1"/>
  <c r="J154" i="17" l="1"/>
  <c r="F154" i="16"/>
  <c r="H154" i="16"/>
  <c r="I154" i="16"/>
  <c r="G154" i="16"/>
  <c r="J154" i="15"/>
  <c r="L154" i="14"/>
  <c r="N154" i="14" s="1"/>
  <c r="K154" i="14"/>
  <c r="M154" i="14" s="1"/>
  <c r="J154" i="13"/>
  <c r="F154" i="12"/>
  <c r="H154" i="12"/>
  <c r="I154" i="12"/>
  <c r="G154" i="12"/>
  <c r="J154" i="11"/>
  <c r="J154" i="10"/>
  <c r="J154" i="9"/>
  <c r="J154" i="8"/>
  <c r="H154" i="3"/>
  <c r="F154" i="3"/>
  <c r="G154" i="3"/>
  <c r="I154" i="3"/>
  <c r="L154" i="17" l="1"/>
  <c r="N154" i="17" s="1"/>
  <c r="K154" i="17"/>
  <c r="M154" i="17" s="1"/>
  <c r="J154" i="16"/>
  <c r="K154" i="15"/>
  <c r="M154" i="15" s="1"/>
  <c r="L154" i="15"/>
  <c r="N154" i="15" s="1"/>
  <c r="H155" i="14"/>
  <c r="F155" i="14"/>
  <c r="G155" i="14"/>
  <c r="I155" i="14"/>
  <c r="K154" i="13"/>
  <c r="M154" i="13" s="1"/>
  <c r="L154" i="13"/>
  <c r="N154" i="13" s="1"/>
  <c r="J154" i="12"/>
  <c r="K154" i="11"/>
  <c r="M154" i="11" s="1"/>
  <c r="L154" i="11"/>
  <c r="N154" i="11" s="1"/>
  <c r="L154" i="10"/>
  <c r="N154" i="10" s="1"/>
  <c r="K154" i="10"/>
  <c r="M154" i="10" s="1"/>
  <c r="L154" i="9"/>
  <c r="N154" i="9" s="1"/>
  <c r="K154" i="9"/>
  <c r="M154" i="9" s="1"/>
  <c r="K154" i="8"/>
  <c r="M154" i="8" s="1"/>
  <c r="L154" i="8"/>
  <c r="N154" i="8" s="1"/>
  <c r="J154" i="3"/>
  <c r="H155" i="17" l="1"/>
  <c r="F155" i="17"/>
  <c r="I155" i="17"/>
  <c r="G155" i="17"/>
  <c r="L154" i="16"/>
  <c r="N154" i="16" s="1"/>
  <c r="K154" i="16"/>
  <c r="M154" i="16" s="1"/>
  <c r="G155" i="15"/>
  <c r="I155" i="15"/>
  <c r="F155" i="15"/>
  <c r="H155" i="15"/>
  <c r="J155" i="14"/>
  <c r="I155" i="13"/>
  <c r="G155" i="13"/>
  <c r="F155" i="13"/>
  <c r="H155" i="13"/>
  <c r="L154" i="12"/>
  <c r="N154" i="12" s="1"/>
  <c r="K154" i="12"/>
  <c r="M154" i="12" s="1"/>
  <c r="G155" i="11"/>
  <c r="I155" i="11"/>
  <c r="F155" i="11"/>
  <c r="H155" i="11"/>
  <c r="F155" i="10"/>
  <c r="H155" i="10"/>
  <c r="G155" i="10"/>
  <c r="I155" i="10"/>
  <c r="H155" i="9"/>
  <c r="F155" i="9"/>
  <c r="I155" i="9"/>
  <c r="G155" i="9"/>
  <c r="I155" i="8"/>
  <c r="G155" i="8"/>
  <c r="H155" i="8"/>
  <c r="F155" i="8"/>
  <c r="K154" i="3"/>
  <c r="M154" i="3" s="1"/>
  <c r="L154" i="3"/>
  <c r="N154" i="3" s="1"/>
  <c r="J155" i="17" l="1"/>
  <c r="H155" i="16"/>
  <c r="F155" i="16"/>
  <c r="I155" i="16"/>
  <c r="G155" i="16"/>
  <c r="J155" i="15"/>
  <c r="L155" i="14"/>
  <c r="N155" i="14" s="1"/>
  <c r="K155" i="14"/>
  <c r="M155" i="14" s="1"/>
  <c r="J155" i="13"/>
  <c r="H155" i="12"/>
  <c r="F155" i="12"/>
  <c r="G155" i="12"/>
  <c r="I155" i="12"/>
  <c r="J155" i="11"/>
  <c r="J155" i="10"/>
  <c r="J155" i="9"/>
  <c r="J155" i="8"/>
  <c r="H155" i="3"/>
  <c r="F155" i="3"/>
  <c r="I155" i="3"/>
  <c r="G155" i="3"/>
  <c r="L155" i="17" l="1"/>
  <c r="N155" i="17" s="1"/>
  <c r="K155" i="17"/>
  <c r="M155" i="17" s="1"/>
  <c r="J155" i="16"/>
  <c r="K155" i="15"/>
  <c r="M155" i="15" s="1"/>
  <c r="L155" i="15"/>
  <c r="N155" i="15" s="1"/>
  <c r="F156" i="14"/>
  <c r="H156" i="14"/>
  <c r="I156" i="14"/>
  <c r="G156" i="14"/>
  <c r="L155" i="13"/>
  <c r="N155" i="13" s="1"/>
  <c r="K155" i="13"/>
  <c r="M155" i="13" s="1"/>
  <c r="J155" i="12"/>
  <c r="L155" i="11"/>
  <c r="N155" i="11" s="1"/>
  <c r="K155" i="11"/>
  <c r="M155" i="11" s="1"/>
  <c r="L155" i="10"/>
  <c r="N155" i="10" s="1"/>
  <c r="K155" i="10"/>
  <c r="M155" i="10" s="1"/>
  <c r="L155" i="9"/>
  <c r="N155" i="9" s="1"/>
  <c r="K155" i="9"/>
  <c r="M155" i="9" s="1"/>
  <c r="K155" i="8"/>
  <c r="M155" i="8" s="1"/>
  <c r="L155" i="8"/>
  <c r="N155" i="8" s="1"/>
  <c r="J155" i="3"/>
  <c r="F156" i="17" l="1"/>
  <c r="H156" i="17"/>
  <c r="I156" i="17"/>
  <c r="G156" i="17"/>
  <c r="L155" i="16"/>
  <c r="N155" i="16" s="1"/>
  <c r="K155" i="16"/>
  <c r="M155" i="16" s="1"/>
  <c r="I156" i="15"/>
  <c r="G156" i="15"/>
  <c r="F156" i="15"/>
  <c r="H156" i="15"/>
  <c r="J156" i="14"/>
  <c r="F156" i="13"/>
  <c r="H156" i="13"/>
  <c r="G156" i="13"/>
  <c r="I156" i="13"/>
  <c r="K155" i="12"/>
  <c r="M155" i="12" s="1"/>
  <c r="L155" i="12"/>
  <c r="N155" i="12" s="1"/>
  <c r="F156" i="11"/>
  <c r="H156" i="11"/>
  <c r="I156" i="11"/>
  <c r="G156" i="11"/>
  <c r="H156" i="10"/>
  <c r="F156" i="10"/>
  <c r="G156" i="10"/>
  <c r="I156" i="10"/>
  <c r="F156" i="9"/>
  <c r="H156" i="9"/>
  <c r="I156" i="9"/>
  <c r="G156" i="9"/>
  <c r="G156" i="8"/>
  <c r="I156" i="8"/>
  <c r="F156" i="8"/>
  <c r="H156" i="8"/>
  <c r="L155" i="3"/>
  <c r="N155" i="3" s="1"/>
  <c r="K155" i="3"/>
  <c r="M155" i="3" s="1"/>
  <c r="J156" i="17" l="1"/>
  <c r="H156" i="16"/>
  <c r="F156" i="16"/>
  <c r="G156" i="16"/>
  <c r="I156" i="16"/>
  <c r="J156" i="15"/>
  <c r="K156" i="14"/>
  <c r="M156" i="14" s="1"/>
  <c r="L156" i="14"/>
  <c r="N156" i="14" s="1"/>
  <c r="J156" i="13"/>
  <c r="I156" i="12"/>
  <c r="G156" i="12"/>
  <c r="F156" i="12"/>
  <c r="H156" i="12"/>
  <c r="J156" i="11"/>
  <c r="J156" i="10"/>
  <c r="J156" i="9"/>
  <c r="J156" i="8"/>
  <c r="G156" i="3"/>
  <c r="I156" i="3"/>
  <c r="F156" i="3"/>
  <c r="H156" i="3"/>
  <c r="K156" i="17" l="1"/>
  <c r="M156" i="17" s="1"/>
  <c r="L156" i="17"/>
  <c r="N156" i="17" s="1"/>
  <c r="J156" i="16"/>
  <c r="K156" i="15"/>
  <c r="M156" i="15" s="1"/>
  <c r="L156" i="15"/>
  <c r="N156" i="15" s="1"/>
  <c r="G157" i="14"/>
  <c r="I157" i="14"/>
  <c r="H157" i="14"/>
  <c r="F157" i="14"/>
  <c r="L156" i="13"/>
  <c r="N156" i="13" s="1"/>
  <c r="K156" i="13"/>
  <c r="M156" i="13" s="1"/>
  <c r="J156" i="12"/>
  <c r="K156" i="11"/>
  <c r="M156" i="11" s="1"/>
  <c r="L156" i="11"/>
  <c r="N156" i="11" s="1"/>
  <c r="L156" i="10"/>
  <c r="N156" i="10" s="1"/>
  <c r="K156" i="10"/>
  <c r="M156" i="10" s="1"/>
  <c r="L156" i="9"/>
  <c r="N156" i="9" s="1"/>
  <c r="K156" i="9"/>
  <c r="M156" i="9" s="1"/>
  <c r="L156" i="8"/>
  <c r="N156" i="8" s="1"/>
  <c r="K156" i="8"/>
  <c r="M156" i="8" s="1"/>
  <c r="J156" i="3"/>
  <c r="I157" i="17" l="1"/>
  <c r="G157" i="17"/>
  <c r="H157" i="17"/>
  <c r="F157" i="17"/>
  <c r="L156" i="16"/>
  <c r="N156" i="16" s="1"/>
  <c r="K156" i="16"/>
  <c r="M156" i="16" s="1"/>
  <c r="G157" i="15"/>
  <c r="I157" i="15"/>
  <c r="H157" i="15"/>
  <c r="F157" i="15"/>
  <c r="J157" i="14"/>
  <c r="H157" i="13"/>
  <c r="F157" i="13"/>
  <c r="I157" i="13"/>
  <c r="G157" i="13"/>
  <c r="L156" i="12"/>
  <c r="N156" i="12" s="1"/>
  <c r="K156" i="12"/>
  <c r="M156" i="12" s="1"/>
  <c r="I157" i="11"/>
  <c r="G157" i="11"/>
  <c r="F157" i="11"/>
  <c r="H157" i="11"/>
  <c r="F157" i="10"/>
  <c r="H157" i="10"/>
  <c r="G157" i="10"/>
  <c r="I157" i="10"/>
  <c r="F157" i="9"/>
  <c r="H157" i="9"/>
  <c r="I157" i="9"/>
  <c r="G157" i="9"/>
  <c r="F157" i="8"/>
  <c r="H157" i="8"/>
  <c r="I157" i="8"/>
  <c r="G157" i="8"/>
  <c r="K156" i="3"/>
  <c r="M156" i="3" s="1"/>
  <c r="L156" i="3"/>
  <c r="N156" i="3" s="1"/>
  <c r="J157" i="17" l="1"/>
  <c r="H157" i="16"/>
  <c r="F157" i="16"/>
  <c r="G157" i="16"/>
  <c r="I157" i="16"/>
  <c r="J157" i="15"/>
  <c r="L157" i="14"/>
  <c r="N157" i="14" s="1"/>
  <c r="K157" i="14"/>
  <c r="M157" i="14" s="1"/>
  <c r="J157" i="13"/>
  <c r="H157" i="12"/>
  <c r="F157" i="12"/>
  <c r="G157" i="12"/>
  <c r="I157" i="12"/>
  <c r="J157" i="11"/>
  <c r="J157" i="10"/>
  <c r="J157" i="9"/>
  <c r="J157" i="8"/>
  <c r="F157" i="3"/>
  <c r="H157" i="3"/>
  <c r="G157" i="3"/>
  <c r="I157" i="3"/>
  <c r="K157" i="17" l="1"/>
  <c r="M157" i="17" s="1"/>
  <c r="L157" i="17"/>
  <c r="N157" i="17" s="1"/>
  <c r="J157" i="16"/>
  <c r="L157" i="15"/>
  <c r="N157" i="15" s="1"/>
  <c r="K157" i="15"/>
  <c r="M157" i="15" s="1"/>
  <c r="H158" i="14"/>
  <c r="F158" i="14"/>
  <c r="I158" i="14"/>
  <c r="G158" i="14"/>
  <c r="K157" i="13"/>
  <c r="M157" i="13" s="1"/>
  <c r="L157" i="13"/>
  <c r="N157" i="13" s="1"/>
  <c r="J157" i="12"/>
  <c r="L157" i="11"/>
  <c r="N157" i="11" s="1"/>
  <c r="K157" i="11"/>
  <c r="M157" i="11" s="1"/>
  <c r="K157" i="10"/>
  <c r="M157" i="10" s="1"/>
  <c r="L157" i="10"/>
  <c r="N157" i="10" s="1"/>
  <c r="K157" i="9"/>
  <c r="M157" i="9" s="1"/>
  <c r="L157" i="9"/>
  <c r="N157" i="9" s="1"/>
  <c r="L157" i="8"/>
  <c r="N157" i="8" s="1"/>
  <c r="K157" i="8"/>
  <c r="M157" i="8" s="1"/>
  <c r="J157" i="3"/>
  <c r="G158" i="17" l="1"/>
  <c r="I158" i="17"/>
  <c r="H158" i="17"/>
  <c r="F158" i="17"/>
  <c r="L157" i="16"/>
  <c r="N157" i="16" s="1"/>
  <c r="K157" i="16"/>
  <c r="M157" i="16" s="1"/>
  <c r="H158" i="15"/>
  <c r="F158" i="15"/>
  <c r="G158" i="15"/>
  <c r="I158" i="15"/>
  <c r="J158" i="14"/>
  <c r="I158" i="13"/>
  <c r="G158" i="13"/>
  <c r="F158" i="13"/>
  <c r="H158" i="13"/>
  <c r="L157" i="12"/>
  <c r="N157" i="12" s="1"/>
  <c r="K157" i="12"/>
  <c r="M157" i="12" s="1"/>
  <c r="I158" i="11"/>
  <c r="G158" i="11"/>
  <c r="H158" i="11"/>
  <c r="F158" i="11"/>
  <c r="G158" i="10"/>
  <c r="I158" i="10"/>
  <c r="H158" i="10"/>
  <c r="F158" i="10"/>
  <c r="G158" i="9"/>
  <c r="I158" i="9"/>
  <c r="F158" i="9"/>
  <c r="H158" i="9"/>
  <c r="H158" i="8"/>
  <c r="F158" i="8"/>
  <c r="G158" i="8"/>
  <c r="I158" i="8"/>
  <c r="K157" i="3"/>
  <c r="M157" i="3" s="1"/>
  <c r="L157" i="3"/>
  <c r="N157" i="3" s="1"/>
  <c r="J158" i="17" l="1"/>
  <c r="H158" i="16"/>
  <c r="F158" i="16"/>
  <c r="G158" i="16"/>
  <c r="I158" i="16"/>
  <c r="J158" i="15"/>
  <c r="L158" i="14"/>
  <c r="N158" i="14" s="1"/>
  <c r="K158" i="14"/>
  <c r="M158" i="14" s="1"/>
  <c r="J158" i="13"/>
  <c r="F158" i="12"/>
  <c r="H158" i="12"/>
  <c r="I158" i="12"/>
  <c r="G158" i="12"/>
  <c r="J158" i="11"/>
  <c r="J158" i="10"/>
  <c r="J158" i="9"/>
  <c r="J158" i="8"/>
  <c r="I158" i="3"/>
  <c r="G158" i="3"/>
  <c r="F158" i="3"/>
  <c r="H158" i="3"/>
  <c r="L158" i="17" l="1"/>
  <c r="N158" i="17" s="1"/>
  <c r="K158" i="17"/>
  <c r="M158" i="17" s="1"/>
  <c r="J158" i="16"/>
  <c r="L158" i="15"/>
  <c r="N158" i="15" s="1"/>
  <c r="K158" i="15"/>
  <c r="M158" i="15" s="1"/>
  <c r="F159" i="14"/>
  <c r="H159" i="14"/>
  <c r="G159" i="14"/>
  <c r="I159" i="14"/>
  <c r="K158" i="13"/>
  <c r="M158" i="13" s="1"/>
  <c r="L158" i="13"/>
  <c r="N158" i="13" s="1"/>
  <c r="J158" i="12"/>
  <c r="K158" i="11"/>
  <c r="M158" i="11" s="1"/>
  <c r="L158" i="11"/>
  <c r="N158" i="11" s="1"/>
  <c r="K158" i="10"/>
  <c r="M158" i="10" s="1"/>
  <c r="L158" i="10"/>
  <c r="N158" i="10" s="1"/>
  <c r="L158" i="9"/>
  <c r="N158" i="9" s="1"/>
  <c r="K158" i="9"/>
  <c r="M158" i="9" s="1"/>
  <c r="K158" i="8"/>
  <c r="M158" i="8" s="1"/>
  <c r="L158" i="8"/>
  <c r="N158" i="8" s="1"/>
  <c r="J158" i="3"/>
  <c r="H159" i="17" l="1"/>
  <c r="F159" i="17"/>
  <c r="I159" i="17"/>
  <c r="G159" i="17"/>
  <c r="L158" i="16"/>
  <c r="N158" i="16" s="1"/>
  <c r="K158" i="16"/>
  <c r="M158" i="16" s="1"/>
  <c r="F159" i="15"/>
  <c r="H159" i="15"/>
  <c r="G159" i="15"/>
  <c r="I159" i="15"/>
  <c r="J159" i="14"/>
  <c r="G159" i="13"/>
  <c r="I159" i="13"/>
  <c r="F159" i="13"/>
  <c r="H159" i="13"/>
  <c r="L158" i="12"/>
  <c r="N158" i="12" s="1"/>
  <c r="K158" i="12"/>
  <c r="M158" i="12" s="1"/>
  <c r="G159" i="11"/>
  <c r="I159" i="11"/>
  <c r="H159" i="11"/>
  <c r="F159" i="11"/>
  <c r="G159" i="10"/>
  <c r="I159" i="10"/>
  <c r="F159" i="10"/>
  <c r="H159" i="10"/>
  <c r="F159" i="9"/>
  <c r="H159" i="9"/>
  <c r="I159" i="9"/>
  <c r="G159" i="9"/>
  <c r="I159" i="8"/>
  <c r="G159" i="8"/>
  <c r="F159" i="8"/>
  <c r="H159" i="8"/>
  <c r="K158" i="3"/>
  <c r="M158" i="3" s="1"/>
  <c r="L158" i="3"/>
  <c r="N158" i="3" s="1"/>
  <c r="J159" i="17" l="1"/>
  <c r="F159" i="16"/>
  <c r="H159" i="16"/>
  <c r="I159" i="16"/>
  <c r="G159" i="16"/>
  <c r="J159" i="15"/>
  <c r="L159" i="14"/>
  <c r="N159" i="14" s="1"/>
  <c r="K159" i="14"/>
  <c r="M159" i="14" s="1"/>
  <c r="J159" i="13"/>
  <c r="H159" i="12"/>
  <c r="F159" i="12"/>
  <c r="G159" i="12"/>
  <c r="I159" i="12"/>
  <c r="J159" i="11"/>
  <c r="J159" i="10"/>
  <c r="J159" i="9"/>
  <c r="J159" i="8"/>
  <c r="I159" i="3"/>
  <c r="G159" i="3"/>
  <c r="H159" i="3"/>
  <c r="F159" i="3"/>
  <c r="K159" i="17" l="1"/>
  <c r="M159" i="17" s="1"/>
  <c r="L159" i="17"/>
  <c r="N159" i="17" s="1"/>
  <c r="J159" i="16"/>
  <c r="L159" i="15"/>
  <c r="N159" i="15" s="1"/>
  <c r="K159" i="15"/>
  <c r="M159" i="15" s="1"/>
  <c r="F160" i="14"/>
  <c r="H160" i="14"/>
  <c r="I160" i="14"/>
  <c r="G160" i="14"/>
  <c r="K159" i="13"/>
  <c r="M159" i="13" s="1"/>
  <c r="L159" i="13"/>
  <c r="N159" i="13" s="1"/>
  <c r="J159" i="12"/>
  <c r="L159" i="11"/>
  <c r="N159" i="11" s="1"/>
  <c r="K159" i="11"/>
  <c r="M159" i="11" s="1"/>
  <c r="L159" i="10"/>
  <c r="N159" i="10" s="1"/>
  <c r="K159" i="10"/>
  <c r="M159" i="10" s="1"/>
  <c r="L159" i="9"/>
  <c r="N159" i="9" s="1"/>
  <c r="K159" i="9"/>
  <c r="M159" i="9" s="1"/>
  <c r="K159" i="8"/>
  <c r="M159" i="8" s="1"/>
  <c r="L159" i="8"/>
  <c r="N159" i="8" s="1"/>
  <c r="J159" i="3"/>
  <c r="I160" i="17" l="1"/>
  <c r="G160" i="17"/>
  <c r="F160" i="17"/>
  <c r="H160" i="17"/>
  <c r="L159" i="16"/>
  <c r="N159" i="16" s="1"/>
  <c r="K159" i="16"/>
  <c r="M159" i="16" s="1"/>
  <c r="F160" i="15"/>
  <c r="H160" i="15"/>
  <c r="G160" i="15"/>
  <c r="I160" i="15"/>
  <c r="J160" i="14"/>
  <c r="G160" i="13"/>
  <c r="I160" i="13"/>
  <c r="F160" i="13"/>
  <c r="H160" i="13"/>
  <c r="L159" i="12"/>
  <c r="N159" i="12" s="1"/>
  <c r="K159" i="12"/>
  <c r="M159" i="12" s="1"/>
  <c r="H160" i="11"/>
  <c r="F160" i="11"/>
  <c r="I160" i="11"/>
  <c r="G160" i="11"/>
  <c r="F160" i="10"/>
  <c r="H160" i="10"/>
  <c r="I160" i="10"/>
  <c r="G160" i="10"/>
  <c r="H160" i="9"/>
  <c r="F160" i="9"/>
  <c r="G160" i="9"/>
  <c r="I160" i="9"/>
  <c r="G160" i="8"/>
  <c r="I160" i="8"/>
  <c r="H160" i="8"/>
  <c r="F160" i="8"/>
  <c r="K159" i="3"/>
  <c r="M159" i="3" s="1"/>
  <c r="L159" i="3"/>
  <c r="N159" i="3" s="1"/>
  <c r="J160" i="17" l="1"/>
  <c r="F160" i="16"/>
  <c r="H160" i="16"/>
  <c r="I160" i="16"/>
  <c r="G160" i="16"/>
  <c r="J160" i="15"/>
  <c r="K160" i="14"/>
  <c r="M160" i="14" s="1"/>
  <c r="L160" i="14"/>
  <c r="N160" i="14" s="1"/>
  <c r="J160" i="13"/>
  <c r="F160" i="12"/>
  <c r="H160" i="12"/>
  <c r="I160" i="12"/>
  <c r="G160" i="12"/>
  <c r="J160" i="11"/>
  <c r="J160" i="10"/>
  <c r="J160" i="9"/>
  <c r="J160" i="8"/>
  <c r="I160" i="3"/>
  <c r="G160" i="3"/>
  <c r="F160" i="3"/>
  <c r="H160" i="3"/>
  <c r="L160" i="17" l="1"/>
  <c r="N160" i="17" s="1"/>
  <c r="K160" i="17"/>
  <c r="M160" i="17" s="1"/>
  <c r="J160" i="16"/>
  <c r="K160" i="15"/>
  <c r="M160" i="15" s="1"/>
  <c r="L160" i="15"/>
  <c r="N160" i="15" s="1"/>
  <c r="G161" i="14"/>
  <c r="I161" i="14"/>
  <c r="H161" i="14"/>
  <c r="F161" i="14"/>
  <c r="K160" i="13"/>
  <c r="M160" i="13" s="1"/>
  <c r="L160" i="13"/>
  <c r="N160" i="13" s="1"/>
  <c r="J160" i="12"/>
  <c r="L160" i="11"/>
  <c r="N160" i="11" s="1"/>
  <c r="K160" i="11"/>
  <c r="M160" i="11" s="1"/>
  <c r="L160" i="10"/>
  <c r="N160" i="10" s="1"/>
  <c r="K160" i="10"/>
  <c r="M160" i="10" s="1"/>
  <c r="L160" i="9"/>
  <c r="N160" i="9" s="1"/>
  <c r="K160" i="9"/>
  <c r="M160" i="9" s="1"/>
  <c r="L160" i="8"/>
  <c r="N160" i="8" s="1"/>
  <c r="K160" i="8"/>
  <c r="M160" i="8" s="1"/>
  <c r="J160" i="3"/>
  <c r="F161" i="17" l="1"/>
  <c r="H161" i="17"/>
  <c r="G161" i="17"/>
  <c r="I161" i="17"/>
  <c r="L160" i="16"/>
  <c r="N160" i="16" s="1"/>
  <c r="K160" i="16"/>
  <c r="M160" i="16" s="1"/>
  <c r="G161" i="15"/>
  <c r="I161" i="15"/>
  <c r="H161" i="15"/>
  <c r="F161" i="15"/>
  <c r="J161" i="14"/>
  <c r="G161" i="13"/>
  <c r="I161" i="13"/>
  <c r="F161" i="13"/>
  <c r="H161" i="13"/>
  <c r="L160" i="12"/>
  <c r="N160" i="12" s="1"/>
  <c r="K160" i="12"/>
  <c r="M160" i="12" s="1"/>
  <c r="F161" i="11"/>
  <c r="H161" i="11"/>
  <c r="I161" i="11"/>
  <c r="G161" i="11"/>
  <c r="H161" i="10"/>
  <c r="F161" i="10"/>
  <c r="G161" i="10"/>
  <c r="I161" i="10"/>
  <c r="F161" i="9"/>
  <c r="H161" i="9"/>
  <c r="G161" i="9"/>
  <c r="I161" i="9"/>
  <c r="H161" i="8"/>
  <c r="F161" i="8"/>
  <c r="I161" i="8"/>
  <c r="G161" i="8"/>
  <c r="K160" i="3"/>
  <c r="M160" i="3" s="1"/>
  <c r="L160" i="3"/>
  <c r="N160" i="3" s="1"/>
  <c r="J161" i="17" l="1"/>
  <c r="F161" i="16"/>
  <c r="H161" i="16"/>
  <c r="I161" i="16"/>
  <c r="G161" i="16"/>
  <c r="J161" i="15"/>
  <c r="K161" i="14"/>
  <c r="M161" i="14" s="1"/>
  <c r="L161" i="14"/>
  <c r="N161" i="14" s="1"/>
  <c r="J161" i="13"/>
  <c r="G161" i="12"/>
  <c r="I161" i="12"/>
  <c r="H161" i="12"/>
  <c r="F161" i="12"/>
  <c r="J161" i="11"/>
  <c r="J161" i="10"/>
  <c r="J161" i="9"/>
  <c r="J161" i="8"/>
  <c r="I161" i="3"/>
  <c r="G161" i="3"/>
  <c r="H161" i="3"/>
  <c r="F161" i="3"/>
  <c r="K161" i="17" l="1"/>
  <c r="M161" i="17" s="1"/>
  <c r="L161" i="17"/>
  <c r="N161" i="17" s="1"/>
  <c r="J161" i="16"/>
  <c r="L161" i="15"/>
  <c r="N161" i="15" s="1"/>
  <c r="K161" i="15"/>
  <c r="M161" i="15" s="1"/>
  <c r="I162" i="14"/>
  <c r="G162" i="14"/>
  <c r="F162" i="14"/>
  <c r="H162" i="14"/>
  <c r="K161" i="13"/>
  <c r="M161" i="13" s="1"/>
  <c r="L161" i="13"/>
  <c r="N161" i="13" s="1"/>
  <c r="J161" i="12"/>
  <c r="L161" i="11"/>
  <c r="N161" i="11" s="1"/>
  <c r="K161" i="11"/>
  <c r="M161" i="11" s="1"/>
  <c r="L161" i="10"/>
  <c r="N161" i="10" s="1"/>
  <c r="K161" i="10"/>
  <c r="M161" i="10" s="1"/>
  <c r="K161" i="9"/>
  <c r="M161" i="9" s="1"/>
  <c r="L161" i="9"/>
  <c r="N161" i="9" s="1"/>
  <c r="L161" i="8"/>
  <c r="N161" i="8" s="1"/>
  <c r="K161" i="8"/>
  <c r="M161" i="8" s="1"/>
  <c r="J161" i="3"/>
  <c r="G162" i="17" l="1"/>
  <c r="I162" i="17"/>
  <c r="F162" i="17"/>
  <c r="H162" i="17"/>
  <c r="L161" i="16"/>
  <c r="N161" i="16" s="1"/>
  <c r="K161" i="16"/>
  <c r="M161" i="16" s="1"/>
  <c r="H162" i="15"/>
  <c r="F162" i="15"/>
  <c r="G162" i="15"/>
  <c r="I162" i="15"/>
  <c r="J162" i="14"/>
  <c r="G162" i="13"/>
  <c r="I162" i="13"/>
  <c r="F162" i="13"/>
  <c r="H162" i="13"/>
  <c r="L161" i="12"/>
  <c r="N161" i="12" s="1"/>
  <c r="K161" i="12"/>
  <c r="M161" i="12" s="1"/>
  <c r="H162" i="11"/>
  <c r="F162" i="11"/>
  <c r="I162" i="11"/>
  <c r="G162" i="11"/>
  <c r="F162" i="10"/>
  <c r="H162" i="10"/>
  <c r="G162" i="10"/>
  <c r="I162" i="10"/>
  <c r="I162" i="9"/>
  <c r="G162" i="9"/>
  <c r="H162" i="9"/>
  <c r="F162" i="9"/>
  <c r="F162" i="8"/>
  <c r="H162" i="8"/>
  <c r="G162" i="8"/>
  <c r="I162" i="8"/>
  <c r="K161" i="3"/>
  <c r="M161" i="3" s="1"/>
  <c r="L161" i="3"/>
  <c r="N161" i="3" s="1"/>
  <c r="J162" i="17" l="1"/>
  <c r="H162" i="16"/>
  <c r="F162" i="16"/>
  <c r="I162" i="16"/>
  <c r="G162" i="16"/>
  <c r="J162" i="15"/>
  <c r="L162" i="14"/>
  <c r="N162" i="14" s="1"/>
  <c r="K162" i="14"/>
  <c r="M162" i="14" s="1"/>
  <c r="J162" i="13"/>
  <c r="F162" i="12"/>
  <c r="H162" i="12"/>
  <c r="I162" i="12"/>
  <c r="G162" i="12"/>
  <c r="J162" i="11"/>
  <c r="J162" i="10"/>
  <c r="J162" i="9"/>
  <c r="J162" i="8"/>
  <c r="I162" i="3"/>
  <c r="G162" i="3"/>
  <c r="F162" i="3"/>
  <c r="H162" i="3"/>
  <c r="K162" i="17" l="1"/>
  <c r="M162" i="17" s="1"/>
  <c r="L162" i="17"/>
  <c r="N162" i="17" s="1"/>
  <c r="J162" i="16"/>
  <c r="L162" i="15"/>
  <c r="N162" i="15" s="1"/>
  <c r="K162" i="15"/>
  <c r="M162" i="15" s="1"/>
  <c r="H163" i="14"/>
  <c r="F163" i="14"/>
  <c r="G163" i="14"/>
  <c r="I163" i="14"/>
  <c r="K162" i="13"/>
  <c r="M162" i="13" s="1"/>
  <c r="L162" i="13"/>
  <c r="N162" i="13" s="1"/>
  <c r="J162" i="12"/>
  <c r="K162" i="11"/>
  <c r="M162" i="11" s="1"/>
  <c r="L162" i="11"/>
  <c r="N162" i="11" s="1"/>
  <c r="K162" i="10"/>
  <c r="M162" i="10" s="1"/>
  <c r="L162" i="10"/>
  <c r="N162" i="10" s="1"/>
  <c r="K162" i="9"/>
  <c r="M162" i="9" s="1"/>
  <c r="L162" i="9"/>
  <c r="N162" i="9" s="1"/>
  <c r="K162" i="8"/>
  <c r="M162" i="8" s="1"/>
  <c r="L162" i="8"/>
  <c r="N162" i="8" s="1"/>
  <c r="J162" i="3"/>
  <c r="G163" i="17" l="1"/>
  <c r="I163" i="17"/>
  <c r="F163" i="17"/>
  <c r="H163" i="17"/>
  <c r="L162" i="16"/>
  <c r="N162" i="16" s="1"/>
  <c r="K162" i="16"/>
  <c r="M162" i="16" s="1"/>
  <c r="H163" i="15"/>
  <c r="F163" i="15"/>
  <c r="G163" i="15"/>
  <c r="I163" i="15"/>
  <c r="J163" i="14"/>
  <c r="I163" i="13"/>
  <c r="G163" i="13"/>
  <c r="F163" i="13"/>
  <c r="H163" i="13"/>
  <c r="L162" i="12"/>
  <c r="N162" i="12" s="1"/>
  <c r="K162" i="12"/>
  <c r="M162" i="12" s="1"/>
  <c r="G163" i="11"/>
  <c r="I163" i="11"/>
  <c r="F163" i="11"/>
  <c r="H163" i="11"/>
  <c r="G163" i="10"/>
  <c r="I163" i="10"/>
  <c r="H163" i="10"/>
  <c r="F163" i="10"/>
  <c r="G163" i="9"/>
  <c r="I163" i="9"/>
  <c r="F163" i="9"/>
  <c r="H163" i="9"/>
  <c r="I163" i="8"/>
  <c r="G163" i="8"/>
  <c r="H163" i="8"/>
  <c r="F163" i="8"/>
  <c r="K162" i="3"/>
  <c r="M162" i="3" s="1"/>
  <c r="L162" i="3"/>
  <c r="N162" i="3" s="1"/>
  <c r="J163" i="17" l="1"/>
  <c r="F163" i="16"/>
  <c r="H163" i="16"/>
  <c r="G163" i="16"/>
  <c r="I163" i="16"/>
  <c r="J163" i="15"/>
  <c r="L163" i="14"/>
  <c r="N163" i="14" s="1"/>
  <c r="K163" i="14"/>
  <c r="M163" i="14" s="1"/>
  <c r="J163" i="13"/>
  <c r="F163" i="12"/>
  <c r="H163" i="12"/>
  <c r="G163" i="12"/>
  <c r="I163" i="12"/>
  <c r="J163" i="11"/>
  <c r="J163" i="10"/>
  <c r="J163" i="9"/>
  <c r="J163" i="8"/>
  <c r="G163" i="3"/>
  <c r="I163" i="3"/>
  <c r="F163" i="3"/>
  <c r="H163" i="3"/>
  <c r="L163" i="17" l="1"/>
  <c r="N163" i="17" s="1"/>
  <c r="K163" i="17"/>
  <c r="M163" i="17" s="1"/>
  <c r="J163" i="16"/>
  <c r="L163" i="15"/>
  <c r="N163" i="15" s="1"/>
  <c r="K163" i="15"/>
  <c r="M163" i="15" s="1"/>
  <c r="F164" i="14"/>
  <c r="H164" i="14"/>
  <c r="G164" i="14"/>
  <c r="I164" i="14"/>
  <c r="K163" i="13"/>
  <c r="M163" i="13" s="1"/>
  <c r="L163" i="13"/>
  <c r="N163" i="13" s="1"/>
  <c r="J163" i="12"/>
  <c r="K163" i="11"/>
  <c r="M163" i="11" s="1"/>
  <c r="L163" i="11"/>
  <c r="N163" i="11" s="1"/>
  <c r="L163" i="10"/>
  <c r="N163" i="10" s="1"/>
  <c r="K163" i="10"/>
  <c r="M163" i="10" s="1"/>
  <c r="L163" i="9"/>
  <c r="N163" i="9" s="1"/>
  <c r="K163" i="9"/>
  <c r="M163" i="9" s="1"/>
  <c r="L163" i="8"/>
  <c r="N163" i="8" s="1"/>
  <c r="K163" i="8"/>
  <c r="M163" i="8" s="1"/>
  <c r="J163" i="3"/>
  <c r="F164" i="17" l="1"/>
  <c r="H164" i="17"/>
  <c r="I164" i="17"/>
  <c r="G164" i="17"/>
  <c r="K163" i="16"/>
  <c r="M163" i="16" s="1"/>
  <c r="L163" i="16"/>
  <c r="N163" i="16" s="1"/>
  <c r="F164" i="15"/>
  <c r="H164" i="15"/>
  <c r="G164" i="15"/>
  <c r="I164" i="15"/>
  <c r="J164" i="14"/>
  <c r="I164" i="13"/>
  <c r="G164" i="13"/>
  <c r="F164" i="13"/>
  <c r="H164" i="13"/>
  <c r="L163" i="12"/>
  <c r="N163" i="12" s="1"/>
  <c r="K163" i="12"/>
  <c r="M163" i="12" s="1"/>
  <c r="I164" i="11"/>
  <c r="G164" i="11"/>
  <c r="F164" i="11"/>
  <c r="H164" i="11"/>
  <c r="H164" i="10"/>
  <c r="F164" i="10"/>
  <c r="I164" i="10"/>
  <c r="G164" i="10"/>
  <c r="H164" i="9"/>
  <c r="F164" i="9"/>
  <c r="I164" i="9"/>
  <c r="G164" i="9"/>
  <c r="H164" i="8"/>
  <c r="F164" i="8"/>
  <c r="G164" i="8"/>
  <c r="I164" i="8"/>
  <c r="K163" i="3"/>
  <c r="M163" i="3" s="1"/>
  <c r="L163" i="3"/>
  <c r="N163" i="3" s="1"/>
  <c r="J164" i="17" l="1"/>
  <c r="G164" i="16"/>
  <c r="I164" i="16"/>
  <c r="H164" i="16"/>
  <c r="F164" i="16"/>
  <c r="J164" i="15"/>
  <c r="L164" i="14"/>
  <c r="N164" i="14" s="1"/>
  <c r="K164" i="14"/>
  <c r="M164" i="14" s="1"/>
  <c r="J164" i="13"/>
  <c r="H164" i="12"/>
  <c r="F164" i="12"/>
  <c r="I164" i="12"/>
  <c r="G164" i="12"/>
  <c r="J164" i="11"/>
  <c r="J164" i="10"/>
  <c r="J164" i="9"/>
  <c r="J164" i="8"/>
  <c r="H164" i="3"/>
  <c r="F164" i="3"/>
  <c r="G164" i="3"/>
  <c r="I164" i="3"/>
  <c r="L164" i="17" l="1"/>
  <c r="N164" i="17" s="1"/>
  <c r="K164" i="17"/>
  <c r="M164" i="17" s="1"/>
  <c r="J164" i="16"/>
  <c r="K164" i="15"/>
  <c r="M164" i="15" s="1"/>
  <c r="L164" i="15"/>
  <c r="N164" i="15" s="1"/>
  <c r="H165" i="14"/>
  <c r="F165" i="14"/>
  <c r="G165" i="14"/>
  <c r="I165" i="14"/>
  <c r="K164" i="13"/>
  <c r="M164" i="13" s="1"/>
  <c r="L164" i="13"/>
  <c r="N164" i="13" s="1"/>
  <c r="J164" i="12"/>
  <c r="L164" i="11"/>
  <c r="N164" i="11" s="1"/>
  <c r="K164" i="11"/>
  <c r="M164" i="11" s="1"/>
  <c r="L164" i="10"/>
  <c r="N164" i="10" s="1"/>
  <c r="K164" i="10"/>
  <c r="M164" i="10" s="1"/>
  <c r="L164" i="9"/>
  <c r="N164" i="9" s="1"/>
  <c r="K164" i="9"/>
  <c r="M164" i="9" s="1"/>
  <c r="L164" i="8"/>
  <c r="N164" i="8" s="1"/>
  <c r="K164" i="8"/>
  <c r="M164" i="8" s="1"/>
  <c r="J164" i="3"/>
  <c r="H165" i="17" l="1"/>
  <c r="F165" i="17"/>
  <c r="I165" i="17"/>
  <c r="G165" i="17"/>
  <c r="L164" i="16"/>
  <c r="N164" i="16" s="1"/>
  <c r="K164" i="16"/>
  <c r="M164" i="16" s="1"/>
  <c r="G165" i="15"/>
  <c r="I165" i="15"/>
  <c r="H165" i="15"/>
  <c r="F165" i="15"/>
  <c r="J165" i="14"/>
  <c r="G165" i="13"/>
  <c r="I165" i="13"/>
  <c r="H165" i="13"/>
  <c r="F165" i="13"/>
  <c r="L164" i="12"/>
  <c r="N164" i="12" s="1"/>
  <c r="K164" i="12"/>
  <c r="M164" i="12" s="1"/>
  <c r="H165" i="11"/>
  <c r="F165" i="11"/>
  <c r="G165" i="11"/>
  <c r="I165" i="11"/>
  <c r="H165" i="10"/>
  <c r="F165" i="10"/>
  <c r="I165" i="10"/>
  <c r="G165" i="10"/>
  <c r="F165" i="9"/>
  <c r="H165" i="9"/>
  <c r="I165" i="9"/>
  <c r="G165" i="9"/>
  <c r="H165" i="8"/>
  <c r="F165" i="8"/>
  <c r="I165" i="8"/>
  <c r="G165" i="8"/>
  <c r="L164" i="3"/>
  <c r="N164" i="3" s="1"/>
  <c r="K164" i="3"/>
  <c r="M164" i="3" s="1"/>
  <c r="J165" i="17" l="1"/>
  <c r="H165" i="16"/>
  <c r="F165" i="16"/>
  <c r="I165" i="16"/>
  <c r="G165" i="16"/>
  <c r="J165" i="15"/>
  <c r="L165" i="14"/>
  <c r="N165" i="14" s="1"/>
  <c r="K165" i="14"/>
  <c r="M165" i="14" s="1"/>
  <c r="J165" i="13"/>
  <c r="F165" i="12"/>
  <c r="H165" i="12"/>
  <c r="I165" i="12"/>
  <c r="G165" i="12"/>
  <c r="J165" i="11"/>
  <c r="J165" i="10"/>
  <c r="J165" i="9"/>
  <c r="J165" i="8"/>
  <c r="I165" i="3"/>
  <c r="G165" i="3"/>
  <c r="F165" i="3"/>
  <c r="H165" i="3"/>
  <c r="K165" i="17" l="1"/>
  <c r="M165" i="17" s="1"/>
  <c r="L165" i="17"/>
  <c r="N165" i="17" s="1"/>
  <c r="J165" i="16"/>
  <c r="L165" i="15"/>
  <c r="N165" i="15" s="1"/>
  <c r="K165" i="15"/>
  <c r="M165" i="15" s="1"/>
  <c r="F166" i="14"/>
  <c r="H166" i="14"/>
  <c r="I166" i="14"/>
  <c r="G166" i="14"/>
  <c r="K165" i="13"/>
  <c r="M165" i="13" s="1"/>
  <c r="L165" i="13"/>
  <c r="N165" i="13" s="1"/>
  <c r="J165" i="12"/>
  <c r="L165" i="11"/>
  <c r="N165" i="11" s="1"/>
  <c r="K165" i="11"/>
  <c r="M165" i="11" s="1"/>
  <c r="K165" i="10"/>
  <c r="M165" i="10" s="1"/>
  <c r="L165" i="10"/>
  <c r="N165" i="10" s="1"/>
  <c r="K165" i="9"/>
  <c r="M165" i="9" s="1"/>
  <c r="L165" i="9"/>
  <c r="N165" i="9" s="1"/>
  <c r="L165" i="8"/>
  <c r="N165" i="8" s="1"/>
  <c r="K165" i="8"/>
  <c r="M165" i="8" s="1"/>
  <c r="J165" i="3"/>
  <c r="G166" i="17" l="1"/>
  <c r="I166" i="17"/>
  <c r="F166" i="17"/>
  <c r="H166" i="17"/>
  <c r="L165" i="16"/>
  <c r="N165" i="16" s="1"/>
  <c r="K165" i="16"/>
  <c r="M165" i="16" s="1"/>
  <c r="H166" i="15"/>
  <c r="F166" i="15"/>
  <c r="G166" i="15"/>
  <c r="I166" i="15"/>
  <c r="J166" i="14"/>
  <c r="G166" i="13"/>
  <c r="I166" i="13"/>
  <c r="H166" i="13"/>
  <c r="F166" i="13"/>
  <c r="L165" i="12"/>
  <c r="N165" i="12" s="1"/>
  <c r="K165" i="12"/>
  <c r="M165" i="12" s="1"/>
  <c r="F166" i="11"/>
  <c r="H166" i="11"/>
  <c r="I166" i="11"/>
  <c r="G166" i="11"/>
  <c r="G166" i="10"/>
  <c r="I166" i="10"/>
  <c r="F166" i="10"/>
  <c r="H166" i="10"/>
  <c r="G166" i="9"/>
  <c r="I166" i="9"/>
  <c r="F166" i="9"/>
  <c r="H166" i="9"/>
  <c r="F166" i="8"/>
  <c r="H166" i="8"/>
  <c r="G166" i="8"/>
  <c r="I166" i="8"/>
  <c r="L165" i="3"/>
  <c r="N165" i="3" s="1"/>
  <c r="K165" i="3"/>
  <c r="M165" i="3" s="1"/>
  <c r="J166" i="17" l="1"/>
  <c r="F166" i="16"/>
  <c r="H166" i="16"/>
  <c r="G166" i="16"/>
  <c r="I166" i="16"/>
  <c r="J166" i="15"/>
  <c r="L166" i="14"/>
  <c r="N166" i="14" s="1"/>
  <c r="K166" i="14"/>
  <c r="M166" i="14" s="1"/>
  <c r="J166" i="13"/>
  <c r="H166" i="12"/>
  <c r="F166" i="12"/>
  <c r="I166" i="12"/>
  <c r="G166" i="12"/>
  <c r="J166" i="11"/>
  <c r="J166" i="10"/>
  <c r="J166" i="9"/>
  <c r="J166" i="8"/>
  <c r="G166" i="3"/>
  <c r="I166" i="3"/>
  <c r="H166" i="3"/>
  <c r="F166" i="3"/>
  <c r="L166" i="17" l="1"/>
  <c r="N166" i="17" s="1"/>
  <c r="K166" i="17"/>
  <c r="M166" i="17" s="1"/>
  <c r="J166" i="16"/>
  <c r="L166" i="15"/>
  <c r="N166" i="15" s="1"/>
  <c r="K166" i="15"/>
  <c r="M166" i="15" s="1"/>
  <c r="F167" i="14"/>
  <c r="H167" i="14"/>
  <c r="G167" i="14"/>
  <c r="I167" i="14"/>
  <c r="K166" i="13"/>
  <c r="M166" i="13" s="1"/>
  <c r="L166" i="13"/>
  <c r="N166" i="13" s="1"/>
  <c r="J166" i="12"/>
  <c r="K166" i="11"/>
  <c r="M166" i="11" s="1"/>
  <c r="L166" i="11"/>
  <c r="N166" i="11" s="1"/>
  <c r="K166" i="10"/>
  <c r="M166" i="10" s="1"/>
  <c r="L166" i="10"/>
  <c r="N166" i="10" s="1"/>
  <c r="L166" i="9"/>
  <c r="N166" i="9" s="1"/>
  <c r="K166" i="9"/>
  <c r="M166" i="9" s="1"/>
  <c r="K166" i="8"/>
  <c r="M166" i="8" s="1"/>
  <c r="L166" i="8"/>
  <c r="N166" i="8" s="1"/>
  <c r="J166" i="3"/>
  <c r="F167" i="17" l="1"/>
  <c r="H167" i="17"/>
  <c r="I167" i="17"/>
  <c r="G167" i="17"/>
  <c r="L166" i="16"/>
  <c r="N166" i="16" s="1"/>
  <c r="K166" i="16"/>
  <c r="M166" i="16" s="1"/>
  <c r="F167" i="15"/>
  <c r="H167" i="15"/>
  <c r="G167" i="15"/>
  <c r="I167" i="15"/>
  <c r="J167" i="14"/>
  <c r="I167" i="13"/>
  <c r="G167" i="13"/>
  <c r="H167" i="13"/>
  <c r="F167" i="13"/>
  <c r="L166" i="12"/>
  <c r="N166" i="12" s="1"/>
  <c r="K166" i="12"/>
  <c r="M166" i="12" s="1"/>
  <c r="G167" i="11"/>
  <c r="I167" i="11"/>
  <c r="H167" i="11"/>
  <c r="F167" i="11"/>
  <c r="I167" i="10"/>
  <c r="G167" i="10"/>
  <c r="F167" i="10"/>
  <c r="H167" i="10"/>
  <c r="F167" i="9"/>
  <c r="H167" i="9"/>
  <c r="I167" i="9"/>
  <c r="G167" i="9"/>
  <c r="G167" i="8"/>
  <c r="I167" i="8"/>
  <c r="H167" i="8"/>
  <c r="F167" i="8"/>
  <c r="K166" i="3"/>
  <c r="M166" i="3" s="1"/>
  <c r="L166" i="3"/>
  <c r="N166" i="3" s="1"/>
  <c r="J167" i="17" l="1"/>
  <c r="H167" i="16"/>
  <c r="F167" i="16"/>
  <c r="G167" i="16"/>
  <c r="I167" i="16"/>
  <c r="J167" i="15"/>
  <c r="L167" i="14"/>
  <c r="N167" i="14" s="1"/>
  <c r="K167" i="14"/>
  <c r="M167" i="14" s="1"/>
  <c r="J167" i="13"/>
  <c r="H167" i="12"/>
  <c r="F167" i="12"/>
  <c r="I167" i="12"/>
  <c r="G167" i="12"/>
  <c r="J167" i="11"/>
  <c r="J167" i="10"/>
  <c r="J167" i="9"/>
  <c r="J167" i="8"/>
  <c r="I167" i="3"/>
  <c r="G167" i="3"/>
  <c r="H167" i="3"/>
  <c r="F167" i="3"/>
  <c r="K167" i="17" l="1"/>
  <c r="M167" i="17" s="1"/>
  <c r="L167" i="17"/>
  <c r="N167" i="17" s="1"/>
  <c r="J167" i="16"/>
  <c r="L167" i="15"/>
  <c r="N167" i="15" s="1"/>
  <c r="K167" i="15"/>
  <c r="M167" i="15" s="1"/>
  <c r="H168" i="14"/>
  <c r="F168" i="14"/>
  <c r="G168" i="14"/>
  <c r="I168" i="14"/>
  <c r="K167" i="13"/>
  <c r="M167" i="13" s="1"/>
  <c r="L167" i="13"/>
  <c r="N167" i="13" s="1"/>
  <c r="J167" i="12"/>
  <c r="L167" i="11"/>
  <c r="N167" i="11" s="1"/>
  <c r="K167" i="11"/>
  <c r="M167" i="11" s="1"/>
  <c r="L167" i="10"/>
  <c r="N167" i="10" s="1"/>
  <c r="K167" i="10"/>
  <c r="M167" i="10" s="1"/>
  <c r="L167" i="9"/>
  <c r="N167" i="9" s="1"/>
  <c r="K167" i="9"/>
  <c r="M167" i="9" s="1"/>
  <c r="L167" i="8"/>
  <c r="N167" i="8" s="1"/>
  <c r="K167" i="8"/>
  <c r="M167" i="8" s="1"/>
  <c r="J167" i="3"/>
  <c r="I168" i="17" l="1"/>
  <c r="G168" i="17"/>
  <c r="H168" i="17"/>
  <c r="F168" i="17"/>
  <c r="L167" i="16"/>
  <c r="N167" i="16" s="1"/>
  <c r="K167" i="16"/>
  <c r="M167" i="16" s="1"/>
  <c r="H168" i="15"/>
  <c r="F168" i="15"/>
  <c r="I168" i="15"/>
  <c r="G168" i="15"/>
  <c r="J168" i="14"/>
  <c r="G168" i="13"/>
  <c r="I168" i="13"/>
  <c r="F168" i="13"/>
  <c r="H168" i="13"/>
  <c r="L167" i="12"/>
  <c r="N167" i="12" s="1"/>
  <c r="K167" i="12"/>
  <c r="M167" i="12" s="1"/>
  <c r="H168" i="11"/>
  <c r="F168" i="11"/>
  <c r="I168" i="11"/>
  <c r="G168" i="11"/>
  <c r="H168" i="10"/>
  <c r="F168" i="10"/>
  <c r="G168" i="10"/>
  <c r="I168" i="10"/>
  <c r="F168" i="9"/>
  <c r="H168" i="9"/>
  <c r="G168" i="9"/>
  <c r="I168" i="9"/>
  <c r="H168" i="8"/>
  <c r="F168" i="8"/>
  <c r="I168" i="8"/>
  <c r="G168" i="8"/>
  <c r="L167" i="3"/>
  <c r="N167" i="3" s="1"/>
  <c r="K167" i="3"/>
  <c r="M167" i="3" s="1"/>
  <c r="J168" i="17" l="1"/>
  <c r="F168" i="16"/>
  <c r="H168" i="16"/>
  <c r="G168" i="16"/>
  <c r="I168" i="16"/>
  <c r="J168" i="15"/>
  <c r="L168" i="14"/>
  <c r="N168" i="14" s="1"/>
  <c r="K168" i="14"/>
  <c r="M168" i="14" s="1"/>
  <c r="J168" i="13"/>
  <c r="F168" i="12"/>
  <c r="H168" i="12"/>
  <c r="I168" i="12"/>
  <c r="G168" i="12"/>
  <c r="J168" i="11"/>
  <c r="J168" i="10"/>
  <c r="J168" i="9"/>
  <c r="J168" i="8"/>
  <c r="F168" i="3"/>
  <c r="H168" i="3"/>
  <c r="G168" i="3"/>
  <c r="I168" i="3"/>
  <c r="L168" i="17" l="1"/>
  <c r="N168" i="17" s="1"/>
  <c r="K168" i="17"/>
  <c r="M168" i="17" s="1"/>
  <c r="J168" i="16"/>
  <c r="K168" i="15"/>
  <c r="M168" i="15" s="1"/>
  <c r="L168" i="15"/>
  <c r="N168" i="15" s="1"/>
  <c r="F169" i="14"/>
  <c r="H169" i="14"/>
  <c r="G169" i="14"/>
  <c r="I169" i="14"/>
  <c r="K168" i="13"/>
  <c r="M168" i="13" s="1"/>
  <c r="L168" i="13"/>
  <c r="N168" i="13" s="1"/>
  <c r="J168" i="12"/>
  <c r="K168" i="11"/>
  <c r="M168" i="11" s="1"/>
  <c r="L168" i="11"/>
  <c r="N168" i="11" s="1"/>
  <c r="L168" i="10"/>
  <c r="N168" i="10" s="1"/>
  <c r="K168" i="10"/>
  <c r="M168" i="10" s="1"/>
  <c r="L168" i="9"/>
  <c r="N168" i="9" s="1"/>
  <c r="K168" i="9"/>
  <c r="M168" i="9" s="1"/>
  <c r="L168" i="8"/>
  <c r="N168" i="8" s="1"/>
  <c r="K168" i="8"/>
  <c r="M168" i="8" s="1"/>
  <c r="J168" i="3"/>
  <c r="H169" i="17" l="1"/>
  <c r="F169" i="17"/>
  <c r="G169" i="17"/>
  <c r="I169" i="17"/>
  <c r="K168" i="16"/>
  <c r="M168" i="16" s="1"/>
  <c r="L168" i="16"/>
  <c r="N168" i="16" s="1"/>
  <c r="G169" i="15"/>
  <c r="I169" i="15"/>
  <c r="F169" i="15"/>
  <c r="H169" i="15"/>
  <c r="J169" i="14"/>
  <c r="G169" i="13"/>
  <c r="I169" i="13"/>
  <c r="F169" i="13"/>
  <c r="H169" i="13"/>
  <c r="L168" i="12"/>
  <c r="N168" i="12" s="1"/>
  <c r="K168" i="12"/>
  <c r="M168" i="12" s="1"/>
  <c r="G169" i="11"/>
  <c r="I169" i="11"/>
  <c r="F169" i="11"/>
  <c r="H169" i="11"/>
  <c r="H169" i="10"/>
  <c r="F169" i="10"/>
  <c r="G169" i="10"/>
  <c r="I169" i="10"/>
  <c r="F169" i="9"/>
  <c r="H169" i="9"/>
  <c r="G169" i="9"/>
  <c r="I169" i="9"/>
  <c r="F169" i="8"/>
  <c r="H169" i="8"/>
  <c r="G169" i="8"/>
  <c r="I169" i="8"/>
  <c r="K168" i="3"/>
  <c r="M168" i="3" s="1"/>
  <c r="L168" i="3"/>
  <c r="N168" i="3" s="1"/>
  <c r="J169" i="17" l="1"/>
  <c r="G169" i="16"/>
  <c r="I169" i="16"/>
  <c r="H169" i="16"/>
  <c r="F169" i="16"/>
  <c r="J169" i="15"/>
  <c r="L169" i="14"/>
  <c r="N169" i="14" s="1"/>
  <c r="K169" i="14"/>
  <c r="M169" i="14" s="1"/>
  <c r="J169" i="13"/>
  <c r="H169" i="12"/>
  <c r="F169" i="12"/>
  <c r="I169" i="12"/>
  <c r="G169" i="12"/>
  <c r="J169" i="11"/>
  <c r="J169" i="10"/>
  <c r="J169" i="9"/>
  <c r="J169" i="8"/>
  <c r="G169" i="3"/>
  <c r="I169" i="3"/>
  <c r="F169" i="3"/>
  <c r="H169" i="3"/>
  <c r="K169" i="17" l="1"/>
  <c r="M169" i="17" s="1"/>
  <c r="L169" i="17"/>
  <c r="N169" i="17" s="1"/>
  <c r="J169" i="16"/>
  <c r="L169" i="15"/>
  <c r="N169" i="15" s="1"/>
  <c r="K169" i="15"/>
  <c r="M169" i="15" s="1"/>
  <c r="H170" i="14"/>
  <c r="F170" i="14"/>
  <c r="G170" i="14"/>
  <c r="I170" i="14"/>
  <c r="K169" i="13"/>
  <c r="M169" i="13" s="1"/>
  <c r="L169" i="13"/>
  <c r="N169" i="13" s="1"/>
  <c r="J169" i="12"/>
  <c r="L169" i="11"/>
  <c r="N169" i="11" s="1"/>
  <c r="K169" i="11"/>
  <c r="M169" i="11" s="1"/>
  <c r="L169" i="10"/>
  <c r="N169" i="10" s="1"/>
  <c r="K169" i="10"/>
  <c r="M169" i="10" s="1"/>
  <c r="K169" i="9"/>
  <c r="M169" i="9" s="1"/>
  <c r="L169" i="9"/>
  <c r="N169" i="9" s="1"/>
  <c r="L169" i="8"/>
  <c r="N169" i="8" s="1"/>
  <c r="K169" i="8"/>
  <c r="M169" i="8" s="1"/>
  <c r="J169" i="3"/>
  <c r="G170" i="17" l="1"/>
  <c r="I170" i="17"/>
  <c r="H170" i="17"/>
  <c r="F170" i="17"/>
  <c r="L169" i="16"/>
  <c r="N169" i="16" s="1"/>
  <c r="K169" i="16"/>
  <c r="M169" i="16" s="1"/>
  <c r="F170" i="15"/>
  <c r="H170" i="15"/>
  <c r="I170" i="15"/>
  <c r="G170" i="15"/>
  <c r="J170" i="14"/>
  <c r="I170" i="13"/>
  <c r="G170" i="13"/>
  <c r="F170" i="13"/>
  <c r="H170" i="13"/>
  <c r="L169" i="12"/>
  <c r="N169" i="12" s="1"/>
  <c r="K169" i="12"/>
  <c r="M169" i="12" s="1"/>
  <c r="F170" i="11"/>
  <c r="H170" i="11"/>
  <c r="I170" i="11"/>
  <c r="G170" i="11"/>
  <c r="F170" i="10"/>
  <c r="H170" i="10"/>
  <c r="G170" i="10"/>
  <c r="I170" i="10"/>
  <c r="I170" i="9"/>
  <c r="G170" i="9"/>
  <c r="H170" i="9"/>
  <c r="F170" i="9"/>
  <c r="H170" i="8"/>
  <c r="F170" i="8"/>
  <c r="G170" i="8"/>
  <c r="I170" i="8"/>
  <c r="L169" i="3"/>
  <c r="N169" i="3" s="1"/>
  <c r="K169" i="3"/>
  <c r="M169" i="3" s="1"/>
  <c r="J170" i="17" l="1"/>
  <c r="H170" i="16"/>
  <c r="F170" i="16"/>
  <c r="G170" i="16"/>
  <c r="I170" i="16"/>
  <c r="J170" i="15"/>
  <c r="L170" i="14"/>
  <c r="N170" i="14" s="1"/>
  <c r="K170" i="14"/>
  <c r="M170" i="14" s="1"/>
  <c r="J170" i="13"/>
  <c r="F170" i="12"/>
  <c r="H170" i="12"/>
  <c r="I170" i="12"/>
  <c r="G170" i="12"/>
  <c r="J170" i="11"/>
  <c r="J170" i="10"/>
  <c r="J170" i="9"/>
  <c r="J170" i="8"/>
  <c r="F170" i="3"/>
  <c r="H170" i="3"/>
  <c r="I170" i="3"/>
  <c r="G170" i="3"/>
  <c r="K170" i="17" l="1"/>
  <c r="M170" i="17" s="1"/>
  <c r="L170" i="17"/>
  <c r="N170" i="17" s="1"/>
  <c r="J170" i="16"/>
  <c r="K170" i="15"/>
  <c r="M170" i="15" s="1"/>
  <c r="L170" i="15"/>
  <c r="N170" i="15" s="1"/>
  <c r="F171" i="14"/>
  <c r="H171" i="14"/>
  <c r="I171" i="14"/>
  <c r="G171" i="14"/>
  <c r="K170" i="13"/>
  <c r="M170" i="13" s="1"/>
  <c r="L170" i="13"/>
  <c r="N170" i="13" s="1"/>
  <c r="J170" i="12"/>
  <c r="K170" i="11"/>
  <c r="M170" i="11" s="1"/>
  <c r="L170" i="11"/>
  <c r="N170" i="11" s="1"/>
  <c r="L170" i="10"/>
  <c r="N170" i="10" s="1"/>
  <c r="K170" i="10"/>
  <c r="M170" i="10" s="1"/>
  <c r="L170" i="9"/>
  <c r="N170" i="9" s="1"/>
  <c r="K170" i="9"/>
  <c r="M170" i="9" s="1"/>
  <c r="K170" i="8"/>
  <c r="M170" i="8" s="1"/>
  <c r="L170" i="8"/>
  <c r="N170" i="8" s="1"/>
  <c r="J170" i="3"/>
  <c r="I171" i="17" l="1"/>
  <c r="G171" i="17"/>
  <c r="H171" i="17"/>
  <c r="F171" i="17"/>
  <c r="L170" i="16"/>
  <c r="N170" i="16" s="1"/>
  <c r="K170" i="16"/>
  <c r="M170" i="16" s="1"/>
  <c r="I171" i="15"/>
  <c r="G171" i="15"/>
  <c r="F171" i="15"/>
  <c r="H171" i="15"/>
  <c r="J171" i="14"/>
  <c r="G171" i="13"/>
  <c r="I171" i="13"/>
  <c r="H171" i="13"/>
  <c r="F171" i="13"/>
  <c r="L170" i="12"/>
  <c r="N170" i="12" s="1"/>
  <c r="K170" i="12"/>
  <c r="M170" i="12" s="1"/>
  <c r="G171" i="11"/>
  <c r="I171" i="11"/>
  <c r="F171" i="11"/>
  <c r="H171" i="11"/>
  <c r="H171" i="10"/>
  <c r="F171" i="10"/>
  <c r="G171" i="10"/>
  <c r="I171" i="10"/>
  <c r="F171" i="9"/>
  <c r="H171" i="9"/>
  <c r="G171" i="9"/>
  <c r="I171" i="9"/>
  <c r="I171" i="8"/>
  <c r="G171" i="8"/>
  <c r="F171" i="8"/>
  <c r="H171" i="8"/>
  <c r="K170" i="3"/>
  <c r="M170" i="3" s="1"/>
  <c r="L170" i="3"/>
  <c r="N170" i="3" s="1"/>
  <c r="J171" i="17" l="1"/>
  <c r="H171" i="16"/>
  <c r="F171" i="16"/>
  <c r="G171" i="16"/>
  <c r="I171" i="16"/>
  <c r="J171" i="15"/>
  <c r="L171" i="14"/>
  <c r="N171" i="14" s="1"/>
  <c r="K171" i="14"/>
  <c r="M171" i="14" s="1"/>
  <c r="J171" i="13"/>
  <c r="F171" i="12"/>
  <c r="H171" i="12"/>
  <c r="I171" i="12"/>
  <c r="G171" i="12"/>
  <c r="J171" i="11"/>
  <c r="J171" i="10"/>
  <c r="J171" i="9"/>
  <c r="J171" i="8"/>
  <c r="G171" i="3"/>
  <c r="I171" i="3"/>
  <c r="H171" i="3"/>
  <c r="F171" i="3"/>
  <c r="L171" i="17" l="1"/>
  <c r="N171" i="17" s="1"/>
  <c r="K171" i="17"/>
  <c r="M171" i="17" s="1"/>
  <c r="J171" i="16"/>
  <c r="K171" i="15"/>
  <c r="M171" i="15" s="1"/>
  <c r="L171" i="15"/>
  <c r="N171" i="15" s="1"/>
  <c r="F172" i="14"/>
  <c r="H172" i="14"/>
  <c r="G172" i="14"/>
  <c r="I172" i="14"/>
  <c r="L171" i="13"/>
  <c r="N171" i="13" s="1"/>
  <c r="K171" i="13"/>
  <c r="M171" i="13" s="1"/>
  <c r="J171" i="12"/>
  <c r="L171" i="11"/>
  <c r="N171" i="11" s="1"/>
  <c r="K171" i="11"/>
  <c r="M171" i="11" s="1"/>
  <c r="L171" i="10"/>
  <c r="N171" i="10" s="1"/>
  <c r="K171" i="10"/>
  <c r="M171" i="10" s="1"/>
  <c r="L171" i="9"/>
  <c r="N171" i="9" s="1"/>
  <c r="K171" i="9"/>
  <c r="M171" i="9" s="1"/>
  <c r="L171" i="8"/>
  <c r="N171" i="8" s="1"/>
  <c r="K171" i="8"/>
  <c r="M171" i="8" s="1"/>
  <c r="J171" i="3"/>
  <c r="F172" i="17" l="1"/>
  <c r="H172" i="17"/>
  <c r="I172" i="17"/>
  <c r="G172" i="17"/>
  <c r="K171" i="16"/>
  <c r="M171" i="16" s="1"/>
  <c r="L171" i="16"/>
  <c r="N171" i="16" s="1"/>
  <c r="G172" i="15"/>
  <c r="I172" i="15"/>
  <c r="F172" i="15"/>
  <c r="H172" i="15"/>
  <c r="J172" i="14"/>
  <c r="H172" i="13"/>
  <c r="F172" i="13"/>
  <c r="I172" i="13"/>
  <c r="G172" i="13"/>
  <c r="L171" i="12"/>
  <c r="N171" i="12" s="1"/>
  <c r="K171" i="12"/>
  <c r="M171" i="12" s="1"/>
  <c r="F172" i="11"/>
  <c r="H172" i="11"/>
  <c r="I172" i="11"/>
  <c r="G172" i="11"/>
  <c r="F172" i="10"/>
  <c r="H172" i="10"/>
  <c r="G172" i="10"/>
  <c r="I172" i="10"/>
  <c r="F172" i="9"/>
  <c r="H172" i="9"/>
  <c r="G172" i="9"/>
  <c r="I172" i="9"/>
  <c r="H172" i="8"/>
  <c r="F172" i="8"/>
  <c r="G172" i="8"/>
  <c r="I172" i="8"/>
  <c r="K171" i="3"/>
  <c r="M171" i="3" s="1"/>
  <c r="L171" i="3"/>
  <c r="N171" i="3" s="1"/>
  <c r="J172" i="17" l="1"/>
  <c r="G172" i="16"/>
  <c r="I172" i="16"/>
  <c r="H172" i="16"/>
  <c r="F172" i="16"/>
  <c r="J172" i="15"/>
  <c r="K172" i="14"/>
  <c r="M172" i="14" s="1"/>
  <c r="L172" i="14"/>
  <c r="N172" i="14" s="1"/>
  <c r="J172" i="13"/>
  <c r="H172" i="12"/>
  <c r="F172" i="12"/>
  <c r="I172" i="12"/>
  <c r="G172" i="12"/>
  <c r="J172" i="11"/>
  <c r="J172" i="10"/>
  <c r="J172" i="9"/>
  <c r="J172" i="8"/>
  <c r="G172" i="3"/>
  <c r="I172" i="3"/>
  <c r="H172" i="3"/>
  <c r="F172" i="3"/>
  <c r="K172" i="17" l="1"/>
  <c r="M172" i="17" s="1"/>
  <c r="L172" i="17"/>
  <c r="N172" i="17" s="1"/>
  <c r="J172" i="16"/>
  <c r="K172" i="15"/>
  <c r="M172" i="15" s="1"/>
  <c r="L172" i="15"/>
  <c r="N172" i="15" s="1"/>
  <c r="I173" i="14"/>
  <c r="G173" i="14"/>
  <c r="F173" i="14"/>
  <c r="H173" i="14"/>
  <c r="L172" i="13"/>
  <c r="N172" i="13" s="1"/>
  <c r="K172" i="13"/>
  <c r="M172" i="13" s="1"/>
  <c r="J172" i="12"/>
  <c r="L172" i="11"/>
  <c r="N172" i="11" s="1"/>
  <c r="K172" i="11"/>
  <c r="M172" i="11" s="1"/>
  <c r="L172" i="10"/>
  <c r="N172" i="10" s="1"/>
  <c r="K172" i="10"/>
  <c r="M172" i="10" s="1"/>
  <c r="L172" i="9"/>
  <c r="N172" i="9" s="1"/>
  <c r="K172" i="9"/>
  <c r="M172" i="9" s="1"/>
  <c r="L172" i="8"/>
  <c r="N172" i="8" s="1"/>
  <c r="K172" i="8"/>
  <c r="M172" i="8" s="1"/>
  <c r="J172" i="3"/>
  <c r="I173" i="17" l="1"/>
  <c r="G173" i="17"/>
  <c r="H173" i="17"/>
  <c r="F173" i="17"/>
  <c r="L172" i="16"/>
  <c r="N172" i="16" s="1"/>
  <c r="K172" i="16"/>
  <c r="M172" i="16" s="1"/>
  <c r="I173" i="15"/>
  <c r="G173" i="15"/>
  <c r="F173" i="15"/>
  <c r="H173" i="15"/>
  <c r="J173" i="14"/>
  <c r="F173" i="13"/>
  <c r="H173" i="13"/>
  <c r="I173" i="13"/>
  <c r="G173" i="13"/>
  <c r="L172" i="12"/>
  <c r="N172" i="12" s="1"/>
  <c r="K172" i="12"/>
  <c r="M172" i="12" s="1"/>
  <c r="H173" i="11"/>
  <c r="F173" i="11"/>
  <c r="I173" i="11"/>
  <c r="G173" i="11"/>
  <c r="F173" i="10"/>
  <c r="H173" i="10"/>
  <c r="G173" i="10"/>
  <c r="I173" i="10"/>
  <c r="H173" i="9"/>
  <c r="F173" i="9"/>
  <c r="G173" i="9"/>
  <c r="I173" i="9"/>
  <c r="F173" i="8"/>
  <c r="H173" i="8"/>
  <c r="I173" i="8"/>
  <c r="G173" i="8"/>
  <c r="L172" i="3"/>
  <c r="N172" i="3" s="1"/>
  <c r="K172" i="3"/>
  <c r="M172" i="3" s="1"/>
  <c r="J173" i="17" l="1"/>
  <c r="H173" i="16"/>
  <c r="F173" i="16"/>
  <c r="G173" i="16"/>
  <c r="I173" i="16"/>
  <c r="J173" i="15"/>
  <c r="L173" i="14"/>
  <c r="N173" i="14" s="1"/>
  <c r="K173" i="14"/>
  <c r="M173" i="14" s="1"/>
  <c r="J173" i="13"/>
  <c r="H173" i="12"/>
  <c r="F173" i="12"/>
  <c r="I173" i="12"/>
  <c r="G173" i="12"/>
  <c r="J173" i="11"/>
  <c r="J173" i="10"/>
  <c r="J173" i="9"/>
  <c r="J173" i="8"/>
  <c r="F173" i="3"/>
  <c r="H173" i="3"/>
  <c r="I173" i="3"/>
  <c r="G173" i="3"/>
  <c r="K173" i="17" l="1"/>
  <c r="M173" i="17" s="1"/>
  <c r="L173" i="17"/>
  <c r="N173" i="17" s="1"/>
  <c r="J173" i="16"/>
  <c r="L173" i="15"/>
  <c r="N173" i="15" s="1"/>
  <c r="K173" i="15"/>
  <c r="M173" i="15" s="1"/>
  <c r="H174" i="14"/>
  <c r="F174" i="14"/>
  <c r="G174" i="14"/>
  <c r="I174" i="14"/>
  <c r="K173" i="13"/>
  <c r="M173" i="13" s="1"/>
  <c r="L173" i="13"/>
  <c r="N173" i="13" s="1"/>
  <c r="J173" i="12"/>
  <c r="L173" i="11"/>
  <c r="N173" i="11" s="1"/>
  <c r="K173" i="11"/>
  <c r="M173" i="11" s="1"/>
  <c r="L173" i="10"/>
  <c r="N173" i="10" s="1"/>
  <c r="K173" i="10"/>
  <c r="M173" i="10" s="1"/>
  <c r="L173" i="9"/>
  <c r="N173" i="9" s="1"/>
  <c r="K173" i="9"/>
  <c r="M173" i="9" s="1"/>
  <c r="L173" i="8"/>
  <c r="N173" i="8" s="1"/>
  <c r="K173" i="8"/>
  <c r="M173" i="8" s="1"/>
  <c r="J173" i="3"/>
  <c r="G174" i="17" l="1"/>
  <c r="I174" i="17"/>
  <c r="H174" i="17"/>
  <c r="F174" i="17"/>
  <c r="L173" i="16"/>
  <c r="N173" i="16" s="1"/>
  <c r="K173" i="16"/>
  <c r="M173" i="16" s="1"/>
  <c r="F174" i="15"/>
  <c r="H174" i="15"/>
  <c r="I174" i="15"/>
  <c r="G174" i="15"/>
  <c r="J174" i="14"/>
  <c r="I174" i="13"/>
  <c r="G174" i="13"/>
  <c r="H174" i="13"/>
  <c r="F174" i="13"/>
  <c r="L173" i="12"/>
  <c r="N173" i="12" s="1"/>
  <c r="K173" i="12"/>
  <c r="M173" i="12" s="1"/>
  <c r="F174" i="11"/>
  <c r="H174" i="11"/>
  <c r="I174" i="11"/>
  <c r="G174" i="11"/>
  <c r="H174" i="10"/>
  <c r="F174" i="10"/>
  <c r="G174" i="10"/>
  <c r="I174" i="10"/>
  <c r="F174" i="9"/>
  <c r="H174" i="9"/>
  <c r="G174" i="9"/>
  <c r="I174" i="9"/>
  <c r="H174" i="8"/>
  <c r="F174" i="8"/>
  <c r="I174" i="8"/>
  <c r="G174" i="8"/>
  <c r="L173" i="3"/>
  <c r="N173" i="3" s="1"/>
  <c r="K173" i="3"/>
  <c r="M173" i="3" s="1"/>
  <c r="J174" i="17" l="1"/>
  <c r="F174" i="16"/>
  <c r="H174" i="16"/>
  <c r="G174" i="16"/>
  <c r="I174" i="16"/>
  <c r="J174" i="15"/>
  <c r="L174" i="14"/>
  <c r="N174" i="14" s="1"/>
  <c r="K174" i="14"/>
  <c r="M174" i="14" s="1"/>
  <c r="J174" i="13"/>
  <c r="F174" i="12"/>
  <c r="H174" i="12"/>
  <c r="I174" i="12"/>
  <c r="G174" i="12"/>
  <c r="J174" i="11"/>
  <c r="J174" i="10"/>
  <c r="J174" i="9"/>
  <c r="J174" i="8"/>
  <c r="H174" i="3"/>
  <c r="F174" i="3"/>
  <c r="I174" i="3"/>
  <c r="G174" i="3"/>
  <c r="L174" i="17" l="1"/>
  <c r="N174" i="17" s="1"/>
  <c r="K174" i="17"/>
  <c r="M174" i="17" s="1"/>
  <c r="J174" i="16"/>
  <c r="L174" i="15"/>
  <c r="N174" i="15" s="1"/>
  <c r="K174" i="15"/>
  <c r="M174" i="15" s="1"/>
  <c r="F175" i="14"/>
  <c r="H175" i="14"/>
  <c r="I175" i="14"/>
  <c r="G175" i="14"/>
  <c r="K174" i="13"/>
  <c r="M174" i="13" s="1"/>
  <c r="L174" i="13"/>
  <c r="N174" i="13" s="1"/>
  <c r="J174" i="12"/>
  <c r="K174" i="11"/>
  <c r="M174" i="11" s="1"/>
  <c r="L174" i="11"/>
  <c r="N174" i="11" s="1"/>
  <c r="L174" i="10"/>
  <c r="N174" i="10" s="1"/>
  <c r="K174" i="10"/>
  <c r="M174" i="10" s="1"/>
  <c r="L174" i="9"/>
  <c r="N174" i="9" s="1"/>
  <c r="K174" i="9"/>
  <c r="M174" i="9" s="1"/>
  <c r="K174" i="8"/>
  <c r="M174" i="8" s="1"/>
  <c r="L174" i="8"/>
  <c r="N174" i="8" s="1"/>
  <c r="J174" i="3"/>
  <c r="H175" i="17" l="1"/>
  <c r="F175" i="17"/>
  <c r="I175" i="17"/>
  <c r="G175" i="17"/>
  <c r="L174" i="16"/>
  <c r="N174" i="16" s="1"/>
  <c r="K174" i="16"/>
  <c r="M174" i="16" s="1"/>
  <c r="H175" i="15"/>
  <c r="F175" i="15"/>
  <c r="I175" i="15"/>
  <c r="G175" i="15"/>
  <c r="J175" i="14"/>
  <c r="G175" i="13"/>
  <c r="I175" i="13"/>
  <c r="H175" i="13"/>
  <c r="F175" i="13"/>
  <c r="L174" i="12"/>
  <c r="N174" i="12" s="1"/>
  <c r="K174" i="12"/>
  <c r="M174" i="12" s="1"/>
  <c r="G175" i="11"/>
  <c r="I175" i="11"/>
  <c r="F175" i="11"/>
  <c r="H175" i="11"/>
  <c r="F175" i="10"/>
  <c r="H175" i="10"/>
  <c r="G175" i="10"/>
  <c r="I175" i="10"/>
  <c r="F175" i="9"/>
  <c r="H175" i="9"/>
  <c r="G175" i="9"/>
  <c r="I175" i="9"/>
  <c r="I175" i="8"/>
  <c r="G175" i="8"/>
  <c r="F175" i="8"/>
  <c r="H175" i="8"/>
  <c r="K174" i="3"/>
  <c r="M174" i="3" s="1"/>
  <c r="L174" i="3"/>
  <c r="N174" i="3" s="1"/>
  <c r="J175" i="17" l="1"/>
  <c r="H175" i="16"/>
  <c r="F175" i="16"/>
  <c r="I175" i="16"/>
  <c r="G175" i="16"/>
  <c r="J175" i="15"/>
  <c r="L175" i="14"/>
  <c r="N175" i="14" s="1"/>
  <c r="K175" i="14"/>
  <c r="M175" i="14" s="1"/>
  <c r="J175" i="13"/>
  <c r="H175" i="12"/>
  <c r="F175" i="12"/>
  <c r="I175" i="12"/>
  <c r="G175" i="12"/>
  <c r="J175" i="11"/>
  <c r="J175" i="10"/>
  <c r="J175" i="9"/>
  <c r="J175" i="8"/>
  <c r="G175" i="3"/>
  <c r="I175" i="3"/>
  <c r="H175" i="3"/>
  <c r="F175" i="3"/>
  <c r="K175" i="17" l="1"/>
  <c r="M175" i="17" s="1"/>
  <c r="L175" i="17"/>
  <c r="N175" i="17" s="1"/>
  <c r="J175" i="16"/>
  <c r="L175" i="15"/>
  <c r="N175" i="15" s="1"/>
  <c r="K175" i="15"/>
  <c r="M175" i="15" s="1"/>
  <c r="F176" i="14"/>
  <c r="H176" i="14"/>
  <c r="G176" i="14"/>
  <c r="I176" i="14"/>
  <c r="K175" i="13"/>
  <c r="M175" i="13" s="1"/>
  <c r="L175" i="13"/>
  <c r="N175" i="13" s="1"/>
  <c r="J175" i="12"/>
  <c r="L175" i="11"/>
  <c r="N175" i="11" s="1"/>
  <c r="K175" i="11"/>
  <c r="M175" i="11" s="1"/>
  <c r="L175" i="10"/>
  <c r="N175" i="10" s="1"/>
  <c r="K175" i="10"/>
  <c r="M175" i="10" s="1"/>
  <c r="L175" i="9"/>
  <c r="N175" i="9" s="1"/>
  <c r="K175" i="9"/>
  <c r="M175" i="9" s="1"/>
  <c r="L175" i="8"/>
  <c r="N175" i="8" s="1"/>
  <c r="K175" i="8"/>
  <c r="M175" i="8" s="1"/>
  <c r="J175" i="3"/>
  <c r="I176" i="17" l="1"/>
  <c r="G176" i="17"/>
  <c r="H176" i="17"/>
  <c r="F176" i="17"/>
  <c r="L175" i="16"/>
  <c r="N175" i="16" s="1"/>
  <c r="K175" i="16"/>
  <c r="M175" i="16" s="1"/>
  <c r="F176" i="15"/>
  <c r="H176" i="15"/>
  <c r="G176" i="15"/>
  <c r="I176" i="15"/>
  <c r="J176" i="14"/>
  <c r="I176" i="13"/>
  <c r="G176" i="13"/>
  <c r="H176" i="13"/>
  <c r="F176" i="13"/>
  <c r="L175" i="12"/>
  <c r="N175" i="12" s="1"/>
  <c r="K175" i="12"/>
  <c r="M175" i="12" s="1"/>
  <c r="F176" i="11"/>
  <c r="H176" i="11"/>
  <c r="I176" i="11"/>
  <c r="G176" i="11"/>
  <c r="H176" i="10"/>
  <c r="F176" i="10"/>
  <c r="G176" i="10"/>
  <c r="I176" i="10"/>
  <c r="F176" i="9"/>
  <c r="H176" i="9"/>
  <c r="G176" i="9"/>
  <c r="I176" i="9"/>
  <c r="H176" i="8"/>
  <c r="F176" i="8"/>
  <c r="I176" i="8"/>
  <c r="G176" i="8"/>
  <c r="K175" i="3"/>
  <c r="M175" i="3" s="1"/>
  <c r="L175" i="3"/>
  <c r="N175" i="3" s="1"/>
  <c r="J176" i="17" l="1"/>
  <c r="F176" i="16"/>
  <c r="H176" i="16"/>
  <c r="G176" i="16"/>
  <c r="I176" i="16"/>
  <c r="J176" i="15"/>
  <c r="K176" i="14"/>
  <c r="M176" i="14" s="1"/>
  <c r="L176" i="14"/>
  <c r="N176" i="14" s="1"/>
  <c r="J176" i="13"/>
  <c r="F176" i="12"/>
  <c r="H176" i="12"/>
  <c r="G176" i="12"/>
  <c r="I176" i="12"/>
  <c r="J176" i="11"/>
  <c r="J176" i="10"/>
  <c r="J176" i="9"/>
  <c r="J176" i="8"/>
  <c r="I176" i="3"/>
  <c r="G176" i="3"/>
  <c r="F176" i="3"/>
  <c r="H176" i="3"/>
  <c r="L176" i="17" l="1"/>
  <c r="N176" i="17" s="1"/>
  <c r="K176" i="17"/>
  <c r="M176" i="17" s="1"/>
  <c r="J176" i="16"/>
  <c r="K176" i="15"/>
  <c r="M176" i="15" s="1"/>
  <c r="L176" i="15"/>
  <c r="N176" i="15" s="1"/>
  <c r="I177" i="14"/>
  <c r="G177" i="14"/>
  <c r="H177" i="14"/>
  <c r="F177" i="14"/>
  <c r="K176" i="13"/>
  <c r="M176" i="13" s="1"/>
  <c r="L176" i="13"/>
  <c r="N176" i="13" s="1"/>
  <c r="J176" i="12"/>
  <c r="L176" i="11"/>
  <c r="N176" i="11" s="1"/>
  <c r="K176" i="11"/>
  <c r="M176" i="11" s="1"/>
  <c r="L176" i="10"/>
  <c r="N176" i="10" s="1"/>
  <c r="K176" i="10"/>
  <c r="M176" i="10" s="1"/>
  <c r="L176" i="9"/>
  <c r="N176" i="9" s="1"/>
  <c r="K176" i="9"/>
  <c r="M176" i="9" s="1"/>
  <c r="L176" i="8"/>
  <c r="N176" i="8" s="1"/>
  <c r="K176" i="8"/>
  <c r="M176" i="8" s="1"/>
  <c r="J176" i="3"/>
  <c r="F177" i="17" l="1"/>
  <c r="H177" i="17"/>
  <c r="G177" i="17"/>
  <c r="I177" i="17"/>
  <c r="K176" i="16"/>
  <c r="M176" i="16" s="1"/>
  <c r="L176" i="16"/>
  <c r="N176" i="16" s="1"/>
  <c r="G177" i="15"/>
  <c r="I177" i="15"/>
  <c r="H177" i="15"/>
  <c r="F177" i="15"/>
  <c r="J177" i="14"/>
  <c r="G177" i="13"/>
  <c r="I177" i="13"/>
  <c r="H177" i="13"/>
  <c r="F177" i="13"/>
  <c r="L176" i="12"/>
  <c r="N176" i="12" s="1"/>
  <c r="K176" i="12"/>
  <c r="M176" i="12" s="1"/>
  <c r="H177" i="11"/>
  <c r="F177" i="11"/>
  <c r="I177" i="11"/>
  <c r="G177" i="11"/>
  <c r="F177" i="10"/>
  <c r="H177" i="10"/>
  <c r="G177" i="10"/>
  <c r="I177" i="10"/>
  <c r="F177" i="9"/>
  <c r="H177" i="9"/>
  <c r="G177" i="9"/>
  <c r="I177" i="9"/>
  <c r="F177" i="8"/>
  <c r="H177" i="8"/>
  <c r="G177" i="8"/>
  <c r="I177" i="8"/>
  <c r="K176" i="3"/>
  <c r="M176" i="3" s="1"/>
  <c r="L176" i="3"/>
  <c r="N176" i="3" s="1"/>
  <c r="J177" i="17" l="1"/>
  <c r="G177" i="16"/>
  <c r="I177" i="16"/>
  <c r="H177" i="16"/>
  <c r="F177" i="16"/>
  <c r="J177" i="15"/>
  <c r="L177" i="14"/>
  <c r="N177" i="14" s="1"/>
  <c r="K177" i="14"/>
  <c r="M177" i="14" s="1"/>
  <c r="J177" i="13"/>
  <c r="H177" i="12"/>
  <c r="F177" i="12"/>
  <c r="G177" i="12"/>
  <c r="I177" i="12"/>
  <c r="J177" i="11"/>
  <c r="J177" i="10"/>
  <c r="J177" i="9"/>
  <c r="J177" i="8"/>
  <c r="G177" i="3"/>
  <c r="I177" i="3"/>
  <c r="F177" i="3"/>
  <c r="H177" i="3"/>
  <c r="K177" i="17" l="1"/>
  <c r="M177" i="17" s="1"/>
  <c r="L177" i="17"/>
  <c r="N177" i="17" s="1"/>
  <c r="J177" i="16"/>
  <c r="L177" i="15"/>
  <c r="N177" i="15" s="1"/>
  <c r="K177" i="15"/>
  <c r="M177" i="15" s="1"/>
  <c r="F178" i="14"/>
  <c r="H178" i="14"/>
  <c r="G178" i="14"/>
  <c r="I178" i="14"/>
  <c r="K177" i="13"/>
  <c r="M177" i="13" s="1"/>
  <c r="L177" i="13"/>
  <c r="N177" i="13" s="1"/>
  <c r="J177" i="12"/>
  <c r="L177" i="11"/>
  <c r="N177" i="11" s="1"/>
  <c r="K177" i="11"/>
  <c r="M177" i="11" s="1"/>
  <c r="L177" i="10"/>
  <c r="N177" i="10" s="1"/>
  <c r="K177" i="10"/>
  <c r="M177" i="10" s="1"/>
  <c r="L177" i="9"/>
  <c r="N177" i="9" s="1"/>
  <c r="K177" i="9"/>
  <c r="M177" i="9" s="1"/>
  <c r="L177" i="8"/>
  <c r="N177" i="8" s="1"/>
  <c r="K177" i="8"/>
  <c r="M177" i="8" s="1"/>
  <c r="J177" i="3"/>
  <c r="G178" i="17" l="1"/>
  <c r="I178" i="17"/>
  <c r="H178" i="17"/>
  <c r="F178" i="17"/>
  <c r="L177" i="16"/>
  <c r="N177" i="16" s="1"/>
  <c r="K177" i="16"/>
  <c r="M177" i="16" s="1"/>
  <c r="H178" i="15"/>
  <c r="F178" i="15"/>
  <c r="G178" i="15"/>
  <c r="I178" i="15"/>
  <c r="J178" i="14"/>
  <c r="I178" i="13"/>
  <c r="G178" i="13"/>
  <c r="H178" i="13"/>
  <c r="F178" i="13"/>
  <c r="L177" i="12"/>
  <c r="N177" i="12" s="1"/>
  <c r="K177" i="12"/>
  <c r="M177" i="12" s="1"/>
  <c r="F178" i="11"/>
  <c r="H178" i="11"/>
  <c r="G178" i="11"/>
  <c r="I178" i="11"/>
  <c r="H178" i="10"/>
  <c r="F178" i="10"/>
  <c r="G178" i="10"/>
  <c r="I178" i="10"/>
  <c r="F178" i="9"/>
  <c r="H178" i="9"/>
  <c r="G178" i="9"/>
  <c r="I178" i="9"/>
  <c r="H178" i="8"/>
  <c r="F178" i="8"/>
  <c r="G178" i="8"/>
  <c r="I178" i="8"/>
  <c r="L177" i="3"/>
  <c r="N177" i="3" s="1"/>
  <c r="K177" i="3"/>
  <c r="M177" i="3" s="1"/>
  <c r="J178" i="17" l="1"/>
  <c r="H178" i="16"/>
  <c r="F178" i="16"/>
  <c r="G178" i="16"/>
  <c r="I178" i="16"/>
  <c r="J178" i="15"/>
  <c r="L178" i="14"/>
  <c r="N178" i="14" s="1"/>
  <c r="K178" i="14"/>
  <c r="M178" i="14" s="1"/>
  <c r="J178" i="13"/>
  <c r="F178" i="12"/>
  <c r="H178" i="12"/>
  <c r="I178" i="12"/>
  <c r="G178" i="12"/>
  <c r="J178" i="11"/>
  <c r="J178" i="10"/>
  <c r="J178" i="9"/>
  <c r="J178" i="8"/>
  <c r="F178" i="3"/>
  <c r="H178" i="3"/>
  <c r="I178" i="3"/>
  <c r="G178" i="3"/>
  <c r="L178" i="17" l="1"/>
  <c r="N178" i="17" s="1"/>
  <c r="K178" i="17"/>
  <c r="M178" i="17" s="1"/>
  <c r="J178" i="16"/>
  <c r="L178" i="15"/>
  <c r="N178" i="15" s="1"/>
  <c r="K178" i="15"/>
  <c r="M178" i="15" s="1"/>
  <c r="H179" i="14"/>
  <c r="F179" i="14"/>
  <c r="I179" i="14"/>
  <c r="G179" i="14"/>
  <c r="K178" i="13"/>
  <c r="M178" i="13" s="1"/>
  <c r="L178" i="13"/>
  <c r="N178" i="13" s="1"/>
  <c r="J178" i="12"/>
  <c r="K178" i="11"/>
  <c r="M178" i="11" s="1"/>
  <c r="L178" i="11"/>
  <c r="N178" i="11" s="1"/>
  <c r="L178" i="10"/>
  <c r="N178" i="10" s="1"/>
  <c r="K178" i="10"/>
  <c r="M178" i="10" s="1"/>
  <c r="L178" i="9"/>
  <c r="N178" i="9" s="1"/>
  <c r="K178" i="9"/>
  <c r="M178" i="9" s="1"/>
  <c r="K178" i="8"/>
  <c r="M178" i="8" s="1"/>
  <c r="L178" i="8"/>
  <c r="N178" i="8" s="1"/>
  <c r="J178" i="3"/>
  <c r="H179" i="17" l="1"/>
  <c r="F179" i="17"/>
  <c r="I179" i="17"/>
  <c r="G179" i="17"/>
  <c r="L178" i="16"/>
  <c r="N178" i="16" s="1"/>
  <c r="K178" i="16"/>
  <c r="M178" i="16" s="1"/>
  <c r="H179" i="15"/>
  <c r="F179" i="15"/>
  <c r="G179" i="15"/>
  <c r="I179" i="15"/>
  <c r="J179" i="14"/>
  <c r="G179" i="13"/>
  <c r="I179" i="13"/>
  <c r="H179" i="13"/>
  <c r="F179" i="13"/>
  <c r="L178" i="12"/>
  <c r="N178" i="12" s="1"/>
  <c r="K178" i="12"/>
  <c r="M178" i="12" s="1"/>
  <c r="G179" i="11"/>
  <c r="I179" i="11"/>
  <c r="H179" i="11"/>
  <c r="F179" i="11"/>
  <c r="F179" i="10"/>
  <c r="H179" i="10"/>
  <c r="G179" i="10"/>
  <c r="I179" i="10"/>
  <c r="H179" i="9"/>
  <c r="F179" i="9"/>
  <c r="G179" i="9"/>
  <c r="I179" i="9"/>
  <c r="I179" i="8"/>
  <c r="G179" i="8"/>
  <c r="F179" i="8"/>
  <c r="H179" i="8"/>
  <c r="K178" i="3"/>
  <c r="M178" i="3" s="1"/>
  <c r="L178" i="3"/>
  <c r="N178" i="3" s="1"/>
  <c r="J179" i="17" l="1"/>
  <c r="F179" i="16"/>
  <c r="H179" i="16"/>
  <c r="I179" i="16"/>
  <c r="G179" i="16"/>
  <c r="J179" i="15"/>
  <c r="L179" i="14"/>
  <c r="N179" i="14" s="1"/>
  <c r="K179" i="14"/>
  <c r="M179" i="14" s="1"/>
  <c r="J179" i="13"/>
  <c r="H179" i="12"/>
  <c r="F179" i="12"/>
  <c r="G179" i="12"/>
  <c r="I179" i="12"/>
  <c r="J179" i="11"/>
  <c r="J179" i="10"/>
  <c r="J179" i="9"/>
  <c r="J179" i="8"/>
  <c r="I179" i="3"/>
  <c r="G179" i="3"/>
  <c r="H179" i="3"/>
  <c r="F179" i="3"/>
  <c r="L179" i="17" l="1"/>
  <c r="N179" i="17" s="1"/>
  <c r="K179" i="17"/>
  <c r="M179" i="17" s="1"/>
  <c r="J179" i="16"/>
  <c r="L179" i="15"/>
  <c r="N179" i="15" s="1"/>
  <c r="K179" i="15"/>
  <c r="M179" i="15" s="1"/>
  <c r="H180" i="14"/>
  <c r="F180" i="14"/>
  <c r="G180" i="14"/>
  <c r="I180" i="14"/>
  <c r="K179" i="13"/>
  <c r="M179" i="13" s="1"/>
  <c r="L179" i="13"/>
  <c r="N179" i="13" s="1"/>
  <c r="J179" i="12"/>
  <c r="L179" i="11"/>
  <c r="N179" i="11" s="1"/>
  <c r="K179" i="11"/>
  <c r="M179" i="11" s="1"/>
  <c r="L179" i="10"/>
  <c r="N179" i="10" s="1"/>
  <c r="K179" i="10"/>
  <c r="M179" i="10" s="1"/>
  <c r="L179" i="9"/>
  <c r="N179" i="9" s="1"/>
  <c r="K179" i="9"/>
  <c r="M179" i="9" s="1"/>
  <c r="K179" i="8"/>
  <c r="M179" i="8" s="1"/>
  <c r="L179" i="8"/>
  <c r="N179" i="8" s="1"/>
  <c r="J179" i="3"/>
  <c r="F180" i="17" l="1"/>
  <c r="H180" i="17"/>
  <c r="G180" i="17"/>
  <c r="I180" i="17"/>
  <c r="L179" i="16"/>
  <c r="N179" i="16" s="1"/>
  <c r="K179" i="16"/>
  <c r="M179" i="16" s="1"/>
  <c r="F180" i="15"/>
  <c r="H180" i="15"/>
  <c r="I180" i="15"/>
  <c r="G180" i="15"/>
  <c r="J180" i="14"/>
  <c r="G180" i="13"/>
  <c r="I180" i="13"/>
  <c r="H180" i="13"/>
  <c r="F180" i="13"/>
  <c r="L179" i="12"/>
  <c r="N179" i="12" s="1"/>
  <c r="K179" i="12"/>
  <c r="M179" i="12" s="1"/>
  <c r="F180" i="11"/>
  <c r="H180" i="11"/>
  <c r="I180" i="11"/>
  <c r="G180" i="11"/>
  <c r="H180" i="10"/>
  <c r="F180" i="10"/>
  <c r="G180" i="10"/>
  <c r="I180" i="10"/>
  <c r="F180" i="9"/>
  <c r="H180" i="9"/>
  <c r="I180" i="9"/>
  <c r="G180" i="9"/>
  <c r="G180" i="8"/>
  <c r="I180" i="8"/>
  <c r="H180" i="8"/>
  <c r="F180" i="8"/>
  <c r="K179" i="3"/>
  <c r="M179" i="3" s="1"/>
  <c r="L179" i="3"/>
  <c r="N179" i="3" s="1"/>
  <c r="J180" i="17" l="1"/>
  <c r="H180" i="16"/>
  <c r="F180" i="16"/>
  <c r="I180" i="16"/>
  <c r="G180" i="16"/>
  <c r="J180" i="15"/>
  <c r="L180" i="14"/>
  <c r="N180" i="14" s="1"/>
  <c r="K180" i="14"/>
  <c r="M180" i="14" s="1"/>
  <c r="J180" i="13"/>
  <c r="F180" i="12"/>
  <c r="H180" i="12"/>
  <c r="G180" i="12"/>
  <c r="I180" i="12"/>
  <c r="J180" i="11"/>
  <c r="J180" i="10"/>
  <c r="J180" i="9"/>
  <c r="J180" i="8"/>
  <c r="I180" i="3"/>
  <c r="G180" i="3"/>
  <c r="F180" i="3"/>
  <c r="H180" i="3"/>
  <c r="K180" i="17" l="1"/>
  <c r="M180" i="17" s="1"/>
  <c r="L180" i="17"/>
  <c r="N180" i="17" s="1"/>
  <c r="J180" i="16"/>
  <c r="K180" i="15"/>
  <c r="M180" i="15" s="1"/>
  <c r="L180" i="15"/>
  <c r="N180" i="15" s="1"/>
  <c r="F181" i="14"/>
  <c r="H181" i="14"/>
  <c r="I181" i="14"/>
  <c r="G181" i="14"/>
  <c r="K180" i="13"/>
  <c r="M180" i="13" s="1"/>
  <c r="L180" i="13"/>
  <c r="N180" i="13" s="1"/>
  <c r="J180" i="12"/>
  <c r="L180" i="11"/>
  <c r="N180" i="11" s="1"/>
  <c r="K180" i="11"/>
  <c r="M180" i="11" s="1"/>
  <c r="L180" i="10"/>
  <c r="N180" i="10" s="1"/>
  <c r="K180" i="10"/>
  <c r="M180" i="10" s="1"/>
  <c r="L180" i="9"/>
  <c r="N180" i="9" s="1"/>
  <c r="K180" i="9"/>
  <c r="M180" i="9" s="1"/>
  <c r="L180" i="8"/>
  <c r="N180" i="8" s="1"/>
  <c r="K180" i="8"/>
  <c r="M180" i="8" s="1"/>
  <c r="J180" i="3"/>
  <c r="G181" i="17" l="1"/>
  <c r="I181" i="17"/>
  <c r="H181" i="17"/>
  <c r="F181" i="17"/>
  <c r="L180" i="16"/>
  <c r="N180" i="16" s="1"/>
  <c r="K180" i="16"/>
  <c r="M180" i="16" s="1"/>
  <c r="G181" i="15"/>
  <c r="I181" i="15"/>
  <c r="H181" i="15"/>
  <c r="F181" i="15"/>
  <c r="J181" i="14"/>
  <c r="G181" i="13"/>
  <c r="I181" i="13"/>
  <c r="F181" i="13"/>
  <c r="H181" i="13"/>
  <c r="L180" i="12"/>
  <c r="N180" i="12" s="1"/>
  <c r="K180" i="12"/>
  <c r="M180" i="12" s="1"/>
  <c r="H181" i="11"/>
  <c r="F181" i="11"/>
  <c r="I181" i="11"/>
  <c r="G181" i="11"/>
  <c r="F181" i="10"/>
  <c r="H181" i="10"/>
  <c r="G181" i="10"/>
  <c r="I181" i="10"/>
  <c r="F181" i="9"/>
  <c r="H181" i="9"/>
  <c r="I181" i="9"/>
  <c r="G181" i="9"/>
  <c r="H181" i="8"/>
  <c r="F181" i="8"/>
  <c r="I181" i="8"/>
  <c r="G181" i="8"/>
  <c r="K180" i="3"/>
  <c r="M180" i="3" s="1"/>
  <c r="L180" i="3"/>
  <c r="N180" i="3" s="1"/>
  <c r="J181" i="17" l="1"/>
  <c r="F181" i="16"/>
  <c r="H181" i="16"/>
  <c r="I181" i="16"/>
  <c r="G181" i="16"/>
  <c r="J181" i="15"/>
  <c r="K181" i="14"/>
  <c r="M181" i="14" s="1"/>
  <c r="L181" i="14"/>
  <c r="N181" i="14" s="1"/>
  <c r="J181" i="13"/>
  <c r="H181" i="12"/>
  <c r="F181" i="12"/>
  <c r="I181" i="12"/>
  <c r="G181" i="12"/>
  <c r="J181" i="11"/>
  <c r="J181" i="10"/>
  <c r="J181" i="9"/>
  <c r="J181" i="8"/>
  <c r="G181" i="3"/>
  <c r="I181" i="3"/>
  <c r="H181" i="3"/>
  <c r="F181" i="3"/>
  <c r="K181" i="17" l="1"/>
  <c r="M181" i="17" s="1"/>
  <c r="L181" i="17"/>
  <c r="N181" i="17" s="1"/>
  <c r="J181" i="16"/>
  <c r="L181" i="15"/>
  <c r="N181" i="15" s="1"/>
  <c r="K181" i="15"/>
  <c r="M181" i="15" s="1"/>
  <c r="G182" i="14"/>
  <c r="I182" i="14"/>
  <c r="H182" i="14"/>
  <c r="F182" i="14"/>
  <c r="K181" i="13"/>
  <c r="M181" i="13" s="1"/>
  <c r="L181" i="13"/>
  <c r="N181" i="13" s="1"/>
  <c r="J181" i="12"/>
  <c r="L181" i="11"/>
  <c r="N181" i="11" s="1"/>
  <c r="K181" i="11"/>
  <c r="M181" i="11" s="1"/>
  <c r="L181" i="10"/>
  <c r="N181" i="10" s="1"/>
  <c r="K181" i="10"/>
  <c r="M181" i="10" s="1"/>
  <c r="K181" i="9"/>
  <c r="M181" i="9" s="1"/>
  <c r="L181" i="9"/>
  <c r="N181" i="9" s="1"/>
  <c r="L181" i="8"/>
  <c r="N181" i="8" s="1"/>
  <c r="K181" i="8"/>
  <c r="M181" i="8" s="1"/>
  <c r="J181" i="3"/>
  <c r="I182" i="17" l="1"/>
  <c r="G182" i="17"/>
  <c r="H182" i="17"/>
  <c r="F182" i="17"/>
  <c r="L181" i="16"/>
  <c r="N181" i="16" s="1"/>
  <c r="K181" i="16"/>
  <c r="M181" i="16" s="1"/>
  <c r="H182" i="15"/>
  <c r="F182" i="15"/>
  <c r="I182" i="15"/>
  <c r="G182" i="15"/>
  <c r="J182" i="14"/>
  <c r="G182" i="13"/>
  <c r="I182" i="13"/>
  <c r="F182" i="13"/>
  <c r="H182" i="13"/>
  <c r="L181" i="12"/>
  <c r="N181" i="12" s="1"/>
  <c r="K181" i="12"/>
  <c r="M181" i="12" s="1"/>
  <c r="F182" i="11"/>
  <c r="H182" i="11"/>
  <c r="I182" i="11"/>
  <c r="G182" i="11"/>
  <c r="H182" i="10"/>
  <c r="F182" i="10"/>
  <c r="G182" i="10"/>
  <c r="I182" i="10"/>
  <c r="I182" i="9"/>
  <c r="G182" i="9"/>
  <c r="H182" i="9"/>
  <c r="F182" i="9"/>
  <c r="F182" i="8"/>
  <c r="H182" i="8"/>
  <c r="G182" i="8"/>
  <c r="I182" i="8"/>
  <c r="L181" i="3"/>
  <c r="N181" i="3" s="1"/>
  <c r="K181" i="3"/>
  <c r="M181" i="3" s="1"/>
  <c r="J182" i="17" l="1"/>
  <c r="H182" i="16"/>
  <c r="F182" i="16"/>
  <c r="I182" i="16"/>
  <c r="G182" i="16"/>
  <c r="J182" i="15"/>
  <c r="L182" i="14"/>
  <c r="N182" i="14" s="1"/>
  <c r="K182" i="14"/>
  <c r="M182" i="14" s="1"/>
  <c r="J182" i="13"/>
  <c r="F182" i="12"/>
  <c r="H182" i="12"/>
  <c r="G182" i="12"/>
  <c r="I182" i="12"/>
  <c r="J182" i="11"/>
  <c r="J182" i="10"/>
  <c r="J182" i="9"/>
  <c r="J182" i="8"/>
  <c r="H182" i="3"/>
  <c r="F182" i="3"/>
  <c r="G182" i="3"/>
  <c r="I182" i="3"/>
  <c r="L182" i="17" l="1"/>
  <c r="N182" i="17" s="1"/>
  <c r="K182" i="17"/>
  <c r="M182" i="17" s="1"/>
  <c r="J182" i="16"/>
  <c r="L182" i="15"/>
  <c r="N182" i="15" s="1"/>
  <c r="K182" i="15"/>
  <c r="M182" i="15" s="1"/>
  <c r="F183" i="14"/>
  <c r="H183" i="14"/>
  <c r="G183" i="14"/>
  <c r="I183" i="14"/>
  <c r="K182" i="13"/>
  <c r="M182" i="13" s="1"/>
  <c r="L182" i="13"/>
  <c r="N182" i="13" s="1"/>
  <c r="J182" i="12"/>
  <c r="K182" i="11"/>
  <c r="M182" i="11" s="1"/>
  <c r="L182" i="11"/>
  <c r="N182" i="11" s="1"/>
  <c r="K182" i="10"/>
  <c r="M182" i="10" s="1"/>
  <c r="L182" i="10"/>
  <c r="N182" i="10" s="1"/>
  <c r="L182" i="9"/>
  <c r="N182" i="9" s="1"/>
  <c r="K182" i="9"/>
  <c r="M182" i="9" s="1"/>
  <c r="K182" i="8"/>
  <c r="M182" i="8" s="1"/>
  <c r="L182" i="8"/>
  <c r="N182" i="8" s="1"/>
  <c r="J182" i="3"/>
  <c r="G183" i="17" l="1"/>
  <c r="I183" i="17"/>
  <c r="F183" i="17"/>
  <c r="H183" i="17"/>
  <c r="L182" i="16"/>
  <c r="N182" i="16" s="1"/>
  <c r="K182" i="16"/>
  <c r="M182" i="16" s="1"/>
  <c r="F183" i="15"/>
  <c r="H183" i="15"/>
  <c r="I183" i="15"/>
  <c r="G183" i="15"/>
  <c r="J183" i="14"/>
  <c r="I183" i="13"/>
  <c r="G183" i="13"/>
  <c r="F183" i="13"/>
  <c r="H183" i="13"/>
  <c r="K182" i="12"/>
  <c r="M182" i="12" s="1"/>
  <c r="L182" i="12"/>
  <c r="N182" i="12" s="1"/>
  <c r="I183" i="11"/>
  <c r="G183" i="11"/>
  <c r="H183" i="11"/>
  <c r="F183" i="11"/>
  <c r="I183" i="10"/>
  <c r="G183" i="10"/>
  <c r="F183" i="10"/>
  <c r="H183" i="10"/>
  <c r="F183" i="9"/>
  <c r="H183" i="9"/>
  <c r="G183" i="9"/>
  <c r="I183" i="9"/>
  <c r="G183" i="8"/>
  <c r="I183" i="8"/>
  <c r="F183" i="8"/>
  <c r="H183" i="8"/>
  <c r="K182" i="3"/>
  <c r="M182" i="3" s="1"/>
  <c r="L182" i="3"/>
  <c r="N182" i="3" s="1"/>
  <c r="J183" i="17" l="1"/>
  <c r="F183" i="16"/>
  <c r="H183" i="16"/>
  <c r="I183" i="16"/>
  <c r="G183" i="16"/>
  <c r="J183" i="15"/>
  <c r="L183" i="14"/>
  <c r="N183" i="14" s="1"/>
  <c r="K183" i="14"/>
  <c r="M183" i="14" s="1"/>
  <c r="J183" i="13"/>
  <c r="G183" i="12"/>
  <c r="I183" i="12"/>
  <c r="H183" i="12"/>
  <c r="F183" i="12"/>
  <c r="J183" i="11"/>
  <c r="J183" i="10"/>
  <c r="J183" i="9"/>
  <c r="J183" i="8"/>
  <c r="I183" i="3"/>
  <c r="G183" i="3"/>
  <c r="F183" i="3"/>
  <c r="H183" i="3"/>
  <c r="K183" i="17" l="1"/>
  <c r="M183" i="17" s="1"/>
  <c r="L183" i="17"/>
  <c r="N183" i="17" s="1"/>
  <c r="J183" i="16"/>
  <c r="L183" i="15"/>
  <c r="N183" i="15" s="1"/>
  <c r="K183" i="15"/>
  <c r="M183" i="15" s="1"/>
  <c r="H184" i="14"/>
  <c r="F184" i="14"/>
  <c r="I184" i="14"/>
  <c r="G184" i="14"/>
  <c r="K183" i="13"/>
  <c r="M183" i="13" s="1"/>
  <c r="L183" i="13"/>
  <c r="N183" i="13" s="1"/>
  <c r="J183" i="12"/>
  <c r="L183" i="11"/>
  <c r="N183" i="11" s="1"/>
  <c r="K183" i="11"/>
  <c r="M183" i="11" s="1"/>
  <c r="L183" i="10"/>
  <c r="N183" i="10" s="1"/>
  <c r="K183" i="10"/>
  <c r="M183" i="10" s="1"/>
  <c r="L183" i="9"/>
  <c r="N183" i="9" s="1"/>
  <c r="K183" i="9"/>
  <c r="M183" i="9" s="1"/>
  <c r="L183" i="8"/>
  <c r="N183" i="8" s="1"/>
  <c r="K183" i="8"/>
  <c r="M183" i="8" s="1"/>
  <c r="J183" i="3"/>
  <c r="G184" i="17" l="1"/>
  <c r="I184" i="17"/>
  <c r="H184" i="17"/>
  <c r="F184" i="17"/>
  <c r="L183" i="16"/>
  <c r="N183" i="16" s="1"/>
  <c r="K183" i="16"/>
  <c r="M183" i="16" s="1"/>
  <c r="F184" i="15"/>
  <c r="H184" i="15"/>
  <c r="I184" i="15"/>
  <c r="G184" i="15"/>
  <c r="J184" i="14"/>
  <c r="G184" i="13"/>
  <c r="I184" i="13"/>
  <c r="F184" i="13"/>
  <c r="H184" i="13"/>
  <c r="L183" i="12"/>
  <c r="N183" i="12" s="1"/>
  <c r="K183" i="12"/>
  <c r="M183" i="12" s="1"/>
  <c r="F184" i="11"/>
  <c r="H184" i="11"/>
  <c r="I184" i="11"/>
  <c r="G184" i="11"/>
  <c r="F184" i="10"/>
  <c r="H184" i="10"/>
  <c r="G184" i="10"/>
  <c r="I184" i="10"/>
  <c r="H184" i="9"/>
  <c r="F184" i="9"/>
  <c r="G184" i="9"/>
  <c r="I184" i="9"/>
  <c r="F184" i="8"/>
  <c r="H184" i="8"/>
  <c r="G184" i="8"/>
  <c r="I184" i="8"/>
  <c r="K183" i="3"/>
  <c r="M183" i="3" s="1"/>
  <c r="L183" i="3"/>
  <c r="N183" i="3" s="1"/>
  <c r="J184" i="17" l="1"/>
  <c r="H184" i="16"/>
  <c r="F184" i="16"/>
  <c r="I184" i="16"/>
  <c r="G184" i="16"/>
  <c r="J184" i="15"/>
  <c r="L184" i="14"/>
  <c r="N184" i="14" s="1"/>
  <c r="K184" i="14"/>
  <c r="M184" i="14" s="1"/>
  <c r="J184" i="13"/>
  <c r="F184" i="12"/>
  <c r="H184" i="12"/>
  <c r="G184" i="12"/>
  <c r="I184" i="12"/>
  <c r="J184" i="11"/>
  <c r="J184" i="10"/>
  <c r="J184" i="9"/>
  <c r="J184" i="8"/>
  <c r="I184" i="3"/>
  <c r="G184" i="3"/>
  <c r="H184" i="3"/>
  <c r="F184" i="3"/>
  <c r="L184" i="17" l="1"/>
  <c r="N184" i="17" s="1"/>
  <c r="K184" i="17"/>
  <c r="M184" i="17" s="1"/>
  <c r="J184" i="16"/>
  <c r="K184" i="15"/>
  <c r="M184" i="15" s="1"/>
  <c r="L184" i="15"/>
  <c r="N184" i="15" s="1"/>
  <c r="F185" i="14"/>
  <c r="H185" i="14"/>
  <c r="G185" i="14"/>
  <c r="I185" i="14"/>
  <c r="K184" i="13"/>
  <c r="M184" i="13" s="1"/>
  <c r="L184" i="13"/>
  <c r="N184" i="13" s="1"/>
  <c r="J184" i="12"/>
  <c r="L184" i="11"/>
  <c r="N184" i="11" s="1"/>
  <c r="K184" i="11"/>
  <c r="M184" i="11" s="1"/>
  <c r="L184" i="10"/>
  <c r="N184" i="10" s="1"/>
  <c r="K184" i="10"/>
  <c r="M184" i="10" s="1"/>
  <c r="L184" i="9"/>
  <c r="N184" i="9" s="1"/>
  <c r="K184" i="9"/>
  <c r="M184" i="9" s="1"/>
  <c r="L184" i="8"/>
  <c r="N184" i="8" s="1"/>
  <c r="K184" i="8"/>
  <c r="M184" i="8" s="1"/>
  <c r="J184" i="3"/>
  <c r="F185" i="17" l="1"/>
  <c r="H185" i="17"/>
  <c r="I185" i="17"/>
  <c r="G185" i="17"/>
  <c r="L184" i="16"/>
  <c r="N184" i="16" s="1"/>
  <c r="K184" i="16"/>
  <c r="M184" i="16" s="1"/>
  <c r="I185" i="15"/>
  <c r="G185" i="15"/>
  <c r="H185" i="15"/>
  <c r="F185" i="15"/>
  <c r="J185" i="14"/>
  <c r="I185" i="13"/>
  <c r="G185" i="13"/>
  <c r="F185" i="13"/>
  <c r="H185" i="13"/>
  <c r="L184" i="12"/>
  <c r="N184" i="12" s="1"/>
  <c r="K184" i="12"/>
  <c r="M184" i="12" s="1"/>
  <c r="H185" i="11"/>
  <c r="F185" i="11"/>
  <c r="G185" i="11"/>
  <c r="I185" i="11"/>
  <c r="H185" i="10"/>
  <c r="F185" i="10"/>
  <c r="G185" i="10"/>
  <c r="I185" i="10"/>
  <c r="H185" i="9"/>
  <c r="F185" i="9"/>
  <c r="I185" i="9"/>
  <c r="G185" i="9"/>
  <c r="H185" i="8"/>
  <c r="F185" i="8"/>
  <c r="G185" i="8"/>
  <c r="I185" i="8"/>
  <c r="K184" i="3"/>
  <c r="M184" i="3" s="1"/>
  <c r="L184" i="3"/>
  <c r="N184" i="3" s="1"/>
  <c r="J185" i="17" l="1"/>
  <c r="F185" i="16"/>
  <c r="H185" i="16"/>
  <c r="G185" i="16"/>
  <c r="I185" i="16"/>
  <c r="J185" i="15"/>
  <c r="L185" i="14"/>
  <c r="N185" i="14" s="1"/>
  <c r="K185" i="14"/>
  <c r="M185" i="14" s="1"/>
  <c r="J185" i="13"/>
  <c r="H185" i="12"/>
  <c r="F185" i="12"/>
  <c r="I185" i="12"/>
  <c r="G185" i="12"/>
  <c r="J185" i="11"/>
  <c r="J185" i="10"/>
  <c r="J185" i="9"/>
  <c r="J185" i="8"/>
  <c r="G185" i="3"/>
  <c r="I185" i="3"/>
  <c r="H185" i="3"/>
  <c r="F185" i="3"/>
  <c r="L185" i="17" l="1"/>
  <c r="N185" i="17" s="1"/>
  <c r="K185" i="17"/>
  <c r="M185" i="17" s="1"/>
  <c r="J185" i="16"/>
  <c r="L185" i="15"/>
  <c r="N185" i="15" s="1"/>
  <c r="K185" i="15"/>
  <c r="M185" i="15" s="1"/>
  <c r="H186" i="14"/>
  <c r="F186" i="14"/>
  <c r="I186" i="14"/>
  <c r="G186" i="14"/>
  <c r="K185" i="13"/>
  <c r="M185" i="13" s="1"/>
  <c r="L185" i="13"/>
  <c r="N185" i="13" s="1"/>
  <c r="J185" i="12"/>
  <c r="L185" i="11"/>
  <c r="N185" i="11" s="1"/>
  <c r="K185" i="11"/>
  <c r="M185" i="11" s="1"/>
  <c r="K185" i="10"/>
  <c r="M185" i="10" s="1"/>
  <c r="L185" i="10"/>
  <c r="N185" i="10" s="1"/>
  <c r="L185" i="9"/>
  <c r="N185" i="9" s="1"/>
  <c r="K185" i="9"/>
  <c r="M185" i="9" s="1"/>
  <c r="L185" i="8"/>
  <c r="N185" i="8" s="1"/>
  <c r="K185" i="8"/>
  <c r="M185" i="8" s="1"/>
  <c r="J185" i="3"/>
  <c r="H186" i="17" l="1"/>
  <c r="F186" i="17"/>
  <c r="G186" i="17"/>
  <c r="I186" i="17"/>
  <c r="L185" i="16"/>
  <c r="N185" i="16" s="1"/>
  <c r="K185" i="16"/>
  <c r="M185" i="16" s="1"/>
  <c r="H186" i="15"/>
  <c r="F186" i="15"/>
  <c r="I186" i="15"/>
  <c r="G186" i="15"/>
  <c r="J186" i="14"/>
  <c r="G186" i="13"/>
  <c r="I186" i="13"/>
  <c r="F186" i="13"/>
  <c r="H186" i="13"/>
  <c r="L185" i="12"/>
  <c r="N185" i="12" s="1"/>
  <c r="K185" i="12"/>
  <c r="M185" i="12" s="1"/>
  <c r="F186" i="11"/>
  <c r="H186" i="11"/>
  <c r="I186" i="11"/>
  <c r="G186" i="11"/>
  <c r="I186" i="10"/>
  <c r="G186" i="10"/>
  <c r="F186" i="10"/>
  <c r="H186" i="10"/>
  <c r="H186" i="9"/>
  <c r="F186" i="9"/>
  <c r="G186" i="9"/>
  <c r="I186" i="9"/>
  <c r="F186" i="8"/>
  <c r="H186" i="8"/>
  <c r="I186" i="8"/>
  <c r="G186" i="8"/>
  <c r="L185" i="3"/>
  <c r="N185" i="3" s="1"/>
  <c r="K185" i="3"/>
  <c r="M185" i="3" s="1"/>
  <c r="J186" i="17" l="1"/>
  <c r="H186" i="16"/>
  <c r="F186" i="16"/>
  <c r="I186" i="16"/>
  <c r="G186" i="16"/>
  <c r="J186" i="15"/>
  <c r="L186" i="14"/>
  <c r="N186" i="14" s="1"/>
  <c r="K186" i="14"/>
  <c r="M186" i="14" s="1"/>
  <c r="J186" i="13"/>
  <c r="F186" i="12"/>
  <c r="H186" i="12"/>
  <c r="I186" i="12"/>
  <c r="G186" i="12"/>
  <c r="J186" i="11"/>
  <c r="J186" i="10"/>
  <c r="J186" i="9"/>
  <c r="J186" i="8"/>
  <c r="F186" i="3"/>
  <c r="H186" i="3"/>
  <c r="I186" i="3"/>
  <c r="G186" i="3"/>
  <c r="L186" i="17" l="1"/>
  <c r="N186" i="17" s="1"/>
  <c r="K186" i="17"/>
  <c r="M186" i="17" s="1"/>
  <c r="J186" i="16"/>
  <c r="K186" i="15"/>
  <c r="M186" i="15" s="1"/>
  <c r="L186" i="15"/>
  <c r="N186" i="15" s="1"/>
  <c r="H187" i="14"/>
  <c r="F187" i="14"/>
  <c r="G187" i="14"/>
  <c r="I187" i="14"/>
  <c r="K186" i="13"/>
  <c r="M186" i="13" s="1"/>
  <c r="L186" i="13"/>
  <c r="N186" i="13" s="1"/>
  <c r="J186" i="12"/>
  <c r="K186" i="11"/>
  <c r="M186" i="11" s="1"/>
  <c r="L186" i="11"/>
  <c r="N186" i="11" s="1"/>
  <c r="K186" i="10"/>
  <c r="M186" i="10" s="1"/>
  <c r="L186" i="10"/>
  <c r="N186" i="10" s="1"/>
  <c r="L186" i="9"/>
  <c r="N186" i="9" s="1"/>
  <c r="K186" i="9"/>
  <c r="M186" i="9" s="1"/>
  <c r="K186" i="8"/>
  <c r="M186" i="8" s="1"/>
  <c r="L186" i="8"/>
  <c r="N186" i="8" s="1"/>
  <c r="J186" i="3"/>
  <c r="F187" i="17" l="1"/>
  <c r="H187" i="17"/>
  <c r="I187" i="17"/>
  <c r="G187" i="17"/>
  <c r="L186" i="16"/>
  <c r="N186" i="16" s="1"/>
  <c r="K186" i="16"/>
  <c r="M186" i="16" s="1"/>
  <c r="G187" i="15"/>
  <c r="I187" i="15"/>
  <c r="F187" i="15"/>
  <c r="H187" i="15"/>
  <c r="J187" i="14"/>
  <c r="I187" i="13"/>
  <c r="G187" i="13"/>
  <c r="F187" i="13"/>
  <c r="H187" i="13"/>
  <c r="L186" i="12"/>
  <c r="N186" i="12" s="1"/>
  <c r="K186" i="12"/>
  <c r="M186" i="12" s="1"/>
  <c r="I187" i="11"/>
  <c r="G187" i="11"/>
  <c r="H187" i="11"/>
  <c r="F187" i="11"/>
  <c r="G187" i="10"/>
  <c r="I187" i="10"/>
  <c r="F187" i="10"/>
  <c r="H187" i="10"/>
  <c r="H187" i="9"/>
  <c r="F187" i="9"/>
  <c r="I187" i="9"/>
  <c r="G187" i="9"/>
  <c r="I187" i="8"/>
  <c r="G187" i="8"/>
  <c r="H187" i="8"/>
  <c r="F187" i="8"/>
  <c r="K186" i="3"/>
  <c r="M186" i="3" s="1"/>
  <c r="L186" i="3"/>
  <c r="N186" i="3" s="1"/>
  <c r="J187" i="17" l="1"/>
  <c r="F187" i="16"/>
  <c r="H187" i="16"/>
  <c r="I187" i="16"/>
  <c r="G187" i="16"/>
  <c r="J187" i="15"/>
  <c r="L187" i="14"/>
  <c r="N187" i="14" s="1"/>
  <c r="K187" i="14"/>
  <c r="M187" i="14" s="1"/>
  <c r="J187" i="13"/>
  <c r="H187" i="12"/>
  <c r="F187" i="12"/>
  <c r="I187" i="12"/>
  <c r="G187" i="12"/>
  <c r="J187" i="11"/>
  <c r="J187" i="10"/>
  <c r="J187" i="9"/>
  <c r="J187" i="8"/>
  <c r="G187" i="3"/>
  <c r="I187" i="3"/>
  <c r="F187" i="3"/>
  <c r="H187" i="3"/>
  <c r="L187" i="17" l="1"/>
  <c r="N187" i="17" s="1"/>
  <c r="K187" i="17"/>
  <c r="M187" i="17" s="1"/>
  <c r="J187" i="16"/>
  <c r="K187" i="15"/>
  <c r="M187" i="15" s="1"/>
  <c r="L187" i="15"/>
  <c r="N187" i="15" s="1"/>
  <c r="F188" i="14"/>
  <c r="H188" i="14"/>
  <c r="I188" i="14"/>
  <c r="G188" i="14"/>
  <c r="K187" i="13"/>
  <c r="M187" i="13" s="1"/>
  <c r="L187" i="13"/>
  <c r="N187" i="13" s="1"/>
  <c r="J187" i="12"/>
  <c r="K187" i="11"/>
  <c r="M187" i="11" s="1"/>
  <c r="L187" i="11"/>
  <c r="N187" i="11" s="1"/>
  <c r="L187" i="10"/>
  <c r="N187" i="10" s="1"/>
  <c r="K187" i="10"/>
  <c r="M187" i="10" s="1"/>
  <c r="L187" i="9"/>
  <c r="N187" i="9" s="1"/>
  <c r="K187" i="9"/>
  <c r="M187" i="9" s="1"/>
  <c r="K187" i="8"/>
  <c r="M187" i="8" s="1"/>
  <c r="L187" i="8"/>
  <c r="N187" i="8" s="1"/>
  <c r="J187" i="3"/>
  <c r="F188" i="17" l="1"/>
  <c r="H188" i="17"/>
  <c r="G188" i="17"/>
  <c r="I188" i="17"/>
  <c r="L187" i="16"/>
  <c r="N187" i="16" s="1"/>
  <c r="K187" i="16"/>
  <c r="M187" i="16" s="1"/>
  <c r="I188" i="15"/>
  <c r="G188" i="15"/>
  <c r="F188" i="15"/>
  <c r="H188" i="15"/>
  <c r="J188" i="14"/>
  <c r="G188" i="13"/>
  <c r="I188" i="13"/>
  <c r="F188" i="13"/>
  <c r="H188" i="13"/>
  <c r="K187" i="12"/>
  <c r="M187" i="12" s="1"/>
  <c r="L187" i="12"/>
  <c r="N187" i="12" s="1"/>
  <c r="G188" i="11"/>
  <c r="I188" i="11"/>
  <c r="H188" i="11"/>
  <c r="F188" i="11"/>
  <c r="H188" i="10"/>
  <c r="F188" i="10"/>
  <c r="I188" i="10"/>
  <c r="G188" i="10"/>
  <c r="F188" i="9"/>
  <c r="H188" i="9"/>
  <c r="G188" i="9"/>
  <c r="I188" i="9"/>
  <c r="G188" i="8"/>
  <c r="I188" i="8"/>
  <c r="F188" i="8"/>
  <c r="H188" i="8"/>
  <c r="L187" i="3"/>
  <c r="N187" i="3" s="1"/>
  <c r="K187" i="3"/>
  <c r="M187" i="3" s="1"/>
  <c r="J188" i="17" l="1"/>
  <c r="F188" i="16"/>
  <c r="H188" i="16"/>
  <c r="I188" i="16"/>
  <c r="G188" i="16"/>
  <c r="J188" i="15"/>
  <c r="L188" i="14"/>
  <c r="N188" i="14" s="1"/>
  <c r="K188" i="14"/>
  <c r="M188" i="14" s="1"/>
  <c r="J188" i="13"/>
  <c r="G188" i="12"/>
  <c r="I188" i="12"/>
  <c r="F188" i="12"/>
  <c r="H188" i="12"/>
  <c r="J188" i="11"/>
  <c r="J188" i="10"/>
  <c r="J188" i="9"/>
  <c r="J188" i="8"/>
  <c r="F188" i="3"/>
  <c r="H188" i="3"/>
  <c r="G188" i="3"/>
  <c r="I188" i="3"/>
  <c r="L188" i="17" l="1"/>
  <c r="N188" i="17" s="1"/>
  <c r="K188" i="17"/>
  <c r="M188" i="17" s="1"/>
  <c r="J188" i="16"/>
  <c r="K188" i="15"/>
  <c r="M188" i="15" s="1"/>
  <c r="L188" i="15"/>
  <c r="N188" i="15" s="1"/>
  <c r="H189" i="14"/>
  <c r="F189" i="14"/>
  <c r="G189" i="14"/>
  <c r="I189" i="14"/>
  <c r="L188" i="13"/>
  <c r="N188" i="13" s="1"/>
  <c r="K188" i="13"/>
  <c r="M188" i="13" s="1"/>
  <c r="J188" i="12"/>
  <c r="L188" i="11"/>
  <c r="N188" i="11" s="1"/>
  <c r="K188" i="11"/>
  <c r="M188" i="11" s="1"/>
  <c r="L188" i="10"/>
  <c r="N188" i="10" s="1"/>
  <c r="K188" i="10"/>
  <c r="M188" i="10" s="1"/>
  <c r="L188" i="9"/>
  <c r="N188" i="9" s="1"/>
  <c r="K188" i="9"/>
  <c r="M188" i="9" s="1"/>
  <c r="L188" i="8"/>
  <c r="N188" i="8" s="1"/>
  <c r="K188" i="8"/>
  <c r="M188" i="8" s="1"/>
  <c r="J188" i="3"/>
  <c r="F189" i="17" l="1"/>
  <c r="H189" i="17"/>
  <c r="G189" i="17"/>
  <c r="I189" i="17"/>
  <c r="L188" i="16"/>
  <c r="N188" i="16" s="1"/>
  <c r="K188" i="16"/>
  <c r="M188" i="16" s="1"/>
  <c r="G189" i="15"/>
  <c r="I189" i="15"/>
  <c r="F189" i="15"/>
  <c r="H189" i="15"/>
  <c r="J189" i="14"/>
  <c r="F189" i="13"/>
  <c r="H189" i="13"/>
  <c r="I189" i="13"/>
  <c r="G189" i="13"/>
  <c r="L188" i="12"/>
  <c r="N188" i="12" s="1"/>
  <c r="K188" i="12"/>
  <c r="M188" i="12" s="1"/>
  <c r="F189" i="11"/>
  <c r="H189" i="11"/>
  <c r="I189" i="11"/>
  <c r="G189" i="11"/>
  <c r="F189" i="10"/>
  <c r="H189" i="10"/>
  <c r="G189" i="10"/>
  <c r="I189" i="10"/>
  <c r="H189" i="9"/>
  <c r="F189" i="9"/>
  <c r="G189" i="9"/>
  <c r="I189" i="9"/>
  <c r="F189" i="8"/>
  <c r="H189" i="8"/>
  <c r="I189" i="8"/>
  <c r="G189" i="8"/>
  <c r="K188" i="3"/>
  <c r="M188" i="3" s="1"/>
  <c r="L188" i="3"/>
  <c r="N188" i="3" s="1"/>
  <c r="J189" i="17" l="1"/>
  <c r="H189" i="16"/>
  <c r="F189" i="16"/>
  <c r="I189" i="16"/>
  <c r="G189" i="16"/>
  <c r="J189" i="15"/>
  <c r="L189" i="14"/>
  <c r="N189" i="14" s="1"/>
  <c r="K189" i="14"/>
  <c r="M189" i="14" s="1"/>
  <c r="J189" i="13"/>
  <c r="F189" i="12"/>
  <c r="H189" i="12"/>
  <c r="I189" i="12"/>
  <c r="G189" i="12"/>
  <c r="J189" i="11"/>
  <c r="J189" i="10"/>
  <c r="J189" i="9"/>
  <c r="J189" i="8"/>
  <c r="I189" i="3"/>
  <c r="G189" i="3"/>
  <c r="H189" i="3"/>
  <c r="F189" i="3"/>
  <c r="K189" i="17" l="1"/>
  <c r="M189" i="17" s="1"/>
  <c r="L189" i="17"/>
  <c r="N189" i="17" s="1"/>
  <c r="J189" i="16"/>
  <c r="L189" i="15"/>
  <c r="N189" i="15" s="1"/>
  <c r="K189" i="15"/>
  <c r="M189" i="15" s="1"/>
  <c r="H190" i="14"/>
  <c r="F190" i="14"/>
  <c r="I190" i="14"/>
  <c r="G190" i="14"/>
  <c r="K189" i="13"/>
  <c r="M189" i="13" s="1"/>
  <c r="L189" i="13"/>
  <c r="N189" i="13" s="1"/>
  <c r="J189" i="12"/>
  <c r="L189" i="11"/>
  <c r="N189" i="11" s="1"/>
  <c r="K189" i="11"/>
  <c r="M189" i="11" s="1"/>
  <c r="L189" i="10"/>
  <c r="N189" i="10" s="1"/>
  <c r="K189" i="10"/>
  <c r="M189" i="10" s="1"/>
  <c r="L189" i="9"/>
  <c r="N189" i="9" s="1"/>
  <c r="K189" i="9"/>
  <c r="M189" i="9" s="1"/>
  <c r="L189" i="8"/>
  <c r="N189" i="8" s="1"/>
  <c r="K189" i="8"/>
  <c r="M189" i="8" s="1"/>
  <c r="J189" i="3"/>
  <c r="I190" i="17" l="1"/>
  <c r="G190" i="17"/>
  <c r="H190" i="17"/>
  <c r="F190" i="17"/>
  <c r="L189" i="16"/>
  <c r="N189" i="16" s="1"/>
  <c r="K189" i="16"/>
  <c r="M189" i="16" s="1"/>
  <c r="H190" i="15"/>
  <c r="F190" i="15"/>
  <c r="G190" i="15"/>
  <c r="I190" i="15"/>
  <c r="J190" i="14"/>
  <c r="I190" i="13"/>
  <c r="G190" i="13"/>
  <c r="H190" i="13"/>
  <c r="F190" i="13"/>
  <c r="L189" i="12"/>
  <c r="N189" i="12" s="1"/>
  <c r="K189" i="12"/>
  <c r="M189" i="12" s="1"/>
  <c r="H190" i="11"/>
  <c r="F190" i="11"/>
  <c r="I190" i="11"/>
  <c r="G190" i="11"/>
  <c r="H190" i="10"/>
  <c r="F190" i="10"/>
  <c r="I190" i="10"/>
  <c r="G190" i="10"/>
  <c r="F190" i="9"/>
  <c r="H190" i="9"/>
  <c r="I190" i="9"/>
  <c r="G190" i="9"/>
  <c r="F190" i="8"/>
  <c r="H190" i="8"/>
  <c r="I190" i="8"/>
  <c r="G190" i="8"/>
  <c r="L189" i="3"/>
  <c r="N189" i="3" s="1"/>
  <c r="K189" i="3"/>
  <c r="M189" i="3" s="1"/>
  <c r="J190" i="17" l="1"/>
  <c r="H190" i="16"/>
  <c r="F190" i="16"/>
  <c r="G190" i="16"/>
  <c r="I190" i="16"/>
  <c r="J190" i="15"/>
  <c r="L190" i="14"/>
  <c r="N190" i="14" s="1"/>
  <c r="K190" i="14"/>
  <c r="M190" i="14" s="1"/>
  <c r="J190" i="13"/>
  <c r="H190" i="12"/>
  <c r="F190" i="12"/>
  <c r="G190" i="12"/>
  <c r="I190" i="12"/>
  <c r="J190" i="11"/>
  <c r="J190" i="10"/>
  <c r="J190" i="9"/>
  <c r="J190" i="8"/>
  <c r="H190" i="3"/>
  <c r="F190" i="3"/>
  <c r="G190" i="3"/>
  <c r="I190" i="3"/>
  <c r="L190" i="17" l="1"/>
  <c r="N190" i="17" s="1"/>
  <c r="K190" i="17"/>
  <c r="M190" i="17" s="1"/>
  <c r="J190" i="16"/>
  <c r="L190" i="15"/>
  <c r="N190" i="15" s="1"/>
  <c r="K190" i="15"/>
  <c r="M190" i="15" s="1"/>
  <c r="H191" i="14"/>
  <c r="F191" i="14"/>
  <c r="G191" i="14"/>
  <c r="I191" i="14"/>
  <c r="K190" i="13"/>
  <c r="M190" i="13" s="1"/>
  <c r="L190" i="13"/>
  <c r="N190" i="13" s="1"/>
  <c r="J190" i="12"/>
  <c r="K190" i="11"/>
  <c r="M190" i="11" s="1"/>
  <c r="L190" i="11"/>
  <c r="N190" i="11" s="1"/>
  <c r="L190" i="10"/>
  <c r="N190" i="10" s="1"/>
  <c r="K190" i="10"/>
  <c r="M190" i="10" s="1"/>
  <c r="L190" i="9"/>
  <c r="N190" i="9" s="1"/>
  <c r="K190" i="9"/>
  <c r="M190" i="9" s="1"/>
  <c r="K190" i="8"/>
  <c r="M190" i="8" s="1"/>
  <c r="L190" i="8"/>
  <c r="N190" i="8" s="1"/>
  <c r="J190" i="3"/>
  <c r="F191" i="17" l="1"/>
  <c r="H191" i="17"/>
  <c r="I191" i="17"/>
  <c r="G191" i="17"/>
  <c r="L190" i="16"/>
  <c r="N190" i="16" s="1"/>
  <c r="K190" i="16"/>
  <c r="M190" i="16" s="1"/>
  <c r="F191" i="15"/>
  <c r="H191" i="15"/>
  <c r="G191" i="15"/>
  <c r="I191" i="15"/>
  <c r="J191" i="14"/>
  <c r="G191" i="13"/>
  <c r="I191" i="13"/>
  <c r="F191" i="13"/>
  <c r="H191" i="13"/>
  <c r="L190" i="12"/>
  <c r="N190" i="12" s="1"/>
  <c r="K190" i="12"/>
  <c r="M190" i="12" s="1"/>
  <c r="G191" i="11"/>
  <c r="I191" i="11"/>
  <c r="F191" i="11"/>
  <c r="H191" i="11"/>
  <c r="F191" i="10"/>
  <c r="H191" i="10"/>
  <c r="G191" i="10"/>
  <c r="I191" i="10"/>
  <c r="H191" i="9"/>
  <c r="F191" i="9"/>
  <c r="G191" i="9"/>
  <c r="I191" i="9"/>
  <c r="I191" i="8"/>
  <c r="G191" i="8"/>
  <c r="H191" i="8"/>
  <c r="F191" i="8"/>
  <c r="K190" i="3"/>
  <c r="M190" i="3" s="1"/>
  <c r="L190" i="3"/>
  <c r="N190" i="3" s="1"/>
  <c r="J191" i="17" l="1"/>
  <c r="H191" i="16"/>
  <c r="F191" i="16"/>
  <c r="I191" i="16"/>
  <c r="G191" i="16"/>
  <c r="J191" i="15"/>
  <c r="L191" i="14"/>
  <c r="N191" i="14" s="1"/>
  <c r="K191" i="14"/>
  <c r="M191" i="14" s="1"/>
  <c r="J191" i="13"/>
  <c r="F191" i="12"/>
  <c r="H191" i="12"/>
  <c r="G191" i="12"/>
  <c r="I191" i="12"/>
  <c r="J191" i="11"/>
  <c r="J191" i="10"/>
  <c r="J191" i="9"/>
  <c r="J191" i="8"/>
  <c r="I191" i="3"/>
  <c r="G191" i="3"/>
  <c r="F191" i="3"/>
  <c r="H191" i="3"/>
  <c r="L191" i="17" l="1"/>
  <c r="N191" i="17" s="1"/>
  <c r="K191" i="17"/>
  <c r="M191" i="17" s="1"/>
  <c r="J191" i="16"/>
  <c r="L191" i="15"/>
  <c r="N191" i="15" s="1"/>
  <c r="K191" i="15"/>
  <c r="M191" i="15" s="1"/>
  <c r="F192" i="14"/>
  <c r="H192" i="14"/>
  <c r="G192" i="14"/>
  <c r="I192" i="14"/>
  <c r="K191" i="13"/>
  <c r="M191" i="13" s="1"/>
  <c r="L191" i="13"/>
  <c r="N191" i="13" s="1"/>
  <c r="J191" i="12"/>
  <c r="L191" i="11"/>
  <c r="N191" i="11" s="1"/>
  <c r="K191" i="11"/>
  <c r="M191" i="11" s="1"/>
  <c r="L191" i="10"/>
  <c r="N191" i="10" s="1"/>
  <c r="K191" i="10"/>
  <c r="M191" i="10" s="1"/>
  <c r="L191" i="9"/>
  <c r="N191" i="9" s="1"/>
  <c r="K191" i="9"/>
  <c r="M191" i="9" s="1"/>
  <c r="K191" i="8"/>
  <c r="M191" i="8" s="1"/>
  <c r="L191" i="8"/>
  <c r="N191" i="8" s="1"/>
  <c r="J191" i="3"/>
  <c r="H192" i="17" l="1"/>
  <c r="F192" i="17"/>
  <c r="G192" i="17"/>
  <c r="I192" i="17"/>
  <c r="L191" i="16"/>
  <c r="N191" i="16" s="1"/>
  <c r="K191" i="16"/>
  <c r="M191" i="16" s="1"/>
  <c r="H192" i="15"/>
  <c r="F192" i="15"/>
  <c r="G192" i="15"/>
  <c r="I192" i="15"/>
  <c r="J192" i="14"/>
  <c r="I192" i="13"/>
  <c r="G192" i="13"/>
  <c r="F192" i="13"/>
  <c r="H192" i="13"/>
  <c r="L191" i="12"/>
  <c r="N191" i="12" s="1"/>
  <c r="K191" i="12"/>
  <c r="M191" i="12" s="1"/>
  <c r="F192" i="11"/>
  <c r="H192" i="11"/>
  <c r="I192" i="11"/>
  <c r="G192" i="11"/>
  <c r="H192" i="10"/>
  <c r="F192" i="10"/>
  <c r="I192" i="10"/>
  <c r="G192" i="10"/>
  <c r="F192" i="9"/>
  <c r="H192" i="9"/>
  <c r="G192" i="9"/>
  <c r="I192" i="9"/>
  <c r="G192" i="8"/>
  <c r="I192" i="8"/>
  <c r="F192" i="8"/>
  <c r="H192" i="8"/>
  <c r="K191" i="3"/>
  <c r="M191" i="3" s="1"/>
  <c r="L191" i="3"/>
  <c r="N191" i="3" s="1"/>
  <c r="J192" i="17" l="1"/>
  <c r="F192" i="16"/>
  <c r="H192" i="16"/>
  <c r="G192" i="16"/>
  <c r="I192" i="16"/>
  <c r="J192" i="15"/>
  <c r="L192" i="14"/>
  <c r="N192" i="14" s="1"/>
  <c r="K192" i="14"/>
  <c r="M192" i="14" s="1"/>
  <c r="J192" i="13"/>
  <c r="H192" i="12"/>
  <c r="F192" i="12"/>
  <c r="G192" i="12"/>
  <c r="I192" i="12"/>
  <c r="J192" i="11"/>
  <c r="J192" i="10"/>
  <c r="J192" i="9"/>
  <c r="J192" i="8"/>
  <c r="G192" i="3"/>
  <c r="I192" i="3"/>
  <c r="H192" i="3"/>
  <c r="F192" i="3"/>
  <c r="L192" i="17" l="1"/>
  <c r="N192" i="17" s="1"/>
  <c r="K192" i="17"/>
  <c r="M192" i="17" s="1"/>
  <c r="J192" i="16"/>
  <c r="K192" i="15"/>
  <c r="M192" i="15" s="1"/>
  <c r="L192" i="15"/>
  <c r="N192" i="15" s="1"/>
  <c r="H193" i="14"/>
  <c r="F193" i="14"/>
  <c r="I193" i="14"/>
  <c r="G193" i="14"/>
  <c r="K192" i="13"/>
  <c r="M192" i="13" s="1"/>
  <c r="L192" i="13"/>
  <c r="N192" i="13" s="1"/>
  <c r="J192" i="12"/>
  <c r="K192" i="11"/>
  <c r="M192" i="11" s="1"/>
  <c r="L192" i="11"/>
  <c r="N192" i="11" s="1"/>
  <c r="L192" i="10"/>
  <c r="N192" i="10" s="1"/>
  <c r="K192" i="10"/>
  <c r="M192" i="10" s="1"/>
  <c r="L192" i="9"/>
  <c r="N192" i="9" s="1"/>
  <c r="K192" i="9"/>
  <c r="M192" i="9" s="1"/>
  <c r="L192" i="8"/>
  <c r="N192" i="8" s="1"/>
  <c r="K192" i="8"/>
  <c r="M192" i="8" s="1"/>
  <c r="J192" i="3"/>
  <c r="F193" i="17" l="1"/>
  <c r="H193" i="17"/>
  <c r="G193" i="17"/>
  <c r="I193" i="17"/>
  <c r="L192" i="16"/>
  <c r="N192" i="16" s="1"/>
  <c r="K192" i="16"/>
  <c r="M192" i="16" s="1"/>
  <c r="I193" i="15"/>
  <c r="G193" i="15"/>
  <c r="H193" i="15"/>
  <c r="F193" i="15"/>
  <c r="J193" i="14"/>
  <c r="G193" i="13"/>
  <c r="I193" i="13"/>
  <c r="H193" i="13"/>
  <c r="F193" i="13"/>
  <c r="L192" i="12"/>
  <c r="N192" i="12" s="1"/>
  <c r="K192" i="12"/>
  <c r="M192" i="12" s="1"/>
  <c r="G193" i="11"/>
  <c r="I193" i="11"/>
  <c r="F193" i="11"/>
  <c r="H193" i="11"/>
  <c r="H193" i="10"/>
  <c r="F193" i="10"/>
  <c r="I193" i="10"/>
  <c r="G193" i="10"/>
  <c r="H193" i="9"/>
  <c r="F193" i="9"/>
  <c r="I193" i="9"/>
  <c r="G193" i="9"/>
  <c r="F193" i="8"/>
  <c r="H193" i="8"/>
  <c r="I193" i="8"/>
  <c r="G193" i="8"/>
  <c r="K192" i="3"/>
  <c r="M192" i="3" s="1"/>
  <c r="L192" i="3"/>
  <c r="N192" i="3" s="1"/>
  <c r="J193" i="17" l="1"/>
  <c r="H193" i="16"/>
  <c r="F193" i="16"/>
  <c r="I193" i="16"/>
  <c r="G193" i="16"/>
  <c r="J193" i="15"/>
  <c r="L193" i="14"/>
  <c r="N193" i="14" s="1"/>
  <c r="K193" i="14"/>
  <c r="M193" i="14" s="1"/>
  <c r="J193" i="13"/>
  <c r="F193" i="12"/>
  <c r="H193" i="12"/>
  <c r="G193" i="12"/>
  <c r="I193" i="12"/>
  <c r="J193" i="11"/>
  <c r="J193" i="10"/>
  <c r="J193" i="9"/>
  <c r="J193" i="8"/>
  <c r="I193" i="3"/>
  <c r="G193" i="3"/>
  <c r="H193" i="3"/>
  <c r="F193" i="3"/>
  <c r="L193" i="17" l="1"/>
  <c r="N193" i="17" s="1"/>
  <c r="K193" i="17"/>
  <c r="M193" i="17" s="1"/>
  <c r="J193" i="16"/>
  <c r="L193" i="15"/>
  <c r="N193" i="15" s="1"/>
  <c r="K193" i="15"/>
  <c r="M193" i="15" s="1"/>
  <c r="F194" i="14"/>
  <c r="H194" i="14"/>
  <c r="G194" i="14"/>
  <c r="I194" i="14"/>
  <c r="K193" i="13"/>
  <c r="M193" i="13" s="1"/>
  <c r="L193" i="13"/>
  <c r="N193" i="13" s="1"/>
  <c r="J193" i="12"/>
  <c r="L193" i="11"/>
  <c r="N193" i="11" s="1"/>
  <c r="K193" i="11"/>
  <c r="M193" i="11" s="1"/>
  <c r="K193" i="10"/>
  <c r="M193" i="10" s="1"/>
  <c r="L193" i="10"/>
  <c r="N193" i="10" s="1"/>
  <c r="L193" i="9"/>
  <c r="N193" i="9" s="1"/>
  <c r="K193" i="9"/>
  <c r="M193" i="9" s="1"/>
  <c r="L193" i="8"/>
  <c r="N193" i="8" s="1"/>
  <c r="K193" i="8"/>
  <c r="M193" i="8" s="1"/>
  <c r="J193" i="3"/>
  <c r="H194" i="17" l="1"/>
  <c r="F194" i="17"/>
  <c r="I194" i="17"/>
  <c r="G194" i="17"/>
  <c r="L193" i="16"/>
  <c r="N193" i="16" s="1"/>
  <c r="K193" i="16"/>
  <c r="M193" i="16" s="1"/>
  <c r="H194" i="15"/>
  <c r="F194" i="15"/>
  <c r="I194" i="15"/>
  <c r="G194" i="15"/>
  <c r="J194" i="14"/>
  <c r="G194" i="13"/>
  <c r="I194" i="13"/>
  <c r="H194" i="13"/>
  <c r="F194" i="13"/>
  <c r="L193" i="12"/>
  <c r="N193" i="12" s="1"/>
  <c r="K193" i="12"/>
  <c r="M193" i="12" s="1"/>
  <c r="F194" i="11"/>
  <c r="H194" i="11"/>
  <c r="I194" i="11"/>
  <c r="G194" i="11"/>
  <c r="G194" i="10"/>
  <c r="I194" i="10"/>
  <c r="F194" i="10"/>
  <c r="H194" i="10"/>
  <c r="F194" i="9"/>
  <c r="H194" i="9"/>
  <c r="I194" i="9"/>
  <c r="G194" i="9"/>
  <c r="H194" i="8"/>
  <c r="F194" i="8"/>
  <c r="G194" i="8"/>
  <c r="I194" i="8"/>
  <c r="L193" i="3"/>
  <c r="N193" i="3" s="1"/>
  <c r="K193" i="3"/>
  <c r="M193" i="3" s="1"/>
  <c r="J194" i="17" l="1"/>
  <c r="F194" i="16"/>
  <c r="H194" i="16"/>
  <c r="I194" i="16"/>
  <c r="G194" i="16"/>
  <c r="J194" i="15"/>
  <c r="L194" i="14"/>
  <c r="N194" i="14" s="1"/>
  <c r="K194" i="14"/>
  <c r="M194" i="14" s="1"/>
  <c r="J194" i="13"/>
  <c r="H194" i="12"/>
  <c r="F194" i="12"/>
  <c r="G194" i="12"/>
  <c r="I194" i="12"/>
  <c r="J194" i="11"/>
  <c r="J194" i="10"/>
  <c r="J194" i="9"/>
  <c r="J194" i="8"/>
  <c r="H194" i="3"/>
  <c r="F194" i="3"/>
  <c r="G194" i="3"/>
  <c r="I194" i="3"/>
  <c r="L194" i="17" l="1"/>
  <c r="N194" i="17" s="1"/>
  <c r="K194" i="17"/>
  <c r="M194" i="17" s="1"/>
  <c r="J194" i="16"/>
  <c r="L194" i="15"/>
  <c r="N194" i="15" s="1"/>
  <c r="K194" i="15"/>
  <c r="M194" i="15" s="1"/>
  <c r="H195" i="14"/>
  <c r="F195" i="14"/>
  <c r="I195" i="14"/>
  <c r="G195" i="14"/>
  <c r="K194" i="13"/>
  <c r="M194" i="13" s="1"/>
  <c r="L194" i="13"/>
  <c r="N194" i="13" s="1"/>
  <c r="J194" i="12"/>
  <c r="K194" i="11"/>
  <c r="M194" i="11" s="1"/>
  <c r="L194" i="11"/>
  <c r="N194" i="11" s="1"/>
  <c r="L194" i="10"/>
  <c r="N194" i="10" s="1"/>
  <c r="K194" i="10"/>
  <c r="M194" i="10" s="1"/>
  <c r="L194" i="9"/>
  <c r="N194" i="9" s="1"/>
  <c r="K194" i="9"/>
  <c r="M194" i="9" s="1"/>
  <c r="K194" i="8"/>
  <c r="M194" i="8" s="1"/>
  <c r="L194" i="8"/>
  <c r="N194" i="8" s="1"/>
  <c r="J194" i="3"/>
  <c r="H195" i="17" l="1"/>
  <c r="F195" i="17"/>
  <c r="G195" i="17"/>
  <c r="I195" i="17"/>
  <c r="L194" i="16"/>
  <c r="N194" i="16" s="1"/>
  <c r="K194" i="16"/>
  <c r="M194" i="16" s="1"/>
  <c r="F195" i="15"/>
  <c r="H195" i="15"/>
  <c r="I195" i="15"/>
  <c r="G195" i="15"/>
  <c r="J195" i="14"/>
  <c r="I195" i="13"/>
  <c r="G195" i="13"/>
  <c r="H195" i="13"/>
  <c r="F195" i="13"/>
  <c r="L194" i="12"/>
  <c r="N194" i="12" s="1"/>
  <c r="K194" i="12"/>
  <c r="M194" i="12" s="1"/>
  <c r="I195" i="11"/>
  <c r="G195" i="11"/>
  <c r="H195" i="11"/>
  <c r="F195" i="11"/>
  <c r="F195" i="10"/>
  <c r="H195" i="10"/>
  <c r="I195" i="10"/>
  <c r="G195" i="10"/>
  <c r="H195" i="9"/>
  <c r="F195" i="9"/>
  <c r="G195" i="9"/>
  <c r="I195" i="9"/>
  <c r="I195" i="8"/>
  <c r="G195" i="8"/>
  <c r="F195" i="8"/>
  <c r="H195" i="8"/>
  <c r="K194" i="3"/>
  <c r="M194" i="3" s="1"/>
  <c r="L194" i="3"/>
  <c r="N194" i="3" s="1"/>
  <c r="J195" i="17" l="1"/>
  <c r="H195" i="16"/>
  <c r="F195" i="16"/>
  <c r="I195" i="16"/>
  <c r="G195" i="16"/>
  <c r="J195" i="15"/>
  <c r="L195" i="14"/>
  <c r="N195" i="14" s="1"/>
  <c r="K195" i="14"/>
  <c r="M195" i="14" s="1"/>
  <c r="J195" i="13"/>
  <c r="F195" i="12"/>
  <c r="H195" i="12"/>
  <c r="G195" i="12"/>
  <c r="I195" i="12"/>
  <c r="J195" i="11"/>
  <c r="J195" i="10"/>
  <c r="J195" i="9"/>
  <c r="J195" i="8"/>
  <c r="G195" i="3"/>
  <c r="I195" i="3"/>
  <c r="H195" i="3"/>
  <c r="F195" i="3"/>
  <c r="L195" i="17" l="1"/>
  <c r="N195" i="17" s="1"/>
  <c r="K195" i="17"/>
  <c r="M195" i="17" s="1"/>
  <c r="J195" i="16"/>
  <c r="K195" i="15"/>
  <c r="M195" i="15" s="1"/>
  <c r="L195" i="15"/>
  <c r="N195" i="15" s="1"/>
  <c r="H196" i="14"/>
  <c r="F196" i="14"/>
  <c r="G196" i="14"/>
  <c r="I196" i="14"/>
  <c r="K195" i="13"/>
  <c r="M195" i="13" s="1"/>
  <c r="L195" i="13"/>
  <c r="N195" i="13" s="1"/>
  <c r="J195" i="12"/>
  <c r="L195" i="11"/>
  <c r="N195" i="11" s="1"/>
  <c r="K195" i="11"/>
  <c r="M195" i="11" s="1"/>
  <c r="L195" i="10"/>
  <c r="N195" i="10" s="1"/>
  <c r="K195" i="10"/>
  <c r="M195" i="10" s="1"/>
  <c r="L195" i="9"/>
  <c r="N195" i="9" s="1"/>
  <c r="K195" i="9"/>
  <c r="M195" i="9" s="1"/>
  <c r="L195" i="8"/>
  <c r="N195" i="8" s="1"/>
  <c r="K195" i="8"/>
  <c r="M195" i="8" s="1"/>
  <c r="J195" i="3"/>
  <c r="F196" i="17" l="1"/>
  <c r="H196" i="17"/>
  <c r="I196" i="17"/>
  <c r="G196" i="17"/>
  <c r="K195" i="16"/>
  <c r="M195" i="16" s="1"/>
  <c r="L195" i="16"/>
  <c r="N195" i="16" s="1"/>
  <c r="G196" i="15"/>
  <c r="I196" i="15"/>
  <c r="H196" i="15"/>
  <c r="F196" i="15"/>
  <c r="J196" i="14"/>
  <c r="G196" i="13"/>
  <c r="I196" i="13"/>
  <c r="H196" i="13"/>
  <c r="F196" i="13"/>
  <c r="L195" i="12"/>
  <c r="N195" i="12" s="1"/>
  <c r="K195" i="12"/>
  <c r="M195" i="12" s="1"/>
  <c r="H196" i="11"/>
  <c r="F196" i="11"/>
  <c r="G196" i="11"/>
  <c r="I196" i="11"/>
  <c r="H196" i="10"/>
  <c r="F196" i="10"/>
  <c r="I196" i="10"/>
  <c r="G196" i="10"/>
  <c r="F196" i="9"/>
  <c r="H196" i="9"/>
  <c r="I196" i="9"/>
  <c r="G196" i="9"/>
  <c r="H196" i="8"/>
  <c r="F196" i="8"/>
  <c r="G196" i="8"/>
  <c r="I196" i="8"/>
  <c r="L195" i="3"/>
  <c r="N195" i="3" s="1"/>
  <c r="K195" i="3"/>
  <c r="M195" i="3" s="1"/>
  <c r="J196" i="17" l="1"/>
  <c r="I196" i="16"/>
  <c r="G196" i="16"/>
  <c r="H196" i="16"/>
  <c r="F196" i="16"/>
  <c r="J196" i="15"/>
  <c r="L196" i="14"/>
  <c r="N196" i="14" s="1"/>
  <c r="K196" i="14"/>
  <c r="M196" i="14" s="1"/>
  <c r="J196" i="13"/>
  <c r="H196" i="12"/>
  <c r="F196" i="12"/>
  <c r="G196" i="12"/>
  <c r="I196" i="12"/>
  <c r="J196" i="11"/>
  <c r="J196" i="10"/>
  <c r="J196" i="9"/>
  <c r="J196" i="8"/>
  <c r="F196" i="3"/>
  <c r="H196" i="3"/>
  <c r="I196" i="3"/>
  <c r="G196" i="3"/>
  <c r="K196" i="17" l="1"/>
  <c r="M196" i="17" s="1"/>
  <c r="L196" i="17"/>
  <c r="N196" i="17" s="1"/>
  <c r="J196" i="16"/>
  <c r="K196" i="15"/>
  <c r="M196" i="15" s="1"/>
  <c r="L196" i="15"/>
  <c r="N196" i="15" s="1"/>
  <c r="H197" i="14"/>
  <c r="F197" i="14"/>
  <c r="I197" i="14"/>
  <c r="G197" i="14"/>
  <c r="K196" i="13"/>
  <c r="M196" i="13" s="1"/>
  <c r="L196" i="13"/>
  <c r="N196" i="13" s="1"/>
  <c r="J196" i="12"/>
  <c r="L196" i="11"/>
  <c r="N196" i="11" s="1"/>
  <c r="K196" i="11"/>
  <c r="M196" i="11" s="1"/>
  <c r="L196" i="10"/>
  <c r="N196" i="10" s="1"/>
  <c r="K196" i="10"/>
  <c r="M196" i="10" s="1"/>
  <c r="L196" i="9"/>
  <c r="N196" i="9" s="1"/>
  <c r="K196" i="9"/>
  <c r="M196" i="9" s="1"/>
  <c r="L196" i="8"/>
  <c r="N196" i="8" s="1"/>
  <c r="K196" i="8"/>
  <c r="M196" i="8" s="1"/>
  <c r="J196" i="3"/>
  <c r="I197" i="17" l="1"/>
  <c r="G197" i="17"/>
  <c r="F197" i="17"/>
  <c r="H197" i="17"/>
  <c r="L196" i="16"/>
  <c r="N196" i="16" s="1"/>
  <c r="K196" i="16"/>
  <c r="M196" i="16" s="1"/>
  <c r="I197" i="15"/>
  <c r="G197" i="15"/>
  <c r="H197" i="15"/>
  <c r="F197" i="15"/>
  <c r="J197" i="14"/>
  <c r="G197" i="13"/>
  <c r="I197" i="13"/>
  <c r="H197" i="13"/>
  <c r="F197" i="13"/>
  <c r="L196" i="12"/>
  <c r="N196" i="12" s="1"/>
  <c r="K196" i="12"/>
  <c r="M196" i="12" s="1"/>
  <c r="H197" i="11"/>
  <c r="F197" i="11"/>
  <c r="I197" i="11"/>
  <c r="G197" i="11"/>
  <c r="H197" i="10"/>
  <c r="F197" i="10"/>
  <c r="I197" i="10"/>
  <c r="G197" i="10"/>
  <c r="H197" i="9"/>
  <c r="F197" i="9"/>
  <c r="G197" i="9"/>
  <c r="I197" i="9"/>
  <c r="H197" i="8"/>
  <c r="F197" i="8"/>
  <c r="I197" i="8"/>
  <c r="J197" i="8" s="1"/>
  <c r="G197" i="8"/>
  <c r="K196" i="3"/>
  <c r="M196" i="3" s="1"/>
  <c r="L196" i="3"/>
  <c r="N196" i="3" s="1"/>
  <c r="J197" i="17" l="1"/>
  <c r="H197" i="16"/>
  <c r="F197" i="16"/>
  <c r="G197" i="16"/>
  <c r="I197" i="16"/>
  <c r="J197" i="15"/>
  <c r="L197" i="14"/>
  <c r="N197" i="14" s="1"/>
  <c r="K197" i="14"/>
  <c r="M197" i="14" s="1"/>
  <c r="J197" i="13"/>
  <c r="F197" i="12"/>
  <c r="H197" i="12"/>
  <c r="G197" i="12"/>
  <c r="I197" i="12"/>
  <c r="J197" i="11"/>
  <c r="J197" i="10"/>
  <c r="J197" i="9"/>
  <c r="L197" i="8"/>
  <c r="K197" i="8"/>
  <c r="N197" i="8"/>
  <c r="M197" i="8"/>
  <c r="G197" i="3"/>
  <c r="I197" i="3"/>
  <c r="H197" i="3"/>
  <c r="F197" i="3"/>
  <c r="K197" i="17" l="1"/>
  <c r="M197" i="17" s="1"/>
  <c r="L197" i="17"/>
  <c r="N197" i="17" s="1"/>
  <c r="J197" i="16"/>
  <c r="L197" i="15"/>
  <c r="N197" i="15" s="1"/>
  <c r="K197" i="15"/>
  <c r="M197" i="15" s="1"/>
  <c r="H198" i="14"/>
  <c r="F198" i="14"/>
  <c r="G198" i="14"/>
  <c r="I198" i="14"/>
  <c r="K197" i="13"/>
  <c r="M197" i="13" s="1"/>
  <c r="L197" i="13"/>
  <c r="N197" i="13" s="1"/>
  <c r="J197" i="12"/>
  <c r="L197" i="11"/>
  <c r="N197" i="11" s="1"/>
  <c r="K197" i="11"/>
  <c r="M197" i="11" s="1"/>
  <c r="K197" i="10"/>
  <c r="M197" i="10" s="1"/>
  <c r="L197" i="10"/>
  <c r="N197" i="10" s="1"/>
  <c r="K197" i="9"/>
  <c r="M197" i="9" s="1"/>
  <c r="L197" i="9"/>
  <c r="N197" i="9" s="1"/>
  <c r="J197" i="3"/>
  <c r="G198" i="17" l="1"/>
  <c r="I198" i="17"/>
  <c r="H198" i="17"/>
  <c r="F198" i="17"/>
  <c r="L197" i="16"/>
  <c r="N197" i="16" s="1"/>
  <c r="K197" i="16"/>
  <c r="M197" i="16" s="1"/>
  <c r="H198" i="15"/>
  <c r="F198" i="15"/>
  <c r="G198" i="15"/>
  <c r="I198" i="15"/>
  <c r="J198" i="14"/>
  <c r="G198" i="13"/>
  <c r="I198" i="13"/>
  <c r="H198" i="13"/>
  <c r="F198" i="13"/>
  <c r="L197" i="12"/>
  <c r="N197" i="12" s="1"/>
  <c r="K197" i="12"/>
  <c r="M197" i="12" s="1"/>
  <c r="F198" i="11"/>
  <c r="H198" i="11"/>
  <c r="G198" i="11"/>
  <c r="I198" i="11"/>
  <c r="G198" i="10"/>
  <c r="I198" i="10"/>
  <c r="F198" i="10"/>
  <c r="H198" i="10"/>
  <c r="I198" i="9"/>
  <c r="G198" i="9"/>
  <c r="F198" i="9"/>
  <c r="H198" i="9"/>
  <c r="L197" i="3"/>
  <c r="N197" i="3" s="1"/>
  <c r="K197" i="3"/>
  <c r="M197" i="3" s="1"/>
  <c r="J198" i="17" l="1"/>
  <c r="F198" i="16"/>
  <c r="H198" i="16"/>
  <c r="G198" i="16"/>
  <c r="I198" i="16"/>
  <c r="J198" i="15"/>
  <c r="L198" i="14"/>
  <c r="N198" i="14" s="1"/>
  <c r="K198" i="14"/>
  <c r="M198" i="14" s="1"/>
  <c r="J198" i="13"/>
  <c r="F198" i="12"/>
  <c r="H198" i="12"/>
  <c r="G198" i="12"/>
  <c r="I198" i="12"/>
  <c r="J198" i="11"/>
  <c r="J198" i="10"/>
  <c r="J198" i="9"/>
  <c r="F198" i="3"/>
  <c r="H198" i="3"/>
  <c r="I198" i="3"/>
  <c r="G198" i="3"/>
  <c r="K198" i="17" l="1"/>
  <c r="M198" i="17" s="1"/>
  <c r="L198" i="17"/>
  <c r="N198" i="17" s="1"/>
  <c r="J198" i="16"/>
  <c r="L198" i="15"/>
  <c r="N198" i="15" s="1"/>
  <c r="K198" i="15"/>
  <c r="M198" i="15" s="1"/>
  <c r="F199" i="14"/>
  <c r="H199" i="14"/>
  <c r="I199" i="14"/>
  <c r="G199" i="14"/>
  <c r="K198" i="13"/>
  <c r="M198" i="13" s="1"/>
  <c r="L198" i="13"/>
  <c r="N198" i="13" s="1"/>
  <c r="J198" i="12"/>
  <c r="K198" i="11"/>
  <c r="M198" i="11" s="1"/>
  <c r="L198" i="11"/>
  <c r="N198" i="11" s="1"/>
  <c r="L198" i="10"/>
  <c r="N198" i="10" s="1"/>
  <c r="K198" i="10"/>
  <c r="M198" i="10" s="1"/>
  <c r="L198" i="9"/>
  <c r="N198" i="9" s="1"/>
  <c r="K198" i="9"/>
  <c r="M198" i="9" s="1"/>
  <c r="J198" i="3"/>
  <c r="G199" i="17" l="1"/>
  <c r="I199" i="17"/>
  <c r="F199" i="17"/>
  <c r="H199" i="17"/>
  <c r="L198" i="16"/>
  <c r="N198" i="16" s="1"/>
  <c r="K198" i="16"/>
  <c r="M198" i="16" s="1"/>
  <c r="F199" i="15"/>
  <c r="H199" i="15"/>
  <c r="G199" i="15"/>
  <c r="I199" i="15"/>
  <c r="J199" i="14"/>
  <c r="I199" i="13"/>
  <c r="G199" i="13"/>
  <c r="H199" i="13"/>
  <c r="F199" i="13"/>
  <c r="L198" i="12"/>
  <c r="N198" i="12" s="1"/>
  <c r="K198" i="12"/>
  <c r="M198" i="12" s="1"/>
  <c r="G199" i="11"/>
  <c r="I199" i="11"/>
  <c r="H199" i="11"/>
  <c r="F199" i="11"/>
  <c r="F199" i="10"/>
  <c r="H199" i="10"/>
  <c r="I199" i="10"/>
  <c r="G199" i="10"/>
  <c r="H199" i="9"/>
  <c r="F199" i="9"/>
  <c r="I199" i="9"/>
  <c r="G199" i="9"/>
  <c r="L198" i="3"/>
  <c r="N198" i="3" s="1"/>
  <c r="K198" i="3"/>
  <c r="M198" i="3" s="1"/>
  <c r="J199" i="17" l="1"/>
  <c r="F199" i="16"/>
  <c r="H199" i="16"/>
  <c r="G199" i="16"/>
  <c r="I199" i="16"/>
  <c r="J199" i="15"/>
  <c r="L199" i="14"/>
  <c r="N199" i="14" s="1"/>
  <c r="K199" i="14"/>
  <c r="M199" i="14" s="1"/>
  <c r="J199" i="13"/>
  <c r="H199" i="12"/>
  <c r="F199" i="12"/>
  <c r="G199" i="12"/>
  <c r="I199" i="12"/>
  <c r="J199" i="11"/>
  <c r="J199" i="10"/>
  <c r="J199" i="9"/>
  <c r="H199" i="3"/>
  <c r="F199" i="3"/>
  <c r="G199" i="3"/>
  <c r="I199" i="3"/>
  <c r="L199" i="17" l="1"/>
  <c r="N199" i="17" s="1"/>
  <c r="K199" i="17"/>
  <c r="M199" i="17" s="1"/>
  <c r="J199" i="16"/>
  <c r="L199" i="15"/>
  <c r="N199" i="15" s="1"/>
  <c r="K199" i="15"/>
  <c r="M199" i="15" s="1"/>
  <c r="H200" i="14"/>
  <c r="F200" i="14"/>
  <c r="G200" i="14"/>
  <c r="I200" i="14"/>
  <c r="K199" i="13"/>
  <c r="M199" i="13" s="1"/>
  <c r="L199" i="13"/>
  <c r="N199" i="13" s="1"/>
  <c r="J199" i="12"/>
  <c r="L199" i="11"/>
  <c r="N199" i="11" s="1"/>
  <c r="K199" i="11"/>
  <c r="M199" i="11" s="1"/>
  <c r="L199" i="10"/>
  <c r="N199" i="10" s="1"/>
  <c r="K199" i="10"/>
  <c r="M199" i="10" s="1"/>
  <c r="L199" i="9"/>
  <c r="N199" i="9" s="1"/>
  <c r="K199" i="9"/>
  <c r="M199" i="9" s="1"/>
  <c r="J199" i="3"/>
  <c r="F200" i="17" l="1"/>
  <c r="H200" i="17"/>
  <c r="I200" i="17"/>
  <c r="G200" i="17"/>
  <c r="L199" i="16"/>
  <c r="N199" i="16" s="1"/>
  <c r="K199" i="16"/>
  <c r="M199" i="16" s="1"/>
  <c r="H200" i="15"/>
  <c r="F200" i="15"/>
  <c r="G200" i="15"/>
  <c r="I200" i="15"/>
  <c r="J200" i="14"/>
  <c r="G200" i="13"/>
  <c r="I200" i="13"/>
  <c r="H200" i="13"/>
  <c r="F200" i="13"/>
  <c r="L199" i="12"/>
  <c r="N199" i="12" s="1"/>
  <c r="K199" i="12"/>
  <c r="M199" i="12" s="1"/>
  <c r="F200" i="11"/>
  <c r="H200" i="11"/>
  <c r="G200" i="11"/>
  <c r="I200" i="11"/>
  <c r="F200" i="10"/>
  <c r="H200" i="10"/>
  <c r="I200" i="10"/>
  <c r="G200" i="10"/>
  <c r="F200" i="9"/>
  <c r="H200" i="9"/>
  <c r="G200" i="9"/>
  <c r="I200" i="9"/>
  <c r="L199" i="3"/>
  <c r="N199" i="3" s="1"/>
  <c r="K199" i="3"/>
  <c r="M199" i="3" s="1"/>
  <c r="J200" i="17" l="1"/>
  <c r="H200" i="16"/>
  <c r="F200" i="16"/>
  <c r="G200" i="16"/>
  <c r="I200" i="16"/>
  <c r="J200" i="15"/>
  <c r="L200" i="14"/>
  <c r="N200" i="14" s="1"/>
  <c r="K200" i="14"/>
  <c r="M200" i="14" s="1"/>
  <c r="J200" i="13"/>
  <c r="F200" i="12"/>
  <c r="H200" i="12"/>
  <c r="G200" i="12"/>
  <c r="I200" i="12"/>
  <c r="J200" i="11"/>
  <c r="J200" i="10"/>
  <c r="J200" i="9"/>
  <c r="F200" i="3"/>
  <c r="H200" i="3"/>
  <c r="G200" i="3"/>
  <c r="I200" i="3"/>
  <c r="K200" i="17" l="1"/>
  <c r="M200" i="17" s="1"/>
  <c r="L200" i="17"/>
  <c r="N200" i="17" s="1"/>
  <c r="J200" i="16"/>
  <c r="K200" i="15"/>
  <c r="M200" i="15" s="1"/>
  <c r="L200" i="15"/>
  <c r="N200" i="15" s="1"/>
  <c r="F201" i="14"/>
  <c r="H201" i="14"/>
  <c r="I201" i="14"/>
  <c r="G201" i="14"/>
  <c r="K200" i="13"/>
  <c r="M200" i="13" s="1"/>
  <c r="L200" i="13"/>
  <c r="N200" i="13" s="1"/>
  <c r="J200" i="12"/>
  <c r="L200" i="11"/>
  <c r="N200" i="11" s="1"/>
  <c r="K200" i="11"/>
  <c r="M200" i="11" s="1"/>
  <c r="L200" i="10"/>
  <c r="N200" i="10" s="1"/>
  <c r="K200" i="10"/>
  <c r="M200" i="10" s="1"/>
  <c r="L200" i="9"/>
  <c r="N200" i="9" s="1"/>
  <c r="K200" i="9"/>
  <c r="M200" i="9" s="1"/>
  <c r="J200" i="3"/>
  <c r="G201" i="17" l="1"/>
  <c r="I201" i="17"/>
  <c r="H201" i="17"/>
  <c r="F201" i="17"/>
  <c r="K200" i="16"/>
  <c r="M200" i="16" s="1"/>
  <c r="L200" i="16"/>
  <c r="N200" i="16" s="1"/>
  <c r="G201" i="15"/>
  <c r="I201" i="15"/>
  <c r="F201" i="15"/>
  <c r="H201" i="15"/>
  <c r="J201" i="14"/>
  <c r="I201" i="13"/>
  <c r="G201" i="13"/>
  <c r="H201" i="13"/>
  <c r="F201" i="13"/>
  <c r="L200" i="12"/>
  <c r="N200" i="12" s="1"/>
  <c r="K200" i="12"/>
  <c r="M200" i="12" s="1"/>
  <c r="F201" i="11"/>
  <c r="H201" i="11"/>
  <c r="G201" i="11"/>
  <c r="I201" i="11"/>
  <c r="F201" i="10"/>
  <c r="H201" i="10"/>
  <c r="G201" i="10"/>
  <c r="I201" i="10"/>
  <c r="H201" i="9"/>
  <c r="F201" i="9"/>
  <c r="I201" i="9"/>
  <c r="G201" i="9"/>
  <c r="K200" i="3"/>
  <c r="M200" i="3" s="1"/>
  <c r="L200" i="3"/>
  <c r="N200" i="3" s="1"/>
  <c r="J201" i="17" l="1"/>
  <c r="G201" i="16"/>
  <c r="I201" i="16"/>
  <c r="H201" i="16"/>
  <c r="F201" i="16"/>
  <c r="J201" i="15"/>
  <c r="L201" i="14"/>
  <c r="N201" i="14" s="1"/>
  <c r="K201" i="14"/>
  <c r="M201" i="14" s="1"/>
  <c r="J201" i="13"/>
  <c r="F201" i="12"/>
  <c r="H201" i="12"/>
  <c r="I201" i="12"/>
  <c r="G201" i="12"/>
  <c r="J201" i="11"/>
  <c r="J201" i="10"/>
  <c r="J201" i="9"/>
  <c r="I201" i="3"/>
  <c r="G201" i="3"/>
  <c r="H201" i="3"/>
  <c r="F201" i="3"/>
  <c r="L201" i="17" l="1"/>
  <c r="N201" i="17" s="1"/>
  <c r="K201" i="17"/>
  <c r="M201" i="17" s="1"/>
  <c r="J201" i="16"/>
  <c r="L201" i="15"/>
  <c r="N201" i="15" s="1"/>
  <c r="K201" i="15"/>
  <c r="M201" i="15" s="1"/>
  <c r="H202" i="14"/>
  <c r="F202" i="14"/>
  <c r="G202" i="14"/>
  <c r="I202" i="14"/>
  <c r="K201" i="13"/>
  <c r="M201" i="13" s="1"/>
  <c r="L201" i="13"/>
  <c r="N201" i="13" s="1"/>
  <c r="J201" i="12"/>
  <c r="L201" i="11"/>
  <c r="N201" i="11" s="1"/>
  <c r="K201" i="11"/>
  <c r="M201" i="11" s="1"/>
  <c r="K201" i="10"/>
  <c r="M201" i="10" s="1"/>
  <c r="L201" i="10"/>
  <c r="N201" i="10" s="1"/>
  <c r="L201" i="9"/>
  <c r="N201" i="9" s="1"/>
  <c r="K201" i="9"/>
  <c r="M201" i="9" s="1"/>
  <c r="J201" i="3"/>
  <c r="F202" i="17" l="1"/>
  <c r="H202" i="17"/>
  <c r="I202" i="17"/>
  <c r="G202" i="17"/>
  <c r="L201" i="16"/>
  <c r="N201" i="16" s="1"/>
  <c r="K201" i="16"/>
  <c r="M201" i="16" s="1"/>
  <c r="H202" i="15"/>
  <c r="F202" i="15"/>
  <c r="I202" i="15"/>
  <c r="G202" i="15"/>
  <c r="J202" i="14"/>
  <c r="G202" i="13"/>
  <c r="I202" i="13"/>
  <c r="H202" i="13"/>
  <c r="F202" i="13"/>
  <c r="L201" i="12"/>
  <c r="N201" i="12" s="1"/>
  <c r="K201" i="12"/>
  <c r="M201" i="12" s="1"/>
  <c r="F202" i="11"/>
  <c r="H202" i="11"/>
  <c r="G202" i="11"/>
  <c r="I202" i="11"/>
  <c r="G202" i="10"/>
  <c r="I202" i="10"/>
  <c r="H202" i="10"/>
  <c r="F202" i="10"/>
  <c r="H202" i="9"/>
  <c r="F202" i="9"/>
  <c r="G202" i="9"/>
  <c r="I202" i="9"/>
  <c r="K201" i="3"/>
  <c r="M201" i="3" s="1"/>
  <c r="L201" i="3"/>
  <c r="N201" i="3" s="1"/>
  <c r="J202" i="17" l="1"/>
  <c r="H202" i="16"/>
  <c r="F202" i="16"/>
  <c r="I202" i="16"/>
  <c r="G202" i="16"/>
  <c r="J202" i="15"/>
  <c r="L202" i="14"/>
  <c r="N202" i="14" s="1"/>
  <c r="K202" i="14"/>
  <c r="M202" i="14" s="1"/>
  <c r="J202" i="13"/>
  <c r="H202" i="12"/>
  <c r="F202" i="12"/>
  <c r="I202" i="12"/>
  <c r="G202" i="12"/>
  <c r="J202" i="11"/>
  <c r="J202" i="10"/>
  <c r="J202" i="9"/>
  <c r="G202" i="3"/>
  <c r="I202" i="3"/>
  <c r="H202" i="3"/>
  <c r="F202" i="3"/>
  <c r="L202" i="17" l="1"/>
  <c r="N202" i="17" s="1"/>
  <c r="K202" i="17"/>
  <c r="M202" i="17" s="1"/>
  <c r="J202" i="16"/>
  <c r="L202" i="15"/>
  <c r="N202" i="15" s="1"/>
  <c r="K202" i="15"/>
  <c r="M202" i="15" s="1"/>
  <c r="F203" i="14"/>
  <c r="H203" i="14"/>
  <c r="I203" i="14"/>
  <c r="G203" i="14"/>
  <c r="L202" i="13"/>
  <c r="N202" i="13" s="1"/>
  <c r="K202" i="13"/>
  <c r="M202" i="13" s="1"/>
  <c r="J202" i="12"/>
  <c r="K202" i="11"/>
  <c r="M202" i="11" s="1"/>
  <c r="L202" i="11"/>
  <c r="N202" i="11" s="1"/>
  <c r="K202" i="10"/>
  <c r="M202" i="10" s="1"/>
  <c r="L202" i="10"/>
  <c r="N202" i="10" s="1"/>
  <c r="L202" i="9"/>
  <c r="N202" i="9" s="1"/>
  <c r="K202" i="9"/>
  <c r="M202" i="9" s="1"/>
  <c r="J202" i="3"/>
  <c r="H203" i="17" l="1"/>
  <c r="F203" i="17"/>
  <c r="G203" i="17"/>
  <c r="I203" i="17"/>
  <c r="L202" i="16"/>
  <c r="N202" i="16" s="1"/>
  <c r="K202" i="16"/>
  <c r="M202" i="16" s="1"/>
  <c r="H203" i="15"/>
  <c r="F203" i="15"/>
  <c r="G203" i="15"/>
  <c r="I203" i="15"/>
  <c r="J203" i="14"/>
  <c r="F203" i="13"/>
  <c r="H203" i="13"/>
  <c r="I203" i="13"/>
  <c r="G203" i="13"/>
  <c r="L202" i="12"/>
  <c r="N202" i="12" s="1"/>
  <c r="K202" i="12"/>
  <c r="M202" i="12" s="1"/>
  <c r="G203" i="11"/>
  <c r="I203" i="11"/>
  <c r="F203" i="11"/>
  <c r="H203" i="11"/>
  <c r="G203" i="10"/>
  <c r="I203" i="10"/>
  <c r="H203" i="10"/>
  <c r="F203" i="10"/>
  <c r="H203" i="9"/>
  <c r="F203" i="9"/>
  <c r="I203" i="9"/>
  <c r="G203" i="9"/>
  <c r="L202" i="3"/>
  <c r="N202" i="3" s="1"/>
  <c r="K202" i="3"/>
  <c r="M202" i="3" s="1"/>
  <c r="J203" i="17" l="1"/>
  <c r="F203" i="16"/>
  <c r="H203" i="16"/>
  <c r="I203" i="16"/>
  <c r="G203" i="16"/>
  <c r="J203" i="15"/>
  <c r="L203" i="14"/>
  <c r="N203" i="14" s="1"/>
  <c r="K203" i="14"/>
  <c r="M203" i="14" s="1"/>
  <c r="J203" i="13"/>
  <c r="F203" i="12"/>
  <c r="H203" i="12"/>
  <c r="G203" i="12"/>
  <c r="I203" i="12"/>
  <c r="J203" i="11"/>
  <c r="J203" i="10"/>
  <c r="J203" i="9"/>
  <c r="H203" i="3"/>
  <c r="F203" i="3"/>
  <c r="I203" i="3"/>
  <c r="G203" i="3"/>
  <c r="L203" i="17" l="1"/>
  <c r="N203" i="17" s="1"/>
  <c r="K203" i="17"/>
  <c r="M203" i="17" s="1"/>
  <c r="J203" i="16"/>
  <c r="L203" i="15"/>
  <c r="N203" i="15" s="1"/>
  <c r="K203" i="15"/>
  <c r="M203" i="15" s="1"/>
  <c r="F204" i="14"/>
  <c r="H204" i="14"/>
  <c r="G204" i="14"/>
  <c r="I204" i="14"/>
  <c r="L203" i="13"/>
  <c r="N203" i="13" s="1"/>
  <c r="K203" i="13"/>
  <c r="M203" i="13" s="1"/>
  <c r="J203" i="12"/>
  <c r="L203" i="11"/>
  <c r="N203" i="11" s="1"/>
  <c r="K203" i="11"/>
  <c r="M203" i="11" s="1"/>
  <c r="L203" i="10"/>
  <c r="N203" i="10" s="1"/>
  <c r="K203" i="10"/>
  <c r="M203" i="10" s="1"/>
  <c r="L203" i="9"/>
  <c r="N203" i="9" s="1"/>
  <c r="K203" i="9"/>
  <c r="M203" i="9" s="1"/>
  <c r="J203" i="3"/>
  <c r="F204" i="17" l="1"/>
  <c r="H204" i="17"/>
  <c r="I204" i="17"/>
  <c r="G204" i="17"/>
  <c r="K203" i="16"/>
  <c r="M203" i="16" s="1"/>
  <c r="L203" i="16"/>
  <c r="N203" i="16" s="1"/>
  <c r="F204" i="15"/>
  <c r="H204" i="15"/>
  <c r="G204" i="15"/>
  <c r="I204" i="15"/>
  <c r="J204" i="14"/>
  <c r="F204" i="13"/>
  <c r="H204" i="13"/>
  <c r="I204" i="13"/>
  <c r="G204" i="13"/>
  <c r="L203" i="12"/>
  <c r="N203" i="12" s="1"/>
  <c r="K203" i="12"/>
  <c r="M203" i="12" s="1"/>
  <c r="H204" i="11"/>
  <c r="F204" i="11"/>
  <c r="I204" i="11"/>
  <c r="G204" i="11"/>
  <c r="H204" i="10"/>
  <c r="F204" i="10"/>
  <c r="I204" i="10"/>
  <c r="G204" i="10"/>
  <c r="F204" i="9"/>
  <c r="H204" i="9"/>
  <c r="G204" i="9"/>
  <c r="I204" i="9"/>
  <c r="L203" i="3"/>
  <c r="N203" i="3" s="1"/>
  <c r="K203" i="3"/>
  <c r="M203" i="3" s="1"/>
  <c r="J204" i="17" l="1"/>
  <c r="I204" i="16"/>
  <c r="G204" i="16"/>
  <c r="F204" i="16"/>
  <c r="H204" i="16"/>
  <c r="J204" i="15"/>
  <c r="L204" i="14"/>
  <c r="N204" i="14" s="1"/>
  <c r="K204" i="14"/>
  <c r="M204" i="14" s="1"/>
  <c r="J204" i="13"/>
  <c r="H204" i="12"/>
  <c r="F204" i="12"/>
  <c r="G204" i="12"/>
  <c r="I204" i="12"/>
  <c r="J204" i="11"/>
  <c r="J204" i="10"/>
  <c r="J204" i="9"/>
  <c r="F204" i="3"/>
  <c r="H204" i="3"/>
  <c r="I204" i="3"/>
  <c r="G204" i="3"/>
  <c r="L204" i="17" l="1"/>
  <c r="N204" i="17" s="1"/>
  <c r="K204" i="17"/>
  <c r="M204" i="17" s="1"/>
  <c r="J204" i="16"/>
  <c r="K204" i="15"/>
  <c r="M204" i="15" s="1"/>
  <c r="L204" i="15"/>
  <c r="N204" i="15" s="1"/>
  <c r="H205" i="14"/>
  <c r="F205" i="14"/>
  <c r="I205" i="14"/>
  <c r="G205" i="14"/>
  <c r="K204" i="13"/>
  <c r="M204" i="13" s="1"/>
  <c r="L204" i="13"/>
  <c r="N204" i="13" s="1"/>
  <c r="J204" i="12"/>
  <c r="L204" i="11"/>
  <c r="N204" i="11" s="1"/>
  <c r="K204" i="11"/>
  <c r="M204" i="11" s="1"/>
  <c r="L204" i="10"/>
  <c r="N204" i="10" s="1"/>
  <c r="K204" i="10"/>
  <c r="M204" i="10" s="1"/>
  <c r="L204" i="9"/>
  <c r="N204" i="9" s="1"/>
  <c r="K204" i="9"/>
  <c r="M204" i="9" s="1"/>
  <c r="J204" i="3"/>
  <c r="F205" i="17" l="1"/>
  <c r="H205" i="17"/>
  <c r="G205" i="17"/>
  <c r="I205" i="17"/>
  <c r="L204" i="16"/>
  <c r="N204" i="16" s="1"/>
  <c r="K204" i="16"/>
  <c r="M204" i="16" s="1"/>
  <c r="G205" i="15"/>
  <c r="I205" i="15"/>
  <c r="H205" i="15"/>
  <c r="F205" i="15"/>
  <c r="J205" i="14"/>
  <c r="I205" i="13"/>
  <c r="G205" i="13"/>
  <c r="F205" i="13"/>
  <c r="H205" i="13"/>
  <c r="L204" i="12"/>
  <c r="N204" i="12" s="1"/>
  <c r="K204" i="12"/>
  <c r="M204" i="12" s="1"/>
  <c r="F205" i="11"/>
  <c r="H205" i="11"/>
  <c r="G205" i="11"/>
  <c r="I205" i="11"/>
  <c r="F205" i="10"/>
  <c r="H205" i="10"/>
  <c r="G205" i="10"/>
  <c r="I205" i="10"/>
  <c r="H205" i="9"/>
  <c r="F205" i="9"/>
  <c r="I205" i="9"/>
  <c r="G205" i="9"/>
  <c r="K204" i="3"/>
  <c r="M204" i="3" s="1"/>
  <c r="L204" i="3"/>
  <c r="N204" i="3" s="1"/>
  <c r="J205" i="17" l="1"/>
  <c r="H205" i="16"/>
  <c r="F205" i="16"/>
  <c r="G205" i="16"/>
  <c r="I205" i="16"/>
  <c r="J205" i="15"/>
  <c r="L205" i="14"/>
  <c r="N205" i="14" s="1"/>
  <c r="K205" i="14"/>
  <c r="M205" i="14" s="1"/>
  <c r="J205" i="13"/>
  <c r="F205" i="12"/>
  <c r="H205" i="12"/>
  <c r="G205" i="12"/>
  <c r="I205" i="12"/>
  <c r="J205" i="11"/>
  <c r="J205" i="10"/>
  <c r="J205" i="9"/>
  <c r="G205" i="3"/>
  <c r="I205" i="3"/>
  <c r="H205" i="3"/>
  <c r="F205" i="3"/>
  <c r="L205" i="17" l="1"/>
  <c r="N205" i="17" s="1"/>
  <c r="K205" i="17"/>
  <c r="M205" i="17" s="1"/>
  <c r="J205" i="16"/>
  <c r="K205" i="15"/>
  <c r="M205" i="15" s="1"/>
  <c r="L205" i="15"/>
  <c r="N205" i="15" s="1"/>
  <c r="F206" i="14"/>
  <c r="H206" i="14"/>
  <c r="G206" i="14"/>
  <c r="I206" i="14"/>
  <c r="L205" i="13"/>
  <c r="N205" i="13" s="1"/>
  <c r="K205" i="13"/>
  <c r="M205" i="13" s="1"/>
  <c r="J205" i="12"/>
  <c r="L205" i="11"/>
  <c r="N205" i="11" s="1"/>
  <c r="K205" i="11"/>
  <c r="M205" i="11" s="1"/>
  <c r="L205" i="10"/>
  <c r="N205" i="10" s="1"/>
  <c r="K205" i="10"/>
  <c r="M205" i="10" s="1"/>
  <c r="L205" i="9"/>
  <c r="N205" i="9" s="1"/>
  <c r="K205" i="9"/>
  <c r="M205" i="9" s="1"/>
  <c r="J205" i="3"/>
  <c r="F206" i="17" l="1"/>
  <c r="H206" i="17"/>
  <c r="I206" i="17"/>
  <c r="G206" i="17"/>
  <c r="L205" i="16"/>
  <c r="N205" i="16" s="1"/>
  <c r="K205" i="16"/>
  <c r="M205" i="16" s="1"/>
  <c r="I206" i="15"/>
  <c r="G206" i="15"/>
  <c r="H206" i="15"/>
  <c r="F206" i="15"/>
  <c r="J206" i="14"/>
  <c r="F206" i="13"/>
  <c r="H206" i="13"/>
  <c r="G206" i="13"/>
  <c r="I206" i="13"/>
  <c r="L205" i="12"/>
  <c r="N205" i="12" s="1"/>
  <c r="K205" i="12"/>
  <c r="M205" i="12" s="1"/>
  <c r="H206" i="11"/>
  <c r="F206" i="11"/>
  <c r="G206" i="11"/>
  <c r="I206" i="11"/>
  <c r="H206" i="10"/>
  <c r="F206" i="10"/>
  <c r="G206" i="10"/>
  <c r="I206" i="10"/>
  <c r="F206" i="9"/>
  <c r="H206" i="9"/>
  <c r="I206" i="9"/>
  <c r="G206" i="9"/>
  <c r="L205" i="3"/>
  <c r="N205" i="3" s="1"/>
  <c r="K205" i="3"/>
  <c r="M205" i="3" s="1"/>
  <c r="J206" i="17" l="1"/>
  <c r="H206" i="16"/>
  <c r="F206" i="16"/>
  <c r="I206" i="16"/>
  <c r="G206" i="16"/>
  <c r="J206" i="15"/>
  <c r="L206" i="14"/>
  <c r="N206" i="14" s="1"/>
  <c r="K206" i="14"/>
  <c r="M206" i="14" s="1"/>
  <c r="J206" i="13"/>
  <c r="H206" i="12"/>
  <c r="F206" i="12"/>
  <c r="G206" i="12"/>
  <c r="I206" i="12"/>
  <c r="J206" i="11"/>
  <c r="J206" i="10"/>
  <c r="J206" i="9"/>
  <c r="H206" i="3"/>
  <c r="F206" i="3"/>
  <c r="G206" i="3"/>
  <c r="I206" i="3"/>
  <c r="K206" i="17" l="1"/>
  <c r="M206" i="17" s="1"/>
  <c r="L206" i="17"/>
  <c r="N206" i="17" s="1"/>
  <c r="J206" i="16"/>
  <c r="L206" i="15"/>
  <c r="N206" i="15" s="1"/>
  <c r="K206" i="15"/>
  <c r="M206" i="15" s="1"/>
  <c r="H207" i="14"/>
  <c r="F207" i="14"/>
  <c r="G207" i="14"/>
  <c r="I207" i="14"/>
  <c r="L206" i="13"/>
  <c r="N206" i="13" s="1"/>
  <c r="K206" i="13"/>
  <c r="M206" i="13" s="1"/>
  <c r="J206" i="12"/>
  <c r="K206" i="11"/>
  <c r="M206" i="11" s="1"/>
  <c r="L206" i="11"/>
  <c r="N206" i="11" s="1"/>
  <c r="L206" i="10"/>
  <c r="N206" i="10" s="1"/>
  <c r="K206" i="10"/>
  <c r="M206" i="10" s="1"/>
  <c r="L206" i="9"/>
  <c r="N206" i="9" s="1"/>
  <c r="K206" i="9"/>
  <c r="M206" i="9" s="1"/>
  <c r="J206" i="3"/>
  <c r="G207" i="17" l="1"/>
  <c r="I207" i="17"/>
  <c r="F207" i="17"/>
  <c r="H207" i="17"/>
  <c r="L206" i="16"/>
  <c r="N206" i="16" s="1"/>
  <c r="K206" i="16"/>
  <c r="M206" i="16" s="1"/>
  <c r="H207" i="15"/>
  <c r="F207" i="15"/>
  <c r="G207" i="15"/>
  <c r="I207" i="15"/>
  <c r="J207" i="14"/>
  <c r="H207" i="13"/>
  <c r="F207" i="13"/>
  <c r="G207" i="13"/>
  <c r="I207" i="13"/>
  <c r="L206" i="12"/>
  <c r="N206" i="12" s="1"/>
  <c r="K206" i="12"/>
  <c r="M206" i="12" s="1"/>
  <c r="I207" i="11"/>
  <c r="G207" i="11"/>
  <c r="F207" i="11"/>
  <c r="H207" i="11"/>
  <c r="F207" i="10"/>
  <c r="H207" i="10"/>
  <c r="G207" i="10"/>
  <c r="I207" i="10"/>
  <c r="H207" i="9"/>
  <c r="F207" i="9"/>
  <c r="G207" i="9"/>
  <c r="I207" i="9"/>
  <c r="K206" i="3"/>
  <c r="M206" i="3" s="1"/>
  <c r="L206" i="3"/>
  <c r="N206" i="3" s="1"/>
  <c r="J207" i="17" l="1"/>
  <c r="F207" i="16"/>
  <c r="H207" i="16"/>
  <c r="I207" i="16"/>
  <c r="G207" i="16"/>
  <c r="J207" i="15"/>
  <c r="L207" i="14"/>
  <c r="N207" i="14" s="1"/>
  <c r="K207" i="14"/>
  <c r="M207" i="14" s="1"/>
  <c r="J207" i="13"/>
  <c r="F207" i="12"/>
  <c r="H207" i="12"/>
  <c r="G207" i="12"/>
  <c r="I207" i="12"/>
  <c r="J207" i="11"/>
  <c r="J207" i="10"/>
  <c r="J207" i="9"/>
  <c r="I207" i="3"/>
  <c r="G207" i="3"/>
  <c r="F207" i="3"/>
  <c r="H207" i="3"/>
  <c r="L207" i="17" l="1"/>
  <c r="N207" i="17" s="1"/>
  <c r="K207" i="17"/>
  <c r="M207" i="17" s="1"/>
  <c r="J207" i="16"/>
  <c r="L207" i="15"/>
  <c r="N207" i="15" s="1"/>
  <c r="K207" i="15"/>
  <c r="M207" i="15" s="1"/>
  <c r="F208" i="14"/>
  <c r="H208" i="14"/>
  <c r="I208" i="14"/>
  <c r="G208" i="14"/>
  <c r="K207" i="13"/>
  <c r="M207" i="13" s="1"/>
  <c r="L207" i="13"/>
  <c r="N207" i="13" s="1"/>
  <c r="J207" i="12"/>
  <c r="L207" i="11"/>
  <c r="N207" i="11" s="1"/>
  <c r="K207" i="11"/>
  <c r="M207" i="11" s="1"/>
  <c r="L207" i="10"/>
  <c r="N207" i="10" s="1"/>
  <c r="K207" i="10"/>
  <c r="M207" i="10" s="1"/>
  <c r="L207" i="9"/>
  <c r="N207" i="9" s="1"/>
  <c r="K207" i="9"/>
  <c r="M207" i="9" s="1"/>
  <c r="J207" i="3"/>
  <c r="F208" i="17" l="1"/>
  <c r="H208" i="17"/>
  <c r="I208" i="17"/>
  <c r="G208" i="17"/>
  <c r="K207" i="16"/>
  <c r="M207" i="16" s="1"/>
  <c r="L207" i="16"/>
  <c r="N207" i="16" s="1"/>
  <c r="H208" i="15"/>
  <c r="F208" i="15"/>
  <c r="G208" i="15"/>
  <c r="I208" i="15"/>
  <c r="J208" i="14"/>
  <c r="G208" i="13"/>
  <c r="I208" i="13"/>
  <c r="H208" i="13"/>
  <c r="F208" i="13"/>
  <c r="K207" i="12"/>
  <c r="M207" i="12" s="1"/>
  <c r="L207" i="12"/>
  <c r="N207" i="12" s="1"/>
  <c r="H208" i="11"/>
  <c r="F208" i="11"/>
  <c r="I208" i="11"/>
  <c r="G208" i="11"/>
  <c r="F208" i="10"/>
  <c r="H208" i="10"/>
  <c r="G208" i="10"/>
  <c r="I208" i="10"/>
  <c r="F208" i="9"/>
  <c r="H208" i="9"/>
  <c r="I208" i="9"/>
  <c r="G208" i="9"/>
  <c r="L207" i="3"/>
  <c r="N207" i="3" s="1"/>
  <c r="K207" i="3"/>
  <c r="M207" i="3" s="1"/>
  <c r="J208" i="17" l="1"/>
  <c r="I208" i="16"/>
  <c r="G208" i="16"/>
  <c r="F208" i="16"/>
  <c r="H208" i="16"/>
  <c r="J208" i="15"/>
  <c r="K208" i="14"/>
  <c r="M208" i="14" s="1"/>
  <c r="L208" i="14"/>
  <c r="N208" i="14" s="1"/>
  <c r="J208" i="13"/>
  <c r="G208" i="12"/>
  <c r="I208" i="12"/>
  <c r="H208" i="12"/>
  <c r="F208" i="12"/>
  <c r="J208" i="11"/>
  <c r="J208" i="10"/>
  <c r="J208" i="9"/>
  <c r="H208" i="3"/>
  <c r="F208" i="3"/>
  <c r="I208" i="3"/>
  <c r="G208" i="3"/>
  <c r="L208" i="17" l="1"/>
  <c r="N208" i="17" s="1"/>
  <c r="K208" i="17"/>
  <c r="M208" i="17" s="1"/>
  <c r="J208" i="16"/>
  <c r="K208" i="15"/>
  <c r="M208" i="15" s="1"/>
  <c r="L208" i="15"/>
  <c r="N208" i="15" s="1"/>
  <c r="H209" i="14"/>
  <c r="F209" i="14"/>
  <c r="G209" i="14"/>
  <c r="I209" i="14"/>
  <c r="L208" i="13"/>
  <c r="N208" i="13" s="1"/>
  <c r="K208" i="13"/>
  <c r="M208" i="13" s="1"/>
  <c r="J208" i="12"/>
  <c r="L208" i="11"/>
  <c r="N208" i="11" s="1"/>
  <c r="K208" i="11"/>
  <c r="M208" i="11" s="1"/>
  <c r="L208" i="10"/>
  <c r="N208" i="10" s="1"/>
  <c r="K208" i="10"/>
  <c r="M208" i="10" s="1"/>
  <c r="L208" i="9"/>
  <c r="N208" i="9" s="1"/>
  <c r="K208" i="9"/>
  <c r="M208" i="9" s="1"/>
  <c r="J208" i="3"/>
  <c r="H209" i="17" l="1"/>
  <c r="F209" i="17"/>
  <c r="I209" i="17"/>
  <c r="G209" i="17"/>
  <c r="K208" i="16"/>
  <c r="M208" i="16" s="1"/>
  <c r="L208" i="16"/>
  <c r="N208" i="16" s="1"/>
  <c r="G209" i="15"/>
  <c r="I209" i="15"/>
  <c r="H209" i="15"/>
  <c r="F209" i="15"/>
  <c r="J209" i="14"/>
  <c r="H209" i="13"/>
  <c r="F209" i="13"/>
  <c r="I209" i="13"/>
  <c r="G209" i="13"/>
  <c r="K208" i="12"/>
  <c r="M208" i="12" s="1"/>
  <c r="L208" i="12"/>
  <c r="N208" i="12" s="1"/>
  <c r="G209" i="11"/>
  <c r="I209" i="11"/>
  <c r="F209" i="11"/>
  <c r="H209" i="11"/>
  <c r="H209" i="10"/>
  <c r="F209" i="10"/>
  <c r="I209" i="10"/>
  <c r="G209" i="10"/>
  <c r="H209" i="9"/>
  <c r="F209" i="9"/>
  <c r="I209" i="9"/>
  <c r="G209" i="9"/>
  <c r="K208" i="3"/>
  <c r="M208" i="3" s="1"/>
  <c r="L208" i="3"/>
  <c r="N208" i="3" s="1"/>
  <c r="J209" i="17" l="1"/>
  <c r="G209" i="16"/>
  <c r="I209" i="16"/>
  <c r="F209" i="16"/>
  <c r="H209" i="16"/>
  <c r="J209" i="15"/>
  <c r="L209" i="14"/>
  <c r="N209" i="14" s="1"/>
  <c r="K209" i="14"/>
  <c r="M209" i="14" s="1"/>
  <c r="J209" i="13"/>
  <c r="I209" i="12"/>
  <c r="G209" i="12"/>
  <c r="H209" i="12"/>
  <c r="F209" i="12"/>
  <c r="J209" i="11"/>
  <c r="J209" i="10"/>
  <c r="J209" i="9"/>
  <c r="G209" i="3"/>
  <c r="I209" i="3"/>
  <c r="F209" i="3"/>
  <c r="H209" i="3"/>
  <c r="L209" i="17" l="1"/>
  <c r="N209" i="17" s="1"/>
  <c r="K209" i="17"/>
  <c r="M209" i="17" s="1"/>
  <c r="J209" i="16"/>
  <c r="L209" i="15"/>
  <c r="N209" i="15" s="1"/>
  <c r="K209" i="15"/>
  <c r="M209" i="15" s="1"/>
  <c r="F210" i="14"/>
  <c r="H210" i="14"/>
  <c r="I210" i="14"/>
  <c r="G210" i="14"/>
  <c r="L209" i="13"/>
  <c r="N209" i="13" s="1"/>
  <c r="K209" i="13"/>
  <c r="M209" i="13" s="1"/>
  <c r="J209" i="12"/>
  <c r="L209" i="11"/>
  <c r="N209" i="11" s="1"/>
  <c r="K209" i="11"/>
  <c r="M209" i="11" s="1"/>
  <c r="K209" i="10"/>
  <c r="M209" i="10" s="1"/>
  <c r="L209" i="10"/>
  <c r="N209" i="10" s="1"/>
  <c r="L209" i="9"/>
  <c r="N209" i="9" s="1"/>
  <c r="K209" i="9"/>
  <c r="M209" i="9" s="1"/>
  <c r="J209" i="3"/>
  <c r="H210" i="17" l="1"/>
  <c r="F210" i="17"/>
  <c r="G210" i="17"/>
  <c r="I210" i="17"/>
  <c r="L209" i="16"/>
  <c r="N209" i="16" s="1"/>
  <c r="K209" i="16"/>
  <c r="M209" i="16" s="1"/>
  <c r="H210" i="15"/>
  <c r="F210" i="15"/>
  <c r="G210" i="15"/>
  <c r="I210" i="15"/>
  <c r="J210" i="14"/>
  <c r="F210" i="13"/>
  <c r="H210" i="13"/>
  <c r="G210" i="13"/>
  <c r="I210" i="13"/>
  <c r="L209" i="12"/>
  <c r="N209" i="12" s="1"/>
  <c r="K209" i="12"/>
  <c r="M209" i="12" s="1"/>
  <c r="H210" i="11"/>
  <c r="F210" i="11"/>
  <c r="G210" i="11"/>
  <c r="I210" i="11"/>
  <c r="G210" i="10"/>
  <c r="I210" i="10"/>
  <c r="F210" i="10"/>
  <c r="H210" i="10"/>
  <c r="F210" i="9"/>
  <c r="H210" i="9"/>
  <c r="I210" i="9"/>
  <c r="G210" i="9"/>
  <c r="L209" i="3"/>
  <c r="N209" i="3" s="1"/>
  <c r="K209" i="3"/>
  <c r="M209" i="3" s="1"/>
  <c r="J210" i="17" l="1"/>
  <c r="F210" i="16"/>
  <c r="H210" i="16"/>
  <c r="I210" i="16"/>
  <c r="G210" i="16"/>
  <c r="J210" i="15"/>
  <c r="L210" i="14"/>
  <c r="N210" i="14" s="1"/>
  <c r="K210" i="14"/>
  <c r="M210" i="14" s="1"/>
  <c r="J210" i="13"/>
  <c r="H210" i="12"/>
  <c r="F210" i="12"/>
  <c r="I210" i="12"/>
  <c r="G210" i="12"/>
  <c r="J210" i="11"/>
  <c r="J210" i="10"/>
  <c r="J210" i="9"/>
  <c r="H210" i="3"/>
  <c r="F210" i="3"/>
  <c r="I210" i="3"/>
  <c r="G210" i="3"/>
  <c r="L210" i="17" l="1"/>
  <c r="N210" i="17" s="1"/>
  <c r="K210" i="17"/>
  <c r="M210" i="17" s="1"/>
  <c r="J210" i="16"/>
  <c r="L210" i="15"/>
  <c r="N210" i="15" s="1"/>
  <c r="K210" i="15"/>
  <c r="M210" i="15" s="1"/>
  <c r="H211" i="14"/>
  <c r="F211" i="14"/>
  <c r="G211" i="14"/>
  <c r="I211" i="14"/>
  <c r="L210" i="13"/>
  <c r="N210" i="13" s="1"/>
  <c r="K210" i="13"/>
  <c r="M210" i="13" s="1"/>
  <c r="J210" i="12"/>
  <c r="K210" i="11"/>
  <c r="M210" i="11" s="1"/>
  <c r="L210" i="11"/>
  <c r="N210" i="11" s="1"/>
  <c r="K210" i="10"/>
  <c r="M210" i="10" s="1"/>
  <c r="L210" i="10"/>
  <c r="N210" i="10" s="1"/>
  <c r="L210" i="9"/>
  <c r="N210" i="9" s="1"/>
  <c r="K210" i="9"/>
  <c r="M210" i="9" s="1"/>
  <c r="J210" i="3"/>
  <c r="F211" i="17" l="1"/>
  <c r="H211" i="17"/>
  <c r="I211" i="17"/>
  <c r="G211" i="17"/>
  <c r="L210" i="16"/>
  <c r="N210" i="16" s="1"/>
  <c r="K210" i="16"/>
  <c r="M210" i="16" s="1"/>
  <c r="F211" i="15"/>
  <c r="H211" i="15"/>
  <c r="G211" i="15"/>
  <c r="I211" i="15"/>
  <c r="J211" i="14"/>
  <c r="H211" i="13"/>
  <c r="F211" i="13"/>
  <c r="G211" i="13"/>
  <c r="I211" i="13"/>
  <c r="K210" i="12"/>
  <c r="M210" i="12" s="1"/>
  <c r="L210" i="12"/>
  <c r="N210" i="12" s="1"/>
  <c r="G211" i="11"/>
  <c r="I211" i="11"/>
  <c r="F211" i="11"/>
  <c r="H211" i="11"/>
  <c r="I211" i="10"/>
  <c r="G211" i="10"/>
  <c r="H211" i="10"/>
  <c r="F211" i="10"/>
  <c r="H211" i="9"/>
  <c r="F211" i="9"/>
  <c r="I211" i="9"/>
  <c r="G211" i="9"/>
  <c r="L210" i="3"/>
  <c r="N210" i="3" s="1"/>
  <c r="K210" i="3"/>
  <c r="M210" i="3" s="1"/>
  <c r="J211" i="17" l="1"/>
  <c r="F211" i="16"/>
  <c r="H211" i="16"/>
  <c r="I211" i="16"/>
  <c r="G211" i="16"/>
  <c r="J211" i="15"/>
  <c r="L211" i="14"/>
  <c r="N211" i="14" s="1"/>
  <c r="K211" i="14"/>
  <c r="M211" i="14" s="1"/>
  <c r="J211" i="13"/>
  <c r="I211" i="12"/>
  <c r="G211" i="12"/>
  <c r="F211" i="12"/>
  <c r="H211" i="12"/>
  <c r="J211" i="11"/>
  <c r="J211" i="10"/>
  <c r="J211" i="9"/>
  <c r="F211" i="3"/>
  <c r="H211" i="3"/>
  <c r="I211" i="3"/>
  <c r="G211" i="3"/>
  <c r="L211" i="17" l="1"/>
  <c r="N211" i="17" s="1"/>
  <c r="K211" i="17"/>
  <c r="M211" i="17" s="1"/>
  <c r="J211" i="16"/>
  <c r="K211" i="15"/>
  <c r="M211" i="15" s="1"/>
  <c r="L211" i="15"/>
  <c r="N211" i="15" s="1"/>
  <c r="F212" i="14"/>
  <c r="H212" i="14"/>
  <c r="G212" i="14"/>
  <c r="I212" i="14"/>
  <c r="K211" i="13"/>
  <c r="M211" i="13" s="1"/>
  <c r="L211" i="13"/>
  <c r="N211" i="13" s="1"/>
  <c r="J211" i="12"/>
  <c r="L211" i="11"/>
  <c r="N211" i="11" s="1"/>
  <c r="K211" i="11"/>
  <c r="M211" i="11" s="1"/>
  <c r="L211" i="10"/>
  <c r="N211" i="10" s="1"/>
  <c r="K211" i="10"/>
  <c r="M211" i="10" s="1"/>
  <c r="L211" i="9"/>
  <c r="N211" i="9" s="1"/>
  <c r="K211" i="9"/>
  <c r="M211" i="9" s="1"/>
  <c r="J211" i="3"/>
  <c r="H212" i="17" l="1"/>
  <c r="F212" i="17"/>
  <c r="G212" i="17"/>
  <c r="I212" i="17"/>
  <c r="L211" i="16"/>
  <c r="N211" i="16" s="1"/>
  <c r="K211" i="16"/>
  <c r="M211" i="16" s="1"/>
  <c r="G212" i="15"/>
  <c r="I212" i="15"/>
  <c r="H212" i="15"/>
  <c r="F212" i="15"/>
  <c r="J212" i="14"/>
  <c r="G212" i="13"/>
  <c r="I212" i="13"/>
  <c r="F212" i="13"/>
  <c r="H212" i="13"/>
  <c r="K211" i="12"/>
  <c r="M211" i="12" s="1"/>
  <c r="L211" i="12"/>
  <c r="N211" i="12" s="1"/>
  <c r="F212" i="11"/>
  <c r="H212" i="11"/>
  <c r="I212" i="11"/>
  <c r="G212" i="11"/>
  <c r="H212" i="10"/>
  <c r="F212" i="10"/>
  <c r="G212" i="10"/>
  <c r="I212" i="10"/>
  <c r="F212" i="9"/>
  <c r="H212" i="9"/>
  <c r="G212" i="9"/>
  <c r="I212" i="9"/>
  <c r="L211" i="3"/>
  <c r="N211" i="3" s="1"/>
  <c r="K211" i="3"/>
  <c r="M211" i="3" s="1"/>
  <c r="J212" i="17" l="1"/>
  <c r="F212" i="16"/>
  <c r="H212" i="16"/>
  <c r="I212" i="16"/>
  <c r="G212" i="16"/>
  <c r="J212" i="15"/>
  <c r="K212" i="14"/>
  <c r="M212" i="14" s="1"/>
  <c r="L212" i="14"/>
  <c r="N212" i="14" s="1"/>
  <c r="J212" i="13"/>
  <c r="G212" i="12"/>
  <c r="I212" i="12"/>
  <c r="H212" i="12"/>
  <c r="F212" i="12"/>
  <c r="J212" i="11"/>
  <c r="J212" i="10"/>
  <c r="J212" i="9"/>
  <c r="H212" i="3"/>
  <c r="F212" i="3"/>
  <c r="I212" i="3"/>
  <c r="G212" i="3"/>
  <c r="K212" i="17" l="1"/>
  <c r="M212" i="17" s="1"/>
  <c r="L212" i="17"/>
  <c r="N212" i="17" s="1"/>
  <c r="J212" i="16"/>
  <c r="K212" i="15"/>
  <c r="M212" i="15" s="1"/>
  <c r="L212" i="15"/>
  <c r="N212" i="15" s="1"/>
  <c r="G213" i="14"/>
  <c r="I213" i="14"/>
  <c r="H213" i="14"/>
  <c r="F213" i="14"/>
  <c r="L212" i="13"/>
  <c r="N212" i="13" s="1"/>
  <c r="K212" i="13"/>
  <c r="M212" i="13" s="1"/>
  <c r="J212" i="12"/>
  <c r="L212" i="11"/>
  <c r="N212" i="11" s="1"/>
  <c r="K212" i="11"/>
  <c r="M212" i="11" s="1"/>
  <c r="L212" i="10"/>
  <c r="N212" i="10" s="1"/>
  <c r="K212" i="10"/>
  <c r="M212" i="10" s="1"/>
  <c r="L212" i="9"/>
  <c r="N212" i="9" s="1"/>
  <c r="K212" i="9"/>
  <c r="M212" i="9" s="1"/>
  <c r="J212" i="3"/>
  <c r="I213" i="17" l="1"/>
  <c r="G213" i="17"/>
  <c r="H213" i="17"/>
  <c r="F213" i="17"/>
  <c r="K212" i="16"/>
  <c r="M212" i="16" s="1"/>
  <c r="L212" i="16"/>
  <c r="N212" i="16" s="1"/>
  <c r="I213" i="15"/>
  <c r="G213" i="15"/>
  <c r="F213" i="15"/>
  <c r="H213" i="15"/>
  <c r="J213" i="14"/>
  <c r="F213" i="13"/>
  <c r="H213" i="13"/>
  <c r="I213" i="13"/>
  <c r="G213" i="13"/>
  <c r="L212" i="12"/>
  <c r="N212" i="12" s="1"/>
  <c r="K212" i="12"/>
  <c r="M212" i="12" s="1"/>
  <c r="H213" i="11"/>
  <c r="F213" i="11"/>
  <c r="G213" i="11"/>
  <c r="I213" i="11"/>
  <c r="H213" i="10"/>
  <c r="F213" i="10"/>
  <c r="G213" i="10"/>
  <c r="I213" i="10"/>
  <c r="H213" i="9"/>
  <c r="F213" i="9"/>
  <c r="G213" i="9"/>
  <c r="I213" i="9"/>
  <c r="K212" i="3"/>
  <c r="M212" i="3" s="1"/>
  <c r="L212" i="3"/>
  <c r="N212" i="3" s="1"/>
  <c r="J213" i="17" l="1"/>
  <c r="I213" i="16"/>
  <c r="G213" i="16"/>
  <c r="F213" i="16"/>
  <c r="H213" i="16"/>
  <c r="J213" i="15"/>
  <c r="K213" i="14"/>
  <c r="M213" i="14" s="1"/>
  <c r="L213" i="14"/>
  <c r="N213" i="14" s="1"/>
  <c r="J213" i="13"/>
  <c r="H213" i="12"/>
  <c r="F213" i="12"/>
  <c r="I213" i="12"/>
  <c r="G213" i="12"/>
  <c r="J213" i="11"/>
  <c r="J213" i="10"/>
  <c r="J213" i="9"/>
  <c r="I213" i="3"/>
  <c r="G213" i="3"/>
  <c r="F213" i="3"/>
  <c r="H213" i="3"/>
  <c r="K213" i="17" l="1"/>
  <c r="M213" i="17" s="1"/>
  <c r="L213" i="17"/>
  <c r="N213" i="17" s="1"/>
  <c r="J213" i="16"/>
  <c r="L213" i="15"/>
  <c r="N213" i="15" s="1"/>
  <c r="K213" i="15"/>
  <c r="M213" i="15" s="1"/>
  <c r="I214" i="14"/>
  <c r="G214" i="14"/>
  <c r="F214" i="14"/>
  <c r="H214" i="14"/>
  <c r="L213" i="13"/>
  <c r="N213" i="13" s="1"/>
  <c r="K213" i="13"/>
  <c r="M213" i="13" s="1"/>
  <c r="J213" i="12"/>
  <c r="K213" i="11"/>
  <c r="M213" i="11" s="1"/>
  <c r="L213" i="11"/>
  <c r="N213" i="11" s="1"/>
  <c r="L213" i="10"/>
  <c r="N213" i="10" s="1"/>
  <c r="K213" i="10"/>
  <c r="M213" i="10" s="1"/>
  <c r="K213" i="9"/>
  <c r="M213" i="9" s="1"/>
  <c r="L213" i="9"/>
  <c r="N213" i="9" s="1"/>
  <c r="J213" i="3"/>
  <c r="I214" i="17" l="1"/>
  <c r="G214" i="17"/>
  <c r="F214" i="17"/>
  <c r="H214" i="17"/>
  <c r="L213" i="16"/>
  <c r="N213" i="16" s="1"/>
  <c r="K213" i="16"/>
  <c r="M213" i="16" s="1"/>
  <c r="F214" i="15"/>
  <c r="H214" i="15"/>
  <c r="G214" i="15"/>
  <c r="I214" i="15"/>
  <c r="J214" i="14"/>
  <c r="F214" i="13"/>
  <c r="H214" i="13"/>
  <c r="I214" i="13"/>
  <c r="G214" i="13"/>
  <c r="L213" i="12"/>
  <c r="N213" i="12" s="1"/>
  <c r="K213" i="12"/>
  <c r="M213" i="12" s="1"/>
  <c r="F214" i="11"/>
  <c r="H214" i="11"/>
  <c r="I214" i="11"/>
  <c r="G214" i="11"/>
  <c r="H214" i="10"/>
  <c r="F214" i="10"/>
  <c r="I214" i="10"/>
  <c r="G214" i="10"/>
  <c r="G214" i="9"/>
  <c r="I214" i="9"/>
  <c r="F214" i="9"/>
  <c r="H214" i="9"/>
  <c r="L213" i="3"/>
  <c r="N213" i="3" s="1"/>
  <c r="K213" i="3"/>
  <c r="M213" i="3" s="1"/>
  <c r="J214" i="17" l="1"/>
  <c r="F214" i="16"/>
  <c r="H214" i="16"/>
  <c r="G214" i="16"/>
  <c r="I214" i="16"/>
  <c r="J214" i="15"/>
  <c r="L214" i="14"/>
  <c r="N214" i="14" s="1"/>
  <c r="K214" i="14"/>
  <c r="M214" i="14" s="1"/>
  <c r="J214" i="13"/>
  <c r="F214" i="12"/>
  <c r="H214" i="12"/>
  <c r="I214" i="12"/>
  <c r="G214" i="12"/>
  <c r="J214" i="11"/>
  <c r="J214" i="10"/>
  <c r="J214" i="9"/>
  <c r="F214" i="3"/>
  <c r="H214" i="3"/>
  <c r="G214" i="3"/>
  <c r="I214" i="3"/>
  <c r="K214" i="17" l="1"/>
  <c r="M214" i="17" s="1"/>
  <c r="L214" i="17"/>
  <c r="N214" i="17" s="1"/>
  <c r="J214" i="16"/>
  <c r="L214" i="15"/>
  <c r="N214" i="15" s="1"/>
  <c r="K214" i="15"/>
  <c r="M214" i="15" s="1"/>
  <c r="F215" i="14"/>
  <c r="H215" i="14"/>
  <c r="G215" i="14"/>
  <c r="I215" i="14"/>
  <c r="L214" i="13"/>
  <c r="N214" i="13" s="1"/>
  <c r="K214" i="13"/>
  <c r="M214" i="13" s="1"/>
  <c r="J214" i="12"/>
  <c r="L214" i="11"/>
  <c r="N214" i="11" s="1"/>
  <c r="K214" i="11"/>
  <c r="M214" i="11" s="1"/>
  <c r="L214" i="10"/>
  <c r="N214" i="10" s="1"/>
  <c r="K214" i="10"/>
  <c r="M214" i="10" s="1"/>
  <c r="L214" i="9"/>
  <c r="N214" i="9" s="1"/>
  <c r="K214" i="9"/>
  <c r="M214" i="9" s="1"/>
  <c r="J214" i="3"/>
  <c r="G215" i="17" l="1"/>
  <c r="I215" i="17"/>
  <c r="H215" i="17"/>
  <c r="F215" i="17"/>
  <c r="L214" i="16"/>
  <c r="N214" i="16" s="1"/>
  <c r="K214" i="16"/>
  <c r="M214" i="16" s="1"/>
  <c r="H215" i="15"/>
  <c r="F215" i="15"/>
  <c r="G215" i="15"/>
  <c r="I215" i="15"/>
  <c r="J215" i="14"/>
  <c r="F215" i="13"/>
  <c r="H215" i="13"/>
  <c r="G215" i="13"/>
  <c r="I215" i="13"/>
  <c r="L214" i="12"/>
  <c r="N214" i="12" s="1"/>
  <c r="K214" i="12"/>
  <c r="M214" i="12" s="1"/>
  <c r="H215" i="11"/>
  <c r="F215" i="11"/>
  <c r="G215" i="11"/>
  <c r="I215" i="11"/>
  <c r="F215" i="10"/>
  <c r="H215" i="10"/>
  <c r="G215" i="10"/>
  <c r="I215" i="10"/>
  <c r="F215" i="9"/>
  <c r="H215" i="9"/>
  <c r="I215" i="9"/>
  <c r="G215" i="9"/>
  <c r="K214" i="3"/>
  <c r="M214" i="3" s="1"/>
  <c r="L214" i="3"/>
  <c r="N214" i="3" s="1"/>
  <c r="J215" i="17" l="1"/>
  <c r="F215" i="16"/>
  <c r="H215" i="16"/>
  <c r="G215" i="16"/>
  <c r="I215" i="16"/>
  <c r="J215" i="15"/>
  <c r="L215" i="14"/>
  <c r="N215" i="14" s="1"/>
  <c r="K215" i="14"/>
  <c r="M215" i="14" s="1"/>
  <c r="J215" i="13"/>
  <c r="H215" i="12"/>
  <c r="F215" i="12"/>
  <c r="I215" i="12"/>
  <c r="G215" i="12"/>
  <c r="J215" i="11"/>
  <c r="J215" i="10"/>
  <c r="J215" i="9"/>
  <c r="I215" i="3"/>
  <c r="G215" i="3"/>
  <c r="H215" i="3"/>
  <c r="F215" i="3"/>
  <c r="L215" i="17" l="1"/>
  <c r="N215" i="17" s="1"/>
  <c r="K215" i="17"/>
  <c r="M215" i="17" s="1"/>
  <c r="J215" i="16"/>
  <c r="L215" i="15"/>
  <c r="N215" i="15" s="1"/>
  <c r="K215" i="15"/>
  <c r="M215" i="15" s="1"/>
  <c r="H216" i="14"/>
  <c r="F216" i="14"/>
  <c r="I216" i="14"/>
  <c r="G216" i="14"/>
  <c r="K215" i="13"/>
  <c r="M215" i="13" s="1"/>
  <c r="L215" i="13"/>
  <c r="N215" i="13" s="1"/>
  <c r="J215" i="12"/>
  <c r="L215" i="11"/>
  <c r="N215" i="11" s="1"/>
  <c r="K215" i="11"/>
  <c r="M215" i="11" s="1"/>
  <c r="L215" i="10"/>
  <c r="N215" i="10" s="1"/>
  <c r="K215" i="10"/>
  <c r="M215" i="10" s="1"/>
  <c r="L215" i="9"/>
  <c r="N215" i="9" s="1"/>
  <c r="K215" i="9"/>
  <c r="M215" i="9" s="1"/>
  <c r="J215" i="3"/>
  <c r="F216" i="17" l="1"/>
  <c r="H216" i="17"/>
  <c r="I216" i="17"/>
  <c r="G216" i="17"/>
  <c r="L215" i="16"/>
  <c r="N215" i="16" s="1"/>
  <c r="K215" i="16"/>
  <c r="M215" i="16" s="1"/>
  <c r="H216" i="15"/>
  <c r="F216" i="15"/>
  <c r="I216" i="15"/>
  <c r="G216" i="15"/>
  <c r="J216" i="14"/>
  <c r="G216" i="13"/>
  <c r="I216" i="13"/>
  <c r="H216" i="13"/>
  <c r="F216" i="13"/>
  <c r="K215" i="12"/>
  <c r="M215" i="12" s="1"/>
  <c r="L215" i="12"/>
  <c r="N215" i="12" s="1"/>
  <c r="H216" i="11"/>
  <c r="F216" i="11"/>
  <c r="I216" i="11"/>
  <c r="G216" i="11"/>
  <c r="H216" i="10"/>
  <c r="F216" i="10"/>
  <c r="G216" i="10"/>
  <c r="I216" i="10"/>
  <c r="H216" i="9"/>
  <c r="F216" i="9"/>
  <c r="G216" i="9"/>
  <c r="I216" i="9"/>
  <c r="L215" i="3"/>
  <c r="N215" i="3" s="1"/>
  <c r="K215" i="3"/>
  <c r="M215" i="3" s="1"/>
  <c r="J216" i="17" l="1"/>
  <c r="H216" i="16"/>
  <c r="F216" i="16"/>
  <c r="G216" i="16"/>
  <c r="I216" i="16"/>
  <c r="J216" i="15"/>
  <c r="K216" i="14"/>
  <c r="M216" i="14" s="1"/>
  <c r="L216" i="14"/>
  <c r="N216" i="14" s="1"/>
  <c r="J216" i="13"/>
  <c r="G216" i="12"/>
  <c r="I216" i="12"/>
  <c r="F216" i="12"/>
  <c r="H216" i="12"/>
  <c r="J216" i="11"/>
  <c r="J216" i="10"/>
  <c r="J216" i="9"/>
  <c r="I216" i="3"/>
  <c r="G216" i="3"/>
  <c r="F216" i="3"/>
  <c r="H216" i="3"/>
  <c r="L216" i="17" l="1"/>
  <c r="N216" i="17" s="1"/>
  <c r="K216" i="17"/>
  <c r="M216" i="17" s="1"/>
  <c r="J216" i="16"/>
  <c r="K216" i="15"/>
  <c r="M216" i="15" s="1"/>
  <c r="L216" i="15"/>
  <c r="N216" i="15" s="1"/>
  <c r="G217" i="14"/>
  <c r="I217" i="14"/>
  <c r="F217" i="14"/>
  <c r="H217" i="14"/>
  <c r="L216" i="13"/>
  <c r="N216" i="13" s="1"/>
  <c r="K216" i="13"/>
  <c r="M216" i="13" s="1"/>
  <c r="J216" i="12"/>
  <c r="L216" i="11"/>
  <c r="N216" i="11" s="1"/>
  <c r="K216" i="11"/>
  <c r="M216" i="11" s="1"/>
  <c r="L216" i="10"/>
  <c r="N216" i="10" s="1"/>
  <c r="K216" i="10"/>
  <c r="M216" i="10" s="1"/>
  <c r="L216" i="9"/>
  <c r="N216" i="9" s="1"/>
  <c r="K216" i="9"/>
  <c r="M216" i="9" s="1"/>
  <c r="J216" i="3"/>
  <c r="F217" i="17" l="1"/>
  <c r="H217" i="17"/>
  <c r="G217" i="17"/>
  <c r="I217" i="17"/>
  <c r="L216" i="16"/>
  <c r="N216" i="16" s="1"/>
  <c r="K216" i="16"/>
  <c r="M216" i="16" s="1"/>
  <c r="I217" i="15"/>
  <c r="G217" i="15"/>
  <c r="F217" i="15"/>
  <c r="H217" i="15"/>
  <c r="J217" i="14"/>
  <c r="H217" i="13"/>
  <c r="F217" i="13"/>
  <c r="I217" i="13"/>
  <c r="G217" i="13"/>
  <c r="L216" i="12"/>
  <c r="N216" i="12" s="1"/>
  <c r="K216" i="12"/>
  <c r="M216" i="12" s="1"/>
  <c r="F217" i="11"/>
  <c r="H217" i="11"/>
  <c r="I217" i="11"/>
  <c r="G217" i="11"/>
  <c r="H217" i="10"/>
  <c r="F217" i="10"/>
  <c r="G217" i="10"/>
  <c r="I217" i="10"/>
  <c r="F217" i="9"/>
  <c r="H217" i="9"/>
  <c r="G217" i="9"/>
  <c r="I217" i="9"/>
  <c r="K216" i="3"/>
  <c r="M216" i="3" s="1"/>
  <c r="L216" i="3"/>
  <c r="N216" i="3" s="1"/>
  <c r="J217" i="17" l="1"/>
  <c r="H217" i="16"/>
  <c r="F217" i="16"/>
  <c r="G217" i="16"/>
  <c r="I217" i="16"/>
  <c r="J217" i="15"/>
  <c r="K217" i="14"/>
  <c r="M217" i="14" s="1"/>
  <c r="L217" i="14"/>
  <c r="N217" i="14" s="1"/>
  <c r="J217" i="13"/>
  <c r="F217" i="12"/>
  <c r="H217" i="12"/>
  <c r="I217" i="12"/>
  <c r="G217" i="12"/>
  <c r="J217" i="11"/>
  <c r="J217" i="10"/>
  <c r="J217" i="9"/>
  <c r="G217" i="3"/>
  <c r="I217" i="3"/>
  <c r="H217" i="3"/>
  <c r="F217" i="3"/>
  <c r="K217" i="17" l="1"/>
  <c r="M217" i="17" s="1"/>
  <c r="L217" i="17"/>
  <c r="N217" i="17" s="1"/>
  <c r="J217" i="16"/>
  <c r="L217" i="15"/>
  <c r="N217" i="15" s="1"/>
  <c r="K217" i="15"/>
  <c r="M217" i="15" s="1"/>
  <c r="H218" i="14"/>
  <c r="F218" i="14"/>
  <c r="I218" i="14"/>
  <c r="G218" i="14"/>
  <c r="K217" i="13"/>
  <c r="M217" i="13" s="1"/>
  <c r="L217" i="13"/>
  <c r="N217" i="13" s="1"/>
  <c r="J217" i="12"/>
  <c r="L217" i="11"/>
  <c r="N217" i="11" s="1"/>
  <c r="K217" i="11"/>
  <c r="M217" i="11" s="1"/>
  <c r="L217" i="10"/>
  <c r="N217" i="10" s="1"/>
  <c r="K217" i="10"/>
  <c r="M217" i="10" s="1"/>
  <c r="L217" i="9"/>
  <c r="N217" i="9" s="1"/>
  <c r="K217" i="9"/>
  <c r="M217" i="9" s="1"/>
  <c r="J217" i="3"/>
  <c r="I218" i="17" l="1"/>
  <c r="G218" i="17"/>
  <c r="H218" i="17"/>
  <c r="F218" i="17"/>
  <c r="L217" i="16"/>
  <c r="N217" i="16" s="1"/>
  <c r="K217" i="16"/>
  <c r="M217" i="16" s="1"/>
  <c r="F218" i="15"/>
  <c r="H218" i="15"/>
  <c r="G218" i="15"/>
  <c r="I218" i="15"/>
  <c r="J218" i="14"/>
  <c r="G218" i="13"/>
  <c r="I218" i="13"/>
  <c r="F218" i="13"/>
  <c r="H218" i="13"/>
  <c r="L217" i="12"/>
  <c r="N217" i="12" s="1"/>
  <c r="K217" i="12"/>
  <c r="M217" i="12" s="1"/>
  <c r="H218" i="11"/>
  <c r="F218" i="11"/>
  <c r="G218" i="11"/>
  <c r="I218" i="11"/>
  <c r="F218" i="10"/>
  <c r="H218" i="10"/>
  <c r="I218" i="10"/>
  <c r="G218" i="10"/>
  <c r="H218" i="9"/>
  <c r="F218" i="9"/>
  <c r="G218" i="9"/>
  <c r="I218" i="9"/>
  <c r="K217" i="3"/>
  <c r="M217" i="3" s="1"/>
  <c r="L217" i="3"/>
  <c r="N217" i="3" s="1"/>
  <c r="J218" i="17" l="1"/>
  <c r="F218" i="16"/>
  <c r="H218" i="16"/>
  <c r="I218" i="16"/>
  <c r="G218" i="16"/>
  <c r="J218" i="15"/>
  <c r="L218" i="14"/>
  <c r="N218" i="14" s="1"/>
  <c r="K218" i="14"/>
  <c r="M218" i="14" s="1"/>
  <c r="J218" i="13"/>
  <c r="H218" i="12"/>
  <c r="F218" i="12"/>
  <c r="G218" i="12"/>
  <c r="I218" i="12"/>
  <c r="J218" i="11"/>
  <c r="J218" i="10"/>
  <c r="J218" i="9"/>
  <c r="I218" i="3"/>
  <c r="G218" i="3"/>
  <c r="F218" i="3"/>
  <c r="H218" i="3"/>
  <c r="L218" i="17" l="1"/>
  <c r="N218" i="17" s="1"/>
  <c r="K218" i="17"/>
  <c r="M218" i="17" s="1"/>
  <c r="J218" i="16"/>
  <c r="L218" i="15"/>
  <c r="N218" i="15" s="1"/>
  <c r="K218" i="15"/>
  <c r="M218" i="15" s="1"/>
  <c r="H219" i="14"/>
  <c r="F219" i="14"/>
  <c r="I219" i="14"/>
  <c r="G219" i="14"/>
  <c r="L218" i="13"/>
  <c r="N218" i="13" s="1"/>
  <c r="K218" i="13"/>
  <c r="M218" i="13" s="1"/>
  <c r="J218" i="12"/>
  <c r="L218" i="11"/>
  <c r="N218" i="11" s="1"/>
  <c r="K218" i="11"/>
  <c r="M218" i="11" s="1"/>
  <c r="L218" i="10"/>
  <c r="N218" i="10" s="1"/>
  <c r="K218" i="10"/>
  <c r="M218" i="10" s="1"/>
  <c r="L218" i="9"/>
  <c r="N218" i="9" s="1"/>
  <c r="K218" i="9"/>
  <c r="M218" i="9" s="1"/>
  <c r="J218" i="3"/>
  <c r="F219" i="17" l="1"/>
  <c r="H219" i="17"/>
  <c r="G219" i="17"/>
  <c r="I219" i="17"/>
  <c r="L218" i="16"/>
  <c r="N218" i="16" s="1"/>
  <c r="K218" i="16"/>
  <c r="M218" i="16" s="1"/>
  <c r="H219" i="15"/>
  <c r="F219" i="15"/>
  <c r="G219" i="15"/>
  <c r="I219" i="15"/>
  <c r="J219" i="14"/>
  <c r="F219" i="13"/>
  <c r="H219" i="13"/>
  <c r="I219" i="13"/>
  <c r="G219" i="13"/>
  <c r="K218" i="12"/>
  <c r="M218" i="12" s="1"/>
  <c r="L218" i="12"/>
  <c r="N218" i="12" s="1"/>
  <c r="F219" i="11"/>
  <c r="H219" i="11"/>
  <c r="I219" i="11"/>
  <c r="G219" i="11"/>
  <c r="F219" i="10"/>
  <c r="H219" i="10"/>
  <c r="I219" i="10"/>
  <c r="G219" i="10"/>
  <c r="F219" i="9"/>
  <c r="H219" i="9"/>
  <c r="I219" i="9"/>
  <c r="G219" i="9"/>
  <c r="K218" i="3"/>
  <c r="M218" i="3" s="1"/>
  <c r="L218" i="3"/>
  <c r="N218" i="3" s="1"/>
  <c r="J219" i="17" l="1"/>
  <c r="H219" i="16"/>
  <c r="F219" i="16"/>
  <c r="I219" i="16"/>
  <c r="G219" i="16"/>
  <c r="J219" i="15"/>
  <c r="L219" i="14"/>
  <c r="N219" i="14" s="1"/>
  <c r="K219" i="14"/>
  <c r="M219" i="14" s="1"/>
  <c r="J219" i="13"/>
  <c r="I219" i="12"/>
  <c r="G219" i="12"/>
  <c r="F219" i="12"/>
  <c r="H219" i="12"/>
  <c r="J219" i="11"/>
  <c r="J219" i="10"/>
  <c r="J219" i="9"/>
  <c r="G219" i="3"/>
  <c r="I219" i="3"/>
  <c r="F219" i="3"/>
  <c r="H219" i="3"/>
  <c r="L219" i="17" l="1"/>
  <c r="N219" i="17" s="1"/>
  <c r="K219" i="17"/>
  <c r="M219" i="17" s="1"/>
  <c r="J219" i="16"/>
  <c r="K219" i="15"/>
  <c r="M219" i="15" s="1"/>
  <c r="L219" i="15"/>
  <c r="N219" i="15" s="1"/>
  <c r="F220" i="14"/>
  <c r="H220" i="14"/>
  <c r="I220" i="14"/>
  <c r="G220" i="14"/>
  <c r="K219" i="13"/>
  <c r="M219" i="13" s="1"/>
  <c r="L219" i="13"/>
  <c r="N219" i="13" s="1"/>
  <c r="J219" i="12"/>
  <c r="L219" i="11"/>
  <c r="N219" i="11" s="1"/>
  <c r="K219" i="11"/>
  <c r="M219" i="11" s="1"/>
  <c r="L219" i="10"/>
  <c r="N219" i="10" s="1"/>
  <c r="K219" i="10"/>
  <c r="M219" i="10" s="1"/>
  <c r="L219" i="9"/>
  <c r="N219" i="9" s="1"/>
  <c r="K219" i="9"/>
  <c r="M219" i="9" s="1"/>
  <c r="J219" i="3"/>
  <c r="H220" i="17" l="1"/>
  <c r="F220" i="17"/>
  <c r="I220" i="17"/>
  <c r="G220" i="17"/>
  <c r="L219" i="16"/>
  <c r="N219" i="16" s="1"/>
  <c r="K219" i="16"/>
  <c r="M219" i="16" s="1"/>
  <c r="G220" i="15"/>
  <c r="I220" i="15"/>
  <c r="F220" i="15"/>
  <c r="H220" i="15"/>
  <c r="J220" i="14"/>
  <c r="I220" i="13"/>
  <c r="G220" i="13"/>
  <c r="H220" i="13"/>
  <c r="F220" i="13"/>
  <c r="K219" i="12"/>
  <c r="M219" i="12" s="1"/>
  <c r="L219" i="12"/>
  <c r="N219" i="12" s="1"/>
  <c r="H220" i="11"/>
  <c r="F220" i="11"/>
  <c r="G220" i="11"/>
  <c r="I220" i="11"/>
  <c r="H220" i="10"/>
  <c r="F220" i="10"/>
  <c r="I220" i="10"/>
  <c r="G220" i="10"/>
  <c r="H220" i="9"/>
  <c r="F220" i="9"/>
  <c r="G220" i="9"/>
  <c r="I220" i="9"/>
  <c r="L219" i="3"/>
  <c r="N219" i="3" s="1"/>
  <c r="K219" i="3"/>
  <c r="M219" i="3" s="1"/>
  <c r="J220" i="17" l="1"/>
  <c r="F220" i="16"/>
  <c r="H220" i="16"/>
  <c r="G220" i="16"/>
  <c r="I220" i="16"/>
  <c r="J220" i="15"/>
  <c r="K220" i="14"/>
  <c r="M220" i="14" s="1"/>
  <c r="L220" i="14"/>
  <c r="N220" i="14" s="1"/>
  <c r="J220" i="13"/>
  <c r="G220" i="12"/>
  <c r="I220" i="12"/>
  <c r="H220" i="12"/>
  <c r="F220" i="12"/>
  <c r="J220" i="11"/>
  <c r="J220" i="10"/>
  <c r="J220" i="9"/>
  <c r="H220" i="3"/>
  <c r="F220" i="3"/>
  <c r="I220" i="3"/>
  <c r="G220" i="3"/>
  <c r="K220" i="17" l="1"/>
  <c r="M220" i="17" s="1"/>
  <c r="L220" i="17"/>
  <c r="N220" i="17" s="1"/>
  <c r="J220" i="16"/>
  <c r="K220" i="15"/>
  <c r="M220" i="15" s="1"/>
  <c r="L220" i="15"/>
  <c r="N220" i="15" s="1"/>
  <c r="I221" i="14"/>
  <c r="G221" i="14"/>
  <c r="H221" i="14"/>
  <c r="F221" i="14"/>
  <c r="L220" i="13"/>
  <c r="N220" i="13" s="1"/>
  <c r="K220" i="13"/>
  <c r="M220" i="13" s="1"/>
  <c r="J220" i="12"/>
  <c r="L220" i="11"/>
  <c r="N220" i="11" s="1"/>
  <c r="K220" i="11"/>
  <c r="M220" i="11" s="1"/>
  <c r="L220" i="10"/>
  <c r="N220" i="10" s="1"/>
  <c r="K220" i="10"/>
  <c r="M220" i="10" s="1"/>
  <c r="L220" i="9"/>
  <c r="N220" i="9" s="1"/>
  <c r="K220" i="9"/>
  <c r="M220" i="9" s="1"/>
  <c r="J220" i="3"/>
  <c r="G221" i="17" l="1"/>
  <c r="I221" i="17"/>
  <c r="F221" i="17"/>
  <c r="H221" i="17"/>
  <c r="K220" i="16"/>
  <c r="M220" i="16" s="1"/>
  <c r="L220" i="16"/>
  <c r="N220" i="16" s="1"/>
  <c r="I221" i="15"/>
  <c r="G221" i="15"/>
  <c r="F221" i="15"/>
  <c r="H221" i="15"/>
  <c r="J221" i="14"/>
  <c r="H221" i="13"/>
  <c r="F221" i="13"/>
  <c r="G221" i="13"/>
  <c r="I221" i="13"/>
  <c r="L220" i="12"/>
  <c r="N220" i="12" s="1"/>
  <c r="K220" i="12"/>
  <c r="M220" i="12" s="1"/>
  <c r="F221" i="11"/>
  <c r="H221" i="11"/>
  <c r="G221" i="11"/>
  <c r="I221" i="11"/>
  <c r="F221" i="10"/>
  <c r="H221" i="10"/>
  <c r="I221" i="10"/>
  <c r="G221" i="10"/>
  <c r="F221" i="9"/>
  <c r="H221" i="9"/>
  <c r="G221" i="9"/>
  <c r="I221" i="9"/>
  <c r="K220" i="3"/>
  <c r="M220" i="3" s="1"/>
  <c r="L220" i="3"/>
  <c r="N220" i="3" s="1"/>
  <c r="J221" i="17" l="1"/>
  <c r="G221" i="16"/>
  <c r="I221" i="16"/>
  <c r="H221" i="16"/>
  <c r="F221" i="16"/>
  <c r="J221" i="15"/>
  <c r="L221" i="14"/>
  <c r="N221" i="14" s="1"/>
  <c r="K221" i="14"/>
  <c r="M221" i="14" s="1"/>
  <c r="J221" i="13"/>
  <c r="F221" i="12"/>
  <c r="H221" i="12"/>
  <c r="I221" i="12"/>
  <c r="G221" i="12"/>
  <c r="J221" i="11"/>
  <c r="J221" i="10"/>
  <c r="J221" i="9"/>
  <c r="H221" i="3"/>
  <c r="F221" i="3"/>
  <c r="G221" i="3"/>
  <c r="I221" i="3"/>
  <c r="L221" i="17" l="1"/>
  <c r="N221" i="17" s="1"/>
  <c r="K221" i="17"/>
  <c r="M221" i="17" s="1"/>
  <c r="J221" i="16"/>
  <c r="K221" i="15"/>
  <c r="M221" i="15" s="1"/>
  <c r="L221" i="15"/>
  <c r="N221" i="15" s="1"/>
  <c r="F222" i="14"/>
  <c r="H222" i="14"/>
  <c r="G222" i="14"/>
  <c r="I222" i="14"/>
  <c r="L221" i="13"/>
  <c r="N221" i="13" s="1"/>
  <c r="K221" i="13"/>
  <c r="M221" i="13" s="1"/>
  <c r="J221" i="12"/>
  <c r="L221" i="11"/>
  <c r="N221" i="11" s="1"/>
  <c r="K221" i="11"/>
  <c r="M221" i="11" s="1"/>
  <c r="L221" i="10"/>
  <c r="N221" i="10" s="1"/>
  <c r="K221" i="10"/>
  <c r="M221" i="10" s="1"/>
  <c r="L221" i="9"/>
  <c r="N221" i="9" s="1"/>
  <c r="K221" i="9"/>
  <c r="M221" i="9" s="1"/>
  <c r="J221" i="3"/>
  <c r="H222" i="17" l="1"/>
  <c r="F222" i="17"/>
  <c r="I222" i="17"/>
  <c r="G222" i="17"/>
  <c r="L221" i="16"/>
  <c r="N221" i="16" s="1"/>
  <c r="K221" i="16"/>
  <c r="M221" i="16" s="1"/>
  <c r="G222" i="15"/>
  <c r="I222" i="15"/>
  <c r="H222" i="15"/>
  <c r="F222" i="15"/>
  <c r="J222" i="14"/>
  <c r="F222" i="13"/>
  <c r="H222" i="13"/>
  <c r="G222" i="13"/>
  <c r="I222" i="13"/>
  <c r="L221" i="12"/>
  <c r="N221" i="12" s="1"/>
  <c r="K221" i="12"/>
  <c r="M221" i="12" s="1"/>
  <c r="H222" i="11"/>
  <c r="F222" i="11"/>
  <c r="G222" i="11"/>
  <c r="I222" i="11"/>
  <c r="H222" i="10"/>
  <c r="F222" i="10"/>
  <c r="G222" i="10"/>
  <c r="I222" i="10"/>
  <c r="F222" i="9"/>
  <c r="H222" i="9"/>
  <c r="G222" i="9"/>
  <c r="I222" i="9"/>
  <c r="L221" i="3"/>
  <c r="N221" i="3" s="1"/>
  <c r="K221" i="3"/>
  <c r="M221" i="3" s="1"/>
  <c r="J222" i="17" l="1"/>
  <c r="H222" i="16"/>
  <c r="F222" i="16"/>
  <c r="I222" i="16"/>
  <c r="G222" i="16"/>
  <c r="J222" i="15"/>
  <c r="L222" i="14"/>
  <c r="N222" i="14" s="1"/>
  <c r="K222" i="14"/>
  <c r="M222" i="14" s="1"/>
  <c r="J222" i="13"/>
  <c r="H222" i="12"/>
  <c r="F222" i="12"/>
  <c r="I222" i="12"/>
  <c r="G222" i="12"/>
  <c r="J222" i="11"/>
  <c r="J222" i="10"/>
  <c r="J222" i="9"/>
  <c r="F222" i="3"/>
  <c r="H222" i="3"/>
  <c r="I222" i="3"/>
  <c r="G222" i="3"/>
  <c r="K222" i="17" l="1"/>
  <c r="M222" i="17" s="1"/>
  <c r="L222" i="17"/>
  <c r="N222" i="17" s="1"/>
  <c r="J222" i="16"/>
  <c r="L222" i="15"/>
  <c r="N222" i="15" s="1"/>
  <c r="K222" i="15"/>
  <c r="M222" i="15" s="1"/>
  <c r="H223" i="14"/>
  <c r="F223" i="14"/>
  <c r="G223" i="14"/>
  <c r="I223" i="14"/>
  <c r="L222" i="13"/>
  <c r="N222" i="13" s="1"/>
  <c r="K222" i="13"/>
  <c r="M222" i="13" s="1"/>
  <c r="J222" i="12"/>
  <c r="L222" i="11"/>
  <c r="N222" i="11" s="1"/>
  <c r="K222" i="11"/>
  <c r="M222" i="11" s="1"/>
  <c r="L222" i="10"/>
  <c r="N222" i="10" s="1"/>
  <c r="K222" i="10"/>
  <c r="M222" i="10" s="1"/>
  <c r="L222" i="9"/>
  <c r="N222" i="9" s="1"/>
  <c r="K222" i="9"/>
  <c r="M222" i="9" s="1"/>
  <c r="J222" i="3"/>
  <c r="G223" i="17" l="1"/>
  <c r="I223" i="17"/>
  <c r="H223" i="17"/>
  <c r="F223" i="17"/>
  <c r="L222" i="16"/>
  <c r="N222" i="16" s="1"/>
  <c r="K222" i="16"/>
  <c r="M222" i="16" s="1"/>
  <c r="H223" i="15"/>
  <c r="F223" i="15"/>
  <c r="I223" i="15"/>
  <c r="G223" i="15"/>
  <c r="J223" i="14"/>
  <c r="H223" i="13"/>
  <c r="F223" i="13"/>
  <c r="I223" i="13"/>
  <c r="G223" i="13"/>
  <c r="L222" i="12"/>
  <c r="N222" i="12" s="1"/>
  <c r="K222" i="12"/>
  <c r="M222" i="12" s="1"/>
  <c r="F223" i="11"/>
  <c r="H223" i="11"/>
  <c r="G223" i="11"/>
  <c r="I223" i="11"/>
  <c r="H223" i="10"/>
  <c r="F223" i="10"/>
  <c r="G223" i="10"/>
  <c r="I223" i="10"/>
  <c r="H223" i="9"/>
  <c r="F223" i="9"/>
  <c r="I223" i="9"/>
  <c r="G223" i="9"/>
  <c r="K222" i="3"/>
  <c r="M222" i="3" s="1"/>
  <c r="L222" i="3"/>
  <c r="N222" i="3" s="1"/>
  <c r="J223" i="17" l="1"/>
  <c r="F223" i="16"/>
  <c r="H223" i="16"/>
  <c r="G223" i="16"/>
  <c r="I223" i="16"/>
  <c r="J223" i="15"/>
  <c r="K223" i="14"/>
  <c r="M223" i="14" s="1"/>
  <c r="L223" i="14"/>
  <c r="N223" i="14" s="1"/>
  <c r="J223" i="13"/>
  <c r="F223" i="12"/>
  <c r="H223" i="12"/>
  <c r="G223" i="12"/>
  <c r="I223" i="12"/>
  <c r="J223" i="11"/>
  <c r="J223" i="10"/>
  <c r="J223" i="9"/>
  <c r="H223" i="3"/>
  <c r="F223" i="3"/>
  <c r="I223" i="3"/>
  <c r="G223" i="3"/>
  <c r="L223" i="17" l="1"/>
  <c r="N223" i="17" s="1"/>
  <c r="K223" i="17"/>
  <c r="M223" i="17" s="1"/>
  <c r="J223" i="16"/>
  <c r="L223" i="15"/>
  <c r="N223" i="15" s="1"/>
  <c r="K223" i="15"/>
  <c r="M223" i="15" s="1"/>
  <c r="G224" i="14"/>
  <c r="I224" i="14"/>
  <c r="H224" i="14"/>
  <c r="F224" i="14"/>
  <c r="K223" i="13"/>
  <c r="M223" i="13" s="1"/>
  <c r="L223" i="13"/>
  <c r="N223" i="13" s="1"/>
  <c r="J223" i="12"/>
  <c r="L223" i="11"/>
  <c r="N223" i="11" s="1"/>
  <c r="K223" i="11"/>
  <c r="M223" i="11" s="1"/>
  <c r="K223" i="10"/>
  <c r="M223" i="10" s="1"/>
  <c r="L223" i="10"/>
  <c r="N223" i="10" s="1"/>
  <c r="L223" i="9"/>
  <c r="N223" i="9" s="1"/>
  <c r="K223" i="9"/>
  <c r="M223" i="9" s="1"/>
  <c r="J223" i="3"/>
  <c r="F224" i="17" l="1"/>
  <c r="H224" i="17"/>
  <c r="I224" i="17"/>
  <c r="G224" i="17"/>
  <c r="L223" i="16"/>
  <c r="N223" i="16" s="1"/>
  <c r="K223" i="16"/>
  <c r="M223" i="16" s="1"/>
  <c r="F224" i="15"/>
  <c r="H224" i="15"/>
  <c r="G224" i="15"/>
  <c r="I224" i="15"/>
  <c r="J224" i="14"/>
  <c r="G224" i="13"/>
  <c r="I224" i="13"/>
  <c r="H224" i="13"/>
  <c r="F224" i="13"/>
  <c r="K223" i="12"/>
  <c r="M223" i="12" s="1"/>
  <c r="L223" i="12"/>
  <c r="N223" i="12" s="1"/>
  <c r="F224" i="11"/>
  <c r="H224" i="11"/>
  <c r="G224" i="11"/>
  <c r="I224" i="11"/>
  <c r="I224" i="10"/>
  <c r="G224" i="10"/>
  <c r="H224" i="10"/>
  <c r="F224" i="10"/>
  <c r="F224" i="9"/>
  <c r="H224" i="9"/>
  <c r="I224" i="9"/>
  <c r="G224" i="9"/>
  <c r="L223" i="3"/>
  <c r="N223" i="3" s="1"/>
  <c r="K223" i="3"/>
  <c r="M223" i="3" s="1"/>
  <c r="J224" i="17" l="1"/>
  <c r="H224" i="16"/>
  <c r="F224" i="16"/>
  <c r="G224" i="16"/>
  <c r="I224" i="16"/>
  <c r="J224" i="15"/>
  <c r="L224" i="14"/>
  <c r="N224" i="14" s="1"/>
  <c r="K224" i="14"/>
  <c r="M224" i="14" s="1"/>
  <c r="J224" i="13"/>
  <c r="G224" i="12"/>
  <c r="I224" i="12"/>
  <c r="F224" i="12"/>
  <c r="H224" i="12"/>
  <c r="J224" i="11"/>
  <c r="J224" i="10"/>
  <c r="J224" i="9"/>
  <c r="F224" i="3"/>
  <c r="H224" i="3"/>
  <c r="I224" i="3"/>
  <c r="G224" i="3"/>
  <c r="K224" i="17" l="1"/>
  <c r="M224" i="17" s="1"/>
  <c r="L224" i="17"/>
  <c r="N224" i="17" s="1"/>
  <c r="J224" i="16"/>
  <c r="K224" i="15"/>
  <c r="M224" i="15" s="1"/>
  <c r="L224" i="15"/>
  <c r="N224" i="15" s="1"/>
  <c r="F225" i="14"/>
  <c r="H225" i="14"/>
  <c r="I225" i="14"/>
  <c r="G225" i="14"/>
  <c r="L224" i="13"/>
  <c r="N224" i="13" s="1"/>
  <c r="K224" i="13"/>
  <c r="M224" i="13" s="1"/>
  <c r="J224" i="12"/>
  <c r="L224" i="11"/>
  <c r="N224" i="11" s="1"/>
  <c r="K224" i="11"/>
  <c r="M224" i="11" s="1"/>
  <c r="L224" i="10"/>
  <c r="N224" i="10" s="1"/>
  <c r="K224" i="10"/>
  <c r="M224" i="10" s="1"/>
  <c r="L224" i="9"/>
  <c r="N224" i="9" s="1"/>
  <c r="K224" i="9"/>
  <c r="M224" i="9" s="1"/>
  <c r="J224" i="3"/>
  <c r="G225" i="17" l="1"/>
  <c r="I225" i="17"/>
  <c r="H225" i="17"/>
  <c r="F225" i="17"/>
  <c r="L224" i="16"/>
  <c r="N224" i="16" s="1"/>
  <c r="K224" i="16"/>
  <c r="M224" i="16" s="1"/>
  <c r="G225" i="15"/>
  <c r="I225" i="15"/>
  <c r="H225" i="15"/>
  <c r="F225" i="15"/>
  <c r="J225" i="14"/>
  <c r="F225" i="13"/>
  <c r="H225" i="13"/>
  <c r="I225" i="13"/>
  <c r="G225" i="13"/>
  <c r="K224" i="12"/>
  <c r="M224" i="12" s="1"/>
  <c r="L224" i="12"/>
  <c r="N224" i="12" s="1"/>
  <c r="H225" i="11"/>
  <c r="F225" i="11"/>
  <c r="I225" i="11"/>
  <c r="G225" i="11"/>
  <c r="F225" i="10"/>
  <c r="H225" i="10"/>
  <c r="G225" i="10"/>
  <c r="I225" i="10"/>
  <c r="F225" i="9"/>
  <c r="H225" i="9"/>
  <c r="G225" i="9"/>
  <c r="I225" i="9"/>
  <c r="K224" i="3"/>
  <c r="M224" i="3" s="1"/>
  <c r="L224" i="3"/>
  <c r="N224" i="3" s="1"/>
  <c r="J225" i="17" l="1"/>
  <c r="H225" i="16"/>
  <c r="F225" i="16"/>
  <c r="G225" i="16"/>
  <c r="I225" i="16"/>
  <c r="J225" i="15"/>
  <c r="L225" i="14"/>
  <c r="N225" i="14" s="1"/>
  <c r="K225" i="14"/>
  <c r="M225" i="14" s="1"/>
  <c r="J225" i="13"/>
  <c r="I225" i="12"/>
  <c r="G225" i="12"/>
  <c r="F225" i="12"/>
  <c r="H225" i="12"/>
  <c r="J225" i="11"/>
  <c r="J225" i="10"/>
  <c r="J225" i="9"/>
  <c r="G225" i="3"/>
  <c r="I225" i="3"/>
  <c r="H225" i="3"/>
  <c r="F225" i="3"/>
  <c r="K225" i="17" l="1"/>
  <c r="M225" i="17" s="1"/>
  <c r="L225" i="17"/>
  <c r="N225" i="17" s="1"/>
  <c r="J225" i="16"/>
  <c r="L225" i="15"/>
  <c r="N225" i="15" s="1"/>
  <c r="K225" i="15"/>
  <c r="M225" i="15" s="1"/>
  <c r="H226" i="14"/>
  <c r="F226" i="14"/>
  <c r="I226" i="14"/>
  <c r="G226" i="14"/>
  <c r="L225" i="13"/>
  <c r="N225" i="13" s="1"/>
  <c r="K225" i="13"/>
  <c r="M225" i="13" s="1"/>
  <c r="J225" i="12"/>
  <c r="L225" i="11"/>
  <c r="N225" i="11" s="1"/>
  <c r="K225" i="11"/>
  <c r="M225" i="11" s="1"/>
  <c r="L225" i="10"/>
  <c r="N225" i="10" s="1"/>
  <c r="K225" i="10"/>
  <c r="M225" i="10" s="1"/>
  <c r="L225" i="9"/>
  <c r="N225" i="9" s="1"/>
  <c r="K225" i="9"/>
  <c r="M225" i="9" s="1"/>
  <c r="J225" i="3"/>
  <c r="I226" i="17" l="1"/>
  <c r="G226" i="17"/>
  <c r="F226" i="17"/>
  <c r="H226" i="17"/>
  <c r="L225" i="16"/>
  <c r="N225" i="16" s="1"/>
  <c r="K225" i="16"/>
  <c r="M225" i="16" s="1"/>
  <c r="H226" i="15"/>
  <c r="F226" i="15"/>
  <c r="I226" i="15"/>
  <c r="G226" i="15"/>
  <c r="J226" i="14"/>
  <c r="H226" i="13"/>
  <c r="F226" i="13"/>
  <c r="G226" i="13"/>
  <c r="I226" i="13"/>
  <c r="L225" i="12"/>
  <c r="N225" i="12" s="1"/>
  <c r="K225" i="12"/>
  <c r="M225" i="12" s="1"/>
  <c r="H226" i="11"/>
  <c r="F226" i="11"/>
  <c r="G226" i="11"/>
  <c r="I226" i="11"/>
  <c r="H226" i="10"/>
  <c r="F226" i="10"/>
  <c r="I226" i="10"/>
  <c r="G226" i="10"/>
  <c r="H226" i="9"/>
  <c r="F226" i="9"/>
  <c r="G226" i="9"/>
  <c r="I226" i="9"/>
  <c r="K225" i="3"/>
  <c r="M225" i="3" s="1"/>
  <c r="L225" i="3"/>
  <c r="N225" i="3" s="1"/>
  <c r="J226" i="17" l="1"/>
  <c r="F226" i="16"/>
  <c r="H226" i="16"/>
  <c r="G226" i="16"/>
  <c r="I226" i="16"/>
  <c r="J226" i="15"/>
  <c r="L226" i="14"/>
  <c r="N226" i="14" s="1"/>
  <c r="K226" i="14"/>
  <c r="M226" i="14" s="1"/>
  <c r="J226" i="13"/>
  <c r="F226" i="12"/>
  <c r="H226" i="12"/>
  <c r="G226" i="12"/>
  <c r="I226" i="12"/>
  <c r="J226" i="11"/>
  <c r="J226" i="10"/>
  <c r="J226" i="9"/>
  <c r="I226" i="3"/>
  <c r="G226" i="3"/>
  <c r="F226" i="3"/>
  <c r="H226" i="3"/>
  <c r="K226" i="17" l="1"/>
  <c r="M226" i="17" s="1"/>
  <c r="L226" i="17"/>
  <c r="N226" i="17" s="1"/>
  <c r="J226" i="16"/>
  <c r="L226" i="15"/>
  <c r="N226" i="15" s="1"/>
  <c r="K226" i="15"/>
  <c r="M226" i="15" s="1"/>
  <c r="F227" i="14"/>
  <c r="H227" i="14"/>
  <c r="G227" i="14"/>
  <c r="I227" i="14"/>
  <c r="L226" i="13"/>
  <c r="N226" i="13" s="1"/>
  <c r="K226" i="13"/>
  <c r="M226" i="13" s="1"/>
  <c r="J226" i="12"/>
  <c r="L226" i="11"/>
  <c r="N226" i="11" s="1"/>
  <c r="K226" i="11"/>
  <c r="M226" i="11" s="1"/>
  <c r="L226" i="10"/>
  <c r="N226" i="10" s="1"/>
  <c r="K226" i="10"/>
  <c r="M226" i="10" s="1"/>
  <c r="L226" i="9"/>
  <c r="N226" i="9" s="1"/>
  <c r="K226" i="9"/>
  <c r="M226" i="9" s="1"/>
  <c r="J226" i="3"/>
  <c r="G227" i="17" l="1"/>
  <c r="I227" i="17"/>
  <c r="H227" i="17"/>
  <c r="F227" i="17"/>
  <c r="L226" i="16"/>
  <c r="N226" i="16" s="1"/>
  <c r="K226" i="16"/>
  <c r="M226" i="16" s="1"/>
  <c r="H227" i="15"/>
  <c r="F227" i="15"/>
  <c r="I227" i="15"/>
  <c r="G227" i="15"/>
  <c r="J227" i="14"/>
  <c r="F227" i="13"/>
  <c r="H227" i="13"/>
  <c r="G227" i="13"/>
  <c r="I227" i="13"/>
  <c r="L226" i="12"/>
  <c r="N226" i="12" s="1"/>
  <c r="K226" i="12"/>
  <c r="M226" i="12" s="1"/>
  <c r="H227" i="11"/>
  <c r="F227" i="11"/>
  <c r="I227" i="11"/>
  <c r="G227" i="11"/>
  <c r="F227" i="10"/>
  <c r="H227" i="10"/>
  <c r="G227" i="10"/>
  <c r="I227" i="10"/>
  <c r="F227" i="9"/>
  <c r="H227" i="9"/>
  <c r="I227" i="9"/>
  <c r="G227" i="9"/>
  <c r="K226" i="3"/>
  <c r="M226" i="3" s="1"/>
  <c r="L226" i="3"/>
  <c r="N226" i="3" s="1"/>
  <c r="J227" i="17" l="1"/>
  <c r="H227" i="16"/>
  <c r="F227" i="16"/>
  <c r="G227" i="16"/>
  <c r="I227" i="16"/>
  <c r="J227" i="15"/>
  <c r="L227" i="14"/>
  <c r="N227" i="14" s="1"/>
  <c r="K227" i="14"/>
  <c r="M227" i="14" s="1"/>
  <c r="J227" i="13"/>
  <c r="F227" i="12"/>
  <c r="H227" i="12"/>
  <c r="G227" i="12"/>
  <c r="I227" i="12"/>
  <c r="J227" i="11"/>
  <c r="J227" i="10"/>
  <c r="J227" i="9"/>
  <c r="G227" i="3"/>
  <c r="I227" i="3"/>
  <c r="H227" i="3"/>
  <c r="F227" i="3"/>
  <c r="L227" i="17" l="1"/>
  <c r="N227" i="17" s="1"/>
  <c r="K227" i="17"/>
  <c r="M227" i="17" s="1"/>
  <c r="J227" i="16"/>
  <c r="K227" i="15"/>
  <c r="M227" i="15" s="1"/>
  <c r="L227" i="15"/>
  <c r="N227" i="15" s="1"/>
  <c r="H228" i="14"/>
  <c r="F228" i="14"/>
  <c r="G228" i="14"/>
  <c r="I228" i="14"/>
  <c r="K227" i="13"/>
  <c r="M227" i="13" s="1"/>
  <c r="L227" i="13"/>
  <c r="N227" i="13" s="1"/>
  <c r="J227" i="12"/>
  <c r="L227" i="11"/>
  <c r="N227" i="11" s="1"/>
  <c r="K227" i="11"/>
  <c r="M227" i="11" s="1"/>
  <c r="K227" i="10"/>
  <c r="M227" i="10" s="1"/>
  <c r="L227" i="10"/>
  <c r="N227" i="10" s="1"/>
  <c r="L227" i="9"/>
  <c r="N227" i="9" s="1"/>
  <c r="K227" i="9"/>
  <c r="M227" i="9" s="1"/>
  <c r="J227" i="3"/>
  <c r="F228" i="17" l="1"/>
  <c r="H228" i="17"/>
  <c r="I228" i="17"/>
  <c r="G228" i="17"/>
  <c r="L227" i="16"/>
  <c r="N227" i="16" s="1"/>
  <c r="K227" i="16"/>
  <c r="M227" i="16" s="1"/>
  <c r="I228" i="15"/>
  <c r="G228" i="15"/>
  <c r="F228" i="15"/>
  <c r="H228" i="15"/>
  <c r="J228" i="14"/>
  <c r="G228" i="13"/>
  <c r="I228" i="13"/>
  <c r="H228" i="13"/>
  <c r="F228" i="13"/>
  <c r="K227" i="12"/>
  <c r="M227" i="12" s="1"/>
  <c r="L227" i="12"/>
  <c r="N227" i="12" s="1"/>
  <c r="F228" i="11"/>
  <c r="H228" i="11"/>
  <c r="I228" i="11"/>
  <c r="G228" i="11"/>
  <c r="G228" i="10"/>
  <c r="I228" i="10"/>
  <c r="H228" i="10"/>
  <c r="F228" i="10"/>
  <c r="H228" i="9"/>
  <c r="F228" i="9"/>
  <c r="I228" i="9"/>
  <c r="G228" i="9"/>
  <c r="L227" i="3"/>
  <c r="N227" i="3" s="1"/>
  <c r="K227" i="3"/>
  <c r="M227" i="3" s="1"/>
  <c r="J228" i="17" l="1"/>
  <c r="F228" i="16"/>
  <c r="H228" i="16"/>
  <c r="G228" i="16"/>
  <c r="I228" i="16"/>
  <c r="J228" i="15"/>
  <c r="L228" i="14"/>
  <c r="N228" i="14" s="1"/>
  <c r="K228" i="14"/>
  <c r="M228" i="14" s="1"/>
  <c r="J228" i="13"/>
  <c r="G228" i="12"/>
  <c r="I228" i="12"/>
  <c r="F228" i="12"/>
  <c r="H228" i="12"/>
  <c r="J228" i="11"/>
  <c r="J228" i="10"/>
  <c r="J228" i="9"/>
  <c r="H228" i="3"/>
  <c r="F228" i="3"/>
  <c r="I228" i="3"/>
  <c r="G228" i="3"/>
  <c r="K228" i="17" l="1"/>
  <c r="M228" i="17" s="1"/>
  <c r="L228" i="17"/>
  <c r="N228" i="17" s="1"/>
  <c r="J228" i="16"/>
  <c r="L228" i="15"/>
  <c r="N228" i="15" s="1"/>
  <c r="K228" i="15"/>
  <c r="M228" i="15" s="1"/>
  <c r="H229" i="14"/>
  <c r="F229" i="14"/>
  <c r="G229" i="14"/>
  <c r="I229" i="14"/>
  <c r="L228" i="13"/>
  <c r="N228" i="13" s="1"/>
  <c r="K228" i="13"/>
  <c r="M228" i="13" s="1"/>
  <c r="J228" i="12"/>
  <c r="L228" i="11"/>
  <c r="N228" i="11" s="1"/>
  <c r="K228" i="11"/>
  <c r="M228" i="11" s="1"/>
  <c r="L228" i="10"/>
  <c r="N228" i="10" s="1"/>
  <c r="K228" i="10"/>
  <c r="M228" i="10" s="1"/>
  <c r="L228" i="9"/>
  <c r="N228" i="9" s="1"/>
  <c r="K228" i="9"/>
  <c r="M228" i="9" s="1"/>
  <c r="J228" i="3"/>
  <c r="G229" i="17" l="1"/>
  <c r="I229" i="17"/>
  <c r="H229" i="17"/>
  <c r="F229" i="17"/>
  <c r="L228" i="16"/>
  <c r="N228" i="16" s="1"/>
  <c r="K228" i="16"/>
  <c r="M228" i="16" s="1"/>
  <c r="F229" i="15"/>
  <c r="H229" i="15"/>
  <c r="G229" i="15"/>
  <c r="I229" i="15"/>
  <c r="J229" i="14"/>
  <c r="H229" i="13"/>
  <c r="F229" i="13"/>
  <c r="I229" i="13"/>
  <c r="G229" i="13"/>
  <c r="L228" i="12"/>
  <c r="N228" i="12" s="1"/>
  <c r="K228" i="12"/>
  <c r="M228" i="12" s="1"/>
  <c r="F229" i="11"/>
  <c r="H229" i="11"/>
  <c r="I229" i="11"/>
  <c r="G229" i="11"/>
  <c r="H229" i="10"/>
  <c r="F229" i="10"/>
  <c r="I229" i="10"/>
  <c r="G229" i="10"/>
  <c r="F229" i="9"/>
  <c r="H229" i="9"/>
  <c r="G229" i="9"/>
  <c r="I229" i="9"/>
  <c r="L228" i="3"/>
  <c r="N228" i="3" s="1"/>
  <c r="K228" i="3"/>
  <c r="M228" i="3" s="1"/>
  <c r="J229" i="17" l="1"/>
  <c r="H229" i="16"/>
  <c r="F229" i="16"/>
  <c r="G229" i="16"/>
  <c r="I229" i="16"/>
  <c r="J229" i="15"/>
  <c r="K229" i="14"/>
  <c r="M229" i="14" s="1"/>
  <c r="L229" i="14"/>
  <c r="N229" i="14" s="1"/>
  <c r="J229" i="13"/>
  <c r="F229" i="12"/>
  <c r="H229" i="12"/>
  <c r="I229" i="12"/>
  <c r="G229" i="12"/>
  <c r="J229" i="11"/>
  <c r="J229" i="10"/>
  <c r="J229" i="9"/>
  <c r="F229" i="3"/>
  <c r="H229" i="3"/>
  <c r="I229" i="3"/>
  <c r="G229" i="3"/>
  <c r="K229" i="17" l="1"/>
  <c r="M229" i="17" s="1"/>
  <c r="L229" i="17"/>
  <c r="N229" i="17" s="1"/>
  <c r="J229" i="16"/>
  <c r="K229" i="15"/>
  <c r="M229" i="15" s="1"/>
  <c r="L229" i="15"/>
  <c r="N229" i="15" s="1"/>
  <c r="G230" i="14"/>
  <c r="I230" i="14"/>
  <c r="H230" i="14"/>
  <c r="F230" i="14"/>
  <c r="L229" i="13"/>
  <c r="N229" i="13" s="1"/>
  <c r="K229" i="13"/>
  <c r="M229" i="13" s="1"/>
  <c r="J229" i="12"/>
  <c r="K229" i="11"/>
  <c r="M229" i="11" s="1"/>
  <c r="L229" i="11"/>
  <c r="N229" i="11" s="1"/>
  <c r="L229" i="10"/>
  <c r="N229" i="10" s="1"/>
  <c r="K229" i="10"/>
  <c r="M229" i="10" s="1"/>
  <c r="K229" i="9"/>
  <c r="M229" i="9" s="1"/>
  <c r="L229" i="9"/>
  <c r="N229" i="9" s="1"/>
  <c r="J229" i="3"/>
  <c r="I230" i="17" l="1"/>
  <c r="G230" i="17"/>
  <c r="F230" i="17"/>
  <c r="H230" i="17"/>
  <c r="K229" i="16"/>
  <c r="M229" i="16" s="1"/>
  <c r="L229" i="16"/>
  <c r="N229" i="16" s="1"/>
  <c r="G230" i="15"/>
  <c r="I230" i="15"/>
  <c r="F230" i="15"/>
  <c r="H230" i="15"/>
  <c r="J230" i="14"/>
  <c r="F230" i="13"/>
  <c r="H230" i="13"/>
  <c r="G230" i="13"/>
  <c r="I230" i="13"/>
  <c r="L229" i="12"/>
  <c r="N229" i="12" s="1"/>
  <c r="K229" i="12"/>
  <c r="M229" i="12" s="1"/>
  <c r="G230" i="11"/>
  <c r="I230" i="11"/>
  <c r="H230" i="11"/>
  <c r="F230" i="11"/>
  <c r="H230" i="10"/>
  <c r="F230" i="10"/>
  <c r="G230" i="10"/>
  <c r="I230" i="10"/>
  <c r="I230" i="9"/>
  <c r="G230" i="9"/>
  <c r="H230" i="9"/>
  <c r="F230" i="9"/>
  <c r="L229" i="3"/>
  <c r="N229" i="3" s="1"/>
  <c r="K229" i="3"/>
  <c r="M229" i="3" s="1"/>
  <c r="J230" i="17" l="1"/>
  <c r="G230" i="16"/>
  <c r="I230" i="16"/>
  <c r="H230" i="16"/>
  <c r="F230" i="16"/>
  <c r="J230" i="15"/>
  <c r="L230" i="14"/>
  <c r="N230" i="14" s="1"/>
  <c r="K230" i="14"/>
  <c r="M230" i="14" s="1"/>
  <c r="J230" i="13"/>
  <c r="H230" i="12"/>
  <c r="F230" i="12"/>
  <c r="I230" i="12"/>
  <c r="G230" i="12"/>
  <c r="J230" i="11"/>
  <c r="J230" i="10"/>
  <c r="J230" i="9"/>
  <c r="H230" i="3"/>
  <c r="F230" i="3"/>
  <c r="I230" i="3"/>
  <c r="G230" i="3"/>
  <c r="K230" i="17" l="1"/>
  <c r="M230" i="17" s="1"/>
  <c r="L230" i="17"/>
  <c r="N230" i="17" s="1"/>
  <c r="J230" i="16"/>
  <c r="L230" i="15"/>
  <c r="N230" i="15" s="1"/>
  <c r="K230" i="15"/>
  <c r="M230" i="15" s="1"/>
  <c r="H231" i="14"/>
  <c r="F231" i="14"/>
  <c r="I231" i="14"/>
  <c r="G231" i="14"/>
  <c r="L230" i="13"/>
  <c r="N230" i="13" s="1"/>
  <c r="K230" i="13"/>
  <c r="M230" i="13" s="1"/>
  <c r="J230" i="12"/>
  <c r="L230" i="11"/>
  <c r="N230" i="11" s="1"/>
  <c r="K230" i="11"/>
  <c r="M230" i="11" s="1"/>
  <c r="L230" i="10"/>
  <c r="N230" i="10" s="1"/>
  <c r="K230" i="10"/>
  <c r="M230" i="10" s="1"/>
  <c r="L230" i="9"/>
  <c r="N230" i="9" s="1"/>
  <c r="K230" i="9"/>
  <c r="M230" i="9" s="1"/>
  <c r="J230" i="3"/>
  <c r="I231" i="17" l="1"/>
  <c r="G231" i="17"/>
  <c r="H231" i="17"/>
  <c r="F231" i="17"/>
  <c r="L230" i="16"/>
  <c r="N230" i="16" s="1"/>
  <c r="K230" i="16"/>
  <c r="M230" i="16" s="1"/>
  <c r="F231" i="15"/>
  <c r="H231" i="15"/>
  <c r="I231" i="15"/>
  <c r="G231" i="15"/>
  <c r="J231" i="14"/>
  <c r="F231" i="13"/>
  <c r="H231" i="13"/>
  <c r="G231" i="13"/>
  <c r="I231" i="13"/>
  <c r="L230" i="12"/>
  <c r="N230" i="12" s="1"/>
  <c r="K230" i="12"/>
  <c r="M230" i="12" s="1"/>
  <c r="H231" i="11"/>
  <c r="F231" i="11"/>
  <c r="I231" i="11"/>
  <c r="G231" i="11"/>
  <c r="H231" i="10"/>
  <c r="F231" i="10"/>
  <c r="G231" i="10"/>
  <c r="I231" i="10"/>
  <c r="H231" i="9"/>
  <c r="F231" i="9"/>
  <c r="G231" i="9"/>
  <c r="I231" i="9"/>
  <c r="L230" i="3"/>
  <c r="N230" i="3" s="1"/>
  <c r="K230" i="3"/>
  <c r="M230" i="3" s="1"/>
  <c r="J231" i="17" l="1"/>
  <c r="F231" i="16"/>
  <c r="H231" i="16"/>
  <c r="I231" i="16"/>
  <c r="G231" i="16"/>
  <c r="J231" i="15"/>
  <c r="L231" i="14"/>
  <c r="N231" i="14" s="1"/>
  <c r="K231" i="14"/>
  <c r="M231" i="14" s="1"/>
  <c r="J231" i="13"/>
  <c r="H231" i="12"/>
  <c r="F231" i="12"/>
  <c r="G231" i="12"/>
  <c r="I231" i="12"/>
  <c r="J231" i="11"/>
  <c r="J231" i="10"/>
  <c r="J231" i="9"/>
  <c r="F231" i="3"/>
  <c r="H231" i="3"/>
  <c r="I231" i="3"/>
  <c r="G231" i="3"/>
  <c r="L231" i="17" l="1"/>
  <c r="N231" i="17" s="1"/>
  <c r="K231" i="17"/>
  <c r="M231" i="17" s="1"/>
  <c r="J231" i="16"/>
  <c r="K231" i="15"/>
  <c r="M231" i="15" s="1"/>
  <c r="L231" i="15"/>
  <c r="N231" i="15" s="1"/>
  <c r="H232" i="14"/>
  <c r="F232" i="14"/>
  <c r="G232" i="14"/>
  <c r="I232" i="14"/>
  <c r="K231" i="13"/>
  <c r="M231" i="13" s="1"/>
  <c r="L231" i="13"/>
  <c r="N231" i="13" s="1"/>
  <c r="J231" i="12"/>
  <c r="L231" i="11"/>
  <c r="N231" i="11" s="1"/>
  <c r="K231" i="11"/>
  <c r="M231" i="11" s="1"/>
  <c r="L231" i="10"/>
  <c r="N231" i="10" s="1"/>
  <c r="K231" i="10"/>
  <c r="M231" i="10" s="1"/>
  <c r="L231" i="9"/>
  <c r="N231" i="9" s="1"/>
  <c r="K231" i="9"/>
  <c r="M231" i="9" s="1"/>
  <c r="J231" i="3"/>
  <c r="F232" i="17" l="1"/>
  <c r="H232" i="17"/>
  <c r="I232" i="17"/>
  <c r="G232" i="17"/>
  <c r="L231" i="16"/>
  <c r="N231" i="16" s="1"/>
  <c r="K231" i="16"/>
  <c r="M231" i="16" s="1"/>
  <c r="I232" i="15"/>
  <c r="G232" i="15"/>
  <c r="H232" i="15"/>
  <c r="F232" i="15"/>
  <c r="J232" i="14"/>
  <c r="G232" i="13"/>
  <c r="I232" i="13"/>
  <c r="H232" i="13"/>
  <c r="F232" i="13"/>
  <c r="K231" i="12"/>
  <c r="M231" i="12" s="1"/>
  <c r="L231" i="12"/>
  <c r="N231" i="12" s="1"/>
  <c r="F232" i="11"/>
  <c r="H232" i="11"/>
  <c r="G232" i="11"/>
  <c r="I232" i="11"/>
  <c r="F232" i="10"/>
  <c r="H232" i="10"/>
  <c r="G232" i="10"/>
  <c r="I232" i="10"/>
  <c r="F232" i="9"/>
  <c r="H232" i="9"/>
  <c r="G232" i="9"/>
  <c r="I232" i="9"/>
  <c r="L231" i="3"/>
  <c r="N231" i="3" s="1"/>
  <c r="K231" i="3"/>
  <c r="M231" i="3" s="1"/>
  <c r="J232" i="17" l="1"/>
  <c r="F232" i="16"/>
  <c r="H232" i="16"/>
  <c r="I232" i="16"/>
  <c r="G232" i="16"/>
  <c r="J232" i="15"/>
  <c r="L232" i="14"/>
  <c r="N232" i="14" s="1"/>
  <c r="K232" i="14"/>
  <c r="M232" i="14" s="1"/>
  <c r="J232" i="13"/>
  <c r="G232" i="12"/>
  <c r="I232" i="12"/>
  <c r="F232" i="12"/>
  <c r="H232" i="12"/>
  <c r="J232" i="11"/>
  <c r="J232" i="10"/>
  <c r="J232" i="9"/>
  <c r="H232" i="3"/>
  <c r="F232" i="3"/>
  <c r="G232" i="3"/>
  <c r="I232" i="3"/>
  <c r="K232" i="17" l="1"/>
  <c r="M232" i="17" s="1"/>
  <c r="L232" i="17"/>
  <c r="N232" i="17" s="1"/>
  <c r="J232" i="16"/>
  <c r="L232" i="15"/>
  <c r="N232" i="15" s="1"/>
  <c r="K232" i="15"/>
  <c r="M232" i="15" s="1"/>
  <c r="H233" i="14"/>
  <c r="F233" i="14"/>
  <c r="I233" i="14"/>
  <c r="G233" i="14"/>
  <c r="L232" i="13"/>
  <c r="N232" i="13" s="1"/>
  <c r="K232" i="13"/>
  <c r="M232" i="13" s="1"/>
  <c r="J232" i="12"/>
  <c r="L232" i="11"/>
  <c r="N232" i="11" s="1"/>
  <c r="K232" i="11"/>
  <c r="M232" i="11" s="1"/>
  <c r="L232" i="10"/>
  <c r="N232" i="10" s="1"/>
  <c r="K232" i="10"/>
  <c r="M232" i="10" s="1"/>
  <c r="L232" i="9"/>
  <c r="N232" i="9" s="1"/>
  <c r="K232" i="9"/>
  <c r="M232" i="9" s="1"/>
  <c r="J232" i="3"/>
  <c r="G233" i="17" l="1"/>
  <c r="I233" i="17"/>
  <c r="F233" i="17"/>
  <c r="H233" i="17"/>
  <c r="K232" i="16"/>
  <c r="M232" i="16" s="1"/>
  <c r="L232" i="16"/>
  <c r="N232" i="16" s="1"/>
  <c r="F233" i="15"/>
  <c r="H233" i="15"/>
  <c r="G233" i="15"/>
  <c r="I233" i="15"/>
  <c r="J233" i="14"/>
  <c r="H233" i="13"/>
  <c r="F233" i="13"/>
  <c r="I233" i="13"/>
  <c r="G233" i="13"/>
  <c r="L232" i="12"/>
  <c r="N232" i="12" s="1"/>
  <c r="K232" i="12"/>
  <c r="M232" i="12" s="1"/>
  <c r="H233" i="11"/>
  <c r="F233" i="11"/>
  <c r="G233" i="11"/>
  <c r="I233" i="11"/>
  <c r="H233" i="10"/>
  <c r="F233" i="10"/>
  <c r="G233" i="10"/>
  <c r="I233" i="10"/>
  <c r="H233" i="9"/>
  <c r="F233" i="9"/>
  <c r="G233" i="9"/>
  <c r="I233" i="9"/>
  <c r="L232" i="3"/>
  <c r="N232" i="3" s="1"/>
  <c r="K232" i="3"/>
  <c r="M232" i="3" s="1"/>
  <c r="J233" i="17" l="1"/>
  <c r="I233" i="16"/>
  <c r="G233" i="16"/>
  <c r="F233" i="16"/>
  <c r="H233" i="16"/>
  <c r="J233" i="15"/>
  <c r="L233" i="14"/>
  <c r="N233" i="14" s="1"/>
  <c r="K233" i="14"/>
  <c r="M233" i="14" s="1"/>
  <c r="J233" i="13"/>
  <c r="F233" i="12"/>
  <c r="H233" i="12"/>
  <c r="G233" i="12"/>
  <c r="I233" i="12"/>
  <c r="J233" i="11"/>
  <c r="J233" i="10"/>
  <c r="J233" i="9"/>
  <c r="F233" i="3"/>
  <c r="H233" i="3"/>
  <c r="G233" i="3"/>
  <c r="I233" i="3"/>
  <c r="K233" i="17" l="1"/>
  <c r="M233" i="17" s="1"/>
  <c r="L233" i="17"/>
  <c r="N233" i="17" s="1"/>
  <c r="J233" i="16"/>
  <c r="K233" i="15"/>
  <c r="M233" i="15" s="1"/>
  <c r="L233" i="15"/>
  <c r="N233" i="15" s="1"/>
  <c r="F234" i="14"/>
  <c r="H234" i="14"/>
  <c r="I234" i="14"/>
  <c r="G234" i="14"/>
  <c r="L233" i="13"/>
  <c r="N233" i="13" s="1"/>
  <c r="K233" i="13"/>
  <c r="M233" i="13" s="1"/>
  <c r="J233" i="12"/>
  <c r="K233" i="11"/>
  <c r="M233" i="11" s="1"/>
  <c r="L233" i="11"/>
  <c r="N233" i="11" s="1"/>
  <c r="L233" i="10"/>
  <c r="N233" i="10" s="1"/>
  <c r="K233" i="10"/>
  <c r="M233" i="10" s="1"/>
  <c r="L233" i="9"/>
  <c r="N233" i="9" s="1"/>
  <c r="K233" i="9"/>
  <c r="M233" i="9" s="1"/>
  <c r="J233" i="3"/>
  <c r="I234" i="17" l="1"/>
  <c r="G234" i="17"/>
  <c r="H234" i="17"/>
  <c r="F234" i="17"/>
  <c r="L233" i="16"/>
  <c r="N233" i="16" s="1"/>
  <c r="K233" i="16"/>
  <c r="M233" i="16" s="1"/>
  <c r="G234" i="15"/>
  <c r="I234" i="15"/>
  <c r="F234" i="15"/>
  <c r="H234" i="15"/>
  <c r="J234" i="14"/>
  <c r="I234" i="13"/>
  <c r="G234" i="13"/>
  <c r="F234" i="13"/>
  <c r="H234" i="13"/>
  <c r="L233" i="12"/>
  <c r="N233" i="12" s="1"/>
  <c r="K233" i="12"/>
  <c r="M233" i="12" s="1"/>
  <c r="G234" i="11"/>
  <c r="I234" i="11"/>
  <c r="H234" i="11"/>
  <c r="F234" i="11"/>
  <c r="H234" i="10"/>
  <c r="F234" i="10"/>
  <c r="G234" i="10"/>
  <c r="I234" i="10"/>
  <c r="F234" i="9"/>
  <c r="H234" i="9"/>
  <c r="I234" i="9"/>
  <c r="G234" i="9"/>
  <c r="L233" i="3"/>
  <c r="N233" i="3" s="1"/>
  <c r="K233" i="3"/>
  <c r="M233" i="3" s="1"/>
  <c r="J234" i="17" l="1"/>
  <c r="G234" i="16"/>
  <c r="I234" i="16"/>
  <c r="H234" i="16"/>
  <c r="F234" i="16"/>
  <c r="J234" i="15"/>
  <c r="L234" i="14"/>
  <c r="N234" i="14" s="1"/>
  <c r="K234" i="14"/>
  <c r="M234" i="14" s="1"/>
  <c r="J234" i="13"/>
  <c r="H234" i="12"/>
  <c r="F234" i="12"/>
  <c r="G234" i="12"/>
  <c r="I234" i="12"/>
  <c r="J234" i="11"/>
  <c r="J234" i="10"/>
  <c r="J234" i="9"/>
  <c r="F234" i="3"/>
  <c r="H234" i="3"/>
  <c r="I234" i="3"/>
  <c r="G234" i="3"/>
  <c r="K234" i="17" l="1"/>
  <c r="M234" i="17" s="1"/>
  <c r="L234" i="17"/>
  <c r="N234" i="17" s="1"/>
  <c r="J234" i="16"/>
  <c r="L234" i="15"/>
  <c r="N234" i="15" s="1"/>
  <c r="K234" i="15"/>
  <c r="M234" i="15" s="1"/>
  <c r="H235" i="14"/>
  <c r="F235" i="14"/>
  <c r="G235" i="14"/>
  <c r="I235" i="14"/>
  <c r="L234" i="13"/>
  <c r="N234" i="13" s="1"/>
  <c r="K234" i="13"/>
  <c r="M234" i="13" s="1"/>
  <c r="J234" i="12"/>
  <c r="L234" i="11"/>
  <c r="N234" i="11" s="1"/>
  <c r="K234" i="11"/>
  <c r="M234" i="11" s="1"/>
  <c r="L234" i="10"/>
  <c r="N234" i="10" s="1"/>
  <c r="K234" i="10"/>
  <c r="M234" i="10" s="1"/>
  <c r="L234" i="9"/>
  <c r="N234" i="9" s="1"/>
  <c r="K234" i="9"/>
  <c r="M234" i="9" s="1"/>
  <c r="J234" i="3"/>
  <c r="F235" i="17" l="1"/>
  <c r="H235" i="17"/>
  <c r="I235" i="17"/>
  <c r="G235" i="17"/>
  <c r="K234" i="16"/>
  <c r="M234" i="16" s="1"/>
  <c r="L234" i="16"/>
  <c r="N234" i="16" s="1"/>
  <c r="F235" i="15"/>
  <c r="H235" i="15"/>
  <c r="I235" i="15"/>
  <c r="G235" i="15"/>
  <c r="J235" i="14"/>
  <c r="F235" i="13"/>
  <c r="H235" i="13"/>
  <c r="G235" i="13"/>
  <c r="I235" i="13"/>
  <c r="L234" i="12"/>
  <c r="N234" i="12" s="1"/>
  <c r="K234" i="12"/>
  <c r="M234" i="12" s="1"/>
  <c r="H235" i="11"/>
  <c r="F235" i="11"/>
  <c r="I235" i="11"/>
  <c r="G235" i="11"/>
  <c r="F235" i="10"/>
  <c r="H235" i="10"/>
  <c r="I235" i="10"/>
  <c r="G235" i="10"/>
  <c r="F235" i="9"/>
  <c r="H235" i="9"/>
  <c r="I235" i="9"/>
  <c r="G235" i="9"/>
  <c r="L234" i="3"/>
  <c r="N234" i="3" s="1"/>
  <c r="K234" i="3"/>
  <c r="M234" i="3" s="1"/>
  <c r="J235" i="17" l="1"/>
  <c r="I235" i="16"/>
  <c r="G235" i="16"/>
  <c r="F235" i="16"/>
  <c r="H235" i="16"/>
  <c r="J235" i="15"/>
  <c r="L235" i="14"/>
  <c r="N235" i="14" s="1"/>
  <c r="K235" i="14"/>
  <c r="M235" i="14" s="1"/>
  <c r="J235" i="13"/>
  <c r="F235" i="12"/>
  <c r="H235" i="12"/>
  <c r="I235" i="12"/>
  <c r="G235" i="12"/>
  <c r="J235" i="11"/>
  <c r="J235" i="10"/>
  <c r="J235" i="9"/>
  <c r="H235" i="3"/>
  <c r="F235" i="3"/>
  <c r="G235" i="3"/>
  <c r="I235" i="3"/>
  <c r="L235" i="17" l="1"/>
  <c r="N235" i="17" s="1"/>
  <c r="K235" i="17"/>
  <c r="M235" i="17" s="1"/>
  <c r="J235" i="16"/>
  <c r="K235" i="15"/>
  <c r="M235" i="15" s="1"/>
  <c r="L235" i="15"/>
  <c r="N235" i="15" s="1"/>
  <c r="H236" i="14"/>
  <c r="F236" i="14"/>
  <c r="I236" i="14"/>
  <c r="G236" i="14"/>
  <c r="L235" i="13"/>
  <c r="N235" i="13" s="1"/>
  <c r="K235" i="13"/>
  <c r="M235" i="13" s="1"/>
  <c r="J235" i="12"/>
  <c r="L235" i="11"/>
  <c r="N235" i="11" s="1"/>
  <c r="K235" i="11"/>
  <c r="M235" i="11" s="1"/>
  <c r="L235" i="10"/>
  <c r="N235" i="10" s="1"/>
  <c r="K235" i="10"/>
  <c r="M235" i="10" s="1"/>
  <c r="L235" i="9"/>
  <c r="N235" i="9" s="1"/>
  <c r="K235" i="9"/>
  <c r="M235" i="9" s="1"/>
  <c r="J235" i="3"/>
  <c r="H236" i="17" l="1"/>
  <c r="F236" i="17"/>
  <c r="G236" i="17"/>
  <c r="I236" i="17"/>
  <c r="L235" i="16"/>
  <c r="N235" i="16" s="1"/>
  <c r="K235" i="16"/>
  <c r="M235" i="16" s="1"/>
  <c r="I236" i="15"/>
  <c r="G236" i="15"/>
  <c r="H236" i="15"/>
  <c r="F236" i="15"/>
  <c r="J236" i="14"/>
  <c r="H236" i="13"/>
  <c r="F236" i="13"/>
  <c r="G236" i="13"/>
  <c r="I236" i="13"/>
  <c r="K235" i="12"/>
  <c r="M235" i="12" s="1"/>
  <c r="L235" i="12"/>
  <c r="N235" i="12" s="1"/>
  <c r="F236" i="11"/>
  <c r="H236" i="11"/>
  <c r="G236" i="11"/>
  <c r="I236" i="11"/>
  <c r="H236" i="10"/>
  <c r="F236" i="10"/>
  <c r="G236" i="10"/>
  <c r="I236" i="10"/>
  <c r="H236" i="9"/>
  <c r="F236" i="9"/>
  <c r="I236" i="9"/>
  <c r="G236" i="9"/>
  <c r="L235" i="3"/>
  <c r="N235" i="3" s="1"/>
  <c r="K235" i="3"/>
  <c r="M235" i="3" s="1"/>
  <c r="J236" i="17" l="1"/>
  <c r="H236" i="16"/>
  <c r="F236" i="16"/>
  <c r="G236" i="16"/>
  <c r="I236" i="16"/>
  <c r="J236" i="15"/>
  <c r="K236" i="14"/>
  <c r="M236" i="14" s="1"/>
  <c r="L236" i="14"/>
  <c r="N236" i="14" s="1"/>
  <c r="J236" i="13"/>
  <c r="I236" i="12"/>
  <c r="G236" i="12"/>
  <c r="H236" i="12"/>
  <c r="F236" i="12"/>
  <c r="J236" i="11"/>
  <c r="J236" i="10"/>
  <c r="J236" i="9"/>
  <c r="H236" i="3"/>
  <c r="F236" i="3"/>
  <c r="G236" i="3"/>
  <c r="I236" i="3"/>
  <c r="L236" i="17" l="1"/>
  <c r="N236" i="17" s="1"/>
  <c r="K236" i="17"/>
  <c r="M236" i="17" s="1"/>
  <c r="J236" i="16"/>
  <c r="K236" i="15"/>
  <c r="M236" i="15" s="1"/>
  <c r="L236" i="15"/>
  <c r="N236" i="15" s="1"/>
  <c r="G237" i="14"/>
  <c r="I237" i="14"/>
  <c r="F237" i="14"/>
  <c r="H237" i="14"/>
  <c r="L236" i="13"/>
  <c r="N236" i="13" s="1"/>
  <c r="K236" i="13"/>
  <c r="M236" i="13" s="1"/>
  <c r="J236" i="12"/>
  <c r="K236" i="11"/>
  <c r="M236" i="11" s="1"/>
  <c r="L236" i="11"/>
  <c r="N236" i="11" s="1"/>
  <c r="L236" i="10"/>
  <c r="N236" i="10" s="1"/>
  <c r="K236" i="10"/>
  <c r="M236" i="10" s="1"/>
  <c r="L236" i="9"/>
  <c r="N236" i="9" s="1"/>
  <c r="K236" i="9"/>
  <c r="M236" i="9" s="1"/>
  <c r="J236" i="3"/>
  <c r="F237" i="17" l="1"/>
  <c r="H237" i="17"/>
  <c r="G237" i="17"/>
  <c r="I237" i="17"/>
  <c r="L236" i="16"/>
  <c r="N236" i="16" s="1"/>
  <c r="K236" i="16"/>
  <c r="M236" i="16" s="1"/>
  <c r="G237" i="15"/>
  <c r="I237" i="15"/>
  <c r="H237" i="15"/>
  <c r="F237" i="15"/>
  <c r="J237" i="14"/>
  <c r="F237" i="13"/>
  <c r="H237" i="13"/>
  <c r="I237" i="13"/>
  <c r="G237" i="13"/>
  <c r="L236" i="12"/>
  <c r="N236" i="12" s="1"/>
  <c r="K236" i="12"/>
  <c r="M236" i="12" s="1"/>
  <c r="G237" i="11"/>
  <c r="I237" i="11"/>
  <c r="F237" i="11"/>
  <c r="H237" i="11"/>
  <c r="H237" i="10"/>
  <c r="F237" i="10"/>
  <c r="I237" i="10"/>
  <c r="G237" i="10"/>
  <c r="F237" i="9"/>
  <c r="H237" i="9"/>
  <c r="G237" i="9"/>
  <c r="I237" i="9"/>
  <c r="L236" i="3"/>
  <c r="N236" i="3" s="1"/>
  <c r="K236" i="3"/>
  <c r="M236" i="3" s="1"/>
  <c r="J237" i="17" l="1"/>
  <c r="H237" i="16"/>
  <c r="F237" i="16"/>
  <c r="I237" i="16"/>
  <c r="G237" i="16"/>
  <c r="J237" i="15"/>
  <c r="L237" i="14"/>
  <c r="N237" i="14" s="1"/>
  <c r="K237" i="14"/>
  <c r="M237" i="14" s="1"/>
  <c r="J237" i="13"/>
  <c r="H237" i="12"/>
  <c r="F237" i="12"/>
  <c r="G237" i="12"/>
  <c r="I237" i="12"/>
  <c r="J237" i="11"/>
  <c r="J237" i="10"/>
  <c r="J237" i="9"/>
  <c r="F237" i="3"/>
  <c r="H237" i="3"/>
  <c r="G237" i="3"/>
  <c r="I237" i="3"/>
  <c r="K237" i="17" l="1"/>
  <c r="M237" i="17" s="1"/>
  <c r="L237" i="17"/>
  <c r="N237" i="17" s="1"/>
  <c r="J237" i="16"/>
  <c r="L237" i="15"/>
  <c r="N237" i="15" s="1"/>
  <c r="K237" i="15"/>
  <c r="M237" i="15" s="1"/>
  <c r="F238" i="14"/>
  <c r="H238" i="14"/>
  <c r="G238" i="14"/>
  <c r="I238" i="14"/>
  <c r="K237" i="13"/>
  <c r="M237" i="13" s="1"/>
  <c r="L237" i="13"/>
  <c r="N237" i="13" s="1"/>
  <c r="J237" i="12"/>
  <c r="K237" i="11"/>
  <c r="M237" i="11" s="1"/>
  <c r="L237" i="11"/>
  <c r="N237" i="11" s="1"/>
  <c r="L237" i="10"/>
  <c r="N237" i="10" s="1"/>
  <c r="K237" i="10"/>
  <c r="M237" i="10" s="1"/>
  <c r="L237" i="9"/>
  <c r="N237" i="9" s="1"/>
  <c r="K237" i="9"/>
  <c r="M237" i="9" s="1"/>
  <c r="J237" i="3"/>
  <c r="I238" i="17" l="1"/>
  <c r="G238" i="17"/>
  <c r="H238" i="17"/>
  <c r="F238" i="17"/>
  <c r="L237" i="16"/>
  <c r="N237" i="16" s="1"/>
  <c r="K237" i="16"/>
  <c r="M237" i="16" s="1"/>
  <c r="F238" i="15"/>
  <c r="H238" i="15"/>
  <c r="I238" i="15"/>
  <c r="G238" i="15"/>
  <c r="J238" i="14"/>
  <c r="G238" i="13"/>
  <c r="I238" i="13"/>
  <c r="H238" i="13"/>
  <c r="F238" i="13"/>
  <c r="L237" i="12"/>
  <c r="N237" i="12" s="1"/>
  <c r="K237" i="12"/>
  <c r="M237" i="12" s="1"/>
  <c r="I238" i="11"/>
  <c r="G238" i="11"/>
  <c r="H238" i="11"/>
  <c r="F238" i="11"/>
  <c r="F238" i="10"/>
  <c r="H238" i="10"/>
  <c r="G238" i="10"/>
  <c r="I238" i="10"/>
  <c r="H238" i="9"/>
  <c r="F238" i="9"/>
  <c r="G238" i="9"/>
  <c r="I238" i="9"/>
  <c r="L237" i="3"/>
  <c r="N237" i="3" s="1"/>
  <c r="K237" i="3"/>
  <c r="M237" i="3" s="1"/>
  <c r="J238" i="17" l="1"/>
  <c r="F238" i="16"/>
  <c r="H238" i="16"/>
  <c r="G238" i="16"/>
  <c r="I238" i="16"/>
  <c r="J238" i="15"/>
  <c r="L238" i="14"/>
  <c r="N238" i="14" s="1"/>
  <c r="K238" i="14"/>
  <c r="M238" i="14" s="1"/>
  <c r="J238" i="13"/>
  <c r="F238" i="12"/>
  <c r="H238" i="12"/>
  <c r="I238" i="12"/>
  <c r="G238" i="12"/>
  <c r="J238" i="11"/>
  <c r="J238" i="10"/>
  <c r="J238" i="9"/>
  <c r="H238" i="3"/>
  <c r="F238" i="3"/>
  <c r="I238" i="3"/>
  <c r="G238" i="3"/>
  <c r="K238" i="17" l="1"/>
  <c r="M238" i="17" s="1"/>
  <c r="L238" i="17"/>
  <c r="N238" i="17" s="1"/>
  <c r="J238" i="16"/>
  <c r="L238" i="15"/>
  <c r="N238" i="15" s="1"/>
  <c r="K238" i="15"/>
  <c r="M238" i="15" s="1"/>
  <c r="F239" i="14"/>
  <c r="H239" i="14"/>
  <c r="G239" i="14"/>
  <c r="I239" i="14"/>
  <c r="L238" i="13"/>
  <c r="N238" i="13" s="1"/>
  <c r="K238" i="13"/>
  <c r="M238" i="13" s="1"/>
  <c r="J238" i="12"/>
  <c r="L238" i="11"/>
  <c r="N238" i="11" s="1"/>
  <c r="K238" i="11"/>
  <c r="M238" i="11" s="1"/>
  <c r="L238" i="10"/>
  <c r="N238" i="10" s="1"/>
  <c r="K238" i="10"/>
  <c r="M238" i="10" s="1"/>
  <c r="L238" i="9"/>
  <c r="N238" i="9" s="1"/>
  <c r="K238" i="9"/>
  <c r="M238" i="9" s="1"/>
  <c r="J238" i="3"/>
  <c r="G239" i="17" l="1"/>
  <c r="I239" i="17"/>
  <c r="H239" i="17"/>
  <c r="F239" i="17"/>
  <c r="L238" i="16"/>
  <c r="N238" i="16" s="1"/>
  <c r="K238" i="16"/>
  <c r="M238" i="16" s="1"/>
  <c r="H239" i="15"/>
  <c r="F239" i="15"/>
  <c r="G239" i="15"/>
  <c r="I239" i="15"/>
  <c r="J239" i="14"/>
  <c r="F239" i="13"/>
  <c r="H239" i="13"/>
  <c r="I239" i="13"/>
  <c r="G239" i="13"/>
  <c r="L238" i="12"/>
  <c r="N238" i="12" s="1"/>
  <c r="K238" i="12"/>
  <c r="M238" i="12" s="1"/>
  <c r="H239" i="11"/>
  <c r="F239" i="11"/>
  <c r="G239" i="11"/>
  <c r="I239" i="11"/>
  <c r="H239" i="10"/>
  <c r="F239" i="10"/>
  <c r="I239" i="10"/>
  <c r="G239" i="10"/>
  <c r="H239" i="9"/>
  <c r="F239" i="9"/>
  <c r="G239" i="9"/>
  <c r="I239" i="9"/>
  <c r="J239" i="9" s="1"/>
  <c r="L238" i="3"/>
  <c r="N238" i="3" s="1"/>
  <c r="K238" i="3"/>
  <c r="M238" i="3" s="1"/>
  <c r="J239" i="17" l="1"/>
  <c r="H239" i="16"/>
  <c r="F239" i="16"/>
  <c r="G239" i="16"/>
  <c r="I239" i="16"/>
  <c r="J239" i="15"/>
  <c r="K239" i="14"/>
  <c r="M239" i="14" s="1"/>
  <c r="L239" i="14"/>
  <c r="N239" i="14" s="1"/>
  <c r="J239" i="13"/>
  <c r="H239" i="12"/>
  <c r="F239" i="12"/>
  <c r="I239" i="12"/>
  <c r="G239" i="12"/>
  <c r="J239" i="11"/>
  <c r="J239" i="10"/>
  <c r="L239" i="9"/>
  <c r="K239" i="9"/>
  <c r="N239" i="9"/>
  <c r="M239" i="9"/>
  <c r="H239" i="3"/>
  <c r="F239" i="3"/>
  <c r="G239" i="3"/>
  <c r="I239" i="3"/>
  <c r="L239" i="17" l="1"/>
  <c r="N239" i="17" s="1"/>
  <c r="K239" i="17"/>
  <c r="M239" i="17" s="1"/>
  <c r="J239" i="16"/>
  <c r="K239" i="15"/>
  <c r="M239" i="15" s="1"/>
  <c r="L239" i="15"/>
  <c r="N239" i="15" s="1"/>
  <c r="G240" i="14"/>
  <c r="I240" i="14"/>
  <c r="H240" i="14"/>
  <c r="F240" i="14"/>
  <c r="K239" i="13"/>
  <c r="M239" i="13" s="1"/>
  <c r="L239" i="13"/>
  <c r="N239" i="13" s="1"/>
  <c r="J239" i="12"/>
  <c r="L239" i="11"/>
  <c r="N239" i="11" s="1"/>
  <c r="K239" i="11"/>
  <c r="M239" i="11" s="1"/>
  <c r="L239" i="10"/>
  <c r="N239" i="10" s="1"/>
  <c r="K239" i="10"/>
  <c r="M239" i="10" s="1"/>
  <c r="J239" i="3"/>
  <c r="F240" i="17" l="1"/>
  <c r="H240" i="17"/>
  <c r="I240" i="17"/>
  <c r="G240" i="17"/>
  <c r="L239" i="16"/>
  <c r="N239" i="16" s="1"/>
  <c r="K239" i="16"/>
  <c r="M239" i="16" s="1"/>
  <c r="I240" i="15"/>
  <c r="G240" i="15"/>
  <c r="H240" i="15"/>
  <c r="F240" i="15"/>
  <c r="J240" i="14"/>
  <c r="G240" i="13"/>
  <c r="I240" i="13"/>
  <c r="H240" i="13"/>
  <c r="F240" i="13"/>
  <c r="K239" i="12"/>
  <c r="M239" i="12" s="1"/>
  <c r="L239" i="12"/>
  <c r="N239" i="12" s="1"/>
  <c r="F240" i="11"/>
  <c r="H240" i="11"/>
  <c r="G240" i="11"/>
  <c r="I240" i="11"/>
  <c r="F240" i="10"/>
  <c r="H240" i="10"/>
  <c r="I240" i="10"/>
  <c r="G240" i="10"/>
  <c r="L239" i="3"/>
  <c r="N239" i="3" s="1"/>
  <c r="K239" i="3"/>
  <c r="M239" i="3" s="1"/>
  <c r="J240" i="17" l="1"/>
  <c r="F240" i="16"/>
  <c r="H240" i="16"/>
  <c r="I240" i="16"/>
  <c r="G240" i="16"/>
  <c r="J240" i="15"/>
  <c r="L240" i="14"/>
  <c r="N240" i="14" s="1"/>
  <c r="K240" i="14"/>
  <c r="M240" i="14" s="1"/>
  <c r="J240" i="13"/>
  <c r="G240" i="12"/>
  <c r="I240" i="12"/>
  <c r="H240" i="12"/>
  <c r="F240" i="12"/>
  <c r="J240" i="11"/>
  <c r="J240" i="10"/>
  <c r="F240" i="3"/>
  <c r="H240" i="3"/>
  <c r="I240" i="3"/>
  <c r="G240" i="3"/>
  <c r="K240" i="17" l="1"/>
  <c r="M240" i="17" s="1"/>
  <c r="L240" i="17"/>
  <c r="N240" i="17" s="1"/>
  <c r="J240" i="16"/>
  <c r="K240" i="15"/>
  <c r="M240" i="15" s="1"/>
  <c r="L240" i="15"/>
  <c r="N240" i="15" s="1"/>
  <c r="H241" i="14"/>
  <c r="F241" i="14"/>
  <c r="I241" i="14"/>
  <c r="G241" i="14"/>
  <c r="L240" i="13"/>
  <c r="N240" i="13" s="1"/>
  <c r="K240" i="13"/>
  <c r="M240" i="13" s="1"/>
  <c r="J240" i="12"/>
  <c r="L240" i="11"/>
  <c r="N240" i="11" s="1"/>
  <c r="K240" i="11"/>
  <c r="M240" i="11" s="1"/>
  <c r="L240" i="10"/>
  <c r="N240" i="10" s="1"/>
  <c r="K240" i="10"/>
  <c r="M240" i="10" s="1"/>
  <c r="J240" i="3"/>
  <c r="G241" i="17" l="1"/>
  <c r="I241" i="17"/>
  <c r="H241" i="17"/>
  <c r="F241" i="17"/>
  <c r="L240" i="16"/>
  <c r="N240" i="16" s="1"/>
  <c r="K240" i="16"/>
  <c r="M240" i="16" s="1"/>
  <c r="G241" i="15"/>
  <c r="I241" i="15"/>
  <c r="H241" i="15"/>
  <c r="F241" i="15"/>
  <c r="J241" i="14"/>
  <c r="F241" i="13"/>
  <c r="H241" i="13"/>
  <c r="I241" i="13"/>
  <c r="G241" i="13"/>
  <c r="L240" i="12"/>
  <c r="N240" i="12" s="1"/>
  <c r="K240" i="12"/>
  <c r="M240" i="12" s="1"/>
  <c r="H241" i="11"/>
  <c r="F241" i="11"/>
  <c r="G241" i="11"/>
  <c r="I241" i="11"/>
  <c r="H241" i="10"/>
  <c r="F241" i="10"/>
  <c r="I241" i="10"/>
  <c r="G241" i="10"/>
  <c r="L240" i="3"/>
  <c r="N240" i="3" s="1"/>
  <c r="K240" i="3"/>
  <c r="M240" i="3" s="1"/>
  <c r="J241" i="17" l="1"/>
  <c r="H241" i="16"/>
  <c r="F241" i="16"/>
  <c r="G241" i="16"/>
  <c r="I241" i="16"/>
  <c r="J241" i="15"/>
  <c r="L241" i="14"/>
  <c r="N241" i="14" s="1"/>
  <c r="K241" i="14"/>
  <c r="M241" i="14" s="1"/>
  <c r="J241" i="13"/>
  <c r="H241" i="12"/>
  <c r="F241" i="12"/>
  <c r="I241" i="12"/>
  <c r="G241" i="12"/>
  <c r="J241" i="11"/>
  <c r="J241" i="10"/>
  <c r="H241" i="3"/>
  <c r="F241" i="3"/>
  <c r="I241" i="3"/>
  <c r="G241" i="3"/>
  <c r="L241" i="17" l="1"/>
  <c r="N241" i="17" s="1"/>
  <c r="K241" i="17"/>
  <c r="M241" i="17" s="1"/>
  <c r="J241" i="16"/>
  <c r="K241" i="15"/>
  <c r="M241" i="15" s="1"/>
  <c r="L241" i="15"/>
  <c r="N241" i="15" s="1"/>
  <c r="F242" i="14"/>
  <c r="H242" i="14"/>
  <c r="I242" i="14"/>
  <c r="G242" i="14"/>
  <c r="L241" i="13"/>
  <c r="N241" i="13" s="1"/>
  <c r="K241" i="13"/>
  <c r="M241" i="13" s="1"/>
  <c r="J241" i="12"/>
  <c r="L241" i="11"/>
  <c r="N241" i="11" s="1"/>
  <c r="K241" i="11"/>
  <c r="M241" i="11" s="1"/>
  <c r="L241" i="10"/>
  <c r="N241" i="10" s="1"/>
  <c r="K241" i="10"/>
  <c r="M241" i="10" s="1"/>
  <c r="J241" i="3"/>
  <c r="H242" i="17" l="1"/>
  <c r="F242" i="17"/>
  <c r="I242" i="17"/>
  <c r="G242" i="17"/>
  <c r="L241" i="16"/>
  <c r="N241" i="16" s="1"/>
  <c r="K241" i="16"/>
  <c r="M241" i="16" s="1"/>
  <c r="I242" i="15"/>
  <c r="G242" i="15"/>
  <c r="H242" i="15"/>
  <c r="F242" i="15"/>
  <c r="J242" i="14"/>
  <c r="H242" i="13"/>
  <c r="F242" i="13"/>
  <c r="G242" i="13"/>
  <c r="I242" i="13"/>
  <c r="L241" i="12"/>
  <c r="N241" i="12" s="1"/>
  <c r="K241" i="12"/>
  <c r="M241" i="12" s="1"/>
  <c r="F242" i="11"/>
  <c r="H242" i="11"/>
  <c r="I242" i="11"/>
  <c r="G242" i="11"/>
  <c r="F242" i="10"/>
  <c r="H242" i="10"/>
  <c r="G242" i="10"/>
  <c r="I242" i="10"/>
  <c r="L241" i="3"/>
  <c r="N241" i="3" s="1"/>
  <c r="K241" i="3"/>
  <c r="M241" i="3" s="1"/>
  <c r="J242" i="17" l="1"/>
  <c r="H242" i="16"/>
  <c r="F242" i="16"/>
  <c r="I242" i="16"/>
  <c r="G242" i="16"/>
  <c r="J242" i="15"/>
  <c r="L242" i="14"/>
  <c r="N242" i="14" s="1"/>
  <c r="K242" i="14"/>
  <c r="M242" i="14" s="1"/>
  <c r="J242" i="13"/>
  <c r="G242" i="12"/>
  <c r="I242" i="12"/>
  <c r="F242" i="12"/>
  <c r="H242" i="12"/>
  <c r="J242" i="11"/>
  <c r="J242" i="10"/>
  <c r="F242" i="3"/>
  <c r="H242" i="3"/>
  <c r="G242" i="3"/>
  <c r="I242" i="3"/>
  <c r="K242" i="17" l="1"/>
  <c r="M242" i="17" s="1"/>
  <c r="L242" i="17"/>
  <c r="N242" i="17" s="1"/>
  <c r="J242" i="16"/>
  <c r="L242" i="15"/>
  <c r="N242" i="15" s="1"/>
  <c r="K242" i="15"/>
  <c r="M242" i="15" s="1"/>
  <c r="F243" i="14"/>
  <c r="H243" i="14"/>
  <c r="I243" i="14"/>
  <c r="G243" i="14"/>
  <c r="L242" i="13"/>
  <c r="N242" i="13" s="1"/>
  <c r="K242" i="13"/>
  <c r="M242" i="13" s="1"/>
  <c r="J242" i="12"/>
  <c r="L242" i="11"/>
  <c r="N242" i="11" s="1"/>
  <c r="K242" i="11"/>
  <c r="M242" i="11" s="1"/>
  <c r="L242" i="10"/>
  <c r="N242" i="10" s="1"/>
  <c r="K242" i="10"/>
  <c r="M242" i="10" s="1"/>
  <c r="J242" i="3"/>
  <c r="G243" i="17" l="1"/>
  <c r="I243" i="17"/>
  <c r="F243" i="17"/>
  <c r="H243" i="17"/>
  <c r="L242" i="16"/>
  <c r="N242" i="16" s="1"/>
  <c r="K242" i="16"/>
  <c r="M242" i="16" s="1"/>
  <c r="F243" i="15"/>
  <c r="H243" i="15"/>
  <c r="G243" i="15"/>
  <c r="I243" i="15"/>
  <c r="J243" i="14"/>
  <c r="F243" i="13"/>
  <c r="H243" i="13"/>
  <c r="I243" i="13"/>
  <c r="G243" i="13"/>
  <c r="L242" i="12"/>
  <c r="N242" i="12" s="1"/>
  <c r="K242" i="12"/>
  <c r="M242" i="12" s="1"/>
  <c r="F243" i="11"/>
  <c r="H243" i="11"/>
  <c r="I243" i="11"/>
  <c r="G243" i="11"/>
  <c r="H243" i="10"/>
  <c r="F243" i="10"/>
  <c r="G243" i="10"/>
  <c r="I243" i="10"/>
  <c r="L242" i="3"/>
  <c r="N242" i="3" s="1"/>
  <c r="K242" i="3"/>
  <c r="M242" i="3" s="1"/>
  <c r="J243" i="17" l="1"/>
  <c r="F243" i="16"/>
  <c r="H243" i="16"/>
  <c r="I243" i="16"/>
  <c r="G243" i="16"/>
  <c r="J243" i="15"/>
  <c r="K243" i="14"/>
  <c r="M243" i="14" s="1"/>
  <c r="L243" i="14"/>
  <c r="N243" i="14" s="1"/>
  <c r="J243" i="13"/>
  <c r="H243" i="12"/>
  <c r="F243" i="12"/>
  <c r="I243" i="12"/>
  <c r="G243" i="12"/>
  <c r="J243" i="11"/>
  <c r="J243" i="10"/>
  <c r="H243" i="3"/>
  <c r="F243" i="3"/>
  <c r="I243" i="3"/>
  <c r="G243" i="3"/>
  <c r="L243" i="17" l="1"/>
  <c r="N243" i="17" s="1"/>
  <c r="K243" i="17"/>
  <c r="M243" i="17" s="1"/>
  <c r="J243" i="16"/>
  <c r="K243" i="15"/>
  <c r="M243" i="15" s="1"/>
  <c r="L243" i="15"/>
  <c r="N243" i="15" s="1"/>
  <c r="I244" i="14"/>
  <c r="G244" i="14"/>
  <c r="H244" i="14"/>
  <c r="F244" i="14"/>
  <c r="K243" i="13"/>
  <c r="M243" i="13" s="1"/>
  <c r="L243" i="13"/>
  <c r="N243" i="13" s="1"/>
  <c r="J243" i="12"/>
  <c r="L243" i="11"/>
  <c r="N243" i="11" s="1"/>
  <c r="K243" i="11"/>
  <c r="M243" i="11" s="1"/>
  <c r="L243" i="10"/>
  <c r="N243" i="10" s="1"/>
  <c r="K243" i="10"/>
  <c r="M243" i="10" s="1"/>
  <c r="J243" i="3"/>
  <c r="H244" i="17" l="1"/>
  <c r="F244" i="17"/>
  <c r="I244" i="17"/>
  <c r="G244" i="17"/>
  <c r="L243" i="16"/>
  <c r="N243" i="16" s="1"/>
  <c r="K243" i="16"/>
  <c r="M243" i="16" s="1"/>
  <c r="G244" i="15"/>
  <c r="I244" i="15"/>
  <c r="H244" i="15"/>
  <c r="F244" i="15"/>
  <c r="J244" i="14"/>
  <c r="G244" i="13"/>
  <c r="I244" i="13"/>
  <c r="H244" i="13"/>
  <c r="F244" i="13"/>
  <c r="K243" i="12"/>
  <c r="M243" i="12" s="1"/>
  <c r="L243" i="12"/>
  <c r="N243" i="12" s="1"/>
  <c r="H244" i="11"/>
  <c r="F244" i="11"/>
  <c r="I244" i="11"/>
  <c r="G244" i="11"/>
  <c r="F244" i="10"/>
  <c r="H244" i="10"/>
  <c r="I244" i="10"/>
  <c r="G244" i="10"/>
  <c r="L243" i="3"/>
  <c r="N243" i="3" s="1"/>
  <c r="K243" i="3"/>
  <c r="M243" i="3" s="1"/>
  <c r="J244" i="17" l="1"/>
  <c r="H244" i="16"/>
  <c r="F244" i="16"/>
  <c r="G244" i="16"/>
  <c r="I244" i="16"/>
  <c r="J244" i="15"/>
  <c r="K244" i="14"/>
  <c r="M244" i="14" s="1"/>
  <c r="L244" i="14"/>
  <c r="N244" i="14" s="1"/>
  <c r="J244" i="13"/>
  <c r="G244" i="12"/>
  <c r="I244" i="12"/>
  <c r="F244" i="12"/>
  <c r="H244" i="12"/>
  <c r="J244" i="11"/>
  <c r="J244" i="10"/>
  <c r="F244" i="3"/>
  <c r="H244" i="3"/>
  <c r="G244" i="3"/>
  <c r="I244" i="3"/>
  <c r="L244" i="17" l="1"/>
  <c r="N244" i="17" s="1"/>
  <c r="K244" i="17"/>
  <c r="M244" i="17" s="1"/>
  <c r="J244" i="16"/>
  <c r="K244" i="15"/>
  <c r="M244" i="15" s="1"/>
  <c r="L244" i="15"/>
  <c r="N244" i="15" s="1"/>
  <c r="G245" i="14"/>
  <c r="I245" i="14"/>
  <c r="H245" i="14"/>
  <c r="F245" i="14"/>
  <c r="L244" i="13"/>
  <c r="N244" i="13" s="1"/>
  <c r="K244" i="13"/>
  <c r="M244" i="13" s="1"/>
  <c r="J244" i="12"/>
  <c r="L244" i="11"/>
  <c r="N244" i="11" s="1"/>
  <c r="K244" i="11"/>
  <c r="M244" i="11" s="1"/>
  <c r="L244" i="10"/>
  <c r="N244" i="10" s="1"/>
  <c r="K244" i="10"/>
  <c r="M244" i="10" s="1"/>
  <c r="J244" i="3"/>
  <c r="F245" i="17" l="1"/>
  <c r="H245" i="17"/>
  <c r="G245" i="17"/>
  <c r="I245" i="17"/>
  <c r="L244" i="16"/>
  <c r="N244" i="16" s="1"/>
  <c r="K244" i="16"/>
  <c r="M244" i="16" s="1"/>
  <c r="I245" i="15"/>
  <c r="G245" i="15"/>
  <c r="H245" i="15"/>
  <c r="F245" i="15"/>
  <c r="J245" i="14"/>
  <c r="F245" i="13"/>
  <c r="H245" i="13"/>
  <c r="G245" i="13"/>
  <c r="I245" i="13"/>
  <c r="L244" i="12"/>
  <c r="N244" i="12" s="1"/>
  <c r="K244" i="12"/>
  <c r="M244" i="12" s="1"/>
  <c r="F245" i="11"/>
  <c r="H245" i="11"/>
  <c r="I245" i="11"/>
  <c r="G245" i="11"/>
  <c r="H245" i="10"/>
  <c r="F245" i="10"/>
  <c r="I245" i="10"/>
  <c r="G245" i="10"/>
  <c r="L244" i="3"/>
  <c r="N244" i="3" s="1"/>
  <c r="K244" i="3"/>
  <c r="M244" i="3" s="1"/>
  <c r="J245" i="17" l="1"/>
  <c r="H245" i="16"/>
  <c r="F245" i="16"/>
  <c r="G245" i="16"/>
  <c r="I245" i="16"/>
  <c r="J245" i="15"/>
  <c r="L245" i="14"/>
  <c r="N245" i="14" s="1"/>
  <c r="K245" i="14"/>
  <c r="M245" i="14" s="1"/>
  <c r="J245" i="13"/>
  <c r="F245" i="12"/>
  <c r="H245" i="12"/>
  <c r="G245" i="12"/>
  <c r="I245" i="12"/>
  <c r="J245" i="11"/>
  <c r="J245" i="10"/>
  <c r="H245" i="3"/>
  <c r="F245" i="3"/>
  <c r="G245" i="3"/>
  <c r="I245" i="3"/>
  <c r="K245" i="17" l="1"/>
  <c r="M245" i="17" s="1"/>
  <c r="L245" i="17"/>
  <c r="N245" i="17" s="1"/>
  <c r="J245" i="16"/>
  <c r="L245" i="15"/>
  <c r="N245" i="15" s="1"/>
  <c r="K245" i="15"/>
  <c r="M245" i="15" s="1"/>
  <c r="H246" i="14"/>
  <c r="F246" i="14"/>
  <c r="I246" i="14"/>
  <c r="G246" i="14"/>
  <c r="L245" i="13"/>
  <c r="N245" i="13" s="1"/>
  <c r="K245" i="13"/>
  <c r="M245" i="13" s="1"/>
  <c r="J245" i="12"/>
  <c r="K245" i="11"/>
  <c r="M245" i="11" s="1"/>
  <c r="L245" i="11"/>
  <c r="N245" i="11" s="1"/>
  <c r="L245" i="10"/>
  <c r="N245" i="10" s="1"/>
  <c r="K245" i="10"/>
  <c r="M245" i="10" s="1"/>
  <c r="J245" i="3"/>
  <c r="I246" i="17" l="1"/>
  <c r="G246" i="17"/>
  <c r="H246" i="17"/>
  <c r="F246" i="17"/>
  <c r="L245" i="16"/>
  <c r="N245" i="16" s="1"/>
  <c r="K245" i="16"/>
  <c r="M245" i="16" s="1"/>
  <c r="H246" i="15"/>
  <c r="F246" i="15"/>
  <c r="G246" i="15"/>
  <c r="I246" i="15"/>
  <c r="J246" i="14"/>
  <c r="H246" i="13"/>
  <c r="F246" i="13"/>
  <c r="G246" i="13"/>
  <c r="I246" i="13"/>
  <c r="L245" i="12"/>
  <c r="N245" i="12" s="1"/>
  <c r="K245" i="12"/>
  <c r="M245" i="12" s="1"/>
  <c r="I246" i="11"/>
  <c r="G246" i="11"/>
  <c r="H246" i="11"/>
  <c r="F246" i="11"/>
  <c r="F246" i="10"/>
  <c r="H246" i="10"/>
  <c r="I246" i="10"/>
  <c r="G246" i="10"/>
  <c r="L245" i="3"/>
  <c r="N245" i="3" s="1"/>
  <c r="K245" i="3"/>
  <c r="M245" i="3" s="1"/>
  <c r="J246" i="17" l="1"/>
  <c r="H246" i="16"/>
  <c r="F246" i="16"/>
  <c r="I246" i="16"/>
  <c r="G246" i="16"/>
  <c r="J246" i="15"/>
  <c r="L246" i="14"/>
  <c r="N246" i="14" s="1"/>
  <c r="K246" i="14"/>
  <c r="M246" i="14" s="1"/>
  <c r="J246" i="13"/>
  <c r="F246" i="12"/>
  <c r="H246" i="12"/>
  <c r="G246" i="12"/>
  <c r="I246" i="12"/>
  <c r="J246" i="11"/>
  <c r="J246" i="10"/>
  <c r="F246" i="3"/>
  <c r="H246" i="3"/>
  <c r="I246" i="3"/>
  <c r="G246" i="3"/>
  <c r="K246" i="17" l="1"/>
  <c r="M246" i="17" s="1"/>
  <c r="L246" i="17"/>
  <c r="N246" i="17" s="1"/>
  <c r="J246" i="16"/>
  <c r="K246" i="15"/>
  <c r="M246" i="15" s="1"/>
  <c r="L246" i="15"/>
  <c r="N246" i="15" s="1"/>
  <c r="H247" i="14"/>
  <c r="F247" i="14"/>
  <c r="I247" i="14"/>
  <c r="G247" i="14"/>
  <c r="L246" i="13"/>
  <c r="N246" i="13" s="1"/>
  <c r="K246" i="13"/>
  <c r="M246" i="13" s="1"/>
  <c r="J246" i="12"/>
  <c r="L246" i="11"/>
  <c r="N246" i="11" s="1"/>
  <c r="K246" i="11"/>
  <c r="M246" i="11" s="1"/>
  <c r="L246" i="10"/>
  <c r="N246" i="10" s="1"/>
  <c r="K246" i="10"/>
  <c r="M246" i="10" s="1"/>
  <c r="J246" i="3"/>
  <c r="G247" i="17" l="1"/>
  <c r="I247" i="17"/>
  <c r="F247" i="17"/>
  <c r="H247" i="17"/>
  <c r="K246" i="16"/>
  <c r="M246" i="16" s="1"/>
  <c r="L246" i="16"/>
  <c r="N246" i="16" s="1"/>
  <c r="G247" i="15"/>
  <c r="I247" i="15"/>
  <c r="H247" i="15"/>
  <c r="F247" i="15"/>
  <c r="J247" i="14"/>
  <c r="F247" i="13"/>
  <c r="H247" i="13"/>
  <c r="I247" i="13"/>
  <c r="G247" i="13"/>
  <c r="L246" i="12"/>
  <c r="N246" i="12" s="1"/>
  <c r="K246" i="12"/>
  <c r="M246" i="12" s="1"/>
  <c r="H247" i="11"/>
  <c r="F247" i="11"/>
  <c r="G247" i="11"/>
  <c r="I247" i="11"/>
  <c r="F247" i="10"/>
  <c r="H247" i="10"/>
  <c r="I247" i="10"/>
  <c r="G247" i="10"/>
  <c r="L246" i="3"/>
  <c r="N246" i="3" s="1"/>
  <c r="K246" i="3"/>
  <c r="M246" i="3" s="1"/>
  <c r="J247" i="17" l="1"/>
  <c r="G247" i="16"/>
  <c r="I247" i="16"/>
  <c r="F247" i="16"/>
  <c r="H247" i="16"/>
  <c r="J247" i="15"/>
  <c r="L247" i="14"/>
  <c r="N247" i="14" s="1"/>
  <c r="K247" i="14"/>
  <c r="M247" i="14" s="1"/>
  <c r="J247" i="13"/>
  <c r="H247" i="12"/>
  <c r="F247" i="12"/>
  <c r="G247" i="12"/>
  <c r="I247" i="12"/>
  <c r="J247" i="11"/>
  <c r="J247" i="10"/>
  <c r="F247" i="3"/>
  <c r="H247" i="3"/>
  <c r="G247" i="3"/>
  <c r="I247" i="3"/>
  <c r="L247" i="17" l="1"/>
  <c r="N247" i="17" s="1"/>
  <c r="K247" i="17"/>
  <c r="M247" i="17" s="1"/>
  <c r="J247" i="16"/>
  <c r="K247" i="15"/>
  <c r="M247" i="15" s="1"/>
  <c r="L247" i="15"/>
  <c r="N247" i="15" s="1"/>
  <c r="F248" i="14"/>
  <c r="H248" i="14"/>
  <c r="I248" i="14"/>
  <c r="G248" i="14"/>
  <c r="L247" i="13"/>
  <c r="N247" i="13" s="1"/>
  <c r="K247" i="13"/>
  <c r="M247" i="13" s="1"/>
  <c r="J247" i="12"/>
  <c r="L247" i="11"/>
  <c r="N247" i="11" s="1"/>
  <c r="K247" i="11"/>
  <c r="M247" i="11" s="1"/>
  <c r="L247" i="10"/>
  <c r="N247" i="10" s="1"/>
  <c r="K247" i="10"/>
  <c r="M247" i="10" s="1"/>
  <c r="J247" i="3"/>
  <c r="F248" i="17" l="1"/>
  <c r="H248" i="17"/>
  <c r="I248" i="17"/>
  <c r="G248" i="17"/>
  <c r="K247" i="16"/>
  <c r="M247" i="16" s="1"/>
  <c r="L247" i="16"/>
  <c r="N247" i="16" s="1"/>
  <c r="G248" i="15"/>
  <c r="I248" i="15"/>
  <c r="H248" i="15"/>
  <c r="F248" i="15"/>
  <c r="J248" i="14"/>
  <c r="H248" i="13"/>
  <c r="F248" i="13"/>
  <c r="G248" i="13"/>
  <c r="I248" i="13"/>
  <c r="K247" i="12"/>
  <c r="M247" i="12" s="1"/>
  <c r="L247" i="12"/>
  <c r="N247" i="12" s="1"/>
  <c r="F248" i="11"/>
  <c r="H248" i="11"/>
  <c r="I248" i="11"/>
  <c r="G248" i="11"/>
  <c r="H248" i="10"/>
  <c r="F248" i="10"/>
  <c r="I248" i="10"/>
  <c r="G248" i="10"/>
  <c r="L247" i="3"/>
  <c r="N247" i="3" s="1"/>
  <c r="K247" i="3"/>
  <c r="M247" i="3" s="1"/>
  <c r="J248" i="17" l="1"/>
  <c r="I248" i="16"/>
  <c r="G248" i="16"/>
  <c r="H248" i="16"/>
  <c r="F248" i="16"/>
  <c r="J248" i="15"/>
  <c r="L248" i="14"/>
  <c r="N248" i="14" s="1"/>
  <c r="K248" i="14"/>
  <c r="M248" i="14" s="1"/>
  <c r="J248" i="13"/>
  <c r="I248" i="12"/>
  <c r="G248" i="12"/>
  <c r="F248" i="12"/>
  <c r="H248" i="12"/>
  <c r="J248" i="11"/>
  <c r="J248" i="10"/>
  <c r="H248" i="3"/>
  <c r="F248" i="3"/>
  <c r="I248" i="3"/>
  <c r="G248" i="3"/>
  <c r="L248" i="17" l="1"/>
  <c r="N248" i="17" s="1"/>
  <c r="K248" i="17"/>
  <c r="M248" i="17" s="1"/>
  <c r="J248" i="16"/>
  <c r="L248" i="15"/>
  <c r="N248" i="15" s="1"/>
  <c r="K248" i="15"/>
  <c r="M248" i="15" s="1"/>
  <c r="H249" i="14"/>
  <c r="F249" i="14"/>
  <c r="I249" i="14"/>
  <c r="G249" i="14"/>
  <c r="L248" i="13"/>
  <c r="N248" i="13" s="1"/>
  <c r="K248" i="13"/>
  <c r="M248" i="13" s="1"/>
  <c r="J248" i="12"/>
  <c r="L248" i="11"/>
  <c r="N248" i="11" s="1"/>
  <c r="K248" i="11"/>
  <c r="M248" i="11" s="1"/>
  <c r="L248" i="10"/>
  <c r="N248" i="10" s="1"/>
  <c r="K248" i="10"/>
  <c r="M248" i="10" s="1"/>
  <c r="J248" i="3"/>
  <c r="H249" i="17" l="1"/>
  <c r="F249" i="17"/>
  <c r="I249" i="17"/>
  <c r="G249" i="17"/>
  <c r="L248" i="16"/>
  <c r="N248" i="16" s="1"/>
  <c r="K248" i="16"/>
  <c r="M248" i="16" s="1"/>
  <c r="H249" i="15"/>
  <c r="F249" i="15"/>
  <c r="I249" i="15"/>
  <c r="G249" i="15"/>
  <c r="J249" i="14"/>
  <c r="F249" i="13"/>
  <c r="H249" i="13"/>
  <c r="I249" i="13"/>
  <c r="G249" i="13"/>
  <c r="L248" i="12"/>
  <c r="N248" i="12" s="1"/>
  <c r="K248" i="12"/>
  <c r="M248" i="12" s="1"/>
  <c r="F249" i="11"/>
  <c r="H249" i="11"/>
  <c r="I249" i="11"/>
  <c r="G249" i="11"/>
  <c r="F249" i="10"/>
  <c r="H249" i="10"/>
  <c r="G249" i="10"/>
  <c r="I249" i="10"/>
  <c r="L248" i="3"/>
  <c r="N248" i="3" s="1"/>
  <c r="K248" i="3"/>
  <c r="M248" i="3" s="1"/>
  <c r="J249" i="17" l="1"/>
  <c r="F249" i="16"/>
  <c r="H249" i="16"/>
  <c r="I249" i="16"/>
  <c r="G249" i="16"/>
  <c r="J249" i="15"/>
  <c r="L249" i="14"/>
  <c r="N249" i="14" s="1"/>
  <c r="K249" i="14"/>
  <c r="M249" i="14" s="1"/>
  <c r="J249" i="13"/>
  <c r="H249" i="12"/>
  <c r="F249" i="12"/>
  <c r="G249" i="12"/>
  <c r="I249" i="12"/>
  <c r="J249" i="11"/>
  <c r="J249" i="10"/>
  <c r="F249" i="3"/>
  <c r="H249" i="3"/>
  <c r="I249" i="3"/>
  <c r="G249" i="3"/>
  <c r="L249" i="17" l="1"/>
  <c r="N249" i="17" s="1"/>
  <c r="K249" i="17"/>
  <c r="M249" i="17" s="1"/>
  <c r="J249" i="16"/>
  <c r="L249" i="15"/>
  <c r="N249" i="15" s="1"/>
  <c r="K249" i="15"/>
  <c r="M249" i="15" s="1"/>
  <c r="F250" i="14"/>
  <c r="H250" i="14"/>
  <c r="G250" i="14"/>
  <c r="I250" i="14"/>
  <c r="K249" i="13"/>
  <c r="M249" i="13" s="1"/>
  <c r="L249" i="13"/>
  <c r="N249" i="13" s="1"/>
  <c r="J249" i="12"/>
  <c r="L249" i="11"/>
  <c r="N249" i="11" s="1"/>
  <c r="K249" i="11"/>
  <c r="M249" i="11" s="1"/>
  <c r="L249" i="10"/>
  <c r="N249" i="10" s="1"/>
  <c r="K249" i="10"/>
  <c r="M249" i="10" s="1"/>
  <c r="J249" i="3"/>
  <c r="H250" i="17" l="1"/>
  <c r="F250" i="17"/>
  <c r="G250" i="17"/>
  <c r="I250" i="17"/>
  <c r="L249" i="16"/>
  <c r="N249" i="16" s="1"/>
  <c r="K249" i="16"/>
  <c r="M249" i="16" s="1"/>
  <c r="F250" i="15"/>
  <c r="H250" i="15"/>
  <c r="G250" i="15"/>
  <c r="I250" i="15"/>
  <c r="J250" i="14"/>
  <c r="G250" i="13"/>
  <c r="I250" i="13"/>
  <c r="H250" i="13"/>
  <c r="F250" i="13"/>
  <c r="L249" i="12"/>
  <c r="N249" i="12" s="1"/>
  <c r="K249" i="12"/>
  <c r="M249" i="12" s="1"/>
  <c r="F250" i="11"/>
  <c r="H250" i="11"/>
  <c r="I250" i="11"/>
  <c r="G250" i="11"/>
  <c r="H250" i="10"/>
  <c r="F250" i="10"/>
  <c r="I250" i="10"/>
  <c r="G250" i="10"/>
  <c r="L249" i="3"/>
  <c r="N249" i="3" s="1"/>
  <c r="K249" i="3"/>
  <c r="M249" i="3" s="1"/>
  <c r="J250" i="17" l="1"/>
  <c r="H250" i="16"/>
  <c r="F250" i="16"/>
  <c r="I250" i="16"/>
  <c r="G250" i="16"/>
  <c r="J250" i="15"/>
  <c r="L250" i="14"/>
  <c r="N250" i="14" s="1"/>
  <c r="K250" i="14"/>
  <c r="M250" i="14" s="1"/>
  <c r="J250" i="13"/>
  <c r="H250" i="12"/>
  <c r="F250" i="12"/>
  <c r="G250" i="12"/>
  <c r="I250" i="12"/>
  <c r="J250" i="11"/>
  <c r="J250" i="10"/>
  <c r="H250" i="3"/>
  <c r="F250" i="3"/>
  <c r="G250" i="3"/>
  <c r="I250" i="3"/>
  <c r="K250" i="17" l="1"/>
  <c r="M250" i="17" s="1"/>
  <c r="L250" i="17"/>
  <c r="N250" i="17" s="1"/>
  <c r="J250" i="16"/>
  <c r="K250" i="15"/>
  <c r="M250" i="15" s="1"/>
  <c r="L250" i="15"/>
  <c r="N250" i="15" s="1"/>
  <c r="H251" i="14"/>
  <c r="F251" i="14"/>
  <c r="G251" i="14"/>
  <c r="I251" i="14"/>
  <c r="L250" i="13"/>
  <c r="N250" i="13" s="1"/>
  <c r="K250" i="13"/>
  <c r="M250" i="13" s="1"/>
  <c r="J250" i="12"/>
  <c r="L250" i="11"/>
  <c r="N250" i="11" s="1"/>
  <c r="K250" i="11"/>
  <c r="M250" i="11" s="1"/>
  <c r="L250" i="10"/>
  <c r="N250" i="10" s="1"/>
  <c r="K250" i="10"/>
  <c r="M250" i="10" s="1"/>
  <c r="J250" i="3"/>
  <c r="G251" i="17" l="1"/>
  <c r="I251" i="17"/>
  <c r="F251" i="17"/>
  <c r="H251" i="17"/>
  <c r="L250" i="16"/>
  <c r="N250" i="16" s="1"/>
  <c r="K250" i="16"/>
  <c r="M250" i="16" s="1"/>
  <c r="G251" i="15"/>
  <c r="I251" i="15"/>
  <c r="H251" i="15"/>
  <c r="F251" i="15"/>
  <c r="J251" i="14"/>
  <c r="F251" i="13"/>
  <c r="H251" i="13"/>
  <c r="I251" i="13"/>
  <c r="G251" i="13"/>
  <c r="L250" i="12"/>
  <c r="N250" i="12" s="1"/>
  <c r="K250" i="12"/>
  <c r="M250" i="12" s="1"/>
  <c r="F251" i="11"/>
  <c r="H251" i="11"/>
  <c r="G251" i="11"/>
  <c r="I251" i="11"/>
  <c r="F251" i="10"/>
  <c r="H251" i="10"/>
  <c r="G251" i="10"/>
  <c r="I251" i="10"/>
  <c r="L250" i="3"/>
  <c r="N250" i="3" s="1"/>
  <c r="K250" i="3"/>
  <c r="M250" i="3" s="1"/>
  <c r="J251" i="17" l="1"/>
  <c r="F251" i="16"/>
  <c r="H251" i="16"/>
  <c r="G251" i="16"/>
  <c r="I251" i="16"/>
  <c r="J251" i="15"/>
  <c r="K251" i="14"/>
  <c r="M251" i="14" s="1"/>
  <c r="L251" i="14"/>
  <c r="N251" i="14" s="1"/>
  <c r="J251" i="13"/>
  <c r="F251" i="12"/>
  <c r="H251" i="12"/>
  <c r="I251" i="12"/>
  <c r="G251" i="12"/>
  <c r="J251" i="11"/>
  <c r="J251" i="10"/>
  <c r="F251" i="3"/>
  <c r="H251" i="3"/>
  <c r="G251" i="3"/>
  <c r="I251" i="3"/>
  <c r="L251" i="17" l="1"/>
  <c r="N251" i="17" s="1"/>
  <c r="K251" i="17"/>
  <c r="M251" i="17" s="1"/>
  <c r="J251" i="16"/>
  <c r="K251" i="15"/>
  <c r="M251" i="15" s="1"/>
  <c r="L251" i="15"/>
  <c r="N251" i="15" s="1"/>
  <c r="I252" i="14"/>
  <c r="G252" i="14"/>
  <c r="F252" i="14"/>
  <c r="H252" i="14"/>
  <c r="K251" i="13"/>
  <c r="M251" i="13" s="1"/>
  <c r="L251" i="13"/>
  <c r="N251" i="13" s="1"/>
  <c r="J251" i="12"/>
  <c r="L251" i="11"/>
  <c r="N251" i="11" s="1"/>
  <c r="K251" i="11"/>
  <c r="M251" i="11" s="1"/>
  <c r="L251" i="10"/>
  <c r="N251" i="10" s="1"/>
  <c r="K251" i="10"/>
  <c r="M251" i="10" s="1"/>
  <c r="J251" i="3"/>
  <c r="F252" i="17" l="1"/>
  <c r="H252" i="17"/>
  <c r="I252" i="17"/>
  <c r="G252" i="17"/>
  <c r="L251" i="16"/>
  <c r="N251" i="16" s="1"/>
  <c r="K251" i="16"/>
  <c r="M251" i="16" s="1"/>
  <c r="I252" i="15"/>
  <c r="G252" i="15"/>
  <c r="H252" i="15"/>
  <c r="F252" i="15"/>
  <c r="J252" i="14"/>
  <c r="G252" i="13"/>
  <c r="I252" i="13"/>
  <c r="F252" i="13"/>
  <c r="H252" i="13"/>
  <c r="K251" i="12"/>
  <c r="M251" i="12" s="1"/>
  <c r="L251" i="12"/>
  <c r="N251" i="12" s="1"/>
  <c r="H252" i="11"/>
  <c r="F252" i="11"/>
  <c r="G252" i="11"/>
  <c r="I252" i="11"/>
  <c r="F252" i="10"/>
  <c r="H252" i="10"/>
  <c r="I252" i="10"/>
  <c r="G252" i="10"/>
  <c r="L251" i="3"/>
  <c r="N251" i="3" s="1"/>
  <c r="K251" i="3"/>
  <c r="M251" i="3" s="1"/>
  <c r="J252" i="17" l="1"/>
  <c r="H252" i="16"/>
  <c r="F252" i="16"/>
  <c r="G252" i="16"/>
  <c r="I252" i="16"/>
  <c r="J252" i="15"/>
  <c r="L252" i="14"/>
  <c r="N252" i="14" s="1"/>
  <c r="K252" i="14"/>
  <c r="M252" i="14" s="1"/>
  <c r="J252" i="13"/>
  <c r="I252" i="12"/>
  <c r="G252" i="12"/>
  <c r="H252" i="12"/>
  <c r="F252" i="12"/>
  <c r="J252" i="11"/>
  <c r="J252" i="10"/>
  <c r="H252" i="3"/>
  <c r="F252" i="3"/>
  <c r="I252" i="3"/>
  <c r="G252" i="3"/>
  <c r="L252" i="17" l="1"/>
  <c r="N252" i="17" s="1"/>
  <c r="K252" i="17"/>
  <c r="M252" i="17" s="1"/>
  <c r="J252" i="16"/>
  <c r="K252" i="15"/>
  <c r="M252" i="15" s="1"/>
  <c r="L252" i="15"/>
  <c r="N252" i="15" s="1"/>
  <c r="F253" i="14"/>
  <c r="H253" i="14"/>
  <c r="G253" i="14"/>
  <c r="I253" i="14"/>
  <c r="L252" i="13"/>
  <c r="N252" i="13" s="1"/>
  <c r="K252" i="13"/>
  <c r="M252" i="13" s="1"/>
  <c r="J252" i="12"/>
  <c r="K252" i="11"/>
  <c r="M252" i="11" s="1"/>
  <c r="L252" i="11"/>
  <c r="N252" i="11" s="1"/>
  <c r="L252" i="10"/>
  <c r="N252" i="10" s="1"/>
  <c r="K252" i="10"/>
  <c r="M252" i="10" s="1"/>
  <c r="J252" i="3"/>
  <c r="F253" i="17" l="1"/>
  <c r="H253" i="17"/>
  <c r="I253" i="17"/>
  <c r="G253" i="17"/>
  <c r="L252" i="16"/>
  <c r="N252" i="16" s="1"/>
  <c r="K252" i="16"/>
  <c r="M252" i="16" s="1"/>
  <c r="G253" i="15"/>
  <c r="I253" i="15"/>
  <c r="F253" i="15"/>
  <c r="H253" i="15"/>
  <c r="J253" i="14"/>
  <c r="H253" i="13"/>
  <c r="F253" i="13"/>
  <c r="I253" i="13"/>
  <c r="G253" i="13"/>
  <c r="L252" i="12"/>
  <c r="N252" i="12" s="1"/>
  <c r="K252" i="12"/>
  <c r="M252" i="12" s="1"/>
  <c r="I253" i="11"/>
  <c r="G253" i="11"/>
  <c r="F253" i="11"/>
  <c r="H253" i="11"/>
  <c r="I253" i="10"/>
  <c r="G253" i="10"/>
  <c r="H253" i="10"/>
  <c r="F253" i="10"/>
  <c r="L252" i="3"/>
  <c r="N252" i="3" s="1"/>
  <c r="K252" i="3"/>
  <c r="M252" i="3" s="1"/>
  <c r="J253" i="17" l="1"/>
  <c r="F253" i="16"/>
  <c r="H253" i="16"/>
  <c r="G253" i="16"/>
  <c r="I253" i="16"/>
  <c r="J253" i="15"/>
  <c r="L253" i="14"/>
  <c r="N253" i="14" s="1"/>
  <c r="K253" i="14"/>
  <c r="M253" i="14" s="1"/>
  <c r="J253" i="13"/>
  <c r="H253" i="12"/>
  <c r="F253" i="12"/>
  <c r="G253" i="12"/>
  <c r="I253" i="12"/>
  <c r="J253" i="11"/>
  <c r="J253" i="10"/>
  <c r="F253" i="3"/>
  <c r="H253" i="3"/>
  <c r="I253" i="3"/>
  <c r="G253" i="3"/>
  <c r="L253" i="17" l="1"/>
  <c r="N253" i="17" s="1"/>
  <c r="K253" i="17"/>
  <c r="M253" i="17" s="1"/>
  <c r="J253" i="16"/>
  <c r="L253" i="15"/>
  <c r="N253" i="15" s="1"/>
  <c r="K253" i="15"/>
  <c r="M253" i="15" s="1"/>
  <c r="F254" i="14"/>
  <c r="H254" i="14"/>
  <c r="I254" i="14"/>
  <c r="G254" i="14"/>
  <c r="L253" i="13"/>
  <c r="N253" i="13" s="1"/>
  <c r="K253" i="13"/>
  <c r="M253" i="13" s="1"/>
  <c r="J253" i="12"/>
  <c r="K253" i="11"/>
  <c r="M253" i="11" s="1"/>
  <c r="L253" i="11"/>
  <c r="N253" i="11" s="1"/>
  <c r="L253" i="10"/>
  <c r="N253" i="10" s="1"/>
  <c r="K253" i="10"/>
  <c r="M253" i="10" s="1"/>
  <c r="J253" i="3"/>
  <c r="H254" i="17" l="1"/>
  <c r="F254" i="17"/>
  <c r="I254" i="17"/>
  <c r="G254" i="17"/>
  <c r="L253" i="16"/>
  <c r="N253" i="16" s="1"/>
  <c r="K253" i="16"/>
  <c r="M253" i="16" s="1"/>
  <c r="F254" i="15"/>
  <c r="H254" i="15"/>
  <c r="G254" i="15"/>
  <c r="I254" i="15"/>
  <c r="J254" i="14"/>
  <c r="H254" i="13"/>
  <c r="F254" i="13"/>
  <c r="G254" i="13"/>
  <c r="I254" i="13"/>
  <c r="L253" i="12"/>
  <c r="N253" i="12" s="1"/>
  <c r="K253" i="12"/>
  <c r="M253" i="12" s="1"/>
  <c r="I254" i="11"/>
  <c r="G254" i="11"/>
  <c r="F254" i="11"/>
  <c r="H254" i="11"/>
  <c r="F254" i="10"/>
  <c r="H254" i="10"/>
  <c r="G254" i="10"/>
  <c r="I254" i="10"/>
  <c r="L253" i="3"/>
  <c r="N253" i="3" s="1"/>
  <c r="K253" i="3"/>
  <c r="M253" i="3" s="1"/>
  <c r="J254" i="17" l="1"/>
  <c r="H254" i="16"/>
  <c r="F254" i="16"/>
  <c r="G254" i="16"/>
  <c r="I254" i="16"/>
  <c r="J254" i="15"/>
  <c r="L254" i="14"/>
  <c r="N254" i="14" s="1"/>
  <c r="K254" i="14"/>
  <c r="M254" i="14" s="1"/>
  <c r="J254" i="13"/>
  <c r="F254" i="12"/>
  <c r="H254" i="12"/>
  <c r="G254" i="12"/>
  <c r="I254" i="12"/>
  <c r="J254" i="11"/>
  <c r="J254" i="10"/>
  <c r="H254" i="3"/>
  <c r="F254" i="3"/>
  <c r="I254" i="3"/>
  <c r="G254" i="3"/>
  <c r="K254" i="17" l="1"/>
  <c r="M254" i="17" s="1"/>
  <c r="L254" i="17"/>
  <c r="N254" i="17" s="1"/>
  <c r="J254" i="16"/>
  <c r="L254" i="15"/>
  <c r="N254" i="15" s="1"/>
  <c r="K254" i="15"/>
  <c r="M254" i="15" s="1"/>
  <c r="H255" i="14"/>
  <c r="F255" i="14"/>
  <c r="I255" i="14"/>
  <c r="G255" i="14"/>
  <c r="L254" i="13"/>
  <c r="N254" i="13" s="1"/>
  <c r="K254" i="13"/>
  <c r="M254" i="13" s="1"/>
  <c r="J254" i="12"/>
  <c r="L254" i="11"/>
  <c r="N254" i="11" s="1"/>
  <c r="K254" i="11"/>
  <c r="M254" i="11" s="1"/>
  <c r="K254" i="10"/>
  <c r="M254" i="10" s="1"/>
  <c r="L254" i="10"/>
  <c r="N254" i="10" s="1"/>
  <c r="J254" i="3"/>
  <c r="I255" i="17" l="1"/>
  <c r="G255" i="17"/>
  <c r="F255" i="17"/>
  <c r="H255" i="17"/>
  <c r="K254" i="16"/>
  <c r="M254" i="16" s="1"/>
  <c r="L254" i="16"/>
  <c r="N254" i="16" s="1"/>
  <c r="H255" i="15"/>
  <c r="F255" i="15"/>
  <c r="G255" i="15"/>
  <c r="I255" i="15"/>
  <c r="J255" i="14"/>
  <c r="F255" i="13"/>
  <c r="H255" i="13"/>
  <c r="I255" i="13"/>
  <c r="G255" i="13"/>
  <c r="L254" i="12"/>
  <c r="N254" i="12" s="1"/>
  <c r="K254" i="12"/>
  <c r="M254" i="12" s="1"/>
  <c r="F255" i="11"/>
  <c r="H255" i="11"/>
  <c r="G255" i="11"/>
  <c r="I255" i="11"/>
  <c r="G255" i="10"/>
  <c r="I255" i="10"/>
  <c r="H255" i="10"/>
  <c r="F255" i="10"/>
  <c r="L254" i="3"/>
  <c r="N254" i="3" s="1"/>
  <c r="K254" i="3"/>
  <c r="M254" i="3" s="1"/>
  <c r="J255" i="17" l="1"/>
  <c r="G255" i="16"/>
  <c r="I255" i="16"/>
  <c r="F255" i="16"/>
  <c r="H255" i="16"/>
  <c r="J255" i="15"/>
  <c r="L255" i="14"/>
  <c r="N255" i="14" s="1"/>
  <c r="K255" i="14"/>
  <c r="M255" i="14" s="1"/>
  <c r="J255" i="13"/>
  <c r="H255" i="12"/>
  <c r="F255" i="12"/>
  <c r="G255" i="12"/>
  <c r="I255" i="12"/>
  <c r="J255" i="11"/>
  <c r="J255" i="10"/>
  <c r="F255" i="3"/>
  <c r="H255" i="3"/>
  <c r="G255" i="3"/>
  <c r="I255" i="3"/>
  <c r="L255" i="17" l="1"/>
  <c r="N255" i="17" s="1"/>
  <c r="K255" i="17"/>
  <c r="M255" i="17" s="1"/>
  <c r="J255" i="16"/>
  <c r="K255" i="15"/>
  <c r="M255" i="15" s="1"/>
  <c r="L255" i="15"/>
  <c r="N255" i="15" s="1"/>
  <c r="H256" i="14"/>
  <c r="F256" i="14"/>
  <c r="I256" i="14"/>
  <c r="G256" i="14"/>
  <c r="K255" i="13"/>
  <c r="M255" i="13" s="1"/>
  <c r="L255" i="13"/>
  <c r="N255" i="13" s="1"/>
  <c r="J255" i="12"/>
  <c r="L255" i="11"/>
  <c r="N255" i="11" s="1"/>
  <c r="K255" i="11"/>
  <c r="M255" i="11" s="1"/>
  <c r="L255" i="10"/>
  <c r="N255" i="10" s="1"/>
  <c r="K255" i="10"/>
  <c r="M255" i="10" s="1"/>
  <c r="J255" i="3"/>
  <c r="F256" i="17" l="1"/>
  <c r="H256" i="17"/>
  <c r="G256" i="17"/>
  <c r="I256" i="17"/>
  <c r="L255" i="16"/>
  <c r="N255" i="16" s="1"/>
  <c r="K255" i="16"/>
  <c r="M255" i="16" s="1"/>
  <c r="G256" i="15"/>
  <c r="I256" i="15"/>
  <c r="F256" i="15"/>
  <c r="H256" i="15"/>
  <c r="J256" i="14"/>
  <c r="G256" i="13"/>
  <c r="I256" i="13"/>
  <c r="H256" i="13"/>
  <c r="F256" i="13"/>
  <c r="K255" i="12"/>
  <c r="M255" i="12" s="1"/>
  <c r="L255" i="12"/>
  <c r="N255" i="12" s="1"/>
  <c r="F256" i="11"/>
  <c r="H256" i="11"/>
  <c r="G256" i="11"/>
  <c r="I256" i="11"/>
  <c r="F256" i="10"/>
  <c r="H256" i="10"/>
  <c r="G256" i="10"/>
  <c r="I256" i="10"/>
  <c r="L255" i="3"/>
  <c r="N255" i="3" s="1"/>
  <c r="K255" i="3"/>
  <c r="M255" i="3" s="1"/>
  <c r="J256" i="17" l="1"/>
  <c r="F256" i="16"/>
  <c r="H256" i="16"/>
  <c r="I256" i="16"/>
  <c r="G256" i="16"/>
  <c r="J256" i="15"/>
  <c r="L256" i="14"/>
  <c r="N256" i="14" s="1"/>
  <c r="K256" i="14"/>
  <c r="M256" i="14" s="1"/>
  <c r="J256" i="13"/>
  <c r="I256" i="12"/>
  <c r="G256" i="12"/>
  <c r="H256" i="12"/>
  <c r="F256" i="12"/>
  <c r="J256" i="11"/>
  <c r="J256" i="10"/>
  <c r="H256" i="3"/>
  <c r="F256" i="3"/>
  <c r="G256" i="3"/>
  <c r="I256" i="3"/>
  <c r="K256" i="17" l="1"/>
  <c r="M256" i="17" s="1"/>
  <c r="L256" i="17"/>
  <c r="N256" i="17" s="1"/>
  <c r="J256" i="16"/>
  <c r="L256" i="15"/>
  <c r="N256" i="15" s="1"/>
  <c r="K256" i="15"/>
  <c r="M256" i="15" s="1"/>
  <c r="F257" i="14"/>
  <c r="H257" i="14"/>
  <c r="G257" i="14"/>
  <c r="I257" i="14"/>
  <c r="L256" i="13"/>
  <c r="N256" i="13" s="1"/>
  <c r="K256" i="13"/>
  <c r="M256" i="13" s="1"/>
  <c r="J256" i="12"/>
  <c r="L256" i="11"/>
  <c r="N256" i="11" s="1"/>
  <c r="K256" i="11"/>
  <c r="M256" i="11" s="1"/>
  <c r="L256" i="10"/>
  <c r="N256" i="10" s="1"/>
  <c r="K256" i="10"/>
  <c r="M256" i="10" s="1"/>
  <c r="J256" i="3"/>
  <c r="G257" i="17" l="1"/>
  <c r="I257" i="17"/>
  <c r="H257" i="17"/>
  <c r="F257" i="17"/>
  <c r="L256" i="16"/>
  <c r="N256" i="16" s="1"/>
  <c r="K256" i="16"/>
  <c r="M256" i="16" s="1"/>
  <c r="F257" i="15"/>
  <c r="H257" i="15"/>
  <c r="I257" i="15"/>
  <c r="G257" i="15"/>
  <c r="J257" i="14"/>
  <c r="F257" i="13"/>
  <c r="H257" i="13"/>
  <c r="I257" i="13"/>
  <c r="G257" i="13"/>
  <c r="L256" i="12"/>
  <c r="N256" i="12" s="1"/>
  <c r="K256" i="12"/>
  <c r="M256" i="12" s="1"/>
  <c r="H257" i="11"/>
  <c r="F257" i="11"/>
  <c r="G257" i="11"/>
  <c r="I257" i="11"/>
  <c r="F257" i="10"/>
  <c r="H257" i="10"/>
  <c r="G257" i="10"/>
  <c r="I257" i="10"/>
  <c r="L256" i="3"/>
  <c r="N256" i="3" s="1"/>
  <c r="K256" i="3"/>
  <c r="M256" i="3" s="1"/>
  <c r="J257" i="17" l="1"/>
  <c r="F257" i="16"/>
  <c r="H257" i="16"/>
  <c r="G257" i="16"/>
  <c r="I257" i="16"/>
  <c r="J257" i="15"/>
  <c r="L257" i="14"/>
  <c r="N257" i="14" s="1"/>
  <c r="K257" i="14"/>
  <c r="M257" i="14" s="1"/>
  <c r="J257" i="13"/>
  <c r="F257" i="12"/>
  <c r="H257" i="12"/>
  <c r="G257" i="12"/>
  <c r="I257" i="12"/>
  <c r="J257" i="11"/>
  <c r="J257" i="10"/>
  <c r="F257" i="3"/>
  <c r="H257" i="3"/>
  <c r="G257" i="3"/>
  <c r="I257" i="3"/>
  <c r="L257" i="17" l="1"/>
  <c r="N257" i="17" s="1"/>
  <c r="K257" i="17"/>
  <c r="M257" i="17" s="1"/>
  <c r="J257" i="16"/>
  <c r="K257" i="15"/>
  <c r="M257" i="15" s="1"/>
  <c r="L257" i="15"/>
  <c r="N257" i="15" s="1"/>
  <c r="H258" i="14"/>
  <c r="F258" i="14"/>
  <c r="G258" i="14"/>
  <c r="I258" i="14"/>
  <c r="K257" i="13"/>
  <c r="M257" i="13" s="1"/>
  <c r="L257" i="13"/>
  <c r="N257" i="13" s="1"/>
  <c r="J257" i="12"/>
  <c r="K257" i="11"/>
  <c r="M257" i="11" s="1"/>
  <c r="L257" i="11"/>
  <c r="N257" i="11" s="1"/>
  <c r="L257" i="10"/>
  <c r="N257" i="10" s="1"/>
  <c r="K257" i="10"/>
  <c r="M257" i="10" s="1"/>
  <c r="J257" i="3"/>
  <c r="H258" i="17" l="1"/>
  <c r="F258" i="17"/>
  <c r="G258" i="17"/>
  <c r="I258" i="17"/>
  <c r="L257" i="16"/>
  <c r="N257" i="16" s="1"/>
  <c r="K257" i="16"/>
  <c r="M257" i="16" s="1"/>
  <c r="I258" i="15"/>
  <c r="G258" i="15"/>
  <c r="H258" i="15"/>
  <c r="F258" i="15"/>
  <c r="J258" i="14"/>
  <c r="G258" i="13"/>
  <c r="I258" i="13"/>
  <c r="F258" i="13"/>
  <c r="H258" i="13"/>
  <c r="L257" i="12"/>
  <c r="N257" i="12" s="1"/>
  <c r="K257" i="12"/>
  <c r="M257" i="12" s="1"/>
  <c r="I258" i="11"/>
  <c r="G258" i="11"/>
  <c r="F258" i="11"/>
  <c r="H258" i="11"/>
  <c r="H258" i="10"/>
  <c r="F258" i="10"/>
  <c r="I258" i="10"/>
  <c r="G258" i="10"/>
  <c r="L257" i="3"/>
  <c r="N257" i="3" s="1"/>
  <c r="K257" i="3"/>
  <c r="M257" i="3" s="1"/>
  <c r="J258" i="17" l="1"/>
  <c r="H258" i="16"/>
  <c r="F258" i="16"/>
  <c r="I258" i="16"/>
  <c r="G258" i="16"/>
  <c r="J258" i="15"/>
  <c r="L258" i="14"/>
  <c r="N258" i="14" s="1"/>
  <c r="K258" i="14"/>
  <c r="M258" i="14" s="1"/>
  <c r="J258" i="13"/>
  <c r="H258" i="12"/>
  <c r="F258" i="12"/>
  <c r="G258" i="12"/>
  <c r="I258" i="12"/>
  <c r="J258" i="11"/>
  <c r="J258" i="10"/>
  <c r="H258" i="3"/>
  <c r="F258" i="3"/>
  <c r="I258" i="3"/>
  <c r="G258" i="3"/>
  <c r="K258" i="17" l="1"/>
  <c r="M258" i="17" s="1"/>
  <c r="L258" i="17"/>
  <c r="N258" i="17" s="1"/>
  <c r="J258" i="16"/>
  <c r="K258" i="15"/>
  <c r="M258" i="15" s="1"/>
  <c r="L258" i="15"/>
  <c r="N258" i="15" s="1"/>
  <c r="F259" i="14"/>
  <c r="H259" i="14"/>
  <c r="G259" i="14"/>
  <c r="I259" i="14"/>
  <c r="L258" i="13"/>
  <c r="N258" i="13" s="1"/>
  <c r="K258" i="13"/>
  <c r="M258" i="13" s="1"/>
  <c r="J258" i="12"/>
  <c r="L258" i="11"/>
  <c r="N258" i="11" s="1"/>
  <c r="K258" i="11"/>
  <c r="M258" i="11" s="1"/>
  <c r="K258" i="10"/>
  <c r="M258" i="10" s="1"/>
  <c r="L258" i="10"/>
  <c r="N258" i="10" s="1"/>
  <c r="J258" i="3"/>
  <c r="G259" i="17" l="1"/>
  <c r="I259" i="17"/>
  <c r="H259" i="17"/>
  <c r="F259" i="17"/>
  <c r="L258" i="16"/>
  <c r="N258" i="16" s="1"/>
  <c r="K258" i="16"/>
  <c r="M258" i="16" s="1"/>
  <c r="G259" i="15"/>
  <c r="I259" i="15"/>
  <c r="F259" i="15"/>
  <c r="H259" i="15"/>
  <c r="J259" i="14"/>
  <c r="H259" i="13"/>
  <c r="F259" i="13"/>
  <c r="I259" i="13"/>
  <c r="G259" i="13"/>
  <c r="L258" i="12"/>
  <c r="N258" i="12" s="1"/>
  <c r="K258" i="12"/>
  <c r="M258" i="12" s="1"/>
  <c r="F259" i="11"/>
  <c r="H259" i="11"/>
  <c r="I259" i="11"/>
  <c r="G259" i="11"/>
  <c r="G259" i="10"/>
  <c r="I259" i="10"/>
  <c r="H259" i="10"/>
  <c r="F259" i="10"/>
  <c r="L258" i="3"/>
  <c r="N258" i="3" s="1"/>
  <c r="K258" i="3"/>
  <c r="M258" i="3" s="1"/>
  <c r="J259" i="17" l="1"/>
  <c r="H259" i="16"/>
  <c r="F259" i="16"/>
  <c r="G259" i="16"/>
  <c r="I259" i="16"/>
  <c r="J259" i="15"/>
  <c r="L259" i="14"/>
  <c r="N259" i="14" s="1"/>
  <c r="K259" i="14"/>
  <c r="M259" i="14" s="1"/>
  <c r="J259" i="13"/>
  <c r="F259" i="12"/>
  <c r="H259" i="12"/>
  <c r="G259" i="12"/>
  <c r="I259" i="12"/>
  <c r="J259" i="11"/>
  <c r="J259" i="10"/>
  <c r="F259" i="3"/>
  <c r="H259" i="3"/>
  <c r="I259" i="3"/>
  <c r="G259" i="3"/>
  <c r="L259" i="17" l="1"/>
  <c r="N259" i="17" s="1"/>
  <c r="K259" i="17"/>
  <c r="M259" i="17" s="1"/>
  <c r="J259" i="16"/>
  <c r="K259" i="15"/>
  <c r="M259" i="15" s="1"/>
  <c r="L259" i="15"/>
  <c r="N259" i="15" s="1"/>
  <c r="F260" i="14"/>
  <c r="H260" i="14"/>
  <c r="G260" i="14"/>
  <c r="I260" i="14"/>
  <c r="K259" i="13"/>
  <c r="M259" i="13" s="1"/>
  <c r="L259" i="13"/>
  <c r="N259" i="13" s="1"/>
  <c r="J259" i="12"/>
  <c r="L259" i="11"/>
  <c r="N259" i="11" s="1"/>
  <c r="K259" i="11"/>
  <c r="M259" i="11" s="1"/>
  <c r="L259" i="10"/>
  <c r="N259" i="10" s="1"/>
  <c r="K259" i="10"/>
  <c r="M259" i="10" s="1"/>
  <c r="J259" i="3"/>
  <c r="H260" i="17" l="1"/>
  <c r="F260" i="17"/>
  <c r="G260" i="17"/>
  <c r="I260" i="17"/>
  <c r="L259" i="16"/>
  <c r="N259" i="16" s="1"/>
  <c r="K259" i="16"/>
  <c r="M259" i="16" s="1"/>
  <c r="G260" i="15"/>
  <c r="I260" i="15"/>
  <c r="F260" i="15"/>
  <c r="H260" i="15"/>
  <c r="J260" i="14"/>
  <c r="G260" i="13"/>
  <c r="I260" i="13"/>
  <c r="F260" i="13"/>
  <c r="H260" i="13"/>
  <c r="K259" i="12"/>
  <c r="M259" i="12" s="1"/>
  <c r="L259" i="12"/>
  <c r="N259" i="12" s="1"/>
  <c r="H260" i="11"/>
  <c r="F260" i="11"/>
  <c r="G260" i="11"/>
  <c r="I260" i="11"/>
  <c r="H260" i="10"/>
  <c r="F260" i="10"/>
  <c r="I260" i="10"/>
  <c r="G260" i="10"/>
  <c r="L259" i="3"/>
  <c r="N259" i="3" s="1"/>
  <c r="K259" i="3"/>
  <c r="M259" i="3" s="1"/>
  <c r="J260" i="17" l="1"/>
  <c r="F260" i="16"/>
  <c r="H260" i="16"/>
  <c r="G260" i="16"/>
  <c r="I260" i="16"/>
  <c r="J260" i="15"/>
  <c r="L260" i="14"/>
  <c r="N260" i="14" s="1"/>
  <c r="K260" i="14"/>
  <c r="M260" i="14" s="1"/>
  <c r="J260" i="13"/>
  <c r="G260" i="12"/>
  <c r="I260" i="12"/>
  <c r="H260" i="12"/>
  <c r="F260" i="12"/>
  <c r="J260" i="11"/>
  <c r="J260" i="10"/>
  <c r="H260" i="3"/>
  <c r="F260" i="3"/>
  <c r="G260" i="3"/>
  <c r="I260" i="3"/>
  <c r="L260" i="17" l="1"/>
  <c r="N260" i="17" s="1"/>
  <c r="K260" i="17"/>
  <c r="M260" i="17" s="1"/>
  <c r="J260" i="16"/>
  <c r="L260" i="15"/>
  <c r="N260" i="15" s="1"/>
  <c r="K260" i="15"/>
  <c r="M260" i="15" s="1"/>
  <c r="F261" i="14"/>
  <c r="H261" i="14"/>
  <c r="G261" i="14"/>
  <c r="I261" i="14"/>
  <c r="L260" i="13"/>
  <c r="N260" i="13" s="1"/>
  <c r="K260" i="13"/>
  <c r="M260" i="13" s="1"/>
  <c r="J260" i="12"/>
  <c r="L260" i="11"/>
  <c r="N260" i="11" s="1"/>
  <c r="K260" i="11"/>
  <c r="M260" i="11" s="1"/>
  <c r="L260" i="10"/>
  <c r="N260" i="10" s="1"/>
  <c r="K260" i="10"/>
  <c r="M260" i="10" s="1"/>
  <c r="J260" i="3"/>
  <c r="F261" i="17" l="1"/>
  <c r="H261" i="17"/>
  <c r="G261" i="17"/>
  <c r="I261" i="17"/>
  <c r="L260" i="16"/>
  <c r="N260" i="16" s="1"/>
  <c r="K260" i="16"/>
  <c r="M260" i="16" s="1"/>
  <c r="I261" i="15"/>
  <c r="G261" i="15"/>
  <c r="H261" i="15"/>
  <c r="F261" i="15"/>
  <c r="J261" i="14"/>
  <c r="H261" i="13"/>
  <c r="F261" i="13"/>
  <c r="I261" i="13"/>
  <c r="G261" i="13"/>
  <c r="L260" i="12"/>
  <c r="N260" i="12" s="1"/>
  <c r="K260" i="12"/>
  <c r="M260" i="12" s="1"/>
  <c r="F261" i="11"/>
  <c r="H261" i="11"/>
  <c r="I261" i="11"/>
  <c r="G261" i="11"/>
  <c r="F261" i="10"/>
  <c r="H261" i="10"/>
  <c r="G261" i="10"/>
  <c r="I261" i="10"/>
  <c r="L260" i="3"/>
  <c r="N260" i="3" s="1"/>
  <c r="K260" i="3"/>
  <c r="M260" i="3" s="1"/>
  <c r="J261" i="17" l="1"/>
  <c r="H261" i="16"/>
  <c r="F261" i="16"/>
  <c r="G261" i="16"/>
  <c r="I261" i="16"/>
  <c r="J261" i="15"/>
  <c r="L261" i="14"/>
  <c r="N261" i="14" s="1"/>
  <c r="K261" i="14"/>
  <c r="M261" i="14" s="1"/>
  <c r="J261" i="13"/>
  <c r="H261" i="12"/>
  <c r="F261" i="12"/>
  <c r="I261" i="12"/>
  <c r="G261" i="12"/>
  <c r="J261" i="11"/>
  <c r="J261" i="10"/>
  <c r="F261" i="3"/>
  <c r="H261" i="3"/>
  <c r="I261" i="3"/>
  <c r="G261" i="3"/>
  <c r="K261" i="17" l="1"/>
  <c r="M261" i="17" s="1"/>
  <c r="L261" i="17"/>
  <c r="N261" i="17" s="1"/>
  <c r="J261" i="16"/>
  <c r="K261" i="15"/>
  <c r="M261" i="15" s="1"/>
  <c r="L261" i="15"/>
  <c r="N261" i="15" s="1"/>
  <c r="F262" i="14"/>
  <c r="H262" i="14"/>
  <c r="I262" i="14"/>
  <c r="G262" i="14"/>
  <c r="L261" i="13"/>
  <c r="N261" i="13" s="1"/>
  <c r="K261" i="13"/>
  <c r="M261" i="13" s="1"/>
  <c r="J261" i="12"/>
  <c r="K261" i="11"/>
  <c r="M261" i="11" s="1"/>
  <c r="L261" i="11"/>
  <c r="N261" i="11" s="1"/>
  <c r="L261" i="10"/>
  <c r="N261" i="10" s="1"/>
  <c r="K261" i="10"/>
  <c r="M261" i="10" s="1"/>
  <c r="J261" i="3"/>
  <c r="G262" i="17" l="1"/>
  <c r="I262" i="17"/>
  <c r="H262" i="17"/>
  <c r="F262" i="17"/>
  <c r="L261" i="16"/>
  <c r="N261" i="16" s="1"/>
  <c r="K261" i="16"/>
  <c r="M261" i="16" s="1"/>
  <c r="G262" i="15"/>
  <c r="I262" i="15"/>
  <c r="H262" i="15"/>
  <c r="F262" i="15"/>
  <c r="J262" i="14"/>
  <c r="H262" i="13"/>
  <c r="F262" i="13"/>
  <c r="G262" i="13"/>
  <c r="I262" i="13"/>
  <c r="L261" i="12"/>
  <c r="N261" i="12" s="1"/>
  <c r="K261" i="12"/>
  <c r="M261" i="12" s="1"/>
  <c r="G262" i="11"/>
  <c r="I262" i="11"/>
  <c r="H262" i="11"/>
  <c r="F262" i="11"/>
  <c r="H262" i="10"/>
  <c r="F262" i="10"/>
  <c r="G262" i="10"/>
  <c r="I262" i="10"/>
  <c r="L261" i="3"/>
  <c r="N261" i="3" s="1"/>
  <c r="K261" i="3"/>
  <c r="M261" i="3" s="1"/>
  <c r="J262" i="17" l="1"/>
  <c r="F262" i="16"/>
  <c r="H262" i="16"/>
  <c r="G262" i="16"/>
  <c r="I262" i="16"/>
  <c r="J262" i="15"/>
  <c r="L262" i="14"/>
  <c r="N262" i="14" s="1"/>
  <c r="K262" i="14"/>
  <c r="M262" i="14" s="1"/>
  <c r="J262" i="13"/>
  <c r="H262" i="12"/>
  <c r="F262" i="12"/>
  <c r="I262" i="12"/>
  <c r="G262" i="12"/>
  <c r="J262" i="11"/>
  <c r="J262" i="10"/>
  <c r="F262" i="3"/>
  <c r="H262" i="3"/>
  <c r="G262" i="3"/>
  <c r="I262" i="3"/>
  <c r="L262" i="17" l="1"/>
  <c r="N262" i="17" s="1"/>
  <c r="K262" i="17"/>
  <c r="M262" i="17" s="1"/>
  <c r="J262" i="16"/>
  <c r="K262" i="15"/>
  <c r="M262" i="15" s="1"/>
  <c r="L262" i="15"/>
  <c r="N262" i="15" s="1"/>
  <c r="F263" i="14"/>
  <c r="H263" i="14"/>
  <c r="I263" i="14"/>
  <c r="G263" i="14"/>
  <c r="L262" i="13"/>
  <c r="N262" i="13" s="1"/>
  <c r="K262" i="13"/>
  <c r="M262" i="13" s="1"/>
  <c r="J262" i="12"/>
  <c r="L262" i="11"/>
  <c r="N262" i="11" s="1"/>
  <c r="K262" i="11"/>
  <c r="M262" i="11" s="1"/>
  <c r="L262" i="10"/>
  <c r="N262" i="10" s="1"/>
  <c r="K262" i="10"/>
  <c r="M262" i="10" s="1"/>
  <c r="J262" i="3"/>
  <c r="F263" i="17" l="1"/>
  <c r="H263" i="17"/>
  <c r="G263" i="17"/>
  <c r="I263" i="17"/>
  <c r="L262" i="16"/>
  <c r="N262" i="16" s="1"/>
  <c r="K262" i="16"/>
  <c r="M262" i="16" s="1"/>
  <c r="I263" i="15"/>
  <c r="G263" i="15"/>
  <c r="H263" i="15"/>
  <c r="F263" i="15"/>
  <c r="J263" i="14"/>
  <c r="F263" i="13"/>
  <c r="H263" i="13"/>
  <c r="I263" i="13"/>
  <c r="G263" i="13"/>
  <c r="L262" i="12"/>
  <c r="N262" i="12" s="1"/>
  <c r="K262" i="12"/>
  <c r="M262" i="12" s="1"/>
  <c r="F263" i="11"/>
  <c r="H263" i="11"/>
  <c r="I263" i="11"/>
  <c r="G263" i="11"/>
  <c r="F263" i="10"/>
  <c r="H263" i="10"/>
  <c r="I263" i="10"/>
  <c r="G263" i="10"/>
  <c r="L262" i="3"/>
  <c r="N262" i="3" s="1"/>
  <c r="K262" i="3"/>
  <c r="M262" i="3" s="1"/>
  <c r="J263" i="17" l="1"/>
  <c r="H263" i="16"/>
  <c r="F263" i="16"/>
  <c r="G263" i="16"/>
  <c r="I263" i="16"/>
  <c r="J263" i="15"/>
  <c r="L263" i="14"/>
  <c r="N263" i="14" s="1"/>
  <c r="K263" i="14"/>
  <c r="M263" i="14" s="1"/>
  <c r="J263" i="13"/>
  <c r="F263" i="12"/>
  <c r="H263" i="12"/>
  <c r="G263" i="12"/>
  <c r="I263" i="12"/>
  <c r="J263" i="11"/>
  <c r="J263" i="10"/>
  <c r="H263" i="3"/>
  <c r="F263" i="3"/>
  <c r="I263" i="3"/>
  <c r="G263" i="3"/>
  <c r="K263" i="17" l="1"/>
  <c r="M263" i="17" s="1"/>
  <c r="L263" i="17"/>
  <c r="N263" i="17" s="1"/>
  <c r="J263" i="16"/>
  <c r="K263" i="15"/>
  <c r="M263" i="15" s="1"/>
  <c r="L263" i="15"/>
  <c r="N263" i="15" s="1"/>
  <c r="F264" i="14"/>
  <c r="H264" i="14"/>
  <c r="I264" i="14"/>
  <c r="G264" i="14"/>
  <c r="K263" i="13"/>
  <c r="M263" i="13" s="1"/>
  <c r="L263" i="13"/>
  <c r="N263" i="13" s="1"/>
  <c r="J263" i="12"/>
  <c r="L263" i="11"/>
  <c r="N263" i="11" s="1"/>
  <c r="K263" i="11"/>
  <c r="M263" i="11" s="1"/>
  <c r="L263" i="10"/>
  <c r="N263" i="10" s="1"/>
  <c r="K263" i="10"/>
  <c r="M263" i="10" s="1"/>
  <c r="J263" i="3"/>
  <c r="G264" i="17" l="1"/>
  <c r="I264" i="17"/>
  <c r="H264" i="17"/>
  <c r="F264" i="17"/>
  <c r="K263" i="16"/>
  <c r="M263" i="16" s="1"/>
  <c r="L263" i="16"/>
  <c r="N263" i="16" s="1"/>
  <c r="G264" i="15"/>
  <c r="I264" i="15"/>
  <c r="F264" i="15"/>
  <c r="H264" i="15"/>
  <c r="J264" i="14"/>
  <c r="G264" i="13"/>
  <c r="I264" i="13"/>
  <c r="H264" i="13"/>
  <c r="F264" i="13"/>
  <c r="L263" i="12"/>
  <c r="N263" i="12" s="1"/>
  <c r="K263" i="12"/>
  <c r="M263" i="12" s="1"/>
  <c r="H264" i="11"/>
  <c r="F264" i="11"/>
  <c r="G264" i="11"/>
  <c r="I264" i="11"/>
  <c r="H264" i="10"/>
  <c r="F264" i="10"/>
  <c r="G264" i="10"/>
  <c r="I264" i="10"/>
  <c r="L263" i="3"/>
  <c r="N263" i="3" s="1"/>
  <c r="K263" i="3"/>
  <c r="M263" i="3" s="1"/>
  <c r="J264" i="17" l="1"/>
  <c r="I264" i="16"/>
  <c r="G264" i="16"/>
  <c r="H264" i="16"/>
  <c r="F264" i="16"/>
  <c r="J264" i="15"/>
  <c r="L264" i="14"/>
  <c r="N264" i="14" s="1"/>
  <c r="K264" i="14"/>
  <c r="M264" i="14" s="1"/>
  <c r="J264" i="13"/>
  <c r="H264" i="12"/>
  <c r="F264" i="12"/>
  <c r="I264" i="12"/>
  <c r="G264" i="12"/>
  <c r="J264" i="11"/>
  <c r="J264" i="10"/>
  <c r="F264" i="3"/>
  <c r="H264" i="3"/>
  <c r="G264" i="3"/>
  <c r="I264" i="3"/>
  <c r="K264" i="17" l="1"/>
  <c r="M264" i="17" s="1"/>
  <c r="L264" i="17"/>
  <c r="N264" i="17" s="1"/>
  <c r="J264" i="16"/>
  <c r="L264" i="15"/>
  <c r="N264" i="15" s="1"/>
  <c r="K264" i="15"/>
  <c r="M264" i="15" s="1"/>
  <c r="F265" i="14"/>
  <c r="H265" i="14"/>
  <c r="I265" i="14"/>
  <c r="G265" i="14"/>
  <c r="L264" i="13"/>
  <c r="N264" i="13" s="1"/>
  <c r="K264" i="13"/>
  <c r="M264" i="13" s="1"/>
  <c r="J264" i="12"/>
  <c r="L264" i="11"/>
  <c r="N264" i="11" s="1"/>
  <c r="K264" i="11"/>
  <c r="M264" i="11" s="1"/>
  <c r="L264" i="10"/>
  <c r="N264" i="10" s="1"/>
  <c r="K264" i="10"/>
  <c r="M264" i="10" s="1"/>
  <c r="J264" i="3"/>
  <c r="I265" i="17" l="1"/>
  <c r="G265" i="17"/>
  <c r="H265" i="17"/>
  <c r="F265" i="17"/>
  <c r="L264" i="16"/>
  <c r="N264" i="16" s="1"/>
  <c r="K264" i="16"/>
  <c r="M264" i="16" s="1"/>
  <c r="H265" i="15"/>
  <c r="F265" i="15"/>
  <c r="I265" i="15"/>
  <c r="G265" i="15"/>
  <c r="J265" i="14"/>
  <c r="F265" i="13"/>
  <c r="H265" i="13"/>
  <c r="I265" i="13"/>
  <c r="G265" i="13"/>
  <c r="L264" i="12"/>
  <c r="N264" i="12" s="1"/>
  <c r="K264" i="12"/>
  <c r="M264" i="12" s="1"/>
  <c r="F265" i="11"/>
  <c r="H265" i="11"/>
  <c r="I265" i="11"/>
  <c r="G265" i="11"/>
  <c r="F265" i="10"/>
  <c r="H265" i="10"/>
  <c r="G265" i="10"/>
  <c r="I265" i="10"/>
  <c r="L264" i="3"/>
  <c r="N264" i="3" s="1"/>
  <c r="K264" i="3"/>
  <c r="M264" i="3" s="1"/>
  <c r="J265" i="17" l="1"/>
  <c r="F265" i="16"/>
  <c r="H265" i="16"/>
  <c r="G265" i="16"/>
  <c r="I265" i="16"/>
  <c r="J265" i="15"/>
  <c r="L265" i="14"/>
  <c r="N265" i="14" s="1"/>
  <c r="K265" i="14"/>
  <c r="M265" i="14" s="1"/>
  <c r="J265" i="13"/>
  <c r="H265" i="12"/>
  <c r="F265" i="12"/>
  <c r="I265" i="12"/>
  <c r="G265" i="12"/>
  <c r="J265" i="11"/>
  <c r="J265" i="10"/>
  <c r="F265" i="3"/>
  <c r="H265" i="3"/>
  <c r="I265" i="3"/>
  <c r="G265" i="3"/>
  <c r="K265" i="17" l="1"/>
  <c r="M265" i="17" s="1"/>
  <c r="L265" i="17"/>
  <c r="N265" i="17" s="1"/>
  <c r="J265" i="16"/>
  <c r="L265" i="15"/>
  <c r="N265" i="15" s="1"/>
  <c r="K265" i="15"/>
  <c r="M265" i="15" s="1"/>
  <c r="H266" i="14"/>
  <c r="F266" i="14"/>
  <c r="I266" i="14"/>
  <c r="G266" i="14"/>
  <c r="L265" i="13"/>
  <c r="N265" i="13" s="1"/>
  <c r="K265" i="13"/>
  <c r="M265" i="13" s="1"/>
  <c r="J265" i="12"/>
  <c r="L265" i="11"/>
  <c r="N265" i="11" s="1"/>
  <c r="K265" i="11"/>
  <c r="M265" i="11" s="1"/>
  <c r="L265" i="10"/>
  <c r="N265" i="10" s="1"/>
  <c r="K265" i="10"/>
  <c r="M265" i="10" s="1"/>
  <c r="J265" i="3"/>
  <c r="G266" i="17" l="1"/>
  <c r="I266" i="17"/>
  <c r="H266" i="17"/>
  <c r="F266" i="17"/>
  <c r="L265" i="16"/>
  <c r="N265" i="16" s="1"/>
  <c r="K265" i="16"/>
  <c r="M265" i="16" s="1"/>
  <c r="F266" i="15"/>
  <c r="H266" i="15"/>
  <c r="G266" i="15"/>
  <c r="I266" i="15"/>
  <c r="J266" i="14"/>
  <c r="H266" i="13"/>
  <c r="F266" i="13"/>
  <c r="G266" i="13"/>
  <c r="I266" i="13"/>
  <c r="L265" i="12"/>
  <c r="N265" i="12" s="1"/>
  <c r="K265" i="12"/>
  <c r="M265" i="12" s="1"/>
  <c r="F266" i="11"/>
  <c r="H266" i="11"/>
  <c r="G266" i="11"/>
  <c r="I266" i="11"/>
  <c r="F266" i="10"/>
  <c r="H266" i="10"/>
  <c r="G266" i="10"/>
  <c r="I266" i="10"/>
  <c r="L265" i="3"/>
  <c r="N265" i="3" s="1"/>
  <c r="K265" i="3"/>
  <c r="M265" i="3" s="1"/>
  <c r="J266" i="17" l="1"/>
  <c r="H266" i="16"/>
  <c r="F266" i="16"/>
  <c r="G266" i="16"/>
  <c r="I266" i="16"/>
  <c r="J266" i="15"/>
  <c r="L266" i="14"/>
  <c r="N266" i="14" s="1"/>
  <c r="K266" i="14"/>
  <c r="M266" i="14" s="1"/>
  <c r="J266" i="13"/>
  <c r="F266" i="12"/>
  <c r="H266" i="12"/>
  <c r="G266" i="12"/>
  <c r="I266" i="12"/>
  <c r="J266" i="11"/>
  <c r="J266" i="10"/>
  <c r="G266" i="3"/>
  <c r="I266" i="3"/>
  <c r="H266" i="3"/>
  <c r="F266" i="3"/>
  <c r="L266" i="17" l="1"/>
  <c r="N266" i="17" s="1"/>
  <c r="K266" i="17"/>
  <c r="M266" i="17" s="1"/>
  <c r="J266" i="16"/>
  <c r="L266" i="15"/>
  <c r="N266" i="15" s="1"/>
  <c r="K266" i="15"/>
  <c r="M266" i="15" s="1"/>
  <c r="F267" i="14"/>
  <c r="H267" i="14"/>
  <c r="G267" i="14"/>
  <c r="I267" i="14"/>
  <c r="L266" i="13"/>
  <c r="N266" i="13" s="1"/>
  <c r="K266" i="13"/>
  <c r="M266" i="13" s="1"/>
  <c r="J266" i="12"/>
  <c r="L266" i="11"/>
  <c r="N266" i="11" s="1"/>
  <c r="K266" i="11"/>
  <c r="M266" i="11" s="1"/>
  <c r="L266" i="10"/>
  <c r="N266" i="10" s="1"/>
  <c r="K266" i="10"/>
  <c r="M266" i="10" s="1"/>
  <c r="J266" i="3"/>
  <c r="H267" i="17" l="1"/>
  <c r="F267" i="17"/>
  <c r="I267" i="17"/>
  <c r="G267" i="17"/>
  <c r="L266" i="16"/>
  <c r="N266" i="16" s="1"/>
  <c r="K266" i="16"/>
  <c r="M266" i="16" s="1"/>
  <c r="H267" i="15"/>
  <c r="F267" i="15"/>
  <c r="I267" i="15"/>
  <c r="G267" i="15"/>
  <c r="J267" i="14"/>
  <c r="F267" i="13"/>
  <c r="H267" i="13"/>
  <c r="I267" i="13"/>
  <c r="G267" i="13"/>
  <c r="L266" i="12"/>
  <c r="N266" i="12" s="1"/>
  <c r="K266" i="12"/>
  <c r="M266" i="12" s="1"/>
  <c r="H267" i="11"/>
  <c r="F267" i="11"/>
  <c r="G267" i="11"/>
  <c r="I267" i="11"/>
  <c r="F267" i="10"/>
  <c r="H267" i="10"/>
  <c r="I267" i="10"/>
  <c r="G267" i="10"/>
  <c r="L266" i="3"/>
  <c r="N266" i="3" s="1"/>
  <c r="K266" i="3"/>
  <c r="M266" i="3" s="1"/>
  <c r="J267" i="17" l="1"/>
  <c r="F267" i="16"/>
  <c r="H267" i="16"/>
  <c r="I267" i="16"/>
  <c r="G267" i="16"/>
  <c r="J267" i="15"/>
  <c r="L267" i="14"/>
  <c r="N267" i="14" s="1"/>
  <c r="K267" i="14"/>
  <c r="M267" i="14" s="1"/>
  <c r="J267" i="13"/>
  <c r="F267" i="12"/>
  <c r="H267" i="12"/>
  <c r="G267" i="12"/>
  <c r="I267" i="12"/>
  <c r="J267" i="11"/>
  <c r="J267" i="10"/>
  <c r="F267" i="3"/>
  <c r="H267" i="3"/>
  <c r="I267" i="3"/>
  <c r="G267" i="3"/>
  <c r="K267" i="17" l="1"/>
  <c r="M267" i="17" s="1"/>
  <c r="L267" i="17"/>
  <c r="N267" i="17" s="1"/>
  <c r="J267" i="16"/>
  <c r="K267" i="15"/>
  <c r="M267" i="15" s="1"/>
  <c r="L267" i="15"/>
  <c r="N267" i="15" s="1"/>
  <c r="H268" i="14"/>
  <c r="F268" i="14"/>
  <c r="G268" i="14"/>
  <c r="I268" i="14"/>
  <c r="L267" i="13"/>
  <c r="N267" i="13" s="1"/>
  <c r="K267" i="13"/>
  <c r="M267" i="13" s="1"/>
  <c r="J267" i="12"/>
  <c r="L267" i="11"/>
  <c r="N267" i="11" s="1"/>
  <c r="K267" i="11"/>
  <c r="M267" i="11" s="1"/>
  <c r="L267" i="10"/>
  <c r="N267" i="10" s="1"/>
  <c r="K267" i="10"/>
  <c r="M267" i="10" s="1"/>
  <c r="J267" i="3"/>
  <c r="I268" i="17" l="1"/>
  <c r="G268" i="17"/>
  <c r="H268" i="17"/>
  <c r="F268" i="17"/>
  <c r="L267" i="16"/>
  <c r="N267" i="16" s="1"/>
  <c r="K267" i="16"/>
  <c r="M267" i="16" s="1"/>
  <c r="G268" i="15"/>
  <c r="I268" i="15"/>
  <c r="H268" i="15"/>
  <c r="F268" i="15"/>
  <c r="J268" i="14"/>
  <c r="H268" i="13"/>
  <c r="F268" i="13"/>
  <c r="G268" i="13"/>
  <c r="I268" i="13"/>
  <c r="L267" i="12"/>
  <c r="N267" i="12" s="1"/>
  <c r="K267" i="12"/>
  <c r="M267" i="12" s="1"/>
  <c r="F268" i="11"/>
  <c r="H268" i="11"/>
  <c r="I268" i="11"/>
  <c r="G268" i="11"/>
  <c r="H268" i="10"/>
  <c r="F268" i="10"/>
  <c r="G268" i="10"/>
  <c r="I268" i="10"/>
  <c r="L267" i="3"/>
  <c r="N267" i="3" s="1"/>
  <c r="K267" i="3"/>
  <c r="M267" i="3" s="1"/>
  <c r="J268" i="17" l="1"/>
  <c r="H268" i="16"/>
  <c r="F268" i="16"/>
  <c r="G268" i="16"/>
  <c r="I268" i="16"/>
  <c r="J268" i="15"/>
  <c r="K268" i="14"/>
  <c r="M268" i="14" s="1"/>
  <c r="L268" i="14"/>
  <c r="N268" i="14" s="1"/>
  <c r="J268" i="13"/>
  <c r="F268" i="12"/>
  <c r="H268" i="12"/>
  <c r="G268" i="12"/>
  <c r="I268" i="12"/>
  <c r="J268" i="11"/>
  <c r="J268" i="10"/>
  <c r="H268" i="3"/>
  <c r="F268" i="3"/>
  <c r="G268" i="3"/>
  <c r="I268" i="3"/>
  <c r="L268" i="17" l="1"/>
  <c r="N268" i="17" s="1"/>
  <c r="K268" i="17"/>
  <c r="M268" i="17" s="1"/>
  <c r="J268" i="16"/>
  <c r="K268" i="15"/>
  <c r="M268" i="15" s="1"/>
  <c r="L268" i="15"/>
  <c r="N268" i="15" s="1"/>
  <c r="I269" i="14"/>
  <c r="G269" i="14"/>
  <c r="F269" i="14"/>
  <c r="H269" i="14"/>
  <c r="L268" i="13"/>
  <c r="N268" i="13" s="1"/>
  <c r="K268" i="13"/>
  <c r="M268" i="13" s="1"/>
  <c r="J268" i="12"/>
  <c r="K268" i="11"/>
  <c r="M268" i="11" s="1"/>
  <c r="L268" i="11"/>
  <c r="N268" i="11" s="1"/>
  <c r="L268" i="10"/>
  <c r="N268" i="10" s="1"/>
  <c r="K268" i="10"/>
  <c r="M268" i="10" s="1"/>
  <c r="J268" i="3"/>
  <c r="F269" i="17" l="1"/>
  <c r="H269" i="17"/>
  <c r="G269" i="17"/>
  <c r="I269" i="17"/>
  <c r="L268" i="16"/>
  <c r="N268" i="16" s="1"/>
  <c r="K268" i="16"/>
  <c r="M268" i="16" s="1"/>
  <c r="I269" i="15"/>
  <c r="G269" i="15"/>
  <c r="F269" i="15"/>
  <c r="H269" i="15"/>
  <c r="J269" i="14"/>
  <c r="F269" i="13"/>
  <c r="H269" i="13"/>
  <c r="I269" i="13"/>
  <c r="G269" i="13"/>
  <c r="L268" i="12"/>
  <c r="N268" i="12" s="1"/>
  <c r="K268" i="12"/>
  <c r="M268" i="12" s="1"/>
  <c r="G269" i="11"/>
  <c r="I269" i="11"/>
  <c r="F269" i="11"/>
  <c r="H269" i="11"/>
  <c r="F269" i="10"/>
  <c r="H269" i="10"/>
  <c r="I269" i="10"/>
  <c r="G269" i="10"/>
  <c r="L268" i="3"/>
  <c r="N268" i="3" s="1"/>
  <c r="K268" i="3"/>
  <c r="M268" i="3" s="1"/>
  <c r="J269" i="17" l="1"/>
  <c r="F269" i="16"/>
  <c r="H269" i="16"/>
  <c r="I269" i="16"/>
  <c r="G269" i="16"/>
  <c r="J269" i="15"/>
  <c r="L269" i="14"/>
  <c r="N269" i="14" s="1"/>
  <c r="K269" i="14"/>
  <c r="M269" i="14" s="1"/>
  <c r="J269" i="13"/>
  <c r="H269" i="12"/>
  <c r="F269" i="12"/>
  <c r="G269" i="12"/>
  <c r="I269" i="12"/>
  <c r="J269" i="11"/>
  <c r="J269" i="10"/>
  <c r="F269" i="3"/>
  <c r="H269" i="3"/>
  <c r="I269" i="3"/>
  <c r="G269" i="3"/>
  <c r="K269" i="17" l="1"/>
  <c r="M269" i="17" s="1"/>
  <c r="L269" i="17"/>
  <c r="N269" i="17" s="1"/>
  <c r="J269" i="16"/>
  <c r="K269" i="15"/>
  <c r="M269" i="15" s="1"/>
  <c r="L269" i="15"/>
  <c r="N269" i="15" s="1"/>
  <c r="F270" i="14"/>
  <c r="H270" i="14"/>
  <c r="G270" i="14"/>
  <c r="I270" i="14"/>
  <c r="L269" i="13"/>
  <c r="N269" i="13" s="1"/>
  <c r="K269" i="13"/>
  <c r="M269" i="13" s="1"/>
  <c r="J269" i="12"/>
  <c r="L269" i="11"/>
  <c r="N269" i="11" s="1"/>
  <c r="K269" i="11"/>
  <c r="M269" i="11" s="1"/>
  <c r="L269" i="10"/>
  <c r="N269" i="10" s="1"/>
  <c r="K269" i="10"/>
  <c r="M269" i="10" s="1"/>
  <c r="J269" i="3"/>
  <c r="G270" i="17" l="1"/>
  <c r="I270" i="17"/>
  <c r="F270" i="17"/>
  <c r="H270" i="17"/>
  <c r="L269" i="16"/>
  <c r="N269" i="16" s="1"/>
  <c r="K269" i="16"/>
  <c r="M269" i="16" s="1"/>
  <c r="G270" i="15"/>
  <c r="I270" i="15"/>
  <c r="H270" i="15"/>
  <c r="F270" i="15"/>
  <c r="J270" i="14"/>
  <c r="H270" i="13"/>
  <c r="F270" i="13"/>
  <c r="G270" i="13"/>
  <c r="I270" i="13"/>
  <c r="L269" i="12"/>
  <c r="N269" i="12" s="1"/>
  <c r="K269" i="12"/>
  <c r="M269" i="12" s="1"/>
  <c r="F270" i="11"/>
  <c r="H270" i="11"/>
  <c r="I270" i="11"/>
  <c r="G270" i="11"/>
  <c r="H270" i="10"/>
  <c r="F270" i="10"/>
  <c r="G270" i="10"/>
  <c r="I270" i="10"/>
  <c r="L269" i="3"/>
  <c r="N269" i="3" s="1"/>
  <c r="K269" i="3"/>
  <c r="M269" i="3" s="1"/>
  <c r="J270" i="17" l="1"/>
  <c r="H270" i="16"/>
  <c r="F270" i="16"/>
  <c r="I270" i="16"/>
  <c r="G270" i="16"/>
  <c r="J270" i="15"/>
  <c r="L270" i="14"/>
  <c r="N270" i="14" s="1"/>
  <c r="K270" i="14"/>
  <c r="M270" i="14" s="1"/>
  <c r="J270" i="13"/>
  <c r="H270" i="12"/>
  <c r="F270" i="12"/>
  <c r="I270" i="12"/>
  <c r="G270" i="12"/>
  <c r="J270" i="11"/>
  <c r="J270" i="10"/>
  <c r="H270" i="3"/>
  <c r="F270" i="3"/>
  <c r="G270" i="3"/>
  <c r="I270" i="3"/>
  <c r="K270" i="17" l="1"/>
  <c r="M270" i="17" s="1"/>
  <c r="L270" i="17"/>
  <c r="N270" i="17" s="1"/>
  <c r="J270" i="16"/>
  <c r="L270" i="15"/>
  <c r="N270" i="15" s="1"/>
  <c r="K270" i="15"/>
  <c r="M270" i="15" s="1"/>
  <c r="H271" i="14"/>
  <c r="F271" i="14"/>
  <c r="G271" i="14"/>
  <c r="I271" i="14"/>
  <c r="L270" i="13"/>
  <c r="N270" i="13" s="1"/>
  <c r="K270" i="13"/>
  <c r="M270" i="13" s="1"/>
  <c r="J270" i="12"/>
  <c r="L270" i="11"/>
  <c r="N270" i="11" s="1"/>
  <c r="K270" i="11"/>
  <c r="M270" i="11" s="1"/>
  <c r="L270" i="10"/>
  <c r="N270" i="10" s="1"/>
  <c r="K270" i="10"/>
  <c r="M270" i="10" s="1"/>
  <c r="J270" i="3"/>
  <c r="I271" i="17" l="1"/>
  <c r="G271" i="17"/>
  <c r="F271" i="17"/>
  <c r="H271" i="17"/>
  <c r="K270" i="16"/>
  <c r="M270" i="16" s="1"/>
  <c r="L270" i="16"/>
  <c r="N270" i="16" s="1"/>
  <c r="F271" i="15"/>
  <c r="H271" i="15"/>
  <c r="I271" i="15"/>
  <c r="G271" i="15"/>
  <c r="J271" i="14"/>
  <c r="F271" i="13"/>
  <c r="H271" i="13"/>
  <c r="I271" i="13"/>
  <c r="G271" i="13"/>
  <c r="L270" i="12"/>
  <c r="N270" i="12" s="1"/>
  <c r="K270" i="12"/>
  <c r="M270" i="12" s="1"/>
  <c r="H271" i="11"/>
  <c r="F271" i="11"/>
  <c r="I271" i="11"/>
  <c r="G271" i="11"/>
  <c r="H271" i="10"/>
  <c r="F271" i="10"/>
  <c r="G271" i="10"/>
  <c r="I271" i="10"/>
  <c r="L270" i="3"/>
  <c r="N270" i="3" s="1"/>
  <c r="K270" i="3"/>
  <c r="M270" i="3" s="1"/>
  <c r="J271" i="17" l="1"/>
  <c r="G271" i="16"/>
  <c r="I271" i="16"/>
  <c r="H271" i="16"/>
  <c r="F271" i="16"/>
  <c r="J271" i="15"/>
  <c r="L271" i="14"/>
  <c r="N271" i="14" s="1"/>
  <c r="K271" i="14"/>
  <c r="M271" i="14" s="1"/>
  <c r="J271" i="13"/>
  <c r="F271" i="12"/>
  <c r="H271" i="12"/>
  <c r="G271" i="12"/>
  <c r="I271" i="12"/>
  <c r="J271" i="11"/>
  <c r="J271" i="10"/>
  <c r="F271" i="3"/>
  <c r="H271" i="3"/>
  <c r="I271" i="3"/>
  <c r="G271" i="3"/>
  <c r="K271" i="17" l="1"/>
  <c r="M271" i="17" s="1"/>
  <c r="L271" i="17"/>
  <c r="N271" i="17" s="1"/>
  <c r="J271" i="16"/>
  <c r="K271" i="15"/>
  <c r="M271" i="15" s="1"/>
  <c r="L271" i="15"/>
  <c r="N271" i="15" s="1"/>
  <c r="F272" i="14"/>
  <c r="H272" i="14"/>
  <c r="I272" i="14"/>
  <c r="G272" i="14"/>
  <c r="K271" i="13"/>
  <c r="M271" i="13" s="1"/>
  <c r="L271" i="13"/>
  <c r="N271" i="13" s="1"/>
  <c r="J271" i="12"/>
  <c r="L271" i="11"/>
  <c r="N271" i="11" s="1"/>
  <c r="K271" i="11"/>
  <c r="M271" i="11" s="1"/>
  <c r="K271" i="10"/>
  <c r="M271" i="10" s="1"/>
  <c r="L271" i="10"/>
  <c r="N271" i="10" s="1"/>
  <c r="J271" i="3"/>
  <c r="G272" i="17" l="1"/>
  <c r="I272" i="17"/>
  <c r="F272" i="17"/>
  <c r="H272" i="17"/>
  <c r="K271" i="16"/>
  <c r="M271" i="16" s="1"/>
  <c r="L271" i="16"/>
  <c r="N271" i="16" s="1"/>
  <c r="I272" i="15"/>
  <c r="G272" i="15"/>
  <c r="H272" i="15"/>
  <c r="F272" i="15"/>
  <c r="J272" i="14"/>
  <c r="G272" i="13"/>
  <c r="I272" i="13"/>
  <c r="H272" i="13"/>
  <c r="F272" i="13"/>
  <c r="L271" i="12"/>
  <c r="N271" i="12" s="1"/>
  <c r="K271" i="12"/>
  <c r="M271" i="12" s="1"/>
  <c r="G272" i="11"/>
  <c r="I272" i="11"/>
  <c r="H272" i="11"/>
  <c r="F272" i="11"/>
  <c r="I272" i="10"/>
  <c r="G272" i="10"/>
  <c r="F272" i="10"/>
  <c r="H272" i="10"/>
  <c r="L271" i="3"/>
  <c r="N271" i="3" s="1"/>
  <c r="K271" i="3"/>
  <c r="M271" i="3" s="1"/>
  <c r="J272" i="17" l="1"/>
  <c r="I272" i="16"/>
  <c r="G272" i="16"/>
  <c r="F272" i="16"/>
  <c r="H272" i="16"/>
  <c r="J272" i="15"/>
  <c r="L272" i="14"/>
  <c r="N272" i="14" s="1"/>
  <c r="K272" i="14"/>
  <c r="M272" i="14" s="1"/>
  <c r="J272" i="13"/>
  <c r="H272" i="12"/>
  <c r="F272" i="12"/>
  <c r="I272" i="12"/>
  <c r="G272" i="12"/>
  <c r="J272" i="11"/>
  <c r="J272" i="10"/>
  <c r="H272" i="3"/>
  <c r="F272" i="3"/>
  <c r="G272" i="3"/>
  <c r="I272" i="3"/>
  <c r="L272" i="17" l="1"/>
  <c r="N272" i="17" s="1"/>
  <c r="K272" i="17"/>
  <c r="M272" i="17" s="1"/>
  <c r="J272" i="16"/>
  <c r="K272" i="15"/>
  <c r="M272" i="15" s="1"/>
  <c r="L272" i="15"/>
  <c r="N272" i="15" s="1"/>
  <c r="H273" i="14"/>
  <c r="F273" i="14"/>
  <c r="G273" i="14"/>
  <c r="I273" i="14"/>
  <c r="L272" i="13"/>
  <c r="N272" i="13" s="1"/>
  <c r="K272" i="13"/>
  <c r="M272" i="13" s="1"/>
  <c r="J272" i="12"/>
  <c r="L272" i="11"/>
  <c r="N272" i="11" s="1"/>
  <c r="K272" i="11"/>
  <c r="M272" i="11" s="1"/>
  <c r="L272" i="10"/>
  <c r="N272" i="10" s="1"/>
  <c r="K272" i="10"/>
  <c r="M272" i="10" s="1"/>
  <c r="J272" i="3"/>
  <c r="H273" i="17" l="1"/>
  <c r="F273" i="17"/>
  <c r="I273" i="17"/>
  <c r="G273" i="17"/>
  <c r="L272" i="16"/>
  <c r="N272" i="16" s="1"/>
  <c r="K272" i="16"/>
  <c r="M272" i="16" s="1"/>
  <c r="G273" i="15"/>
  <c r="I273" i="15"/>
  <c r="H273" i="15"/>
  <c r="F273" i="15"/>
  <c r="J273" i="14"/>
  <c r="F273" i="13"/>
  <c r="H273" i="13"/>
  <c r="I273" i="13"/>
  <c r="G273" i="13"/>
  <c r="L272" i="12"/>
  <c r="N272" i="12" s="1"/>
  <c r="K272" i="12"/>
  <c r="M272" i="12" s="1"/>
  <c r="H273" i="11"/>
  <c r="F273" i="11"/>
  <c r="I273" i="11"/>
  <c r="G273" i="11"/>
  <c r="H273" i="10"/>
  <c r="F273" i="10"/>
  <c r="G273" i="10"/>
  <c r="I273" i="10"/>
  <c r="L272" i="3"/>
  <c r="N272" i="3" s="1"/>
  <c r="K272" i="3"/>
  <c r="M272" i="3" s="1"/>
  <c r="J273" i="17" l="1"/>
  <c r="H273" i="16"/>
  <c r="F273" i="16"/>
  <c r="G273" i="16"/>
  <c r="I273" i="16"/>
  <c r="J273" i="15"/>
  <c r="K273" i="14"/>
  <c r="M273" i="14" s="1"/>
  <c r="L273" i="14"/>
  <c r="N273" i="14" s="1"/>
  <c r="J273" i="13"/>
  <c r="F273" i="12"/>
  <c r="H273" i="12"/>
  <c r="G273" i="12"/>
  <c r="I273" i="12"/>
  <c r="J273" i="11"/>
  <c r="J273" i="10"/>
  <c r="F273" i="3"/>
  <c r="H273" i="3"/>
  <c r="I273" i="3"/>
  <c r="G273" i="3"/>
  <c r="K273" i="17" l="1"/>
  <c r="M273" i="17" s="1"/>
  <c r="L273" i="17"/>
  <c r="N273" i="17" s="1"/>
  <c r="J273" i="16"/>
  <c r="L273" i="15"/>
  <c r="N273" i="15" s="1"/>
  <c r="K273" i="15"/>
  <c r="M273" i="15" s="1"/>
  <c r="I274" i="14"/>
  <c r="G274" i="14"/>
  <c r="H274" i="14"/>
  <c r="F274" i="14"/>
  <c r="L273" i="13"/>
  <c r="N273" i="13" s="1"/>
  <c r="K273" i="13"/>
  <c r="M273" i="13" s="1"/>
  <c r="J273" i="12"/>
  <c r="L273" i="11"/>
  <c r="N273" i="11" s="1"/>
  <c r="K273" i="11"/>
  <c r="M273" i="11" s="1"/>
  <c r="L273" i="10"/>
  <c r="N273" i="10" s="1"/>
  <c r="K273" i="10"/>
  <c r="M273" i="10" s="1"/>
  <c r="J273" i="3"/>
  <c r="I274" i="17" l="1"/>
  <c r="G274" i="17"/>
  <c r="F274" i="17"/>
  <c r="H274" i="17"/>
  <c r="L273" i="16"/>
  <c r="N273" i="16" s="1"/>
  <c r="K273" i="16"/>
  <c r="M273" i="16" s="1"/>
  <c r="F274" i="15"/>
  <c r="H274" i="15"/>
  <c r="I274" i="15"/>
  <c r="G274" i="15"/>
  <c r="J274" i="14"/>
  <c r="H274" i="13"/>
  <c r="F274" i="13"/>
  <c r="G274" i="13"/>
  <c r="I274" i="13"/>
  <c r="L273" i="12"/>
  <c r="N273" i="12" s="1"/>
  <c r="K273" i="12"/>
  <c r="M273" i="12" s="1"/>
  <c r="H274" i="11"/>
  <c r="F274" i="11"/>
  <c r="G274" i="11"/>
  <c r="I274" i="11"/>
  <c r="H274" i="10"/>
  <c r="F274" i="10"/>
  <c r="G274" i="10"/>
  <c r="I274" i="10"/>
  <c r="L273" i="3"/>
  <c r="N273" i="3" s="1"/>
  <c r="K273" i="3"/>
  <c r="M273" i="3" s="1"/>
  <c r="J274" i="17" l="1"/>
  <c r="F274" i="16"/>
  <c r="H274" i="16"/>
  <c r="G274" i="16"/>
  <c r="I274" i="16"/>
  <c r="J274" i="15"/>
  <c r="K274" i="14"/>
  <c r="M274" i="14" s="1"/>
  <c r="L274" i="14"/>
  <c r="N274" i="14" s="1"/>
  <c r="J274" i="13"/>
  <c r="F274" i="12"/>
  <c r="H274" i="12"/>
  <c r="G274" i="12"/>
  <c r="I274" i="12"/>
  <c r="J274" i="11"/>
  <c r="J274" i="10"/>
  <c r="H274" i="3"/>
  <c r="F274" i="3"/>
  <c r="G274" i="3"/>
  <c r="I274" i="3"/>
  <c r="K274" i="17" l="1"/>
  <c r="M274" i="17" s="1"/>
  <c r="L274" i="17"/>
  <c r="N274" i="17" s="1"/>
  <c r="J274" i="16"/>
  <c r="L274" i="15"/>
  <c r="N274" i="15" s="1"/>
  <c r="K274" i="15"/>
  <c r="M274" i="15" s="1"/>
  <c r="I275" i="14"/>
  <c r="G275" i="14"/>
  <c r="H275" i="14"/>
  <c r="F275" i="14"/>
  <c r="L274" i="13"/>
  <c r="N274" i="13" s="1"/>
  <c r="K274" i="13"/>
  <c r="M274" i="13" s="1"/>
  <c r="J274" i="12"/>
  <c r="L274" i="11"/>
  <c r="N274" i="11" s="1"/>
  <c r="K274" i="11"/>
  <c r="M274" i="11" s="1"/>
  <c r="K274" i="10"/>
  <c r="M274" i="10" s="1"/>
  <c r="L274" i="10"/>
  <c r="N274" i="10" s="1"/>
  <c r="J274" i="3"/>
  <c r="I275" i="17" l="1"/>
  <c r="G275" i="17"/>
  <c r="F275" i="17"/>
  <c r="H275" i="17"/>
  <c r="L274" i="16"/>
  <c r="N274" i="16" s="1"/>
  <c r="K274" i="16"/>
  <c r="M274" i="16" s="1"/>
  <c r="H275" i="15"/>
  <c r="F275" i="15"/>
  <c r="I275" i="15"/>
  <c r="G275" i="15"/>
  <c r="J275" i="14"/>
  <c r="F275" i="13"/>
  <c r="H275" i="13"/>
  <c r="G275" i="13"/>
  <c r="I275" i="13"/>
  <c r="L274" i="12"/>
  <c r="N274" i="12" s="1"/>
  <c r="K274" i="12"/>
  <c r="M274" i="12" s="1"/>
  <c r="H275" i="11"/>
  <c r="F275" i="11"/>
  <c r="G275" i="11"/>
  <c r="I275" i="11"/>
  <c r="G275" i="10"/>
  <c r="I275" i="10"/>
  <c r="F275" i="10"/>
  <c r="H275" i="10"/>
  <c r="L274" i="3"/>
  <c r="N274" i="3" s="1"/>
  <c r="K274" i="3"/>
  <c r="M274" i="3" s="1"/>
  <c r="J275" i="17" l="1"/>
  <c r="F275" i="16"/>
  <c r="H275" i="16"/>
  <c r="I275" i="16"/>
  <c r="G275" i="16"/>
  <c r="J275" i="15"/>
  <c r="L275" i="14"/>
  <c r="N275" i="14" s="1"/>
  <c r="K275" i="14"/>
  <c r="M275" i="14" s="1"/>
  <c r="J275" i="13"/>
  <c r="F275" i="12"/>
  <c r="H275" i="12"/>
  <c r="G275" i="12"/>
  <c r="I275" i="12"/>
  <c r="J275" i="11"/>
  <c r="J275" i="10"/>
  <c r="F275" i="3"/>
  <c r="H275" i="3"/>
  <c r="I275" i="3"/>
  <c r="G275" i="3"/>
  <c r="K275" i="17" l="1"/>
  <c r="M275" i="17" s="1"/>
  <c r="L275" i="17"/>
  <c r="N275" i="17" s="1"/>
  <c r="J275" i="16"/>
  <c r="K275" i="15"/>
  <c r="M275" i="15" s="1"/>
  <c r="L275" i="15"/>
  <c r="N275" i="15" s="1"/>
  <c r="H276" i="14"/>
  <c r="F276" i="14"/>
  <c r="G276" i="14"/>
  <c r="I276" i="14"/>
  <c r="K275" i="13"/>
  <c r="M275" i="13" s="1"/>
  <c r="L275" i="13"/>
  <c r="N275" i="13" s="1"/>
  <c r="J275" i="12"/>
  <c r="L275" i="11"/>
  <c r="N275" i="11" s="1"/>
  <c r="K275" i="11"/>
  <c r="M275" i="11" s="1"/>
  <c r="L275" i="10"/>
  <c r="N275" i="10" s="1"/>
  <c r="K275" i="10"/>
  <c r="M275" i="10" s="1"/>
  <c r="J275" i="3"/>
  <c r="G276" i="17" l="1"/>
  <c r="I276" i="17"/>
  <c r="F276" i="17"/>
  <c r="H276" i="17"/>
  <c r="L275" i="16"/>
  <c r="N275" i="16" s="1"/>
  <c r="K275" i="16"/>
  <c r="M275" i="16" s="1"/>
  <c r="G276" i="15"/>
  <c r="I276" i="15"/>
  <c r="F276" i="15"/>
  <c r="H276" i="15"/>
  <c r="J276" i="14"/>
  <c r="I276" i="13"/>
  <c r="G276" i="13"/>
  <c r="H276" i="13"/>
  <c r="F276" i="13"/>
  <c r="L275" i="12"/>
  <c r="N275" i="12" s="1"/>
  <c r="K275" i="12"/>
  <c r="M275" i="12" s="1"/>
  <c r="H276" i="11"/>
  <c r="F276" i="11"/>
  <c r="I276" i="11"/>
  <c r="G276" i="11"/>
  <c r="H276" i="10"/>
  <c r="F276" i="10"/>
  <c r="I276" i="10"/>
  <c r="G276" i="10"/>
  <c r="L275" i="3"/>
  <c r="N275" i="3" s="1"/>
  <c r="K275" i="3"/>
  <c r="M275" i="3" s="1"/>
  <c r="J276" i="17" l="1"/>
  <c r="H276" i="16"/>
  <c r="F276" i="16"/>
  <c r="G276" i="16"/>
  <c r="I276" i="16"/>
  <c r="J276" i="15"/>
  <c r="L276" i="14"/>
  <c r="N276" i="14" s="1"/>
  <c r="K276" i="14"/>
  <c r="M276" i="14" s="1"/>
  <c r="J276" i="13"/>
  <c r="F276" i="12"/>
  <c r="H276" i="12"/>
  <c r="G276" i="12"/>
  <c r="I276" i="12"/>
  <c r="J276" i="11"/>
  <c r="J276" i="10"/>
  <c r="H276" i="3"/>
  <c r="F276" i="3"/>
  <c r="G276" i="3"/>
  <c r="I276" i="3"/>
  <c r="L276" i="17" l="1"/>
  <c r="N276" i="17" s="1"/>
  <c r="K276" i="17"/>
  <c r="M276" i="17" s="1"/>
  <c r="J276" i="16"/>
  <c r="L276" i="15"/>
  <c r="N276" i="15" s="1"/>
  <c r="K276" i="15"/>
  <c r="M276" i="15" s="1"/>
  <c r="H277" i="14"/>
  <c r="F277" i="14"/>
  <c r="I277" i="14"/>
  <c r="G277" i="14"/>
  <c r="L276" i="13"/>
  <c r="N276" i="13" s="1"/>
  <c r="K276" i="13"/>
  <c r="M276" i="13" s="1"/>
  <c r="J276" i="12"/>
  <c r="L276" i="11"/>
  <c r="N276" i="11" s="1"/>
  <c r="K276" i="11"/>
  <c r="M276" i="11" s="1"/>
  <c r="L276" i="10"/>
  <c r="N276" i="10" s="1"/>
  <c r="K276" i="10"/>
  <c r="M276" i="10" s="1"/>
  <c r="J276" i="3"/>
  <c r="H277" i="17" l="1"/>
  <c r="F277" i="17"/>
  <c r="I277" i="17"/>
  <c r="G277" i="17"/>
  <c r="L276" i="16"/>
  <c r="N276" i="16" s="1"/>
  <c r="K276" i="16"/>
  <c r="M276" i="16" s="1"/>
  <c r="F277" i="15"/>
  <c r="H277" i="15"/>
  <c r="I277" i="15"/>
  <c r="G277" i="15"/>
  <c r="J277" i="14"/>
  <c r="F277" i="13"/>
  <c r="H277" i="13"/>
  <c r="G277" i="13"/>
  <c r="I277" i="13"/>
  <c r="L276" i="12"/>
  <c r="N276" i="12" s="1"/>
  <c r="K276" i="12"/>
  <c r="M276" i="12" s="1"/>
  <c r="F277" i="11"/>
  <c r="H277" i="11"/>
  <c r="G277" i="11"/>
  <c r="I277" i="11"/>
  <c r="H277" i="10"/>
  <c r="F277" i="10"/>
  <c r="I277" i="10"/>
  <c r="G277" i="10"/>
  <c r="L276" i="3"/>
  <c r="N276" i="3" s="1"/>
  <c r="K276" i="3"/>
  <c r="M276" i="3" s="1"/>
  <c r="J277" i="17" l="1"/>
  <c r="H277" i="16"/>
  <c r="F277" i="16"/>
  <c r="G277" i="16"/>
  <c r="I277" i="16"/>
  <c r="J277" i="15"/>
  <c r="L277" i="14"/>
  <c r="N277" i="14" s="1"/>
  <c r="K277" i="14"/>
  <c r="M277" i="14" s="1"/>
  <c r="J277" i="13"/>
  <c r="H277" i="12"/>
  <c r="F277" i="12"/>
  <c r="G277" i="12"/>
  <c r="I277" i="12"/>
  <c r="J277" i="11"/>
  <c r="J277" i="10"/>
  <c r="H277" i="3"/>
  <c r="F277" i="3"/>
  <c r="I277" i="3"/>
  <c r="G277" i="3"/>
  <c r="K277" i="17" l="1"/>
  <c r="M277" i="17" s="1"/>
  <c r="L277" i="17"/>
  <c r="N277" i="17" s="1"/>
  <c r="J277" i="16"/>
  <c r="L277" i="15"/>
  <c r="N277" i="15" s="1"/>
  <c r="K277" i="15"/>
  <c r="M277" i="15" s="1"/>
  <c r="H278" i="14"/>
  <c r="F278" i="14"/>
  <c r="I278" i="14"/>
  <c r="G278" i="14"/>
  <c r="L277" i="13"/>
  <c r="N277" i="13" s="1"/>
  <c r="K277" i="13"/>
  <c r="M277" i="13" s="1"/>
  <c r="J277" i="12"/>
  <c r="L277" i="11"/>
  <c r="N277" i="11" s="1"/>
  <c r="K277" i="11"/>
  <c r="M277" i="11" s="1"/>
  <c r="L277" i="10"/>
  <c r="N277" i="10" s="1"/>
  <c r="K277" i="10"/>
  <c r="M277" i="10" s="1"/>
  <c r="J277" i="3"/>
  <c r="I278" i="17" l="1"/>
  <c r="G278" i="17"/>
  <c r="F278" i="17"/>
  <c r="H278" i="17"/>
  <c r="L277" i="16"/>
  <c r="N277" i="16" s="1"/>
  <c r="K277" i="16"/>
  <c r="M277" i="16" s="1"/>
  <c r="H278" i="15"/>
  <c r="F278" i="15"/>
  <c r="G278" i="15"/>
  <c r="I278" i="15"/>
  <c r="J278" i="14"/>
  <c r="H278" i="13"/>
  <c r="F278" i="13"/>
  <c r="I278" i="13"/>
  <c r="G278" i="13"/>
  <c r="L277" i="12"/>
  <c r="N277" i="12" s="1"/>
  <c r="K277" i="12"/>
  <c r="M277" i="12" s="1"/>
  <c r="H278" i="11"/>
  <c r="F278" i="11"/>
  <c r="G278" i="11"/>
  <c r="I278" i="11"/>
  <c r="F278" i="10"/>
  <c r="H278" i="10"/>
  <c r="G278" i="10"/>
  <c r="I278" i="10"/>
  <c r="L277" i="3"/>
  <c r="N277" i="3" s="1"/>
  <c r="K277" i="3"/>
  <c r="M277" i="3" s="1"/>
  <c r="J278" i="17" l="1"/>
  <c r="H278" i="16"/>
  <c r="F278" i="16"/>
  <c r="I278" i="16"/>
  <c r="G278" i="16"/>
  <c r="J278" i="15"/>
  <c r="L278" i="14"/>
  <c r="N278" i="14" s="1"/>
  <c r="K278" i="14"/>
  <c r="M278" i="14" s="1"/>
  <c r="J278" i="13"/>
  <c r="H278" i="12"/>
  <c r="F278" i="12"/>
  <c r="G278" i="12"/>
  <c r="I278" i="12"/>
  <c r="J278" i="11"/>
  <c r="J278" i="10"/>
  <c r="F278" i="3"/>
  <c r="H278" i="3"/>
  <c r="I278" i="3"/>
  <c r="G278" i="3"/>
  <c r="L278" i="17" l="1"/>
  <c r="N278" i="17" s="1"/>
  <c r="K278" i="17"/>
  <c r="M278" i="17" s="1"/>
  <c r="J278" i="16"/>
  <c r="K278" i="15"/>
  <c r="M278" i="15" s="1"/>
  <c r="L278" i="15"/>
  <c r="N278" i="15" s="1"/>
  <c r="F279" i="14"/>
  <c r="H279" i="14"/>
  <c r="G279" i="14"/>
  <c r="I279" i="14"/>
  <c r="L278" i="13"/>
  <c r="N278" i="13" s="1"/>
  <c r="K278" i="13"/>
  <c r="M278" i="13" s="1"/>
  <c r="J278" i="12"/>
  <c r="L278" i="11"/>
  <c r="N278" i="11" s="1"/>
  <c r="K278" i="11"/>
  <c r="M278" i="11" s="1"/>
  <c r="L278" i="10"/>
  <c r="N278" i="10" s="1"/>
  <c r="K278" i="10"/>
  <c r="M278" i="10" s="1"/>
  <c r="J278" i="3"/>
  <c r="F279" i="17" l="1"/>
  <c r="H279" i="17"/>
  <c r="I279" i="17"/>
  <c r="G279" i="17"/>
  <c r="L278" i="16"/>
  <c r="N278" i="16" s="1"/>
  <c r="K278" i="16"/>
  <c r="M278" i="16" s="1"/>
  <c r="I279" i="15"/>
  <c r="G279" i="15"/>
  <c r="F279" i="15"/>
  <c r="H279" i="15"/>
  <c r="J279" i="14"/>
  <c r="F279" i="13"/>
  <c r="H279" i="13"/>
  <c r="G279" i="13"/>
  <c r="I279" i="13"/>
  <c r="L278" i="12"/>
  <c r="N278" i="12" s="1"/>
  <c r="K278" i="12"/>
  <c r="M278" i="12" s="1"/>
  <c r="F279" i="11"/>
  <c r="H279" i="11"/>
  <c r="I279" i="11"/>
  <c r="G279" i="11"/>
  <c r="F279" i="10"/>
  <c r="H279" i="10"/>
  <c r="I279" i="10"/>
  <c r="G279" i="10"/>
  <c r="L278" i="3"/>
  <c r="N278" i="3" s="1"/>
  <c r="K278" i="3"/>
  <c r="M278" i="3" s="1"/>
  <c r="J279" i="17" l="1"/>
  <c r="F279" i="16"/>
  <c r="H279" i="16"/>
  <c r="G279" i="16"/>
  <c r="I279" i="16"/>
  <c r="J279" i="15"/>
  <c r="L279" i="14"/>
  <c r="N279" i="14" s="1"/>
  <c r="K279" i="14"/>
  <c r="M279" i="14" s="1"/>
  <c r="J279" i="13"/>
  <c r="H279" i="12"/>
  <c r="F279" i="12"/>
  <c r="G279" i="12"/>
  <c r="I279" i="12"/>
  <c r="J279" i="11"/>
  <c r="J279" i="10"/>
  <c r="H279" i="3"/>
  <c r="F279" i="3"/>
  <c r="G279" i="3"/>
  <c r="I279" i="3"/>
  <c r="K279" i="17" l="1"/>
  <c r="M279" i="17" s="1"/>
  <c r="L279" i="17"/>
  <c r="N279" i="17" s="1"/>
  <c r="J279" i="16"/>
  <c r="K279" i="15"/>
  <c r="M279" i="15" s="1"/>
  <c r="L279" i="15"/>
  <c r="N279" i="15" s="1"/>
  <c r="H280" i="14"/>
  <c r="F280" i="14"/>
  <c r="G280" i="14"/>
  <c r="I280" i="14"/>
  <c r="K279" i="13"/>
  <c r="M279" i="13" s="1"/>
  <c r="L279" i="13"/>
  <c r="N279" i="13" s="1"/>
  <c r="J279" i="12"/>
  <c r="L279" i="11"/>
  <c r="N279" i="11" s="1"/>
  <c r="K279" i="11"/>
  <c r="M279" i="11" s="1"/>
  <c r="L279" i="10"/>
  <c r="N279" i="10" s="1"/>
  <c r="K279" i="10"/>
  <c r="M279" i="10" s="1"/>
  <c r="J279" i="3"/>
  <c r="I280" i="17" l="1"/>
  <c r="G280" i="17"/>
  <c r="H280" i="17"/>
  <c r="F280" i="17"/>
  <c r="L279" i="16"/>
  <c r="N279" i="16" s="1"/>
  <c r="K279" i="16"/>
  <c r="M279" i="16" s="1"/>
  <c r="G280" i="15"/>
  <c r="I280" i="15"/>
  <c r="H280" i="15"/>
  <c r="F280" i="15"/>
  <c r="J280" i="14"/>
  <c r="I280" i="13"/>
  <c r="G280" i="13"/>
  <c r="H280" i="13"/>
  <c r="F280" i="13"/>
  <c r="L279" i="12"/>
  <c r="N279" i="12" s="1"/>
  <c r="K279" i="12"/>
  <c r="M279" i="12" s="1"/>
  <c r="F280" i="11"/>
  <c r="H280" i="11"/>
  <c r="G280" i="11"/>
  <c r="I280" i="11"/>
  <c r="H280" i="10"/>
  <c r="F280" i="10"/>
  <c r="G280" i="10"/>
  <c r="I280" i="10"/>
  <c r="J280" i="10" s="1"/>
  <c r="L279" i="3"/>
  <c r="N279" i="3" s="1"/>
  <c r="K279" i="3"/>
  <c r="M279" i="3" s="1"/>
  <c r="J280" i="17" l="1"/>
  <c r="H280" i="16"/>
  <c r="F280" i="16"/>
  <c r="I280" i="16"/>
  <c r="G280" i="16"/>
  <c r="J280" i="15"/>
  <c r="L280" i="14"/>
  <c r="N280" i="14" s="1"/>
  <c r="K280" i="14"/>
  <c r="M280" i="14" s="1"/>
  <c r="J280" i="13"/>
  <c r="F280" i="12"/>
  <c r="H280" i="12"/>
  <c r="I280" i="12"/>
  <c r="G280" i="12"/>
  <c r="J280" i="11"/>
  <c r="L280" i="10"/>
  <c r="K280" i="10"/>
  <c r="N280" i="10"/>
  <c r="M280" i="10"/>
  <c r="I280" i="3"/>
  <c r="G280" i="3"/>
  <c r="F280" i="3"/>
  <c r="H280" i="3"/>
  <c r="K280" i="17" l="1"/>
  <c r="M280" i="17" s="1"/>
  <c r="L280" i="17"/>
  <c r="N280" i="17" s="1"/>
  <c r="J280" i="16"/>
  <c r="L280" i="15"/>
  <c r="N280" i="15" s="1"/>
  <c r="K280" i="15"/>
  <c r="M280" i="15" s="1"/>
  <c r="F281" i="14"/>
  <c r="H281" i="14"/>
  <c r="G281" i="14"/>
  <c r="I281" i="14"/>
  <c r="L280" i="13"/>
  <c r="N280" i="13" s="1"/>
  <c r="K280" i="13"/>
  <c r="M280" i="13" s="1"/>
  <c r="J280" i="12"/>
  <c r="L280" i="11"/>
  <c r="N280" i="11" s="1"/>
  <c r="K280" i="11"/>
  <c r="M280" i="11" s="1"/>
  <c r="J280" i="3"/>
  <c r="G281" i="17" l="1"/>
  <c r="I281" i="17"/>
  <c r="H281" i="17"/>
  <c r="F281" i="17"/>
  <c r="L280" i="16"/>
  <c r="N280" i="16" s="1"/>
  <c r="K280" i="16"/>
  <c r="M280" i="16" s="1"/>
  <c r="H281" i="15"/>
  <c r="F281" i="15"/>
  <c r="I281" i="15"/>
  <c r="G281" i="15"/>
  <c r="J281" i="14"/>
  <c r="F281" i="13"/>
  <c r="H281" i="13"/>
  <c r="I281" i="13"/>
  <c r="G281" i="13"/>
  <c r="L280" i="12"/>
  <c r="N280" i="12" s="1"/>
  <c r="K280" i="12"/>
  <c r="M280" i="12" s="1"/>
  <c r="H281" i="11"/>
  <c r="F281" i="11"/>
  <c r="G281" i="11"/>
  <c r="I281" i="11"/>
  <c r="L280" i="3"/>
  <c r="N280" i="3" s="1"/>
  <c r="K280" i="3"/>
  <c r="M280" i="3" s="1"/>
  <c r="J281" i="17" l="1"/>
  <c r="H281" i="16"/>
  <c r="F281" i="16"/>
  <c r="G281" i="16"/>
  <c r="I281" i="16"/>
  <c r="J281" i="15"/>
  <c r="K281" i="14"/>
  <c r="M281" i="14" s="1"/>
  <c r="L281" i="14"/>
  <c r="N281" i="14" s="1"/>
  <c r="J281" i="13"/>
  <c r="H281" i="12"/>
  <c r="F281" i="12"/>
  <c r="I281" i="12"/>
  <c r="G281" i="12"/>
  <c r="J281" i="11"/>
  <c r="H281" i="3"/>
  <c r="F281" i="3"/>
  <c r="I281" i="3"/>
  <c r="G281" i="3"/>
  <c r="K281" i="17" l="1"/>
  <c r="M281" i="17" s="1"/>
  <c r="L281" i="17"/>
  <c r="N281" i="17" s="1"/>
  <c r="J281" i="16"/>
  <c r="L281" i="15"/>
  <c r="N281" i="15" s="1"/>
  <c r="K281" i="15"/>
  <c r="M281" i="15" s="1"/>
  <c r="G282" i="14"/>
  <c r="I282" i="14"/>
  <c r="F282" i="14"/>
  <c r="H282" i="14"/>
  <c r="L281" i="13"/>
  <c r="N281" i="13" s="1"/>
  <c r="K281" i="13"/>
  <c r="M281" i="13" s="1"/>
  <c r="J281" i="12"/>
  <c r="L281" i="11"/>
  <c r="N281" i="11" s="1"/>
  <c r="K281" i="11"/>
  <c r="M281" i="11" s="1"/>
  <c r="J281" i="3"/>
  <c r="I282" i="17" l="1"/>
  <c r="G282" i="17"/>
  <c r="H282" i="17"/>
  <c r="F282" i="17"/>
  <c r="L281" i="16"/>
  <c r="N281" i="16" s="1"/>
  <c r="K281" i="16"/>
  <c r="M281" i="16" s="1"/>
  <c r="H282" i="15"/>
  <c r="F282" i="15"/>
  <c r="G282" i="15"/>
  <c r="I282" i="15"/>
  <c r="J282" i="14"/>
  <c r="F282" i="13"/>
  <c r="H282" i="13"/>
  <c r="G282" i="13"/>
  <c r="I282" i="13"/>
  <c r="L281" i="12"/>
  <c r="N281" i="12" s="1"/>
  <c r="K281" i="12"/>
  <c r="M281" i="12" s="1"/>
  <c r="H282" i="11"/>
  <c r="F282" i="11"/>
  <c r="I282" i="11"/>
  <c r="G282" i="11"/>
  <c r="L281" i="3"/>
  <c r="N281" i="3" s="1"/>
  <c r="K281" i="3"/>
  <c r="M281" i="3" s="1"/>
  <c r="J282" i="17" l="1"/>
  <c r="H282" i="16"/>
  <c r="F282" i="16"/>
  <c r="I282" i="16"/>
  <c r="G282" i="16"/>
  <c r="J282" i="15"/>
  <c r="K282" i="14"/>
  <c r="M282" i="14" s="1"/>
  <c r="L282" i="14"/>
  <c r="N282" i="14" s="1"/>
  <c r="J282" i="13"/>
  <c r="F282" i="12"/>
  <c r="H282" i="12"/>
  <c r="G282" i="12"/>
  <c r="I282" i="12"/>
  <c r="J282" i="11"/>
  <c r="G282" i="3"/>
  <c r="I282" i="3"/>
  <c r="F282" i="3"/>
  <c r="H282" i="3"/>
  <c r="L282" i="17" l="1"/>
  <c r="N282" i="17" s="1"/>
  <c r="K282" i="17"/>
  <c r="M282" i="17" s="1"/>
  <c r="J282" i="16"/>
  <c r="K282" i="15"/>
  <c r="M282" i="15" s="1"/>
  <c r="L282" i="15"/>
  <c r="N282" i="15" s="1"/>
  <c r="I283" i="14"/>
  <c r="G283" i="14"/>
  <c r="F283" i="14"/>
  <c r="H283" i="14"/>
  <c r="L282" i="13"/>
  <c r="N282" i="13" s="1"/>
  <c r="K282" i="13"/>
  <c r="M282" i="13" s="1"/>
  <c r="J282" i="12"/>
  <c r="L282" i="11"/>
  <c r="N282" i="11" s="1"/>
  <c r="K282" i="11"/>
  <c r="M282" i="11" s="1"/>
  <c r="J282" i="3"/>
  <c r="F283" i="17" l="1"/>
  <c r="H283" i="17"/>
  <c r="G283" i="17"/>
  <c r="I283" i="17"/>
  <c r="L282" i="16"/>
  <c r="N282" i="16" s="1"/>
  <c r="K282" i="16"/>
  <c r="M282" i="16" s="1"/>
  <c r="I283" i="15"/>
  <c r="G283" i="15"/>
  <c r="F283" i="15"/>
  <c r="H283" i="15"/>
  <c r="J283" i="14"/>
  <c r="H283" i="13"/>
  <c r="F283" i="13"/>
  <c r="I283" i="13"/>
  <c r="G283" i="13"/>
  <c r="L282" i="12"/>
  <c r="N282" i="12" s="1"/>
  <c r="K282" i="12"/>
  <c r="M282" i="12" s="1"/>
  <c r="F283" i="11"/>
  <c r="H283" i="11"/>
  <c r="G283" i="11"/>
  <c r="I283" i="11"/>
  <c r="L282" i="3"/>
  <c r="N282" i="3" s="1"/>
  <c r="K282" i="3"/>
  <c r="M282" i="3" s="1"/>
  <c r="J283" i="17" l="1"/>
  <c r="F283" i="16"/>
  <c r="H283" i="16"/>
  <c r="G283" i="16"/>
  <c r="I283" i="16"/>
  <c r="J283" i="15"/>
  <c r="L283" i="14"/>
  <c r="N283" i="14" s="1"/>
  <c r="K283" i="14"/>
  <c r="M283" i="14" s="1"/>
  <c r="J283" i="13"/>
  <c r="H283" i="12"/>
  <c r="F283" i="12"/>
  <c r="G283" i="12"/>
  <c r="I283" i="12"/>
  <c r="J283" i="11"/>
  <c r="H283" i="3"/>
  <c r="F283" i="3"/>
  <c r="I283" i="3"/>
  <c r="G283" i="3"/>
  <c r="K283" i="17" l="1"/>
  <c r="M283" i="17" s="1"/>
  <c r="L283" i="17"/>
  <c r="N283" i="17" s="1"/>
  <c r="J283" i="16"/>
  <c r="K283" i="15"/>
  <c r="M283" i="15" s="1"/>
  <c r="L283" i="15"/>
  <c r="N283" i="15" s="1"/>
  <c r="H284" i="14"/>
  <c r="F284" i="14"/>
  <c r="G284" i="14"/>
  <c r="I284" i="14"/>
  <c r="L283" i="13"/>
  <c r="N283" i="13" s="1"/>
  <c r="K283" i="13"/>
  <c r="M283" i="13" s="1"/>
  <c r="J283" i="12"/>
  <c r="L283" i="11"/>
  <c r="N283" i="11" s="1"/>
  <c r="K283" i="11"/>
  <c r="M283" i="11" s="1"/>
  <c r="J283" i="3"/>
  <c r="G284" i="17" l="1"/>
  <c r="I284" i="17"/>
  <c r="F284" i="17"/>
  <c r="H284" i="17"/>
  <c r="L283" i="16"/>
  <c r="N283" i="16" s="1"/>
  <c r="K283" i="16"/>
  <c r="M283" i="16" s="1"/>
  <c r="I284" i="15"/>
  <c r="G284" i="15"/>
  <c r="H284" i="15"/>
  <c r="F284" i="15"/>
  <c r="J284" i="14"/>
  <c r="F284" i="13"/>
  <c r="H284" i="13"/>
  <c r="G284" i="13"/>
  <c r="I284" i="13"/>
  <c r="L283" i="12"/>
  <c r="N283" i="12" s="1"/>
  <c r="K283" i="12"/>
  <c r="M283" i="12" s="1"/>
  <c r="H284" i="11"/>
  <c r="F284" i="11"/>
  <c r="G284" i="11"/>
  <c r="I284" i="11"/>
  <c r="L283" i="3"/>
  <c r="N283" i="3" s="1"/>
  <c r="K283" i="3"/>
  <c r="M283" i="3" s="1"/>
  <c r="J284" i="17" l="1"/>
  <c r="F284" i="16"/>
  <c r="H284" i="16"/>
  <c r="G284" i="16"/>
  <c r="I284" i="16"/>
  <c r="J284" i="15"/>
  <c r="L284" i="14"/>
  <c r="N284" i="14" s="1"/>
  <c r="K284" i="14"/>
  <c r="M284" i="14" s="1"/>
  <c r="J284" i="13"/>
  <c r="H284" i="12"/>
  <c r="F284" i="12"/>
  <c r="I284" i="12"/>
  <c r="G284" i="12"/>
  <c r="J284" i="11"/>
  <c r="F284" i="3"/>
  <c r="H284" i="3"/>
  <c r="I284" i="3"/>
  <c r="G284" i="3"/>
  <c r="K284" i="17" l="1"/>
  <c r="M284" i="17" s="1"/>
  <c r="L284" i="17"/>
  <c r="N284" i="17" s="1"/>
  <c r="J284" i="16"/>
  <c r="L284" i="15"/>
  <c r="N284" i="15" s="1"/>
  <c r="K284" i="15"/>
  <c r="M284" i="15" s="1"/>
  <c r="H285" i="14"/>
  <c r="F285" i="14"/>
  <c r="G285" i="14"/>
  <c r="I285" i="14"/>
  <c r="L284" i="13"/>
  <c r="N284" i="13" s="1"/>
  <c r="K284" i="13"/>
  <c r="M284" i="13" s="1"/>
  <c r="J284" i="12"/>
  <c r="L284" i="11"/>
  <c r="N284" i="11" s="1"/>
  <c r="K284" i="11"/>
  <c r="M284" i="11" s="1"/>
  <c r="J284" i="3"/>
  <c r="I285" i="17" l="1"/>
  <c r="G285" i="17"/>
  <c r="F285" i="17"/>
  <c r="H285" i="17"/>
  <c r="L284" i="16"/>
  <c r="N284" i="16" s="1"/>
  <c r="K284" i="16"/>
  <c r="M284" i="16" s="1"/>
  <c r="F285" i="15"/>
  <c r="H285" i="15"/>
  <c r="G285" i="15"/>
  <c r="I285" i="15"/>
  <c r="J285" i="14"/>
  <c r="H285" i="13"/>
  <c r="F285" i="13"/>
  <c r="I285" i="13"/>
  <c r="G285" i="13"/>
  <c r="L284" i="12"/>
  <c r="N284" i="12" s="1"/>
  <c r="K284" i="12"/>
  <c r="M284" i="12" s="1"/>
  <c r="H285" i="11"/>
  <c r="F285" i="11"/>
  <c r="I285" i="11"/>
  <c r="G285" i="11"/>
  <c r="L284" i="3"/>
  <c r="N284" i="3" s="1"/>
  <c r="K284" i="3"/>
  <c r="M284" i="3" s="1"/>
  <c r="J285" i="17" l="1"/>
  <c r="F285" i="16"/>
  <c r="H285" i="16"/>
  <c r="G285" i="16"/>
  <c r="I285" i="16"/>
  <c r="J285" i="15"/>
  <c r="K285" i="14"/>
  <c r="M285" i="14" s="1"/>
  <c r="L285" i="14"/>
  <c r="N285" i="14" s="1"/>
  <c r="J285" i="13"/>
  <c r="F285" i="12"/>
  <c r="H285" i="12"/>
  <c r="G285" i="12"/>
  <c r="I285" i="12"/>
  <c r="J285" i="11"/>
  <c r="H285" i="3"/>
  <c r="F285" i="3"/>
  <c r="G285" i="3"/>
  <c r="I285" i="3"/>
  <c r="K285" i="17" l="1"/>
  <c r="M285" i="17" s="1"/>
  <c r="L285" i="17"/>
  <c r="N285" i="17" s="1"/>
  <c r="J285" i="16"/>
  <c r="L285" i="15"/>
  <c r="N285" i="15" s="1"/>
  <c r="K285" i="15"/>
  <c r="M285" i="15" s="1"/>
  <c r="I286" i="14"/>
  <c r="G286" i="14"/>
  <c r="H286" i="14"/>
  <c r="F286" i="14"/>
  <c r="L285" i="13"/>
  <c r="N285" i="13" s="1"/>
  <c r="K285" i="13"/>
  <c r="M285" i="13" s="1"/>
  <c r="J285" i="12"/>
  <c r="L285" i="11"/>
  <c r="N285" i="11" s="1"/>
  <c r="K285" i="11"/>
  <c r="M285" i="11" s="1"/>
  <c r="J285" i="3"/>
  <c r="I286" i="17" l="1"/>
  <c r="G286" i="17"/>
  <c r="F286" i="17"/>
  <c r="H286" i="17"/>
  <c r="L285" i="16"/>
  <c r="N285" i="16" s="1"/>
  <c r="K285" i="16"/>
  <c r="M285" i="16" s="1"/>
  <c r="H286" i="15"/>
  <c r="F286" i="15"/>
  <c r="I286" i="15"/>
  <c r="G286" i="15"/>
  <c r="J286" i="14"/>
  <c r="H286" i="13"/>
  <c r="F286" i="13"/>
  <c r="G286" i="13"/>
  <c r="I286" i="13"/>
  <c r="L285" i="12"/>
  <c r="N285" i="12" s="1"/>
  <c r="K285" i="12"/>
  <c r="M285" i="12" s="1"/>
  <c r="H286" i="11"/>
  <c r="F286" i="11"/>
  <c r="G286" i="11"/>
  <c r="I286" i="11"/>
  <c r="L285" i="3"/>
  <c r="N285" i="3" s="1"/>
  <c r="K285" i="3"/>
  <c r="M285" i="3" s="1"/>
  <c r="J286" i="17" l="1"/>
  <c r="F286" i="16"/>
  <c r="H286" i="16"/>
  <c r="G286" i="16"/>
  <c r="I286" i="16"/>
  <c r="J286" i="15"/>
  <c r="K286" i="14"/>
  <c r="M286" i="14" s="1"/>
  <c r="L286" i="14"/>
  <c r="N286" i="14" s="1"/>
  <c r="J286" i="13"/>
  <c r="H286" i="12"/>
  <c r="F286" i="12"/>
  <c r="G286" i="12"/>
  <c r="I286" i="12"/>
  <c r="J286" i="11"/>
  <c r="F286" i="3"/>
  <c r="H286" i="3"/>
  <c r="I286" i="3"/>
  <c r="G286" i="3"/>
  <c r="K286" i="17" l="1"/>
  <c r="M286" i="17" s="1"/>
  <c r="L286" i="17"/>
  <c r="N286" i="17" s="1"/>
  <c r="J286" i="16"/>
  <c r="L286" i="15"/>
  <c r="N286" i="15" s="1"/>
  <c r="K286" i="15"/>
  <c r="M286" i="15" s="1"/>
  <c r="G287" i="14"/>
  <c r="I287" i="14"/>
  <c r="H287" i="14"/>
  <c r="F287" i="14"/>
  <c r="L286" i="13"/>
  <c r="N286" i="13" s="1"/>
  <c r="K286" i="13"/>
  <c r="M286" i="13" s="1"/>
  <c r="J286" i="12"/>
  <c r="L286" i="11"/>
  <c r="N286" i="11" s="1"/>
  <c r="K286" i="11"/>
  <c r="M286" i="11" s="1"/>
  <c r="J286" i="3"/>
  <c r="G287" i="17" l="1"/>
  <c r="I287" i="17"/>
  <c r="F287" i="17"/>
  <c r="H287" i="17"/>
  <c r="L286" i="16"/>
  <c r="N286" i="16" s="1"/>
  <c r="K286" i="16"/>
  <c r="M286" i="16" s="1"/>
  <c r="F287" i="15"/>
  <c r="H287" i="15"/>
  <c r="G287" i="15"/>
  <c r="I287" i="15"/>
  <c r="J287" i="14"/>
  <c r="H287" i="13"/>
  <c r="F287" i="13"/>
  <c r="G287" i="13"/>
  <c r="I287" i="13"/>
  <c r="L286" i="12"/>
  <c r="N286" i="12" s="1"/>
  <c r="K286" i="12"/>
  <c r="M286" i="12" s="1"/>
  <c r="F287" i="11"/>
  <c r="H287" i="11"/>
  <c r="I287" i="11"/>
  <c r="G287" i="11"/>
  <c r="L286" i="3"/>
  <c r="N286" i="3" s="1"/>
  <c r="K286" i="3"/>
  <c r="M286" i="3" s="1"/>
  <c r="J287" i="17" l="1"/>
  <c r="H287" i="16"/>
  <c r="F287" i="16"/>
  <c r="I287" i="16"/>
  <c r="G287" i="16"/>
  <c r="J287" i="15"/>
  <c r="L287" i="14"/>
  <c r="N287" i="14" s="1"/>
  <c r="K287" i="14"/>
  <c r="M287" i="14" s="1"/>
  <c r="J287" i="13"/>
  <c r="F287" i="12"/>
  <c r="H287" i="12"/>
  <c r="G287" i="12"/>
  <c r="I287" i="12"/>
  <c r="J287" i="11"/>
  <c r="H287" i="3"/>
  <c r="F287" i="3"/>
  <c r="G287" i="3"/>
  <c r="I287" i="3"/>
  <c r="K287" i="17" l="1"/>
  <c r="M287" i="17" s="1"/>
  <c r="L287" i="17"/>
  <c r="N287" i="17" s="1"/>
  <c r="J287" i="16"/>
  <c r="K287" i="15"/>
  <c r="M287" i="15" s="1"/>
  <c r="L287" i="15"/>
  <c r="N287" i="15" s="1"/>
  <c r="H288" i="14"/>
  <c r="F288" i="14"/>
  <c r="I288" i="14"/>
  <c r="G288" i="14"/>
  <c r="K287" i="13"/>
  <c r="M287" i="13" s="1"/>
  <c r="L287" i="13"/>
  <c r="N287" i="13" s="1"/>
  <c r="J287" i="12"/>
  <c r="L287" i="11"/>
  <c r="N287" i="11" s="1"/>
  <c r="K287" i="11"/>
  <c r="M287" i="11" s="1"/>
  <c r="J287" i="3"/>
  <c r="G288" i="17" l="1"/>
  <c r="I288" i="17"/>
  <c r="F288" i="17"/>
  <c r="H288" i="17"/>
  <c r="K287" i="16"/>
  <c r="M287" i="16" s="1"/>
  <c r="L287" i="16"/>
  <c r="N287" i="16" s="1"/>
  <c r="G288" i="15"/>
  <c r="I288" i="15"/>
  <c r="H288" i="15"/>
  <c r="F288" i="15"/>
  <c r="J288" i="14"/>
  <c r="I288" i="13"/>
  <c r="G288" i="13"/>
  <c r="F288" i="13"/>
  <c r="H288" i="13"/>
  <c r="L287" i="12"/>
  <c r="N287" i="12" s="1"/>
  <c r="K287" i="12"/>
  <c r="M287" i="12" s="1"/>
  <c r="H288" i="11"/>
  <c r="F288" i="11"/>
  <c r="G288" i="11"/>
  <c r="I288" i="11"/>
  <c r="L287" i="3"/>
  <c r="N287" i="3" s="1"/>
  <c r="K287" i="3"/>
  <c r="M287" i="3" s="1"/>
  <c r="J288" i="17" l="1"/>
  <c r="G288" i="16"/>
  <c r="I288" i="16"/>
  <c r="F288" i="16"/>
  <c r="H288" i="16"/>
  <c r="J288" i="15"/>
  <c r="L288" i="14"/>
  <c r="N288" i="14" s="1"/>
  <c r="K288" i="14"/>
  <c r="M288" i="14" s="1"/>
  <c r="J288" i="13"/>
  <c r="H288" i="12"/>
  <c r="F288" i="12"/>
  <c r="G288" i="12"/>
  <c r="I288" i="12"/>
  <c r="J288" i="11"/>
  <c r="I288" i="3"/>
  <c r="G288" i="3"/>
  <c r="F288" i="3"/>
  <c r="H288" i="3"/>
  <c r="L288" i="17" l="1"/>
  <c r="N288" i="17" s="1"/>
  <c r="K288" i="17"/>
  <c r="M288" i="17" s="1"/>
  <c r="J288" i="16"/>
  <c r="K288" i="15"/>
  <c r="M288" i="15" s="1"/>
  <c r="L288" i="15"/>
  <c r="N288" i="15" s="1"/>
  <c r="H289" i="14"/>
  <c r="F289" i="14"/>
  <c r="I289" i="14"/>
  <c r="G289" i="14"/>
  <c r="L288" i="13"/>
  <c r="N288" i="13" s="1"/>
  <c r="K288" i="13"/>
  <c r="M288" i="13" s="1"/>
  <c r="J288" i="12"/>
  <c r="K288" i="11"/>
  <c r="M288" i="11" s="1"/>
  <c r="L288" i="11"/>
  <c r="N288" i="11" s="1"/>
  <c r="J288" i="3"/>
  <c r="F289" i="17" l="1"/>
  <c r="H289" i="17"/>
  <c r="G289" i="17"/>
  <c r="I289" i="17"/>
  <c r="L288" i="16"/>
  <c r="N288" i="16" s="1"/>
  <c r="K288" i="16"/>
  <c r="M288" i="16" s="1"/>
  <c r="I289" i="15"/>
  <c r="G289" i="15"/>
  <c r="F289" i="15"/>
  <c r="H289" i="15"/>
  <c r="J289" i="14"/>
  <c r="H289" i="13"/>
  <c r="F289" i="13"/>
  <c r="G289" i="13"/>
  <c r="I289" i="13"/>
  <c r="L288" i="12"/>
  <c r="N288" i="12" s="1"/>
  <c r="K288" i="12"/>
  <c r="M288" i="12" s="1"/>
  <c r="G289" i="11"/>
  <c r="I289" i="11"/>
  <c r="H289" i="11"/>
  <c r="F289" i="11"/>
  <c r="L288" i="3"/>
  <c r="N288" i="3" s="1"/>
  <c r="K288" i="3"/>
  <c r="M288" i="3" s="1"/>
  <c r="J289" i="17" l="1"/>
  <c r="H289" i="16"/>
  <c r="F289" i="16"/>
  <c r="I289" i="16"/>
  <c r="G289" i="16"/>
  <c r="J289" i="15"/>
  <c r="K289" i="14"/>
  <c r="M289" i="14" s="1"/>
  <c r="L289" i="14"/>
  <c r="N289" i="14" s="1"/>
  <c r="J289" i="13"/>
  <c r="F289" i="12"/>
  <c r="H289" i="12"/>
  <c r="G289" i="12"/>
  <c r="I289" i="12"/>
  <c r="J289" i="11"/>
  <c r="F289" i="3"/>
  <c r="H289" i="3"/>
  <c r="G289" i="3"/>
  <c r="I289" i="3"/>
  <c r="K289" i="17" l="1"/>
  <c r="M289" i="17" s="1"/>
  <c r="L289" i="17"/>
  <c r="N289" i="17" s="1"/>
  <c r="J289" i="16"/>
  <c r="K289" i="15"/>
  <c r="M289" i="15" s="1"/>
  <c r="L289" i="15"/>
  <c r="N289" i="15" s="1"/>
  <c r="G290" i="14"/>
  <c r="I290" i="14"/>
  <c r="F290" i="14"/>
  <c r="H290" i="14"/>
  <c r="K289" i="13"/>
  <c r="M289" i="13" s="1"/>
  <c r="L289" i="13"/>
  <c r="N289" i="13" s="1"/>
  <c r="J289" i="12"/>
  <c r="L289" i="11"/>
  <c r="N289" i="11" s="1"/>
  <c r="K289" i="11"/>
  <c r="M289" i="11" s="1"/>
  <c r="J289" i="3"/>
  <c r="I290" i="17" l="1"/>
  <c r="G290" i="17"/>
  <c r="H290" i="17"/>
  <c r="F290" i="17"/>
  <c r="L289" i="16"/>
  <c r="N289" i="16" s="1"/>
  <c r="K289" i="16"/>
  <c r="M289" i="16" s="1"/>
  <c r="G290" i="15"/>
  <c r="I290" i="15"/>
  <c r="H290" i="15"/>
  <c r="F290" i="15"/>
  <c r="J290" i="14"/>
  <c r="G290" i="13"/>
  <c r="I290" i="13"/>
  <c r="H290" i="13"/>
  <c r="F290" i="13"/>
  <c r="L289" i="12"/>
  <c r="N289" i="12" s="1"/>
  <c r="K289" i="12"/>
  <c r="M289" i="12" s="1"/>
  <c r="H290" i="11"/>
  <c r="F290" i="11"/>
  <c r="I290" i="11"/>
  <c r="G290" i="11"/>
  <c r="K289" i="3"/>
  <c r="M289" i="3" s="1"/>
  <c r="L289" i="3"/>
  <c r="N289" i="3" s="1"/>
  <c r="J290" i="17" l="1"/>
  <c r="H290" i="16"/>
  <c r="F290" i="16"/>
  <c r="G290" i="16"/>
  <c r="I290" i="16"/>
  <c r="J290" i="15"/>
  <c r="K290" i="14"/>
  <c r="M290" i="14" s="1"/>
  <c r="L290" i="14"/>
  <c r="N290" i="14" s="1"/>
  <c r="J290" i="13"/>
  <c r="H290" i="12"/>
  <c r="F290" i="12"/>
  <c r="G290" i="12"/>
  <c r="I290" i="12"/>
  <c r="J290" i="11"/>
  <c r="I290" i="3"/>
  <c r="G290" i="3"/>
  <c r="H290" i="3"/>
  <c r="F290" i="3"/>
  <c r="K290" i="17" l="1"/>
  <c r="M290" i="17" s="1"/>
  <c r="L290" i="17"/>
  <c r="N290" i="17" s="1"/>
  <c r="J290" i="16"/>
  <c r="K290" i="15"/>
  <c r="M290" i="15" s="1"/>
  <c r="L290" i="15"/>
  <c r="N290" i="15" s="1"/>
  <c r="G291" i="14"/>
  <c r="I291" i="14"/>
  <c r="F291" i="14"/>
  <c r="H291" i="14"/>
  <c r="L290" i="13"/>
  <c r="N290" i="13" s="1"/>
  <c r="K290" i="13"/>
  <c r="M290" i="13" s="1"/>
  <c r="J290" i="12"/>
  <c r="L290" i="11"/>
  <c r="N290" i="11" s="1"/>
  <c r="K290" i="11"/>
  <c r="M290" i="11" s="1"/>
  <c r="J290" i="3"/>
  <c r="G291" i="17" l="1"/>
  <c r="I291" i="17"/>
  <c r="H291" i="17"/>
  <c r="F291" i="17"/>
  <c r="K290" i="16"/>
  <c r="M290" i="16" s="1"/>
  <c r="L290" i="16"/>
  <c r="N290" i="16" s="1"/>
  <c r="I291" i="15"/>
  <c r="G291" i="15"/>
  <c r="F291" i="15"/>
  <c r="H291" i="15"/>
  <c r="J291" i="14"/>
  <c r="F291" i="13"/>
  <c r="H291" i="13"/>
  <c r="I291" i="13"/>
  <c r="G291" i="13"/>
  <c r="L290" i="12"/>
  <c r="N290" i="12" s="1"/>
  <c r="K290" i="12"/>
  <c r="M290" i="12" s="1"/>
  <c r="F291" i="11"/>
  <c r="H291" i="11"/>
  <c r="I291" i="11"/>
  <c r="G291" i="11"/>
  <c r="L290" i="3"/>
  <c r="N290" i="3" s="1"/>
  <c r="K290" i="3"/>
  <c r="M290" i="3" s="1"/>
  <c r="J291" i="17" l="1"/>
  <c r="I291" i="16"/>
  <c r="G291" i="16"/>
  <c r="F291" i="16"/>
  <c r="H291" i="16"/>
  <c r="J291" i="15"/>
  <c r="L291" i="14"/>
  <c r="N291" i="14" s="1"/>
  <c r="K291" i="14"/>
  <c r="M291" i="14" s="1"/>
  <c r="J291" i="13"/>
  <c r="F291" i="12"/>
  <c r="H291" i="12"/>
  <c r="G291" i="12"/>
  <c r="I291" i="12"/>
  <c r="J291" i="11"/>
  <c r="F291" i="3"/>
  <c r="H291" i="3"/>
  <c r="G291" i="3"/>
  <c r="I291" i="3"/>
  <c r="K291" i="17" l="1"/>
  <c r="M291" i="17" s="1"/>
  <c r="L291" i="17"/>
  <c r="N291" i="17" s="1"/>
  <c r="J291" i="16"/>
  <c r="K291" i="15"/>
  <c r="M291" i="15" s="1"/>
  <c r="L291" i="15"/>
  <c r="N291" i="15" s="1"/>
  <c r="H292" i="14"/>
  <c r="F292" i="14"/>
  <c r="I292" i="14"/>
  <c r="G292" i="14"/>
  <c r="L291" i="13"/>
  <c r="N291" i="13" s="1"/>
  <c r="K291" i="13"/>
  <c r="M291" i="13" s="1"/>
  <c r="J291" i="12"/>
  <c r="L291" i="11"/>
  <c r="N291" i="11" s="1"/>
  <c r="K291" i="11"/>
  <c r="M291" i="11" s="1"/>
  <c r="J291" i="3"/>
  <c r="I292" i="17" l="1"/>
  <c r="G292" i="17"/>
  <c r="H292" i="17"/>
  <c r="F292" i="17"/>
  <c r="L291" i="16"/>
  <c r="N291" i="16" s="1"/>
  <c r="K291" i="16"/>
  <c r="M291" i="16" s="1"/>
  <c r="G292" i="15"/>
  <c r="I292" i="15"/>
  <c r="H292" i="15"/>
  <c r="F292" i="15"/>
  <c r="J292" i="14"/>
  <c r="H292" i="13"/>
  <c r="F292" i="13"/>
  <c r="G292" i="13"/>
  <c r="I292" i="13"/>
  <c r="K291" i="12"/>
  <c r="M291" i="12" s="1"/>
  <c r="L291" i="12"/>
  <c r="N291" i="12" s="1"/>
  <c r="F292" i="11"/>
  <c r="H292" i="11"/>
  <c r="G292" i="11"/>
  <c r="I292" i="11"/>
  <c r="L291" i="3"/>
  <c r="N291" i="3" s="1"/>
  <c r="K291" i="3"/>
  <c r="M291" i="3" s="1"/>
  <c r="J292" i="17" l="1"/>
  <c r="H292" i="16"/>
  <c r="F292" i="16"/>
  <c r="G292" i="16"/>
  <c r="I292" i="16"/>
  <c r="J292" i="15"/>
  <c r="L292" i="14"/>
  <c r="N292" i="14" s="1"/>
  <c r="K292" i="14"/>
  <c r="M292" i="14" s="1"/>
  <c r="J292" i="13"/>
  <c r="G292" i="12"/>
  <c r="I292" i="12"/>
  <c r="H292" i="12"/>
  <c r="F292" i="12"/>
  <c r="J292" i="11"/>
  <c r="H292" i="3"/>
  <c r="F292" i="3"/>
  <c r="I292" i="3"/>
  <c r="G292" i="3"/>
  <c r="L292" i="17" l="1"/>
  <c r="N292" i="17" s="1"/>
  <c r="K292" i="17"/>
  <c r="M292" i="17" s="1"/>
  <c r="J292" i="16"/>
  <c r="L292" i="15"/>
  <c r="N292" i="15" s="1"/>
  <c r="K292" i="15"/>
  <c r="M292" i="15" s="1"/>
  <c r="F293" i="14"/>
  <c r="H293" i="14"/>
  <c r="G293" i="14"/>
  <c r="I293" i="14"/>
  <c r="L292" i="13"/>
  <c r="N292" i="13" s="1"/>
  <c r="K292" i="13"/>
  <c r="M292" i="13" s="1"/>
  <c r="J292" i="12"/>
  <c r="L292" i="11"/>
  <c r="N292" i="11" s="1"/>
  <c r="K292" i="11"/>
  <c r="M292" i="11" s="1"/>
  <c r="J292" i="3"/>
  <c r="H293" i="17" l="1"/>
  <c r="F293" i="17"/>
  <c r="I293" i="17"/>
  <c r="G293" i="17"/>
  <c r="L292" i="16"/>
  <c r="N292" i="16" s="1"/>
  <c r="K292" i="16"/>
  <c r="M292" i="16" s="1"/>
  <c r="H293" i="15"/>
  <c r="F293" i="15"/>
  <c r="I293" i="15"/>
  <c r="G293" i="15"/>
  <c r="J293" i="14"/>
  <c r="F293" i="13"/>
  <c r="H293" i="13"/>
  <c r="I293" i="13"/>
  <c r="G293" i="13"/>
  <c r="L292" i="12"/>
  <c r="N292" i="12" s="1"/>
  <c r="K292" i="12"/>
  <c r="M292" i="12" s="1"/>
  <c r="H293" i="11"/>
  <c r="F293" i="11"/>
  <c r="G293" i="11"/>
  <c r="I293" i="11"/>
  <c r="L292" i="3"/>
  <c r="N292" i="3" s="1"/>
  <c r="K292" i="3"/>
  <c r="M292" i="3" s="1"/>
  <c r="J293" i="17" l="1"/>
  <c r="H293" i="16"/>
  <c r="F293" i="16"/>
  <c r="G293" i="16"/>
  <c r="I293" i="16"/>
  <c r="J293" i="15"/>
  <c r="L293" i="14"/>
  <c r="N293" i="14" s="1"/>
  <c r="K293" i="14"/>
  <c r="M293" i="14" s="1"/>
  <c r="J293" i="13"/>
  <c r="H293" i="12"/>
  <c r="F293" i="12"/>
  <c r="G293" i="12"/>
  <c r="I293" i="12"/>
  <c r="J293" i="11"/>
  <c r="F293" i="3"/>
  <c r="H293" i="3"/>
  <c r="G293" i="3"/>
  <c r="I293" i="3"/>
  <c r="K293" i="17" l="1"/>
  <c r="M293" i="17" s="1"/>
  <c r="L293" i="17"/>
  <c r="N293" i="17" s="1"/>
  <c r="J293" i="16"/>
  <c r="L293" i="15"/>
  <c r="N293" i="15" s="1"/>
  <c r="K293" i="15"/>
  <c r="M293" i="15" s="1"/>
  <c r="H294" i="14"/>
  <c r="F294" i="14"/>
  <c r="G294" i="14"/>
  <c r="I294" i="14"/>
  <c r="L293" i="13"/>
  <c r="N293" i="13" s="1"/>
  <c r="K293" i="13"/>
  <c r="M293" i="13" s="1"/>
  <c r="J293" i="12"/>
  <c r="L293" i="11"/>
  <c r="N293" i="11" s="1"/>
  <c r="K293" i="11"/>
  <c r="M293" i="11" s="1"/>
  <c r="J293" i="3"/>
  <c r="G294" i="17" l="1"/>
  <c r="I294" i="17"/>
  <c r="F294" i="17"/>
  <c r="H294" i="17"/>
  <c r="L293" i="16"/>
  <c r="N293" i="16" s="1"/>
  <c r="K293" i="16"/>
  <c r="M293" i="16" s="1"/>
  <c r="F294" i="15"/>
  <c r="H294" i="15"/>
  <c r="G294" i="15"/>
  <c r="I294" i="15"/>
  <c r="J294" i="14"/>
  <c r="H294" i="13"/>
  <c r="F294" i="13"/>
  <c r="I294" i="13"/>
  <c r="G294" i="13"/>
  <c r="L293" i="12"/>
  <c r="N293" i="12" s="1"/>
  <c r="K293" i="12"/>
  <c r="M293" i="12" s="1"/>
  <c r="F294" i="11"/>
  <c r="H294" i="11"/>
  <c r="I294" i="11"/>
  <c r="G294" i="11"/>
  <c r="L293" i="3"/>
  <c r="N293" i="3" s="1"/>
  <c r="K293" i="3"/>
  <c r="M293" i="3" s="1"/>
  <c r="J294" i="17" l="1"/>
  <c r="F294" i="16"/>
  <c r="H294" i="16"/>
  <c r="I294" i="16"/>
  <c r="G294" i="16"/>
  <c r="J294" i="15"/>
  <c r="L294" i="14"/>
  <c r="N294" i="14" s="1"/>
  <c r="K294" i="14"/>
  <c r="M294" i="14" s="1"/>
  <c r="J294" i="13"/>
  <c r="F294" i="12"/>
  <c r="H294" i="12"/>
  <c r="G294" i="12"/>
  <c r="I294" i="12"/>
  <c r="J294" i="11"/>
  <c r="H294" i="3"/>
  <c r="F294" i="3"/>
  <c r="G294" i="3"/>
  <c r="I294" i="3"/>
  <c r="K294" i="17" l="1"/>
  <c r="M294" i="17" s="1"/>
  <c r="L294" i="17"/>
  <c r="N294" i="17" s="1"/>
  <c r="J294" i="16"/>
  <c r="K294" i="15"/>
  <c r="M294" i="15" s="1"/>
  <c r="L294" i="15"/>
  <c r="N294" i="15" s="1"/>
  <c r="H295" i="14"/>
  <c r="F295" i="14"/>
  <c r="I295" i="14"/>
  <c r="G295" i="14"/>
  <c r="K294" i="13"/>
  <c r="M294" i="13" s="1"/>
  <c r="L294" i="13"/>
  <c r="N294" i="13" s="1"/>
  <c r="J294" i="12"/>
  <c r="L294" i="11"/>
  <c r="N294" i="11" s="1"/>
  <c r="K294" i="11"/>
  <c r="M294" i="11" s="1"/>
  <c r="J294" i="3"/>
  <c r="I295" i="17" l="1"/>
  <c r="G295" i="17"/>
  <c r="H295" i="17"/>
  <c r="F295" i="17"/>
  <c r="L294" i="16"/>
  <c r="N294" i="16" s="1"/>
  <c r="K294" i="16"/>
  <c r="M294" i="16" s="1"/>
  <c r="G295" i="15"/>
  <c r="I295" i="15"/>
  <c r="H295" i="15"/>
  <c r="F295" i="15"/>
  <c r="J295" i="14"/>
  <c r="G295" i="13"/>
  <c r="I295" i="13"/>
  <c r="H295" i="13"/>
  <c r="F295" i="13"/>
  <c r="K294" i="12"/>
  <c r="M294" i="12" s="1"/>
  <c r="L294" i="12"/>
  <c r="N294" i="12" s="1"/>
  <c r="H295" i="11"/>
  <c r="F295" i="11"/>
  <c r="G295" i="11"/>
  <c r="I295" i="11"/>
  <c r="L294" i="3"/>
  <c r="N294" i="3" s="1"/>
  <c r="K294" i="3"/>
  <c r="M294" i="3" s="1"/>
  <c r="J295" i="17" l="1"/>
  <c r="F295" i="16"/>
  <c r="H295" i="16"/>
  <c r="G295" i="16"/>
  <c r="I295" i="16"/>
  <c r="J295" i="15"/>
  <c r="L295" i="14"/>
  <c r="N295" i="14" s="1"/>
  <c r="K295" i="14"/>
  <c r="M295" i="14" s="1"/>
  <c r="J295" i="13"/>
  <c r="G295" i="12"/>
  <c r="I295" i="12"/>
  <c r="F295" i="12"/>
  <c r="H295" i="12"/>
  <c r="J295" i="11"/>
  <c r="F295" i="3"/>
  <c r="H295" i="3"/>
  <c r="G295" i="3"/>
  <c r="I295" i="3"/>
  <c r="J295" i="3" s="1"/>
  <c r="K295" i="17" l="1"/>
  <c r="M295" i="17" s="1"/>
  <c r="L295" i="17"/>
  <c r="N295" i="17" s="1"/>
  <c r="J295" i="16"/>
  <c r="K295" i="15"/>
  <c r="M295" i="15" s="1"/>
  <c r="L295" i="15"/>
  <c r="N295" i="15" s="1"/>
  <c r="F296" i="14"/>
  <c r="H296" i="14"/>
  <c r="G296" i="14"/>
  <c r="I296" i="14"/>
  <c r="L295" i="13"/>
  <c r="N295" i="13" s="1"/>
  <c r="K295" i="13"/>
  <c r="M295" i="13" s="1"/>
  <c r="J295" i="12"/>
  <c r="L295" i="11"/>
  <c r="N295" i="11" s="1"/>
  <c r="K295" i="11"/>
  <c r="M295" i="11" s="1"/>
  <c r="L295" i="3"/>
  <c r="K295" i="3"/>
  <c r="N295" i="3"/>
  <c r="M295" i="3"/>
  <c r="G296" i="17" l="1"/>
  <c r="I296" i="17"/>
  <c r="H296" i="17"/>
  <c r="F296" i="17"/>
  <c r="L295" i="16"/>
  <c r="N295" i="16" s="1"/>
  <c r="K295" i="16"/>
  <c r="M295" i="16" s="1"/>
  <c r="I296" i="15"/>
  <c r="G296" i="15"/>
  <c r="F296" i="15"/>
  <c r="H296" i="15"/>
  <c r="J296" i="14"/>
  <c r="H296" i="13"/>
  <c r="F296" i="13"/>
  <c r="G296" i="13"/>
  <c r="I296" i="13"/>
  <c r="L295" i="12"/>
  <c r="N295" i="12" s="1"/>
  <c r="K295" i="12"/>
  <c r="M295" i="12" s="1"/>
  <c r="H296" i="11"/>
  <c r="F296" i="11"/>
  <c r="G296" i="11"/>
  <c r="I296" i="11"/>
  <c r="J296" i="17" l="1"/>
  <c r="H296" i="16"/>
  <c r="F296" i="16"/>
  <c r="G296" i="16"/>
  <c r="I296" i="16"/>
  <c r="J296" i="15"/>
  <c r="L296" i="14"/>
  <c r="N296" i="14" s="1"/>
  <c r="K296" i="14"/>
  <c r="M296" i="14" s="1"/>
  <c r="J296" i="13"/>
  <c r="F296" i="12"/>
  <c r="H296" i="12"/>
  <c r="G296" i="12"/>
  <c r="I296" i="12"/>
  <c r="J296" i="11"/>
  <c r="K296" i="17" l="1"/>
  <c r="M296" i="17" s="1"/>
  <c r="L296" i="17"/>
  <c r="N296" i="17" s="1"/>
  <c r="J296" i="16"/>
  <c r="L296" i="15"/>
  <c r="N296" i="15" s="1"/>
  <c r="K296" i="15"/>
  <c r="M296" i="15" s="1"/>
  <c r="H297" i="14"/>
  <c r="F297" i="14"/>
  <c r="G297" i="14"/>
  <c r="I297" i="14"/>
  <c r="L296" i="13"/>
  <c r="N296" i="13" s="1"/>
  <c r="K296" i="13"/>
  <c r="M296" i="13" s="1"/>
  <c r="J296" i="12"/>
  <c r="L296" i="11"/>
  <c r="N296" i="11" s="1"/>
  <c r="K296" i="11"/>
  <c r="M296" i="11" s="1"/>
  <c r="I297" i="17" l="1"/>
  <c r="G297" i="17"/>
  <c r="H297" i="17"/>
  <c r="F297" i="17"/>
  <c r="L296" i="16"/>
  <c r="N296" i="16" s="1"/>
  <c r="K296" i="16"/>
  <c r="M296" i="16" s="1"/>
  <c r="H297" i="15"/>
  <c r="F297" i="15"/>
  <c r="G297" i="15"/>
  <c r="I297" i="15"/>
  <c r="J297" i="14"/>
  <c r="G297" i="13"/>
  <c r="I297" i="13"/>
  <c r="F297" i="13"/>
  <c r="H297" i="13"/>
  <c r="L296" i="12"/>
  <c r="N296" i="12" s="1"/>
  <c r="K296" i="12"/>
  <c r="M296" i="12" s="1"/>
  <c r="H297" i="11"/>
  <c r="F297" i="11"/>
  <c r="I297" i="11"/>
  <c r="G297" i="11"/>
  <c r="J297" i="17" l="1"/>
  <c r="F297" i="16"/>
  <c r="H297" i="16"/>
  <c r="I297" i="16"/>
  <c r="G297" i="16"/>
  <c r="J297" i="15"/>
  <c r="K297" i="14"/>
  <c r="M297" i="14" s="1"/>
  <c r="L297" i="14"/>
  <c r="N297" i="14" s="1"/>
  <c r="J297" i="13"/>
  <c r="H297" i="12"/>
  <c r="F297" i="12"/>
  <c r="G297" i="12"/>
  <c r="I297" i="12"/>
  <c r="J297" i="11"/>
  <c r="K297" i="17" l="1"/>
  <c r="M297" i="17" s="1"/>
  <c r="L297" i="17"/>
  <c r="N297" i="17" s="1"/>
  <c r="J297" i="16"/>
  <c r="L297" i="15"/>
  <c r="N297" i="15" s="1"/>
  <c r="K297" i="15"/>
  <c r="M297" i="15" s="1"/>
  <c r="G298" i="14"/>
  <c r="I298" i="14"/>
  <c r="H298" i="14"/>
  <c r="F298" i="14"/>
  <c r="L297" i="13"/>
  <c r="N297" i="13" s="1"/>
  <c r="K297" i="13"/>
  <c r="M297" i="13" s="1"/>
  <c r="J297" i="12"/>
  <c r="L297" i="11"/>
  <c r="N297" i="11" s="1"/>
  <c r="K297" i="11"/>
  <c r="M297" i="11" s="1"/>
  <c r="G298" i="17" l="1"/>
  <c r="I298" i="17"/>
  <c r="F298" i="17"/>
  <c r="H298" i="17"/>
  <c r="L297" i="16"/>
  <c r="N297" i="16" s="1"/>
  <c r="K297" i="16"/>
  <c r="M297" i="16" s="1"/>
  <c r="F298" i="15"/>
  <c r="H298" i="15"/>
  <c r="I298" i="15"/>
  <c r="G298" i="15"/>
  <c r="J298" i="14"/>
  <c r="H298" i="13"/>
  <c r="F298" i="13"/>
  <c r="I298" i="13"/>
  <c r="G298" i="13"/>
  <c r="L297" i="12"/>
  <c r="N297" i="12" s="1"/>
  <c r="K297" i="12"/>
  <c r="M297" i="12" s="1"/>
  <c r="F298" i="11"/>
  <c r="H298" i="11"/>
  <c r="G298" i="11"/>
  <c r="I298" i="11"/>
  <c r="J298" i="17" l="1"/>
  <c r="H298" i="16"/>
  <c r="F298" i="16"/>
  <c r="G298" i="16"/>
  <c r="I298" i="16"/>
  <c r="J298" i="15"/>
  <c r="K298" i="14"/>
  <c r="M298" i="14" s="1"/>
  <c r="L298" i="14"/>
  <c r="N298" i="14" s="1"/>
  <c r="J298" i="13"/>
  <c r="F298" i="12"/>
  <c r="H298" i="12"/>
  <c r="I298" i="12"/>
  <c r="G298" i="12"/>
  <c r="J298" i="11"/>
  <c r="K298" i="17" l="1"/>
  <c r="M298" i="17" s="1"/>
  <c r="L298" i="17"/>
  <c r="N298" i="17" s="1"/>
  <c r="J298" i="16"/>
  <c r="K298" i="15"/>
  <c r="M298" i="15" s="1"/>
  <c r="L298" i="15"/>
  <c r="N298" i="15" s="1"/>
  <c r="I299" i="14"/>
  <c r="G299" i="14"/>
  <c r="F299" i="14"/>
  <c r="H299" i="14"/>
  <c r="L298" i="13"/>
  <c r="N298" i="13" s="1"/>
  <c r="K298" i="13"/>
  <c r="M298" i="13" s="1"/>
  <c r="J298" i="12"/>
  <c r="L298" i="11"/>
  <c r="N298" i="11" s="1"/>
  <c r="K298" i="11"/>
  <c r="M298" i="11" s="1"/>
  <c r="I299" i="17" l="1"/>
  <c r="G299" i="17"/>
  <c r="H299" i="17"/>
  <c r="F299" i="17"/>
  <c r="L298" i="16"/>
  <c r="N298" i="16" s="1"/>
  <c r="K298" i="16"/>
  <c r="M298" i="16" s="1"/>
  <c r="G299" i="15"/>
  <c r="I299" i="15"/>
  <c r="H299" i="15"/>
  <c r="F299" i="15"/>
  <c r="J299" i="14"/>
  <c r="F299" i="13"/>
  <c r="H299" i="13"/>
  <c r="I299" i="13"/>
  <c r="G299" i="13"/>
  <c r="K298" i="12"/>
  <c r="M298" i="12" s="1"/>
  <c r="L298" i="12"/>
  <c r="N298" i="12" s="1"/>
  <c r="H299" i="11"/>
  <c r="F299" i="11"/>
  <c r="I299" i="11"/>
  <c r="G299" i="11"/>
  <c r="J299" i="17" l="1"/>
  <c r="F299" i="16"/>
  <c r="H299" i="16"/>
  <c r="I299" i="16"/>
  <c r="G299" i="16"/>
  <c r="J299" i="15"/>
  <c r="L299" i="14"/>
  <c r="N299" i="14" s="1"/>
  <c r="K299" i="14"/>
  <c r="M299" i="14" s="1"/>
  <c r="J299" i="13"/>
  <c r="I299" i="12"/>
  <c r="G299" i="12"/>
  <c r="H299" i="12"/>
  <c r="F299" i="12"/>
  <c r="J299" i="11"/>
  <c r="K299" i="17" l="1"/>
  <c r="M299" i="17" s="1"/>
  <c r="L299" i="17"/>
  <c r="N299" i="17" s="1"/>
  <c r="J299" i="16"/>
  <c r="K299" i="15"/>
  <c r="M299" i="15" s="1"/>
  <c r="L299" i="15"/>
  <c r="N299" i="15" s="1"/>
  <c r="H300" i="14"/>
  <c r="F300" i="14"/>
  <c r="G300" i="14"/>
  <c r="I300" i="14"/>
  <c r="K299" i="13"/>
  <c r="M299" i="13" s="1"/>
  <c r="L299" i="13"/>
  <c r="N299" i="13" s="1"/>
  <c r="J299" i="12"/>
  <c r="L299" i="11"/>
  <c r="N299" i="11" s="1"/>
  <c r="K299" i="11"/>
  <c r="M299" i="11" s="1"/>
  <c r="I300" i="17" l="1"/>
  <c r="G300" i="17"/>
  <c r="F300" i="17"/>
  <c r="H300" i="17"/>
  <c r="L299" i="16"/>
  <c r="N299" i="16" s="1"/>
  <c r="K299" i="16"/>
  <c r="M299" i="16" s="1"/>
  <c r="I300" i="15"/>
  <c r="G300" i="15"/>
  <c r="F300" i="15"/>
  <c r="H300" i="15"/>
  <c r="J300" i="14"/>
  <c r="I300" i="13"/>
  <c r="G300" i="13"/>
  <c r="H300" i="13"/>
  <c r="F300" i="13"/>
  <c r="L299" i="12"/>
  <c r="N299" i="12" s="1"/>
  <c r="K299" i="12"/>
  <c r="M299" i="12" s="1"/>
  <c r="F300" i="11"/>
  <c r="H300" i="11"/>
  <c r="G300" i="11"/>
  <c r="I300" i="11"/>
  <c r="J300" i="17" l="1"/>
  <c r="F300" i="16"/>
  <c r="H300" i="16"/>
  <c r="I300" i="16"/>
  <c r="G300" i="16"/>
  <c r="J300" i="15"/>
  <c r="L300" i="14"/>
  <c r="N300" i="14" s="1"/>
  <c r="K300" i="14"/>
  <c r="M300" i="14" s="1"/>
  <c r="J300" i="13"/>
  <c r="F300" i="12"/>
  <c r="H300" i="12"/>
  <c r="G300" i="12"/>
  <c r="I300" i="12"/>
  <c r="J300" i="11"/>
  <c r="K300" i="17" l="1"/>
  <c r="M300" i="17" s="1"/>
  <c r="L300" i="17"/>
  <c r="N300" i="17" s="1"/>
  <c r="J300" i="16"/>
  <c r="L300" i="15"/>
  <c r="N300" i="15" s="1"/>
  <c r="K300" i="15"/>
  <c r="M300" i="15" s="1"/>
  <c r="F301" i="14"/>
  <c r="H301" i="14"/>
  <c r="I301" i="14"/>
  <c r="G301" i="14"/>
  <c r="L300" i="13"/>
  <c r="N300" i="13" s="1"/>
  <c r="K300" i="13"/>
  <c r="M300" i="13" s="1"/>
  <c r="J300" i="12"/>
  <c r="K300" i="11"/>
  <c r="M300" i="11" s="1"/>
  <c r="L300" i="11"/>
  <c r="N300" i="11" s="1"/>
  <c r="G301" i="17" l="1"/>
  <c r="I301" i="17"/>
  <c r="F301" i="17"/>
  <c r="H301" i="17"/>
  <c r="L300" i="16"/>
  <c r="N300" i="16" s="1"/>
  <c r="K300" i="16"/>
  <c r="M300" i="16" s="1"/>
  <c r="H301" i="15"/>
  <c r="F301" i="15"/>
  <c r="I301" i="15"/>
  <c r="G301" i="15"/>
  <c r="J301" i="14"/>
  <c r="H301" i="13"/>
  <c r="F301" i="13"/>
  <c r="G301" i="13"/>
  <c r="I301" i="13"/>
  <c r="L300" i="12"/>
  <c r="N300" i="12" s="1"/>
  <c r="K300" i="12"/>
  <c r="M300" i="12" s="1"/>
  <c r="G301" i="11"/>
  <c r="I301" i="11"/>
  <c r="F301" i="11"/>
  <c r="H301" i="11"/>
  <c r="J301" i="17" l="1"/>
  <c r="H301" i="16"/>
  <c r="F301" i="16"/>
  <c r="I301" i="16"/>
  <c r="G301" i="16"/>
  <c r="J301" i="15"/>
  <c r="K301" i="14"/>
  <c r="M301" i="14" s="1"/>
  <c r="L301" i="14"/>
  <c r="N301" i="14" s="1"/>
  <c r="J301" i="13"/>
  <c r="H301" i="12"/>
  <c r="F301" i="12"/>
  <c r="I301" i="12"/>
  <c r="G301" i="12"/>
  <c r="J301" i="11"/>
  <c r="K301" i="17" l="1"/>
  <c r="M301" i="17" s="1"/>
  <c r="L301" i="17"/>
  <c r="N301" i="17" s="1"/>
  <c r="J301" i="16"/>
  <c r="L301" i="15"/>
  <c r="N301" i="15" s="1"/>
  <c r="K301" i="15"/>
  <c r="M301" i="15" s="1"/>
  <c r="I302" i="14"/>
  <c r="G302" i="14"/>
  <c r="H302" i="14"/>
  <c r="F302" i="14"/>
  <c r="L301" i="13"/>
  <c r="N301" i="13" s="1"/>
  <c r="K301" i="13"/>
  <c r="M301" i="13" s="1"/>
  <c r="J301" i="12"/>
  <c r="L301" i="11"/>
  <c r="N301" i="11" s="1"/>
  <c r="K301" i="11"/>
  <c r="M301" i="11" s="1"/>
  <c r="I302" i="17" l="1"/>
  <c r="G302" i="17"/>
  <c r="H302" i="17"/>
  <c r="F302" i="17"/>
  <c r="L301" i="16"/>
  <c r="N301" i="16" s="1"/>
  <c r="K301" i="16"/>
  <c r="M301" i="16" s="1"/>
  <c r="F302" i="15"/>
  <c r="H302" i="15"/>
  <c r="I302" i="15"/>
  <c r="G302" i="15"/>
  <c r="J302" i="14"/>
  <c r="F302" i="13"/>
  <c r="H302" i="13"/>
  <c r="G302" i="13"/>
  <c r="I302" i="13"/>
  <c r="L301" i="12"/>
  <c r="N301" i="12" s="1"/>
  <c r="K301" i="12"/>
  <c r="M301" i="12" s="1"/>
  <c r="H302" i="11"/>
  <c r="F302" i="11"/>
  <c r="I302" i="11"/>
  <c r="G302" i="11"/>
  <c r="J302" i="17" l="1"/>
  <c r="H302" i="16"/>
  <c r="F302" i="16"/>
  <c r="I302" i="16"/>
  <c r="G302" i="16"/>
  <c r="J302" i="15"/>
  <c r="K302" i="14"/>
  <c r="M302" i="14" s="1"/>
  <c r="L302" i="14"/>
  <c r="N302" i="14" s="1"/>
  <c r="J302" i="13"/>
  <c r="F302" i="12"/>
  <c r="H302" i="12"/>
  <c r="G302" i="12"/>
  <c r="I302" i="12"/>
  <c r="J302" i="11"/>
  <c r="K302" i="17" l="1"/>
  <c r="M302" i="17" s="1"/>
  <c r="L302" i="17"/>
  <c r="N302" i="17" s="1"/>
  <c r="J302" i="16"/>
  <c r="K302" i="15"/>
  <c r="M302" i="15" s="1"/>
  <c r="L302" i="15"/>
  <c r="N302" i="15" s="1"/>
  <c r="G303" i="14"/>
  <c r="I303" i="14"/>
  <c r="H303" i="14"/>
  <c r="F303" i="14"/>
  <c r="L302" i="13"/>
  <c r="N302" i="13" s="1"/>
  <c r="K302" i="13"/>
  <c r="M302" i="13" s="1"/>
  <c r="J302" i="12"/>
  <c r="L302" i="11"/>
  <c r="N302" i="11" s="1"/>
  <c r="K302" i="11"/>
  <c r="M302" i="11" s="1"/>
  <c r="G303" i="17" l="1"/>
  <c r="I303" i="17"/>
  <c r="H303" i="17"/>
  <c r="F303" i="17"/>
  <c r="K302" i="16"/>
  <c r="M302" i="16" s="1"/>
  <c r="L302" i="16"/>
  <c r="N302" i="16" s="1"/>
  <c r="G303" i="15"/>
  <c r="I303" i="15"/>
  <c r="H303" i="15"/>
  <c r="F303" i="15"/>
  <c r="J303" i="14"/>
  <c r="H303" i="13"/>
  <c r="F303" i="13"/>
  <c r="G303" i="13"/>
  <c r="I303" i="13"/>
  <c r="K302" i="12"/>
  <c r="M302" i="12" s="1"/>
  <c r="L302" i="12"/>
  <c r="N302" i="12" s="1"/>
  <c r="F303" i="11"/>
  <c r="H303" i="11"/>
  <c r="I303" i="11"/>
  <c r="G303" i="11"/>
  <c r="J303" i="17" l="1"/>
  <c r="I303" i="16"/>
  <c r="G303" i="16"/>
  <c r="H303" i="16"/>
  <c r="F303" i="16"/>
  <c r="J303" i="15"/>
  <c r="L303" i="14"/>
  <c r="N303" i="14" s="1"/>
  <c r="K303" i="14"/>
  <c r="M303" i="14" s="1"/>
  <c r="J303" i="13"/>
  <c r="G303" i="12"/>
  <c r="I303" i="12"/>
  <c r="F303" i="12"/>
  <c r="H303" i="12"/>
  <c r="J303" i="11"/>
  <c r="K303" i="17" l="1"/>
  <c r="M303" i="17" s="1"/>
  <c r="L303" i="17"/>
  <c r="N303" i="17" s="1"/>
  <c r="J303" i="16"/>
  <c r="K303" i="15"/>
  <c r="M303" i="15" s="1"/>
  <c r="L303" i="15"/>
  <c r="N303" i="15" s="1"/>
  <c r="H304" i="14"/>
  <c r="F304" i="14"/>
  <c r="G304" i="14"/>
  <c r="I304" i="14"/>
  <c r="L303" i="13"/>
  <c r="N303" i="13" s="1"/>
  <c r="K303" i="13"/>
  <c r="M303" i="13" s="1"/>
  <c r="J303" i="12"/>
  <c r="L303" i="11"/>
  <c r="N303" i="11" s="1"/>
  <c r="K303" i="11"/>
  <c r="M303" i="11" s="1"/>
  <c r="I304" i="17" l="1"/>
  <c r="G304" i="17"/>
  <c r="H304" i="17"/>
  <c r="F304" i="17"/>
  <c r="K303" i="16"/>
  <c r="M303" i="16" s="1"/>
  <c r="L303" i="16"/>
  <c r="N303" i="16" s="1"/>
  <c r="G304" i="15"/>
  <c r="I304" i="15"/>
  <c r="H304" i="15"/>
  <c r="F304" i="15"/>
  <c r="J304" i="14"/>
  <c r="F304" i="13"/>
  <c r="H304" i="13"/>
  <c r="G304" i="13"/>
  <c r="I304" i="13"/>
  <c r="K303" i="12"/>
  <c r="M303" i="12" s="1"/>
  <c r="L303" i="12"/>
  <c r="N303" i="12" s="1"/>
  <c r="H304" i="11"/>
  <c r="F304" i="11"/>
  <c r="G304" i="11"/>
  <c r="I304" i="11"/>
  <c r="J304" i="17" l="1"/>
  <c r="I304" i="16"/>
  <c r="G304" i="16"/>
  <c r="H304" i="16"/>
  <c r="F304" i="16"/>
  <c r="J304" i="15"/>
  <c r="L304" i="14"/>
  <c r="N304" i="14" s="1"/>
  <c r="K304" i="14"/>
  <c r="M304" i="14" s="1"/>
  <c r="J304" i="13"/>
  <c r="G304" i="12"/>
  <c r="I304" i="12"/>
  <c r="H304" i="12"/>
  <c r="F304" i="12"/>
  <c r="J304" i="11"/>
  <c r="K304" i="17" l="1"/>
  <c r="M304" i="17" s="1"/>
  <c r="L304" i="17"/>
  <c r="N304" i="17" s="1"/>
  <c r="J304" i="16"/>
  <c r="L304" i="15"/>
  <c r="N304" i="15" s="1"/>
  <c r="K304" i="15"/>
  <c r="M304" i="15" s="1"/>
  <c r="H305" i="14"/>
  <c r="F305" i="14"/>
  <c r="G305" i="14"/>
  <c r="I305" i="14"/>
  <c r="L304" i="13"/>
  <c r="N304" i="13" s="1"/>
  <c r="K304" i="13"/>
  <c r="M304" i="13" s="1"/>
  <c r="J304" i="12"/>
  <c r="L304" i="11"/>
  <c r="N304" i="11" s="1"/>
  <c r="K304" i="11"/>
  <c r="M304" i="11" s="1"/>
  <c r="I305" i="17" l="1"/>
  <c r="G305" i="17"/>
  <c r="F305" i="17"/>
  <c r="H305" i="17"/>
  <c r="L304" i="16"/>
  <c r="N304" i="16" s="1"/>
  <c r="K304" i="16"/>
  <c r="M304" i="16" s="1"/>
  <c r="H305" i="15"/>
  <c r="F305" i="15"/>
  <c r="I305" i="15"/>
  <c r="G305" i="15"/>
  <c r="J305" i="14"/>
  <c r="H305" i="13"/>
  <c r="F305" i="13"/>
  <c r="G305" i="13"/>
  <c r="I305" i="13"/>
  <c r="L304" i="12"/>
  <c r="N304" i="12" s="1"/>
  <c r="K304" i="12"/>
  <c r="M304" i="12" s="1"/>
  <c r="F305" i="11"/>
  <c r="H305" i="11"/>
  <c r="G305" i="11"/>
  <c r="I305" i="11"/>
  <c r="J305" i="17" l="1"/>
  <c r="H305" i="16"/>
  <c r="F305" i="16"/>
  <c r="G305" i="16"/>
  <c r="I305" i="16"/>
  <c r="J305" i="15"/>
  <c r="K305" i="14"/>
  <c r="M305" i="14" s="1"/>
  <c r="L305" i="14"/>
  <c r="N305" i="14" s="1"/>
  <c r="J305" i="13"/>
  <c r="H305" i="12"/>
  <c r="F305" i="12"/>
  <c r="G305" i="12"/>
  <c r="I305" i="12"/>
  <c r="J305" i="11"/>
  <c r="K305" i="17" l="1"/>
  <c r="M305" i="17" s="1"/>
  <c r="L305" i="17"/>
  <c r="N305" i="17" s="1"/>
  <c r="J305" i="16"/>
  <c r="L305" i="15"/>
  <c r="N305" i="15" s="1"/>
  <c r="K305" i="15"/>
  <c r="M305" i="15" s="1"/>
  <c r="I306" i="14"/>
  <c r="G306" i="14"/>
  <c r="H306" i="14"/>
  <c r="F306" i="14"/>
  <c r="L305" i="13"/>
  <c r="N305" i="13" s="1"/>
  <c r="K305" i="13"/>
  <c r="M305" i="13" s="1"/>
  <c r="J305" i="12"/>
  <c r="L305" i="11"/>
  <c r="N305" i="11" s="1"/>
  <c r="K305" i="11"/>
  <c r="M305" i="11" s="1"/>
  <c r="F306" i="17" l="1"/>
  <c r="H306" i="17"/>
  <c r="G306" i="17"/>
  <c r="I306" i="17"/>
  <c r="L305" i="16"/>
  <c r="N305" i="16" s="1"/>
  <c r="K305" i="16"/>
  <c r="M305" i="16" s="1"/>
  <c r="F306" i="15"/>
  <c r="H306" i="15"/>
  <c r="I306" i="15"/>
  <c r="G306" i="15"/>
  <c r="J306" i="14"/>
  <c r="F306" i="13"/>
  <c r="H306" i="13"/>
  <c r="G306" i="13"/>
  <c r="I306" i="13"/>
  <c r="L305" i="12"/>
  <c r="N305" i="12" s="1"/>
  <c r="K305" i="12"/>
  <c r="M305" i="12" s="1"/>
  <c r="H306" i="11"/>
  <c r="F306" i="11"/>
  <c r="G306" i="11"/>
  <c r="I306" i="11"/>
  <c r="J306" i="17" l="1"/>
  <c r="F306" i="16"/>
  <c r="H306" i="16"/>
  <c r="G306" i="16"/>
  <c r="I306" i="16"/>
  <c r="J306" i="15"/>
  <c r="K306" i="14"/>
  <c r="M306" i="14" s="1"/>
  <c r="L306" i="14"/>
  <c r="N306" i="14" s="1"/>
  <c r="J306" i="13"/>
  <c r="H306" i="12"/>
  <c r="F306" i="12"/>
  <c r="I306" i="12"/>
  <c r="G306" i="12"/>
  <c r="J306" i="11"/>
  <c r="K306" i="17" l="1"/>
  <c r="M306" i="17" s="1"/>
  <c r="L306" i="17"/>
  <c r="N306" i="17" s="1"/>
  <c r="J306" i="16"/>
  <c r="L306" i="15"/>
  <c r="N306" i="15" s="1"/>
  <c r="K306" i="15"/>
  <c r="M306" i="15" s="1"/>
  <c r="G307" i="14"/>
  <c r="I307" i="14"/>
  <c r="H307" i="14"/>
  <c r="F307" i="14"/>
  <c r="L306" i="13"/>
  <c r="N306" i="13" s="1"/>
  <c r="K306" i="13"/>
  <c r="M306" i="13" s="1"/>
  <c r="J306" i="12"/>
  <c r="L306" i="11"/>
  <c r="N306" i="11" s="1"/>
  <c r="K306" i="11"/>
  <c r="M306" i="11" s="1"/>
  <c r="G307" i="17" l="1"/>
  <c r="I307" i="17"/>
  <c r="F307" i="17"/>
  <c r="H307" i="17"/>
  <c r="L306" i="16"/>
  <c r="N306" i="16" s="1"/>
  <c r="K306" i="16"/>
  <c r="M306" i="16" s="1"/>
  <c r="H307" i="15"/>
  <c r="F307" i="15"/>
  <c r="G307" i="15"/>
  <c r="I307" i="15"/>
  <c r="J307" i="14"/>
  <c r="H307" i="13"/>
  <c r="F307" i="13"/>
  <c r="G307" i="13"/>
  <c r="I307" i="13"/>
  <c r="K306" i="12"/>
  <c r="M306" i="12" s="1"/>
  <c r="L306" i="12"/>
  <c r="N306" i="12" s="1"/>
  <c r="F307" i="11"/>
  <c r="H307" i="11"/>
  <c r="I307" i="11"/>
  <c r="G307" i="11"/>
  <c r="J307" i="17" l="1"/>
  <c r="H307" i="16"/>
  <c r="F307" i="16"/>
  <c r="G307" i="16"/>
  <c r="I307" i="16"/>
  <c r="J307" i="15"/>
  <c r="L307" i="14"/>
  <c r="N307" i="14" s="1"/>
  <c r="K307" i="14"/>
  <c r="M307" i="14" s="1"/>
  <c r="J307" i="13"/>
  <c r="G307" i="12"/>
  <c r="I307" i="12"/>
  <c r="F307" i="12"/>
  <c r="H307" i="12"/>
  <c r="J307" i="11"/>
  <c r="K307" i="17" l="1"/>
  <c r="M307" i="17" s="1"/>
  <c r="L307" i="17"/>
  <c r="N307" i="17" s="1"/>
  <c r="J307" i="16"/>
  <c r="L307" i="15"/>
  <c r="N307" i="15" s="1"/>
  <c r="K307" i="15"/>
  <c r="M307" i="15" s="1"/>
  <c r="H308" i="14"/>
  <c r="F308" i="14"/>
  <c r="I308" i="14"/>
  <c r="G308" i="14"/>
  <c r="L307" i="13"/>
  <c r="N307" i="13" s="1"/>
  <c r="K307" i="13"/>
  <c r="M307" i="13" s="1"/>
  <c r="J307" i="12"/>
  <c r="L307" i="11"/>
  <c r="N307" i="11" s="1"/>
  <c r="K307" i="11"/>
  <c r="M307" i="11" s="1"/>
  <c r="I308" i="17" l="1"/>
  <c r="G308" i="17"/>
  <c r="F308" i="17"/>
  <c r="H308" i="17"/>
  <c r="L307" i="16"/>
  <c r="N307" i="16" s="1"/>
  <c r="K307" i="16"/>
  <c r="M307" i="16" s="1"/>
  <c r="F308" i="15"/>
  <c r="H308" i="15"/>
  <c r="I308" i="15"/>
  <c r="G308" i="15"/>
  <c r="J308" i="14"/>
  <c r="H308" i="13"/>
  <c r="F308" i="13"/>
  <c r="G308" i="13"/>
  <c r="I308" i="13"/>
  <c r="L307" i="12"/>
  <c r="N307" i="12" s="1"/>
  <c r="K307" i="12"/>
  <c r="M307" i="12" s="1"/>
  <c r="H308" i="11"/>
  <c r="F308" i="11"/>
  <c r="G308" i="11"/>
  <c r="I308" i="11"/>
  <c r="J308" i="17" l="1"/>
  <c r="F308" i="16"/>
  <c r="H308" i="16"/>
  <c r="G308" i="16"/>
  <c r="I308" i="16"/>
  <c r="J308" i="15"/>
  <c r="L308" i="14"/>
  <c r="N308" i="14" s="1"/>
  <c r="K308" i="14"/>
  <c r="M308" i="14" s="1"/>
  <c r="J308" i="13"/>
  <c r="F308" i="12"/>
  <c r="H308" i="12"/>
  <c r="G308" i="12"/>
  <c r="I308" i="12"/>
  <c r="J308" i="11"/>
  <c r="K308" i="17" l="1"/>
  <c r="M308" i="17" s="1"/>
  <c r="L308" i="17"/>
  <c r="N308" i="17" s="1"/>
  <c r="J308" i="16"/>
  <c r="K308" i="15"/>
  <c r="M308" i="15" s="1"/>
  <c r="L308" i="15"/>
  <c r="N308" i="15" s="1"/>
  <c r="F309" i="14"/>
  <c r="H309" i="14"/>
  <c r="G309" i="14"/>
  <c r="I309" i="14"/>
  <c r="L308" i="13"/>
  <c r="N308" i="13" s="1"/>
  <c r="K308" i="13"/>
  <c r="M308" i="13" s="1"/>
  <c r="J308" i="12"/>
  <c r="L308" i="11"/>
  <c r="N308" i="11" s="1"/>
  <c r="K308" i="11"/>
  <c r="M308" i="11" s="1"/>
  <c r="G309" i="17" l="1"/>
  <c r="I309" i="17"/>
  <c r="H309" i="17"/>
  <c r="F309" i="17"/>
  <c r="L308" i="16"/>
  <c r="N308" i="16" s="1"/>
  <c r="K308" i="16"/>
  <c r="M308" i="16" s="1"/>
  <c r="G309" i="15"/>
  <c r="I309" i="15"/>
  <c r="H309" i="15"/>
  <c r="F309" i="15"/>
  <c r="J309" i="14"/>
  <c r="H309" i="13"/>
  <c r="F309" i="13"/>
  <c r="G309" i="13"/>
  <c r="I309" i="13"/>
  <c r="L308" i="12"/>
  <c r="N308" i="12" s="1"/>
  <c r="K308" i="12"/>
  <c r="M308" i="12" s="1"/>
  <c r="F309" i="11"/>
  <c r="H309" i="11"/>
  <c r="I309" i="11"/>
  <c r="G309" i="11"/>
  <c r="J309" i="17" l="1"/>
  <c r="F309" i="16"/>
  <c r="H309" i="16"/>
  <c r="G309" i="16"/>
  <c r="I309" i="16"/>
  <c r="J309" i="15"/>
  <c r="K309" i="14"/>
  <c r="M309" i="14" s="1"/>
  <c r="L309" i="14"/>
  <c r="N309" i="14" s="1"/>
  <c r="J309" i="13"/>
  <c r="H309" i="12"/>
  <c r="F309" i="12"/>
  <c r="G309" i="12"/>
  <c r="I309" i="12"/>
  <c r="J309" i="11"/>
  <c r="K309" i="17" l="1"/>
  <c r="M309" i="17" s="1"/>
  <c r="L309" i="17"/>
  <c r="N309" i="17" s="1"/>
  <c r="J309" i="16"/>
  <c r="K309" i="15"/>
  <c r="M309" i="15" s="1"/>
  <c r="L309" i="15"/>
  <c r="N309" i="15" s="1"/>
  <c r="G310" i="14"/>
  <c r="I310" i="14"/>
  <c r="H310" i="14"/>
  <c r="F310" i="14"/>
  <c r="L309" i="13"/>
  <c r="N309" i="13" s="1"/>
  <c r="K309" i="13"/>
  <c r="M309" i="13" s="1"/>
  <c r="J309" i="12"/>
  <c r="L309" i="11"/>
  <c r="N309" i="11" s="1"/>
  <c r="K309" i="11"/>
  <c r="M309" i="11" s="1"/>
  <c r="G310" i="17" l="1"/>
  <c r="I310" i="17"/>
  <c r="H310" i="17"/>
  <c r="F310" i="17"/>
  <c r="L309" i="16"/>
  <c r="N309" i="16" s="1"/>
  <c r="K309" i="16"/>
  <c r="M309" i="16" s="1"/>
  <c r="F310" i="15"/>
  <c r="H310" i="15"/>
  <c r="I310" i="15"/>
  <c r="G310" i="15"/>
  <c r="J310" i="14"/>
  <c r="F310" i="13"/>
  <c r="H310" i="13"/>
  <c r="G310" i="13"/>
  <c r="I310" i="13"/>
  <c r="L309" i="12"/>
  <c r="N309" i="12" s="1"/>
  <c r="K309" i="12"/>
  <c r="M309" i="12" s="1"/>
  <c r="H310" i="11"/>
  <c r="F310" i="11"/>
  <c r="G310" i="11"/>
  <c r="I310" i="11"/>
  <c r="J310" i="17" l="1"/>
  <c r="F310" i="16"/>
  <c r="H310" i="16"/>
  <c r="G310" i="16"/>
  <c r="I310" i="16"/>
  <c r="J310" i="15"/>
  <c r="L310" i="14"/>
  <c r="N310" i="14" s="1"/>
  <c r="K310" i="14"/>
  <c r="M310" i="14" s="1"/>
  <c r="J310" i="13"/>
  <c r="F310" i="12"/>
  <c r="H310" i="12"/>
  <c r="I310" i="12"/>
  <c r="G310" i="12"/>
  <c r="J310" i="11"/>
  <c r="K310" i="17" l="1"/>
  <c r="M310" i="17" s="1"/>
  <c r="L310" i="17"/>
  <c r="N310" i="17" s="1"/>
  <c r="J310" i="16"/>
  <c r="L310" i="15"/>
  <c r="N310" i="15" s="1"/>
  <c r="K310" i="15"/>
  <c r="M310" i="15" s="1"/>
  <c r="H311" i="14"/>
  <c r="F311" i="14"/>
  <c r="I311" i="14"/>
  <c r="G311" i="14"/>
  <c r="L310" i="13"/>
  <c r="N310" i="13" s="1"/>
  <c r="K310" i="13"/>
  <c r="M310" i="13" s="1"/>
  <c r="J310" i="12"/>
  <c r="L310" i="11"/>
  <c r="N310" i="11" s="1"/>
  <c r="K310" i="11"/>
  <c r="M310" i="11" s="1"/>
  <c r="I311" i="17" l="1"/>
  <c r="G311" i="17"/>
  <c r="H311" i="17"/>
  <c r="F311" i="17"/>
  <c r="L310" i="16"/>
  <c r="N310" i="16" s="1"/>
  <c r="K310" i="16"/>
  <c r="M310" i="16" s="1"/>
  <c r="H311" i="15"/>
  <c r="F311" i="15"/>
  <c r="G311" i="15"/>
  <c r="I311" i="15"/>
  <c r="J311" i="14"/>
  <c r="H311" i="13"/>
  <c r="F311" i="13"/>
  <c r="I311" i="13"/>
  <c r="G311" i="13"/>
  <c r="K310" i="12"/>
  <c r="M310" i="12" s="1"/>
  <c r="L310" i="12"/>
  <c r="N310" i="12" s="1"/>
  <c r="H311" i="11"/>
  <c r="F311" i="11"/>
  <c r="I311" i="11"/>
  <c r="G311" i="11"/>
  <c r="J311" i="17" l="1"/>
  <c r="F311" i="16"/>
  <c r="H311" i="16"/>
  <c r="G311" i="16"/>
  <c r="I311" i="16"/>
  <c r="J311" i="15"/>
  <c r="L311" i="14"/>
  <c r="N311" i="14" s="1"/>
  <c r="K311" i="14"/>
  <c r="M311" i="14" s="1"/>
  <c r="J311" i="13"/>
  <c r="G311" i="12"/>
  <c r="I311" i="12"/>
  <c r="F311" i="12"/>
  <c r="H311" i="12"/>
  <c r="J311" i="11"/>
  <c r="K311" i="17" l="1"/>
  <c r="M311" i="17" s="1"/>
  <c r="L311" i="17"/>
  <c r="N311" i="17" s="1"/>
  <c r="J311" i="16"/>
  <c r="K311" i="15"/>
  <c r="M311" i="15" s="1"/>
  <c r="L311" i="15"/>
  <c r="N311" i="15" s="1"/>
  <c r="H312" i="14"/>
  <c r="F312" i="14"/>
  <c r="G312" i="14"/>
  <c r="I312" i="14"/>
  <c r="L311" i="13"/>
  <c r="N311" i="13" s="1"/>
  <c r="K311" i="13"/>
  <c r="M311" i="13" s="1"/>
  <c r="J311" i="12"/>
  <c r="L311" i="11"/>
  <c r="N311" i="11" s="1"/>
  <c r="K311" i="11"/>
  <c r="M311" i="11" s="1"/>
  <c r="G312" i="17" l="1"/>
  <c r="I312" i="17"/>
  <c r="H312" i="17"/>
  <c r="F312" i="17"/>
  <c r="L311" i="16"/>
  <c r="N311" i="16" s="1"/>
  <c r="K311" i="16"/>
  <c r="M311" i="16" s="1"/>
  <c r="G312" i="15"/>
  <c r="I312" i="15"/>
  <c r="H312" i="15"/>
  <c r="F312" i="15"/>
  <c r="J312" i="14"/>
  <c r="G312" i="13"/>
  <c r="I312" i="13"/>
  <c r="H312" i="13"/>
  <c r="F312" i="13"/>
  <c r="K311" i="12"/>
  <c r="M311" i="12" s="1"/>
  <c r="L311" i="12"/>
  <c r="N311" i="12" s="1"/>
  <c r="H312" i="11"/>
  <c r="F312" i="11"/>
  <c r="G312" i="11"/>
  <c r="I312" i="11"/>
  <c r="J312" i="17" l="1"/>
  <c r="F312" i="16"/>
  <c r="H312" i="16"/>
  <c r="I312" i="16"/>
  <c r="G312" i="16"/>
  <c r="J312" i="15"/>
  <c r="L312" i="14"/>
  <c r="N312" i="14" s="1"/>
  <c r="K312" i="14"/>
  <c r="M312" i="14" s="1"/>
  <c r="J312" i="13"/>
  <c r="I312" i="12"/>
  <c r="G312" i="12"/>
  <c r="H312" i="12"/>
  <c r="F312" i="12"/>
  <c r="J312" i="11"/>
  <c r="L312" i="17" l="1"/>
  <c r="N312" i="17" s="1"/>
  <c r="K312" i="17"/>
  <c r="M312" i="17" s="1"/>
  <c r="J312" i="16"/>
  <c r="K312" i="15"/>
  <c r="M312" i="15" s="1"/>
  <c r="L312" i="15"/>
  <c r="N312" i="15" s="1"/>
  <c r="H313" i="14"/>
  <c r="F313" i="14"/>
  <c r="I313" i="14"/>
  <c r="G313" i="14"/>
  <c r="L312" i="13"/>
  <c r="N312" i="13" s="1"/>
  <c r="K312" i="13"/>
  <c r="M312" i="13" s="1"/>
  <c r="J312" i="12"/>
  <c r="L312" i="11"/>
  <c r="N312" i="11" s="1"/>
  <c r="K312" i="11"/>
  <c r="M312" i="11" s="1"/>
  <c r="F313" i="17" l="1"/>
  <c r="H313" i="17"/>
  <c r="G313" i="17"/>
  <c r="I313" i="17"/>
  <c r="L312" i="16"/>
  <c r="N312" i="16" s="1"/>
  <c r="K312" i="16"/>
  <c r="M312" i="16" s="1"/>
  <c r="I313" i="15"/>
  <c r="G313" i="15"/>
  <c r="H313" i="15"/>
  <c r="F313" i="15"/>
  <c r="J313" i="14"/>
  <c r="H313" i="13"/>
  <c r="F313" i="13"/>
  <c r="I313" i="13"/>
  <c r="G313" i="13"/>
  <c r="L312" i="12"/>
  <c r="N312" i="12" s="1"/>
  <c r="K312" i="12"/>
  <c r="M312" i="12" s="1"/>
  <c r="F313" i="11"/>
  <c r="H313" i="11"/>
  <c r="I313" i="11"/>
  <c r="G313" i="11"/>
  <c r="J313" i="17" l="1"/>
  <c r="F313" i="16"/>
  <c r="H313" i="16"/>
  <c r="I313" i="16"/>
  <c r="G313" i="16"/>
  <c r="J313" i="15"/>
  <c r="L313" i="14"/>
  <c r="N313" i="14" s="1"/>
  <c r="K313" i="14"/>
  <c r="M313" i="14" s="1"/>
  <c r="J313" i="13"/>
  <c r="F313" i="12"/>
  <c r="H313" i="12"/>
  <c r="I313" i="12"/>
  <c r="G313" i="12"/>
  <c r="J313" i="11"/>
  <c r="K313" i="17" l="1"/>
  <c r="M313" i="17" s="1"/>
  <c r="L313" i="17"/>
  <c r="N313" i="17" s="1"/>
  <c r="J313" i="16"/>
  <c r="K313" i="15"/>
  <c r="M313" i="15" s="1"/>
  <c r="L313" i="15"/>
  <c r="N313" i="15" s="1"/>
  <c r="F314" i="14"/>
  <c r="H314" i="14"/>
  <c r="G314" i="14"/>
  <c r="I314" i="14"/>
  <c r="L313" i="13"/>
  <c r="N313" i="13" s="1"/>
  <c r="K313" i="13"/>
  <c r="M313" i="13" s="1"/>
  <c r="J313" i="12"/>
  <c r="L313" i="11"/>
  <c r="N313" i="11" s="1"/>
  <c r="K313" i="11"/>
  <c r="M313" i="11" s="1"/>
  <c r="H314" i="17" l="1"/>
  <c r="F314" i="17"/>
  <c r="I314" i="17"/>
  <c r="G314" i="17"/>
  <c r="L313" i="16"/>
  <c r="N313" i="16" s="1"/>
  <c r="K313" i="16"/>
  <c r="M313" i="16" s="1"/>
  <c r="G314" i="15"/>
  <c r="I314" i="15"/>
  <c r="F314" i="15"/>
  <c r="H314" i="15"/>
  <c r="J314" i="14"/>
  <c r="F314" i="13"/>
  <c r="H314" i="13"/>
  <c r="I314" i="13"/>
  <c r="G314" i="13"/>
  <c r="L313" i="12"/>
  <c r="N313" i="12" s="1"/>
  <c r="K313" i="12"/>
  <c r="M313" i="12" s="1"/>
  <c r="H314" i="11"/>
  <c r="F314" i="11"/>
  <c r="I314" i="11"/>
  <c r="G314" i="11"/>
  <c r="J314" i="17" l="1"/>
  <c r="H314" i="16"/>
  <c r="F314" i="16"/>
  <c r="I314" i="16"/>
  <c r="G314" i="16"/>
  <c r="J314" i="15"/>
  <c r="K314" i="14"/>
  <c r="M314" i="14" s="1"/>
  <c r="L314" i="14"/>
  <c r="N314" i="14" s="1"/>
  <c r="J314" i="13"/>
  <c r="H314" i="12"/>
  <c r="F314" i="12"/>
  <c r="G314" i="12"/>
  <c r="I314" i="12"/>
  <c r="J314" i="11"/>
  <c r="K314" i="17" l="1"/>
  <c r="M314" i="17" s="1"/>
  <c r="L314" i="17"/>
  <c r="N314" i="17" s="1"/>
  <c r="J314" i="16"/>
  <c r="L314" i="15"/>
  <c r="N314" i="15" s="1"/>
  <c r="K314" i="15"/>
  <c r="M314" i="15" s="1"/>
  <c r="G315" i="14"/>
  <c r="I315" i="14"/>
  <c r="H315" i="14"/>
  <c r="F315" i="14"/>
  <c r="L314" i="13"/>
  <c r="N314" i="13" s="1"/>
  <c r="K314" i="13"/>
  <c r="M314" i="13" s="1"/>
  <c r="J314" i="12"/>
  <c r="L314" i="11"/>
  <c r="N314" i="11" s="1"/>
  <c r="K314" i="11"/>
  <c r="M314" i="11" s="1"/>
  <c r="I315" i="17" l="1"/>
  <c r="G315" i="17"/>
  <c r="F315" i="17"/>
  <c r="H315" i="17"/>
  <c r="L314" i="16"/>
  <c r="N314" i="16" s="1"/>
  <c r="K314" i="16"/>
  <c r="M314" i="16" s="1"/>
  <c r="H315" i="15"/>
  <c r="F315" i="15"/>
  <c r="I315" i="15"/>
  <c r="G315" i="15"/>
  <c r="J315" i="14"/>
  <c r="H315" i="13"/>
  <c r="F315" i="13"/>
  <c r="I315" i="13"/>
  <c r="G315" i="13"/>
  <c r="K314" i="12"/>
  <c r="M314" i="12" s="1"/>
  <c r="L314" i="12"/>
  <c r="N314" i="12" s="1"/>
  <c r="F315" i="11"/>
  <c r="H315" i="11"/>
  <c r="G315" i="11"/>
  <c r="I315" i="11"/>
  <c r="J315" i="17" l="1"/>
  <c r="F315" i="16"/>
  <c r="H315" i="16"/>
  <c r="I315" i="16"/>
  <c r="G315" i="16"/>
  <c r="J315" i="15"/>
  <c r="L315" i="14"/>
  <c r="N315" i="14" s="1"/>
  <c r="K315" i="14"/>
  <c r="M315" i="14" s="1"/>
  <c r="J315" i="13"/>
  <c r="G315" i="12"/>
  <c r="I315" i="12"/>
  <c r="F315" i="12"/>
  <c r="H315" i="12"/>
  <c r="J315" i="11"/>
  <c r="K315" i="17" l="1"/>
  <c r="M315" i="17" s="1"/>
  <c r="L315" i="17"/>
  <c r="N315" i="17" s="1"/>
  <c r="J315" i="16"/>
  <c r="K315" i="15"/>
  <c r="M315" i="15" s="1"/>
  <c r="L315" i="15"/>
  <c r="N315" i="15" s="1"/>
  <c r="H316" i="14"/>
  <c r="F316" i="14"/>
  <c r="I316" i="14"/>
  <c r="G316" i="14"/>
  <c r="K315" i="13"/>
  <c r="M315" i="13" s="1"/>
  <c r="L315" i="13"/>
  <c r="N315" i="13" s="1"/>
  <c r="J315" i="12"/>
  <c r="L315" i="11"/>
  <c r="N315" i="11" s="1"/>
  <c r="K315" i="11"/>
  <c r="M315" i="11" s="1"/>
  <c r="G316" i="17" l="1"/>
  <c r="I316" i="17"/>
  <c r="H316" i="17"/>
  <c r="F316" i="17"/>
  <c r="L315" i="16"/>
  <c r="N315" i="16" s="1"/>
  <c r="K315" i="16"/>
  <c r="M315" i="16" s="1"/>
  <c r="G316" i="15"/>
  <c r="I316" i="15"/>
  <c r="H316" i="15"/>
  <c r="F316" i="15"/>
  <c r="J316" i="14"/>
  <c r="F316" i="13"/>
  <c r="H316" i="13"/>
  <c r="G316" i="13"/>
  <c r="I316" i="13"/>
  <c r="L315" i="12"/>
  <c r="N315" i="12" s="1"/>
  <c r="K315" i="12"/>
  <c r="M315" i="12" s="1"/>
  <c r="H316" i="11"/>
  <c r="F316" i="11"/>
  <c r="G316" i="11"/>
  <c r="I316" i="11"/>
  <c r="J316" i="17" l="1"/>
  <c r="H316" i="16"/>
  <c r="F316" i="16"/>
  <c r="I316" i="16"/>
  <c r="G316" i="16"/>
  <c r="J316" i="15"/>
  <c r="L316" i="14"/>
  <c r="N316" i="14" s="1"/>
  <c r="K316" i="14"/>
  <c r="M316" i="14" s="1"/>
  <c r="J316" i="13"/>
  <c r="F316" i="12"/>
  <c r="H316" i="12"/>
  <c r="I316" i="12"/>
  <c r="G316" i="12"/>
  <c r="J316" i="11"/>
  <c r="K316" i="17" l="1"/>
  <c r="M316" i="17" s="1"/>
  <c r="L316" i="17"/>
  <c r="N316" i="17" s="1"/>
  <c r="J316" i="16"/>
  <c r="K316" i="15"/>
  <c r="M316" i="15" s="1"/>
  <c r="L316" i="15"/>
  <c r="N316" i="15" s="1"/>
  <c r="H317" i="14"/>
  <c r="F317" i="14"/>
  <c r="G317" i="14"/>
  <c r="I317" i="14"/>
  <c r="L316" i="13"/>
  <c r="N316" i="13" s="1"/>
  <c r="K316" i="13"/>
  <c r="M316" i="13" s="1"/>
  <c r="J316" i="12"/>
  <c r="L316" i="11"/>
  <c r="N316" i="11" s="1"/>
  <c r="K316" i="11"/>
  <c r="M316" i="11" s="1"/>
  <c r="I317" i="17" l="1"/>
  <c r="G317" i="17"/>
  <c r="H317" i="17"/>
  <c r="F317" i="17"/>
  <c r="L316" i="16"/>
  <c r="N316" i="16" s="1"/>
  <c r="K316" i="16"/>
  <c r="M316" i="16" s="1"/>
  <c r="I317" i="15"/>
  <c r="G317" i="15"/>
  <c r="F317" i="15"/>
  <c r="H317" i="15"/>
  <c r="J317" i="14"/>
  <c r="H317" i="13"/>
  <c r="F317" i="13"/>
  <c r="G317" i="13"/>
  <c r="I317" i="13"/>
  <c r="L316" i="12"/>
  <c r="N316" i="12" s="1"/>
  <c r="K316" i="12"/>
  <c r="M316" i="12" s="1"/>
  <c r="H317" i="11"/>
  <c r="F317" i="11"/>
  <c r="G317" i="11"/>
  <c r="I317" i="11"/>
  <c r="J317" i="11" s="1"/>
  <c r="J317" i="17" l="1"/>
  <c r="F317" i="16"/>
  <c r="H317" i="16"/>
  <c r="G317" i="16"/>
  <c r="I317" i="16"/>
  <c r="J317" i="15"/>
  <c r="L317" i="14"/>
  <c r="N317" i="14" s="1"/>
  <c r="K317" i="14"/>
  <c r="M317" i="14" s="1"/>
  <c r="J317" i="13"/>
  <c r="F317" i="12"/>
  <c r="H317" i="12"/>
  <c r="I317" i="12"/>
  <c r="G317" i="12"/>
  <c r="L317" i="11"/>
  <c r="K317" i="11"/>
  <c r="N317" i="11"/>
  <c r="M317" i="11"/>
  <c r="K317" i="17" l="1"/>
  <c r="M317" i="17" s="1"/>
  <c r="L317" i="17"/>
  <c r="N317" i="17" s="1"/>
  <c r="J317" i="16"/>
  <c r="K317" i="15"/>
  <c r="M317" i="15" s="1"/>
  <c r="L317" i="15"/>
  <c r="N317" i="15" s="1"/>
  <c r="H318" i="14"/>
  <c r="F318" i="14"/>
  <c r="I318" i="14"/>
  <c r="G318" i="14"/>
  <c r="L317" i="13"/>
  <c r="N317" i="13" s="1"/>
  <c r="K317" i="13"/>
  <c r="M317" i="13" s="1"/>
  <c r="J317" i="12"/>
  <c r="G318" i="17" l="1"/>
  <c r="I318" i="17"/>
  <c r="H318" i="17"/>
  <c r="F318" i="17"/>
  <c r="L317" i="16"/>
  <c r="N317" i="16" s="1"/>
  <c r="K317" i="16"/>
  <c r="M317" i="16" s="1"/>
  <c r="G318" i="15"/>
  <c r="I318" i="15"/>
  <c r="H318" i="15"/>
  <c r="F318" i="15"/>
  <c r="J318" i="14"/>
  <c r="H318" i="13"/>
  <c r="F318" i="13"/>
  <c r="G318" i="13"/>
  <c r="I318" i="13"/>
  <c r="L317" i="12"/>
  <c r="N317" i="12" s="1"/>
  <c r="K317" i="12"/>
  <c r="M317" i="12" s="1"/>
  <c r="J318" i="17" l="1"/>
  <c r="H318" i="16"/>
  <c r="F318" i="16"/>
  <c r="I318" i="16"/>
  <c r="G318" i="16"/>
  <c r="J318" i="15"/>
  <c r="L318" i="14"/>
  <c r="N318" i="14" s="1"/>
  <c r="K318" i="14"/>
  <c r="M318" i="14" s="1"/>
  <c r="J318" i="13"/>
  <c r="F318" i="12"/>
  <c r="H318" i="12"/>
  <c r="G318" i="12"/>
  <c r="I318" i="12"/>
  <c r="K318" i="17" l="1"/>
  <c r="M318" i="17" s="1"/>
  <c r="L318" i="17"/>
  <c r="N318" i="17" s="1"/>
  <c r="J318" i="16"/>
  <c r="K318" i="15"/>
  <c r="M318" i="15" s="1"/>
  <c r="L318" i="15"/>
  <c r="N318" i="15" s="1"/>
  <c r="F319" i="14"/>
  <c r="H319" i="14"/>
  <c r="I319" i="14"/>
  <c r="G319" i="14"/>
  <c r="L318" i="13"/>
  <c r="N318" i="13" s="1"/>
  <c r="K318" i="13"/>
  <c r="M318" i="13" s="1"/>
  <c r="J318" i="12"/>
  <c r="I319" i="17" l="1"/>
  <c r="G319" i="17"/>
  <c r="H319" i="17"/>
  <c r="F319" i="17"/>
  <c r="L318" i="16"/>
  <c r="N318" i="16" s="1"/>
  <c r="K318" i="16"/>
  <c r="M318" i="16" s="1"/>
  <c r="I319" i="15"/>
  <c r="G319" i="15"/>
  <c r="F319" i="15"/>
  <c r="H319" i="15"/>
  <c r="J319" i="14"/>
  <c r="H319" i="13"/>
  <c r="F319" i="13"/>
  <c r="G319" i="13"/>
  <c r="I319" i="13"/>
  <c r="K318" i="12"/>
  <c r="M318" i="12" s="1"/>
  <c r="L318" i="12"/>
  <c r="N318" i="12" s="1"/>
  <c r="J319" i="17" l="1"/>
  <c r="H319" i="16"/>
  <c r="F319" i="16"/>
  <c r="I319" i="16"/>
  <c r="G319" i="16"/>
  <c r="J319" i="15"/>
  <c r="L319" i="14"/>
  <c r="N319" i="14" s="1"/>
  <c r="K319" i="14"/>
  <c r="M319" i="14" s="1"/>
  <c r="J319" i="13"/>
  <c r="I319" i="12"/>
  <c r="G319" i="12"/>
  <c r="H319" i="12"/>
  <c r="F319" i="12"/>
  <c r="K319" i="17" l="1"/>
  <c r="M319" i="17" s="1"/>
  <c r="L319" i="17"/>
  <c r="N319" i="17" s="1"/>
  <c r="J319" i="16"/>
  <c r="K319" i="15"/>
  <c r="M319" i="15" s="1"/>
  <c r="L319" i="15"/>
  <c r="N319" i="15" s="1"/>
  <c r="H320" i="14"/>
  <c r="F320" i="14"/>
  <c r="I320" i="14"/>
  <c r="G320" i="14"/>
  <c r="L319" i="13"/>
  <c r="N319" i="13" s="1"/>
  <c r="K319" i="13"/>
  <c r="M319" i="13" s="1"/>
  <c r="J319" i="12"/>
  <c r="G320" i="17" l="1"/>
  <c r="I320" i="17"/>
  <c r="H320" i="17"/>
  <c r="F320" i="17"/>
  <c r="L319" i="16"/>
  <c r="N319" i="16" s="1"/>
  <c r="K319" i="16"/>
  <c r="M319" i="16" s="1"/>
  <c r="G320" i="15"/>
  <c r="I320" i="15"/>
  <c r="H320" i="15"/>
  <c r="F320" i="15"/>
  <c r="J320" i="14"/>
  <c r="H320" i="13"/>
  <c r="F320" i="13"/>
  <c r="G320" i="13"/>
  <c r="I320" i="13"/>
  <c r="L319" i="12"/>
  <c r="N319" i="12" s="1"/>
  <c r="K319" i="12"/>
  <c r="M319" i="12" s="1"/>
  <c r="J320" i="17" l="1"/>
  <c r="F320" i="16"/>
  <c r="H320" i="16"/>
  <c r="G320" i="16"/>
  <c r="I320" i="16"/>
  <c r="J320" i="15"/>
  <c r="L320" i="14"/>
  <c r="N320" i="14" s="1"/>
  <c r="K320" i="14"/>
  <c r="M320" i="14" s="1"/>
  <c r="J320" i="13"/>
  <c r="F320" i="12"/>
  <c r="H320" i="12"/>
  <c r="G320" i="12"/>
  <c r="I320" i="12"/>
  <c r="L320" i="17" l="1"/>
  <c r="N320" i="17" s="1"/>
  <c r="K320" i="17"/>
  <c r="M320" i="17" s="1"/>
  <c r="J320" i="16"/>
  <c r="K320" i="15"/>
  <c r="M320" i="15" s="1"/>
  <c r="L320" i="15"/>
  <c r="N320" i="15" s="1"/>
  <c r="H321" i="14"/>
  <c r="F321" i="14"/>
  <c r="G321" i="14"/>
  <c r="I321" i="14"/>
  <c r="L320" i="13"/>
  <c r="N320" i="13" s="1"/>
  <c r="K320" i="13"/>
  <c r="M320" i="13" s="1"/>
  <c r="J320" i="12"/>
  <c r="H321" i="17" l="1"/>
  <c r="F321" i="17"/>
  <c r="G321" i="17"/>
  <c r="I321" i="17"/>
  <c r="L320" i="16"/>
  <c r="N320" i="16" s="1"/>
  <c r="K320" i="16"/>
  <c r="M320" i="16" s="1"/>
  <c r="I321" i="15"/>
  <c r="G321" i="15"/>
  <c r="F321" i="15"/>
  <c r="H321" i="15"/>
  <c r="J321" i="14"/>
  <c r="H321" i="13"/>
  <c r="F321" i="13"/>
  <c r="G321" i="13"/>
  <c r="I321" i="13"/>
  <c r="L320" i="12"/>
  <c r="N320" i="12" s="1"/>
  <c r="K320" i="12"/>
  <c r="M320" i="12" s="1"/>
  <c r="J321" i="17" l="1"/>
  <c r="H321" i="16"/>
  <c r="F321" i="16"/>
  <c r="G321" i="16"/>
  <c r="I321" i="16"/>
  <c r="J321" i="15"/>
  <c r="L321" i="14"/>
  <c r="N321" i="14" s="1"/>
  <c r="K321" i="14"/>
  <c r="M321" i="14" s="1"/>
  <c r="J321" i="13"/>
  <c r="H321" i="12"/>
  <c r="F321" i="12"/>
  <c r="G321" i="12"/>
  <c r="I321" i="12"/>
  <c r="K321" i="17" l="1"/>
  <c r="M321" i="17" s="1"/>
  <c r="L321" i="17"/>
  <c r="N321" i="17" s="1"/>
  <c r="J321" i="16"/>
  <c r="L321" i="15"/>
  <c r="N321" i="15" s="1"/>
  <c r="K321" i="15"/>
  <c r="M321" i="15" s="1"/>
  <c r="H322" i="14"/>
  <c r="F322" i="14"/>
  <c r="I322" i="14"/>
  <c r="G322" i="14"/>
  <c r="L321" i="13"/>
  <c r="N321" i="13" s="1"/>
  <c r="K321" i="13"/>
  <c r="M321" i="13" s="1"/>
  <c r="J321" i="12"/>
  <c r="G322" i="17" l="1"/>
  <c r="I322" i="17"/>
  <c r="F322" i="17"/>
  <c r="H322" i="17"/>
  <c r="L321" i="16"/>
  <c r="N321" i="16" s="1"/>
  <c r="K321" i="16"/>
  <c r="M321" i="16" s="1"/>
  <c r="H322" i="15"/>
  <c r="F322" i="15"/>
  <c r="G322" i="15"/>
  <c r="I322" i="15"/>
  <c r="J322" i="14"/>
  <c r="H322" i="13"/>
  <c r="F322" i="13"/>
  <c r="G322" i="13"/>
  <c r="I322" i="13"/>
  <c r="L321" i="12"/>
  <c r="N321" i="12" s="1"/>
  <c r="K321" i="12"/>
  <c r="M321" i="12" s="1"/>
  <c r="J322" i="17" l="1"/>
  <c r="H322" i="16"/>
  <c r="F322" i="16"/>
  <c r="G322" i="16"/>
  <c r="I322" i="16"/>
  <c r="J322" i="15"/>
  <c r="L322" i="14"/>
  <c r="N322" i="14" s="1"/>
  <c r="K322" i="14"/>
  <c r="M322" i="14" s="1"/>
  <c r="J322" i="13"/>
  <c r="H322" i="12"/>
  <c r="F322" i="12"/>
  <c r="I322" i="12"/>
  <c r="G322" i="12"/>
  <c r="K322" i="17" l="1"/>
  <c r="M322" i="17" s="1"/>
  <c r="L322" i="17"/>
  <c r="N322" i="17" s="1"/>
  <c r="J322" i="16"/>
  <c r="K322" i="15"/>
  <c r="M322" i="15" s="1"/>
  <c r="L322" i="15"/>
  <c r="N322" i="15" s="1"/>
  <c r="F323" i="14"/>
  <c r="H323" i="14"/>
  <c r="G323" i="14"/>
  <c r="I323" i="14"/>
  <c r="L322" i="13"/>
  <c r="N322" i="13" s="1"/>
  <c r="K322" i="13"/>
  <c r="M322" i="13" s="1"/>
  <c r="J322" i="12"/>
  <c r="I323" i="17" l="1"/>
  <c r="G323" i="17"/>
  <c r="F323" i="17"/>
  <c r="H323" i="17"/>
  <c r="K322" i="16"/>
  <c r="M322" i="16" s="1"/>
  <c r="L322" i="16"/>
  <c r="N322" i="16" s="1"/>
  <c r="G323" i="15"/>
  <c r="I323" i="15"/>
  <c r="F323" i="15"/>
  <c r="H323" i="15"/>
  <c r="J323" i="14"/>
  <c r="F323" i="13"/>
  <c r="H323" i="13"/>
  <c r="I323" i="13"/>
  <c r="G323" i="13"/>
  <c r="K322" i="12"/>
  <c r="M322" i="12" s="1"/>
  <c r="L322" i="12"/>
  <c r="N322" i="12" s="1"/>
  <c r="J323" i="17" l="1"/>
  <c r="I323" i="16"/>
  <c r="G323" i="16"/>
  <c r="H323" i="16"/>
  <c r="F323" i="16"/>
  <c r="J323" i="15"/>
  <c r="L323" i="14"/>
  <c r="N323" i="14" s="1"/>
  <c r="K323" i="14"/>
  <c r="M323" i="14" s="1"/>
  <c r="J323" i="13"/>
  <c r="I323" i="12"/>
  <c r="G323" i="12"/>
  <c r="F323" i="12"/>
  <c r="H323" i="12"/>
  <c r="L323" i="17" l="1"/>
  <c r="N323" i="17" s="1"/>
  <c r="K323" i="17"/>
  <c r="M323" i="17" s="1"/>
  <c r="J323" i="16"/>
  <c r="L323" i="15"/>
  <c r="N323" i="15" s="1"/>
  <c r="K323" i="15"/>
  <c r="M323" i="15" s="1"/>
  <c r="H324" i="14"/>
  <c r="F324" i="14"/>
  <c r="G324" i="14"/>
  <c r="I324" i="14"/>
  <c r="L323" i="13"/>
  <c r="N323" i="13" s="1"/>
  <c r="K323" i="13"/>
  <c r="M323" i="13" s="1"/>
  <c r="J323" i="12"/>
  <c r="F324" i="17" l="1"/>
  <c r="H324" i="17"/>
  <c r="G324" i="17"/>
  <c r="I324" i="17"/>
  <c r="K323" i="16"/>
  <c r="M323" i="16" s="1"/>
  <c r="L323" i="16"/>
  <c r="N323" i="16" s="1"/>
  <c r="H324" i="15"/>
  <c r="F324" i="15"/>
  <c r="I324" i="15"/>
  <c r="G324" i="15"/>
  <c r="J324" i="14"/>
  <c r="H324" i="13"/>
  <c r="F324" i="13"/>
  <c r="I324" i="13"/>
  <c r="G324" i="13"/>
  <c r="L323" i="12"/>
  <c r="N323" i="12" s="1"/>
  <c r="K323" i="12"/>
  <c r="M323" i="12" s="1"/>
  <c r="J324" i="17" l="1"/>
  <c r="G324" i="16"/>
  <c r="I324" i="16"/>
  <c r="F324" i="16"/>
  <c r="H324" i="16"/>
  <c r="J324" i="15"/>
  <c r="L324" i="14"/>
  <c r="N324" i="14" s="1"/>
  <c r="K324" i="14"/>
  <c r="M324" i="14" s="1"/>
  <c r="J324" i="13"/>
  <c r="H324" i="12"/>
  <c r="F324" i="12"/>
  <c r="I324" i="12"/>
  <c r="G324" i="12"/>
  <c r="L324" i="17" l="1"/>
  <c r="N324" i="17" s="1"/>
  <c r="K324" i="17"/>
  <c r="M324" i="17" s="1"/>
  <c r="J324" i="16"/>
  <c r="K324" i="15"/>
  <c r="M324" i="15" s="1"/>
  <c r="L324" i="15"/>
  <c r="N324" i="15" s="1"/>
  <c r="F325" i="14"/>
  <c r="H325" i="14"/>
  <c r="G325" i="14"/>
  <c r="I325" i="14"/>
  <c r="L324" i="13"/>
  <c r="N324" i="13" s="1"/>
  <c r="K324" i="13"/>
  <c r="M324" i="13" s="1"/>
  <c r="J324" i="12"/>
  <c r="H325" i="17" l="1"/>
  <c r="F325" i="17"/>
  <c r="G325" i="17"/>
  <c r="I325" i="17"/>
  <c r="L324" i="16"/>
  <c r="N324" i="16" s="1"/>
  <c r="K324" i="16"/>
  <c r="M324" i="16" s="1"/>
  <c r="G325" i="15"/>
  <c r="I325" i="15"/>
  <c r="F325" i="15"/>
  <c r="H325" i="15"/>
  <c r="J325" i="14"/>
  <c r="H325" i="13"/>
  <c r="F325" i="13"/>
  <c r="G325" i="13"/>
  <c r="I325" i="13"/>
  <c r="L324" i="12"/>
  <c r="N324" i="12" s="1"/>
  <c r="K324" i="12"/>
  <c r="M324" i="12" s="1"/>
  <c r="J325" i="17" l="1"/>
  <c r="F325" i="16"/>
  <c r="H325" i="16"/>
  <c r="G325" i="16"/>
  <c r="I325" i="16"/>
  <c r="J325" i="15"/>
  <c r="K325" i="14"/>
  <c r="M325" i="14" s="1"/>
  <c r="L325" i="14"/>
  <c r="N325" i="14" s="1"/>
  <c r="J325" i="13"/>
  <c r="F325" i="12"/>
  <c r="H325" i="12"/>
  <c r="I325" i="12"/>
  <c r="G325" i="12"/>
  <c r="K325" i="17" l="1"/>
  <c r="M325" i="17" s="1"/>
  <c r="L325" i="17"/>
  <c r="N325" i="17" s="1"/>
  <c r="J325" i="16"/>
  <c r="L325" i="15"/>
  <c r="N325" i="15" s="1"/>
  <c r="K325" i="15"/>
  <c r="M325" i="15" s="1"/>
  <c r="G326" i="14"/>
  <c r="I326" i="14"/>
  <c r="H326" i="14"/>
  <c r="F326" i="14"/>
  <c r="L325" i="13"/>
  <c r="N325" i="13" s="1"/>
  <c r="K325" i="13"/>
  <c r="M325" i="13" s="1"/>
  <c r="J325" i="12"/>
  <c r="I326" i="17" l="1"/>
  <c r="G326" i="17"/>
  <c r="F326" i="17"/>
  <c r="H326" i="17"/>
  <c r="L325" i="16"/>
  <c r="N325" i="16" s="1"/>
  <c r="K325" i="16"/>
  <c r="M325" i="16" s="1"/>
  <c r="F326" i="15"/>
  <c r="H326" i="15"/>
  <c r="G326" i="15"/>
  <c r="I326" i="15"/>
  <c r="J326" i="14"/>
  <c r="F326" i="13"/>
  <c r="H326" i="13"/>
  <c r="I326" i="13"/>
  <c r="G326" i="13"/>
  <c r="L325" i="12"/>
  <c r="N325" i="12" s="1"/>
  <c r="K325" i="12"/>
  <c r="M325" i="12" s="1"/>
  <c r="J326" i="17" l="1"/>
  <c r="H326" i="16"/>
  <c r="F326" i="16"/>
  <c r="G326" i="16"/>
  <c r="I326" i="16"/>
  <c r="J326" i="15"/>
  <c r="L326" i="14"/>
  <c r="N326" i="14" s="1"/>
  <c r="K326" i="14"/>
  <c r="M326" i="14" s="1"/>
  <c r="J326" i="13"/>
  <c r="H326" i="12"/>
  <c r="F326" i="12"/>
  <c r="G326" i="12"/>
  <c r="I326" i="12"/>
  <c r="K326" i="17" l="1"/>
  <c r="M326" i="17" s="1"/>
  <c r="L326" i="17"/>
  <c r="N326" i="17" s="1"/>
  <c r="J326" i="16"/>
  <c r="K326" i="15"/>
  <c r="M326" i="15" s="1"/>
  <c r="L326" i="15"/>
  <c r="N326" i="15" s="1"/>
  <c r="H327" i="14"/>
  <c r="F327" i="14"/>
  <c r="I327" i="14"/>
  <c r="G327" i="14"/>
  <c r="L326" i="13"/>
  <c r="N326" i="13" s="1"/>
  <c r="K326" i="13"/>
  <c r="M326" i="13" s="1"/>
  <c r="J326" i="12"/>
  <c r="G327" i="17" l="1"/>
  <c r="I327" i="17"/>
  <c r="H327" i="17"/>
  <c r="F327" i="17"/>
  <c r="L326" i="16"/>
  <c r="N326" i="16" s="1"/>
  <c r="K326" i="16"/>
  <c r="M326" i="16" s="1"/>
  <c r="G327" i="15"/>
  <c r="I327" i="15"/>
  <c r="H327" i="15"/>
  <c r="F327" i="15"/>
  <c r="J327" i="14"/>
  <c r="H327" i="13"/>
  <c r="F327" i="13"/>
  <c r="I327" i="13"/>
  <c r="G327" i="13"/>
  <c r="K326" i="12"/>
  <c r="M326" i="12" s="1"/>
  <c r="L326" i="12"/>
  <c r="N326" i="12" s="1"/>
  <c r="J327" i="17" l="1"/>
  <c r="F327" i="16"/>
  <c r="H327" i="16"/>
  <c r="G327" i="16"/>
  <c r="I327" i="16"/>
  <c r="J327" i="15"/>
  <c r="L327" i="14"/>
  <c r="N327" i="14" s="1"/>
  <c r="K327" i="14"/>
  <c r="M327" i="14" s="1"/>
  <c r="J327" i="13"/>
  <c r="G327" i="12"/>
  <c r="I327" i="12"/>
  <c r="F327" i="12"/>
  <c r="H327" i="12"/>
  <c r="L327" i="17" l="1"/>
  <c r="N327" i="17" s="1"/>
  <c r="K327" i="17"/>
  <c r="M327" i="17" s="1"/>
  <c r="J327" i="16"/>
  <c r="K327" i="15"/>
  <c r="M327" i="15" s="1"/>
  <c r="L327" i="15"/>
  <c r="N327" i="15" s="1"/>
  <c r="H328" i="14"/>
  <c r="F328" i="14"/>
  <c r="G328" i="14"/>
  <c r="I328" i="14"/>
  <c r="K327" i="13"/>
  <c r="M327" i="13" s="1"/>
  <c r="L327" i="13"/>
  <c r="N327" i="13" s="1"/>
  <c r="J327" i="12"/>
  <c r="H328" i="17" l="1"/>
  <c r="F328" i="17"/>
  <c r="I328" i="17"/>
  <c r="G328" i="17"/>
  <c r="L327" i="16"/>
  <c r="N327" i="16" s="1"/>
  <c r="K327" i="16"/>
  <c r="M327" i="16" s="1"/>
  <c r="G328" i="15"/>
  <c r="I328" i="15"/>
  <c r="H328" i="15"/>
  <c r="F328" i="15"/>
  <c r="J328" i="14"/>
  <c r="G328" i="13"/>
  <c r="I328" i="13"/>
  <c r="F328" i="13"/>
  <c r="H328" i="13"/>
  <c r="L327" i="12"/>
  <c r="N327" i="12" s="1"/>
  <c r="K327" i="12"/>
  <c r="M327" i="12" s="1"/>
  <c r="J328" i="17" l="1"/>
  <c r="H328" i="16"/>
  <c r="F328" i="16"/>
  <c r="G328" i="16"/>
  <c r="I328" i="16"/>
  <c r="J328" i="15"/>
  <c r="L328" i="14"/>
  <c r="N328" i="14" s="1"/>
  <c r="K328" i="14"/>
  <c r="M328" i="14" s="1"/>
  <c r="J328" i="13"/>
  <c r="H328" i="12"/>
  <c r="F328" i="12"/>
  <c r="G328" i="12"/>
  <c r="I328" i="12"/>
  <c r="L328" i="17" l="1"/>
  <c r="N328" i="17" s="1"/>
  <c r="K328" i="17"/>
  <c r="M328" i="17" s="1"/>
  <c r="J328" i="16"/>
  <c r="K328" i="15"/>
  <c r="M328" i="15" s="1"/>
  <c r="L328" i="15"/>
  <c r="N328" i="15" s="1"/>
  <c r="F329" i="14"/>
  <c r="H329" i="14"/>
  <c r="I329" i="14"/>
  <c r="G329" i="14"/>
  <c r="L328" i="13"/>
  <c r="N328" i="13" s="1"/>
  <c r="K328" i="13"/>
  <c r="M328" i="13" s="1"/>
  <c r="J328" i="12"/>
  <c r="H329" i="17" l="1"/>
  <c r="F329" i="17"/>
  <c r="G329" i="17"/>
  <c r="I329" i="17"/>
  <c r="L328" i="16"/>
  <c r="N328" i="16" s="1"/>
  <c r="K328" i="16"/>
  <c r="M328" i="16" s="1"/>
  <c r="I329" i="15"/>
  <c r="G329" i="15"/>
  <c r="H329" i="15"/>
  <c r="F329" i="15"/>
  <c r="J329" i="14"/>
  <c r="F329" i="13"/>
  <c r="H329" i="13"/>
  <c r="I329" i="13"/>
  <c r="G329" i="13"/>
  <c r="L328" i="12"/>
  <c r="N328" i="12" s="1"/>
  <c r="K328" i="12"/>
  <c r="M328" i="12" s="1"/>
  <c r="J329" i="17" l="1"/>
  <c r="H329" i="16"/>
  <c r="F329" i="16"/>
  <c r="G329" i="16"/>
  <c r="I329" i="16"/>
  <c r="J329" i="15"/>
  <c r="L329" i="14"/>
  <c r="N329" i="14" s="1"/>
  <c r="K329" i="14"/>
  <c r="M329" i="14" s="1"/>
  <c r="J329" i="13"/>
  <c r="F329" i="12"/>
  <c r="H329" i="12"/>
  <c r="I329" i="12"/>
  <c r="G329" i="12"/>
  <c r="L329" i="17" l="1"/>
  <c r="N329" i="17" s="1"/>
  <c r="K329" i="17"/>
  <c r="M329" i="17" s="1"/>
  <c r="J329" i="16"/>
  <c r="K329" i="15"/>
  <c r="M329" i="15" s="1"/>
  <c r="L329" i="15"/>
  <c r="N329" i="15" s="1"/>
  <c r="H330" i="14"/>
  <c r="F330" i="14"/>
  <c r="G330" i="14"/>
  <c r="I330" i="14"/>
  <c r="L329" i="13"/>
  <c r="N329" i="13" s="1"/>
  <c r="K329" i="13"/>
  <c r="M329" i="13" s="1"/>
  <c r="J329" i="12"/>
  <c r="F330" i="17" l="1"/>
  <c r="H330" i="17"/>
  <c r="G330" i="17"/>
  <c r="I330" i="17"/>
  <c r="L329" i="16"/>
  <c r="N329" i="16" s="1"/>
  <c r="K329" i="16"/>
  <c r="M329" i="16" s="1"/>
  <c r="I330" i="15"/>
  <c r="G330" i="15"/>
  <c r="H330" i="15"/>
  <c r="F330" i="15"/>
  <c r="J330" i="14"/>
  <c r="H330" i="13"/>
  <c r="F330" i="13"/>
  <c r="G330" i="13"/>
  <c r="I330" i="13"/>
  <c r="L329" i="12"/>
  <c r="N329" i="12" s="1"/>
  <c r="K329" i="12"/>
  <c r="M329" i="12" s="1"/>
  <c r="J330" i="17" l="1"/>
  <c r="F330" i="16"/>
  <c r="H330" i="16"/>
  <c r="G330" i="16"/>
  <c r="I330" i="16"/>
  <c r="J330" i="15"/>
  <c r="K330" i="14"/>
  <c r="M330" i="14" s="1"/>
  <c r="L330" i="14"/>
  <c r="N330" i="14" s="1"/>
  <c r="J330" i="13"/>
  <c r="F330" i="12"/>
  <c r="H330" i="12"/>
  <c r="I330" i="12"/>
  <c r="G330" i="12"/>
  <c r="L330" i="17" l="1"/>
  <c r="N330" i="17" s="1"/>
  <c r="K330" i="17"/>
  <c r="M330" i="17" s="1"/>
  <c r="J330" i="16"/>
  <c r="K330" i="15"/>
  <c r="M330" i="15" s="1"/>
  <c r="L330" i="15"/>
  <c r="N330" i="15" s="1"/>
  <c r="G331" i="14"/>
  <c r="I331" i="14"/>
  <c r="F331" i="14"/>
  <c r="H331" i="14"/>
  <c r="L330" i="13"/>
  <c r="N330" i="13" s="1"/>
  <c r="K330" i="13"/>
  <c r="M330" i="13" s="1"/>
  <c r="J330" i="12"/>
  <c r="H331" i="17" l="1"/>
  <c r="F331" i="17"/>
  <c r="G331" i="17"/>
  <c r="I331" i="17"/>
  <c r="L330" i="16"/>
  <c r="N330" i="16" s="1"/>
  <c r="K330" i="16"/>
  <c r="M330" i="16" s="1"/>
  <c r="G331" i="15"/>
  <c r="I331" i="15"/>
  <c r="H331" i="15"/>
  <c r="F331" i="15"/>
  <c r="J331" i="14"/>
  <c r="F331" i="13"/>
  <c r="H331" i="13"/>
  <c r="G331" i="13"/>
  <c r="I331" i="13"/>
  <c r="K330" i="12"/>
  <c r="M330" i="12" s="1"/>
  <c r="L330" i="12"/>
  <c r="N330" i="12" s="1"/>
  <c r="J331" i="17" l="1"/>
  <c r="H331" i="16"/>
  <c r="F331" i="16"/>
  <c r="G331" i="16"/>
  <c r="I331" i="16"/>
  <c r="J331" i="15"/>
  <c r="L331" i="14"/>
  <c r="N331" i="14" s="1"/>
  <c r="K331" i="14"/>
  <c r="M331" i="14" s="1"/>
  <c r="J331" i="13"/>
  <c r="G331" i="12"/>
  <c r="I331" i="12"/>
  <c r="F331" i="12"/>
  <c r="H331" i="12"/>
  <c r="L331" i="17" l="1"/>
  <c r="N331" i="17" s="1"/>
  <c r="K331" i="17"/>
  <c r="M331" i="17" s="1"/>
  <c r="J331" i="16"/>
  <c r="K331" i="15"/>
  <c r="M331" i="15" s="1"/>
  <c r="L331" i="15"/>
  <c r="N331" i="15" s="1"/>
  <c r="F332" i="14"/>
  <c r="H332" i="14"/>
  <c r="I332" i="14"/>
  <c r="G332" i="14"/>
  <c r="L331" i="13"/>
  <c r="N331" i="13" s="1"/>
  <c r="K331" i="13"/>
  <c r="M331" i="13" s="1"/>
  <c r="J331" i="12"/>
  <c r="H332" i="17" l="1"/>
  <c r="F332" i="17"/>
  <c r="G332" i="17"/>
  <c r="I332" i="17"/>
  <c r="L331" i="16"/>
  <c r="N331" i="16" s="1"/>
  <c r="K331" i="16"/>
  <c r="M331" i="16" s="1"/>
  <c r="I332" i="15"/>
  <c r="G332" i="15"/>
  <c r="F332" i="15"/>
  <c r="H332" i="15"/>
  <c r="J332" i="14"/>
  <c r="H332" i="13"/>
  <c r="F332" i="13"/>
  <c r="G332" i="13"/>
  <c r="I332" i="13"/>
  <c r="L331" i="12"/>
  <c r="N331" i="12" s="1"/>
  <c r="K331" i="12"/>
  <c r="M331" i="12" s="1"/>
  <c r="J332" i="17" l="1"/>
  <c r="F332" i="16"/>
  <c r="H332" i="16"/>
  <c r="G332" i="16"/>
  <c r="I332" i="16"/>
  <c r="J332" i="15"/>
  <c r="L332" i="14"/>
  <c r="N332" i="14" s="1"/>
  <c r="K332" i="14"/>
  <c r="M332" i="14" s="1"/>
  <c r="J332" i="13"/>
  <c r="F332" i="12"/>
  <c r="H332" i="12"/>
  <c r="G332" i="12"/>
  <c r="I332" i="12"/>
  <c r="L332" i="17" l="1"/>
  <c r="N332" i="17" s="1"/>
  <c r="K332" i="17"/>
  <c r="M332" i="17" s="1"/>
  <c r="J332" i="16"/>
  <c r="K332" i="15"/>
  <c r="M332" i="15" s="1"/>
  <c r="L332" i="15"/>
  <c r="N332" i="15" s="1"/>
  <c r="H333" i="14"/>
  <c r="F333" i="14"/>
  <c r="I333" i="14"/>
  <c r="G333" i="14"/>
  <c r="L332" i="13"/>
  <c r="N332" i="13" s="1"/>
  <c r="K332" i="13"/>
  <c r="M332" i="13" s="1"/>
  <c r="J332" i="12"/>
  <c r="F333" i="17" l="1"/>
  <c r="H333" i="17"/>
  <c r="I333" i="17"/>
  <c r="G333" i="17"/>
  <c r="L332" i="16"/>
  <c r="N332" i="16" s="1"/>
  <c r="K332" i="16"/>
  <c r="M332" i="16" s="1"/>
  <c r="G333" i="15"/>
  <c r="I333" i="15"/>
  <c r="F333" i="15"/>
  <c r="H333" i="15"/>
  <c r="J333" i="14"/>
  <c r="F333" i="13"/>
  <c r="H333" i="13"/>
  <c r="I333" i="13"/>
  <c r="G333" i="13"/>
  <c r="L332" i="12"/>
  <c r="N332" i="12" s="1"/>
  <c r="K332" i="12"/>
  <c r="M332" i="12" s="1"/>
  <c r="J333" i="17" l="1"/>
  <c r="F333" i="16"/>
  <c r="H333" i="16"/>
  <c r="I333" i="16"/>
  <c r="G333" i="16"/>
  <c r="J333" i="15"/>
  <c r="K333" i="14"/>
  <c r="M333" i="14" s="1"/>
  <c r="L333" i="14"/>
  <c r="N333" i="14" s="1"/>
  <c r="J333" i="13"/>
  <c r="F333" i="12"/>
  <c r="H333" i="12"/>
  <c r="G333" i="12"/>
  <c r="I333" i="12"/>
  <c r="L333" i="17" l="1"/>
  <c r="N333" i="17" s="1"/>
  <c r="K333" i="17"/>
  <c r="M333" i="17" s="1"/>
  <c r="J333" i="16"/>
  <c r="K333" i="15"/>
  <c r="M333" i="15" s="1"/>
  <c r="L333" i="15"/>
  <c r="N333" i="15" s="1"/>
  <c r="G334" i="14"/>
  <c r="I334" i="14"/>
  <c r="F334" i="14"/>
  <c r="H334" i="14"/>
  <c r="L333" i="13"/>
  <c r="N333" i="13" s="1"/>
  <c r="K333" i="13"/>
  <c r="M333" i="13" s="1"/>
  <c r="J333" i="12"/>
  <c r="H334" i="17" l="1"/>
  <c r="F334" i="17"/>
  <c r="I334" i="17"/>
  <c r="G334" i="17"/>
  <c r="L333" i="16"/>
  <c r="N333" i="16" s="1"/>
  <c r="K333" i="16"/>
  <c r="M333" i="16" s="1"/>
  <c r="I334" i="15"/>
  <c r="G334" i="15"/>
  <c r="F334" i="15"/>
  <c r="H334" i="15"/>
  <c r="J334" i="14"/>
  <c r="H334" i="13"/>
  <c r="F334" i="13"/>
  <c r="G334" i="13"/>
  <c r="I334" i="13"/>
  <c r="L333" i="12"/>
  <c r="N333" i="12" s="1"/>
  <c r="K333" i="12"/>
  <c r="M333" i="12" s="1"/>
  <c r="J334" i="17" l="1"/>
  <c r="H334" i="16"/>
  <c r="F334" i="16"/>
  <c r="G334" i="16"/>
  <c r="I334" i="16"/>
  <c r="J334" i="15"/>
  <c r="K334" i="14"/>
  <c r="M334" i="14" s="1"/>
  <c r="L334" i="14"/>
  <c r="N334" i="14" s="1"/>
  <c r="J334" i="13"/>
  <c r="H334" i="12"/>
  <c r="F334" i="12"/>
  <c r="G334" i="12"/>
  <c r="I334" i="12"/>
  <c r="K334" i="17" l="1"/>
  <c r="M334" i="17" s="1"/>
  <c r="L334" i="17"/>
  <c r="N334" i="17" s="1"/>
  <c r="J334" i="16"/>
  <c r="K334" i="15"/>
  <c r="M334" i="15" s="1"/>
  <c r="L334" i="15"/>
  <c r="N334" i="15" s="1"/>
  <c r="I335" i="14"/>
  <c r="G335" i="14"/>
  <c r="F335" i="14"/>
  <c r="H335" i="14"/>
  <c r="L334" i="13"/>
  <c r="N334" i="13" s="1"/>
  <c r="K334" i="13"/>
  <c r="M334" i="13" s="1"/>
  <c r="J334" i="12"/>
  <c r="G335" i="17" l="1"/>
  <c r="I335" i="17"/>
  <c r="F335" i="17"/>
  <c r="H335" i="17"/>
  <c r="K334" i="16"/>
  <c r="M334" i="16" s="1"/>
  <c r="L334" i="16"/>
  <c r="N334" i="16" s="1"/>
  <c r="G335" i="15"/>
  <c r="I335" i="15"/>
  <c r="H335" i="15"/>
  <c r="F335" i="15"/>
  <c r="J335" i="14"/>
  <c r="H335" i="13"/>
  <c r="F335" i="13"/>
  <c r="G335" i="13"/>
  <c r="I335" i="13"/>
  <c r="K334" i="12"/>
  <c r="M334" i="12" s="1"/>
  <c r="L334" i="12"/>
  <c r="N334" i="12" s="1"/>
  <c r="J335" i="17" l="1"/>
  <c r="G335" i="16"/>
  <c r="I335" i="16"/>
  <c r="H335" i="16"/>
  <c r="F335" i="16"/>
  <c r="J335" i="15"/>
  <c r="L335" i="14"/>
  <c r="N335" i="14" s="1"/>
  <c r="K335" i="14"/>
  <c r="M335" i="14" s="1"/>
  <c r="J335" i="13"/>
  <c r="I335" i="12"/>
  <c r="G335" i="12"/>
  <c r="H335" i="12"/>
  <c r="F335" i="12"/>
  <c r="L335" i="17" l="1"/>
  <c r="N335" i="17" s="1"/>
  <c r="K335" i="17"/>
  <c r="M335" i="17" s="1"/>
  <c r="J335" i="16"/>
  <c r="K335" i="15"/>
  <c r="M335" i="15" s="1"/>
  <c r="L335" i="15"/>
  <c r="N335" i="15" s="1"/>
  <c r="H336" i="14"/>
  <c r="F336" i="14"/>
  <c r="G336" i="14"/>
  <c r="I336" i="14"/>
  <c r="L335" i="13"/>
  <c r="N335" i="13" s="1"/>
  <c r="K335" i="13"/>
  <c r="M335" i="13" s="1"/>
  <c r="J335" i="12"/>
  <c r="F336" i="17" l="1"/>
  <c r="H336" i="17"/>
  <c r="I336" i="17"/>
  <c r="G336" i="17"/>
  <c r="L335" i="16"/>
  <c r="N335" i="16" s="1"/>
  <c r="K335" i="16"/>
  <c r="M335" i="16" s="1"/>
  <c r="I336" i="15"/>
  <c r="G336" i="15"/>
  <c r="H336" i="15"/>
  <c r="F336" i="15"/>
  <c r="J336" i="14"/>
  <c r="H336" i="13"/>
  <c r="F336" i="13"/>
  <c r="I336" i="13"/>
  <c r="G336" i="13"/>
  <c r="K335" i="12"/>
  <c r="M335" i="12" s="1"/>
  <c r="L335" i="12"/>
  <c r="N335" i="12" s="1"/>
  <c r="J336" i="17" l="1"/>
  <c r="H336" i="16"/>
  <c r="F336" i="16"/>
  <c r="G336" i="16"/>
  <c r="I336" i="16"/>
  <c r="J336" i="15"/>
  <c r="K336" i="14"/>
  <c r="M336" i="14" s="1"/>
  <c r="L336" i="14"/>
  <c r="N336" i="14" s="1"/>
  <c r="J336" i="13"/>
  <c r="G336" i="12"/>
  <c r="I336" i="12"/>
  <c r="F336" i="12"/>
  <c r="H336" i="12"/>
  <c r="L336" i="17" l="1"/>
  <c r="N336" i="17" s="1"/>
  <c r="K336" i="17"/>
  <c r="M336" i="17" s="1"/>
  <c r="J336" i="16"/>
  <c r="K336" i="15"/>
  <c r="M336" i="15" s="1"/>
  <c r="L336" i="15"/>
  <c r="N336" i="15" s="1"/>
  <c r="I337" i="14"/>
  <c r="G337" i="14"/>
  <c r="F337" i="14"/>
  <c r="H337" i="14"/>
  <c r="L336" i="13"/>
  <c r="N336" i="13" s="1"/>
  <c r="K336" i="13"/>
  <c r="M336" i="13" s="1"/>
  <c r="J336" i="12"/>
  <c r="H337" i="17" l="1"/>
  <c r="F337" i="17"/>
  <c r="I337" i="17"/>
  <c r="G337" i="17"/>
  <c r="L336" i="16"/>
  <c r="N336" i="16" s="1"/>
  <c r="K336" i="16"/>
  <c r="M336" i="16" s="1"/>
  <c r="G337" i="15"/>
  <c r="I337" i="15"/>
  <c r="F337" i="15"/>
  <c r="H337" i="15"/>
  <c r="J337" i="14"/>
  <c r="F337" i="13"/>
  <c r="H337" i="13"/>
  <c r="G337" i="13"/>
  <c r="I337" i="13"/>
  <c r="L336" i="12"/>
  <c r="N336" i="12" s="1"/>
  <c r="K336" i="12"/>
  <c r="M336" i="12" s="1"/>
  <c r="J337" i="17" l="1"/>
  <c r="F337" i="16"/>
  <c r="H337" i="16"/>
  <c r="G337" i="16"/>
  <c r="I337" i="16"/>
  <c r="J337" i="15"/>
  <c r="K337" i="14"/>
  <c r="M337" i="14" s="1"/>
  <c r="L337" i="14"/>
  <c r="N337" i="14" s="1"/>
  <c r="J337" i="13"/>
  <c r="F337" i="12"/>
  <c r="H337" i="12"/>
  <c r="I337" i="12"/>
  <c r="G337" i="12"/>
  <c r="L337" i="17" l="1"/>
  <c r="N337" i="17" s="1"/>
  <c r="K337" i="17"/>
  <c r="M337" i="17" s="1"/>
  <c r="J337" i="16"/>
  <c r="K337" i="15"/>
  <c r="M337" i="15" s="1"/>
  <c r="L337" i="15"/>
  <c r="N337" i="15" s="1"/>
  <c r="G338" i="14"/>
  <c r="I338" i="14"/>
  <c r="H338" i="14"/>
  <c r="F338" i="14"/>
  <c r="L337" i="13"/>
  <c r="N337" i="13" s="1"/>
  <c r="K337" i="13"/>
  <c r="M337" i="13" s="1"/>
  <c r="J337" i="12"/>
  <c r="H338" i="17" l="1"/>
  <c r="F338" i="17"/>
  <c r="G338" i="17"/>
  <c r="I338" i="17"/>
  <c r="L337" i="16"/>
  <c r="N337" i="16" s="1"/>
  <c r="K337" i="16"/>
  <c r="M337" i="16" s="1"/>
  <c r="I338" i="15"/>
  <c r="G338" i="15"/>
  <c r="H338" i="15"/>
  <c r="F338" i="15"/>
  <c r="J338" i="14"/>
  <c r="H338" i="13"/>
  <c r="F338" i="13"/>
  <c r="G338" i="13"/>
  <c r="I338" i="13"/>
  <c r="L337" i="12"/>
  <c r="N337" i="12" s="1"/>
  <c r="K337" i="12"/>
  <c r="M337" i="12" s="1"/>
  <c r="J338" i="17" l="1"/>
  <c r="H338" i="16"/>
  <c r="F338" i="16"/>
  <c r="G338" i="16"/>
  <c r="I338" i="16"/>
  <c r="J338" i="15"/>
  <c r="L338" i="14"/>
  <c r="N338" i="14" s="1"/>
  <c r="K338" i="14"/>
  <c r="M338" i="14" s="1"/>
  <c r="J338" i="13"/>
  <c r="H338" i="12"/>
  <c r="F338" i="12"/>
  <c r="I338" i="12"/>
  <c r="G338" i="12"/>
  <c r="L338" i="17" l="1"/>
  <c r="N338" i="17" s="1"/>
  <c r="K338" i="17"/>
  <c r="M338" i="17" s="1"/>
  <c r="J338" i="16"/>
  <c r="L338" i="15"/>
  <c r="N338" i="15" s="1"/>
  <c r="K338" i="15"/>
  <c r="M338" i="15" s="1"/>
  <c r="H339" i="14"/>
  <c r="F339" i="14"/>
  <c r="I339" i="14"/>
  <c r="G339" i="14"/>
  <c r="L338" i="13"/>
  <c r="N338" i="13" s="1"/>
  <c r="K338" i="13"/>
  <c r="M338" i="13" s="1"/>
  <c r="J338" i="12"/>
  <c r="F339" i="17" l="1"/>
  <c r="H339" i="17"/>
  <c r="I339" i="17"/>
  <c r="G339" i="17"/>
  <c r="L338" i="16"/>
  <c r="N338" i="16" s="1"/>
  <c r="K338" i="16"/>
  <c r="M338" i="16" s="1"/>
  <c r="F339" i="15"/>
  <c r="H339" i="15"/>
  <c r="I339" i="15"/>
  <c r="G339" i="15"/>
  <c r="J339" i="14"/>
  <c r="F339" i="13"/>
  <c r="H339" i="13"/>
  <c r="G339" i="13"/>
  <c r="I339" i="13"/>
  <c r="K338" i="12"/>
  <c r="M338" i="12" s="1"/>
  <c r="L338" i="12"/>
  <c r="N338" i="12" s="1"/>
  <c r="J339" i="17" l="1"/>
  <c r="H339" i="16"/>
  <c r="F339" i="16"/>
  <c r="I339" i="16"/>
  <c r="G339" i="16"/>
  <c r="J339" i="15"/>
  <c r="L339" i="14"/>
  <c r="N339" i="14" s="1"/>
  <c r="K339" i="14"/>
  <c r="M339" i="14" s="1"/>
  <c r="J339" i="13"/>
  <c r="G339" i="12"/>
  <c r="I339" i="12"/>
  <c r="F339" i="12"/>
  <c r="H339" i="12"/>
  <c r="L339" i="17" l="1"/>
  <c r="N339" i="17" s="1"/>
  <c r="K339" i="17"/>
  <c r="M339" i="17" s="1"/>
  <c r="J339" i="16"/>
  <c r="K339" i="15"/>
  <c r="M339" i="15" s="1"/>
  <c r="L339" i="15"/>
  <c r="N339" i="15" s="1"/>
  <c r="F340" i="14"/>
  <c r="H340" i="14"/>
  <c r="I340" i="14"/>
  <c r="G340" i="14"/>
  <c r="L339" i="13"/>
  <c r="N339" i="13" s="1"/>
  <c r="K339" i="13"/>
  <c r="M339" i="13" s="1"/>
  <c r="J339" i="12"/>
  <c r="F340" i="17" l="1"/>
  <c r="H340" i="17"/>
  <c r="I340" i="17"/>
  <c r="G340" i="17"/>
  <c r="L339" i="16"/>
  <c r="N339" i="16" s="1"/>
  <c r="K339" i="16"/>
  <c r="M339" i="16" s="1"/>
  <c r="I340" i="15"/>
  <c r="G340" i="15"/>
  <c r="F340" i="15"/>
  <c r="H340" i="15"/>
  <c r="J340" i="14"/>
  <c r="F340" i="13"/>
  <c r="H340" i="13"/>
  <c r="G340" i="13"/>
  <c r="I340" i="13"/>
  <c r="L339" i="12"/>
  <c r="N339" i="12" s="1"/>
  <c r="K339" i="12"/>
  <c r="M339" i="12" s="1"/>
  <c r="J340" i="17" l="1"/>
  <c r="F340" i="16"/>
  <c r="H340" i="16"/>
  <c r="G340" i="16"/>
  <c r="I340" i="16"/>
  <c r="J340" i="15"/>
  <c r="L340" i="14"/>
  <c r="N340" i="14" s="1"/>
  <c r="K340" i="14"/>
  <c r="M340" i="14" s="1"/>
  <c r="J340" i="13"/>
  <c r="H340" i="12"/>
  <c r="F340" i="12"/>
  <c r="G340" i="12"/>
  <c r="I340" i="12"/>
  <c r="L340" i="17" l="1"/>
  <c r="N340" i="17" s="1"/>
  <c r="K340" i="17"/>
  <c r="M340" i="17" s="1"/>
  <c r="J340" i="16"/>
  <c r="K340" i="15"/>
  <c r="M340" i="15" s="1"/>
  <c r="L340" i="15"/>
  <c r="N340" i="15" s="1"/>
  <c r="H341" i="14"/>
  <c r="F341" i="14"/>
  <c r="I341" i="14"/>
  <c r="G341" i="14"/>
  <c r="L340" i="13"/>
  <c r="N340" i="13" s="1"/>
  <c r="K340" i="13"/>
  <c r="M340" i="13" s="1"/>
  <c r="J340" i="12"/>
  <c r="H341" i="17" l="1"/>
  <c r="F341" i="17"/>
  <c r="I341" i="17"/>
  <c r="G341" i="17"/>
  <c r="L340" i="16"/>
  <c r="N340" i="16" s="1"/>
  <c r="K340" i="16"/>
  <c r="M340" i="16" s="1"/>
  <c r="G341" i="15"/>
  <c r="I341" i="15"/>
  <c r="F341" i="15"/>
  <c r="H341" i="15"/>
  <c r="J341" i="14"/>
  <c r="H341" i="13"/>
  <c r="F341" i="13"/>
  <c r="I341" i="13"/>
  <c r="G341" i="13"/>
  <c r="L340" i="12"/>
  <c r="N340" i="12" s="1"/>
  <c r="K340" i="12"/>
  <c r="M340" i="12" s="1"/>
  <c r="J341" i="17" l="1"/>
  <c r="H341" i="16"/>
  <c r="F341" i="16"/>
  <c r="G341" i="16"/>
  <c r="I341" i="16"/>
  <c r="J341" i="15"/>
  <c r="K341" i="14"/>
  <c r="M341" i="14" s="1"/>
  <c r="L341" i="14"/>
  <c r="N341" i="14" s="1"/>
  <c r="J341" i="13"/>
  <c r="H341" i="12"/>
  <c r="F341" i="12"/>
  <c r="I341" i="12"/>
  <c r="G341" i="12"/>
  <c r="L341" i="17" l="1"/>
  <c r="N341" i="17" s="1"/>
  <c r="K341" i="17"/>
  <c r="M341" i="17" s="1"/>
  <c r="J341" i="16"/>
  <c r="K341" i="15"/>
  <c r="M341" i="15" s="1"/>
  <c r="L341" i="15"/>
  <c r="N341" i="15" s="1"/>
  <c r="G342" i="14"/>
  <c r="I342" i="14"/>
  <c r="H342" i="14"/>
  <c r="F342" i="14"/>
  <c r="L341" i="13"/>
  <c r="N341" i="13" s="1"/>
  <c r="K341" i="13"/>
  <c r="M341" i="13" s="1"/>
  <c r="J341" i="12"/>
  <c r="F342" i="17" l="1"/>
  <c r="H342" i="17"/>
  <c r="I342" i="17"/>
  <c r="G342" i="17"/>
  <c r="L341" i="16"/>
  <c r="N341" i="16" s="1"/>
  <c r="K341" i="16"/>
  <c r="M341" i="16" s="1"/>
  <c r="G342" i="15"/>
  <c r="I342" i="15"/>
  <c r="F342" i="15"/>
  <c r="H342" i="15"/>
  <c r="J342" i="14"/>
  <c r="H342" i="13"/>
  <c r="F342" i="13"/>
  <c r="I342" i="13"/>
  <c r="G342" i="13"/>
  <c r="L341" i="12"/>
  <c r="N341" i="12" s="1"/>
  <c r="K341" i="12"/>
  <c r="M341" i="12" s="1"/>
  <c r="J342" i="17" l="1"/>
  <c r="H342" i="16"/>
  <c r="F342" i="16"/>
  <c r="G342" i="16"/>
  <c r="I342" i="16"/>
  <c r="J342" i="15"/>
  <c r="K342" i="14"/>
  <c r="M342" i="14" s="1"/>
  <c r="L342" i="14"/>
  <c r="N342" i="14" s="1"/>
  <c r="J342" i="13"/>
  <c r="F342" i="12"/>
  <c r="H342" i="12"/>
  <c r="G342" i="12"/>
  <c r="I342" i="12"/>
  <c r="K342" i="17" l="1"/>
  <c r="M342" i="17" s="1"/>
  <c r="L342" i="17"/>
  <c r="N342" i="17" s="1"/>
  <c r="J342" i="16"/>
  <c r="L342" i="15"/>
  <c r="N342" i="15" s="1"/>
  <c r="K342" i="15"/>
  <c r="M342" i="15" s="1"/>
  <c r="I343" i="14"/>
  <c r="G343" i="14"/>
  <c r="H343" i="14"/>
  <c r="F343" i="14"/>
  <c r="L342" i="13"/>
  <c r="N342" i="13" s="1"/>
  <c r="K342" i="13"/>
  <c r="M342" i="13" s="1"/>
  <c r="J342" i="12"/>
  <c r="I343" i="17" l="1"/>
  <c r="G343" i="17"/>
  <c r="H343" i="17"/>
  <c r="F343" i="17"/>
  <c r="L342" i="16"/>
  <c r="N342" i="16" s="1"/>
  <c r="K342" i="16"/>
  <c r="M342" i="16" s="1"/>
  <c r="F343" i="15"/>
  <c r="H343" i="15"/>
  <c r="I343" i="15"/>
  <c r="G343" i="15"/>
  <c r="J343" i="14"/>
  <c r="F343" i="13"/>
  <c r="H343" i="13"/>
  <c r="I343" i="13"/>
  <c r="G343" i="13"/>
  <c r="K342" i="12"/>
  <c r="M342" i="12" s="1"/>
  <c r="L342" i="12"/>
  <c r="N342" i="12" s="1"/>
  <c r="J343" i="17" l="1"/>
  <c r="F343" i="16"/>
  <c r="H343" i="16"/>
  <c r="G343" i="16"/>
  <c r="I343" i="16"/>
  <c r="J343" i="15"/>
  <c r="K343" i="14"/>
  <c r="M343" i="14" s="1"/>
  <c r="L343" i="14"/>
  <c r="N343" i="14" s="1"/>
  <c r="J343" i="13"/>
  <c r="G343" i="12"/>
  <c r="I343" i="12"/>
  <c r="F343" i="12"/>
  <c r="H343" i="12"/>
  <c r="L343" i="17" l="1"/>
  <c r="N343" i="17" s="1"/>
  <c r="K343" i="17"/>
  <c r="M343" i="17" s="1"/>
  <c r="J343" i="16"/>
  <c r="K343" i="15"/>
  <c r="M343" i="15" s="1"/>
  <c r="L343" i="15"/>
  <c r="N343" i="15" s="1"/>
  <c r="G344" i="14"/>
  <c r="I344" i="14"/>
  <c r="H344" i="14"/>
  <c r="F344" i="14"/>
  <c r="L343" i="13"/>
  <c r="N343" i="13" s="1"/>
  <c r="K343" i="13"/>
  <c r="M343" i="13" s="1"/>
  <c r="J343" i="12"/>
  <c r="F344" i="17" l="1"/>
  <c r="H344" i="17"/>
  <c r="G344" i="17"/>
  <c r="I344" i="17"/>
  <c r="L343" i="16"/>
  <c r="N343" i="16" s="1"/>
  <c r="K343" i="16"/>
  <c r="M343" i="16" s="1"/>
  <c r="I344" i="15"/>
  <c r="G344" i="15"/>
  <c r="H344" i="15"/>
  <c r="F344" i="15"/>
  <c r="J344" i="14"/>
  <c r="H344" i="13"/>
  <c r="F344" i="13"/>
  <c r="I344" i="13"/>
  <c r="G344" i="13"/>
  <c r="K343" i="12"/>
  <c r="M343" i="12" s="1"/>
  <c r="L343" i="12"/>
  <c r="N343" i="12" s="1"/>
  <c r="J344" i="17" l="1"/>
  <c r="H344" i="16"/>
  <c r="F344" i="16"/>
  <c r="G344" i="16"/>
  <c r="I344" i="16"/>
  <c r="J344" i="15"/>
  <c r="K344" i="14"/>
  <c r="M344" i="14" s="1"/>
  <c r="L344" i="14"/>
  <c r="N344" i="14" s="1"/>
  <c r="J344" i="13"/>
  <c r="G344" i="12"/>
  <c r="I344" i="12"/>
  <c r="F344" i="12"/>
  <c r="H344" i="12"/>
  <c r="K344" i="17" l="1"/>
  <c r="M344" i="17" s="1"/>
  <c r="L344" i="17"/>
  <c r="N344" i="17" s="1"/>
  <c r="J344" i="16"/>
  <c r="K344" i="15"/>
  <c r="M344" i="15" s="1"/>
  <c r="L344" i="15"/>
  <c r="N344" i="15" s="1"/>
  <c r="I345" i="14"/>
  <c r="G345" i="14"/>
  <c r="F345" i="14"/>
  <c r="H345" i="14"/>
  <c r="K344" i="13"/>
  <c r="M344" i="13" s="1"/>
  <c r="L344" i="13"/>
  <c r="N344" i="13" s="1"/>
  <c r="J344" i="12"/>
  <c r="G345" i="17" l="1"/>
  <c r="I345" i="17"/>
  <c r="H345" i="17"/>
  <c r="F345" i="17"/>
  <c r="L344" i="16"/>
  <c r="N344" i="16" s="1"/>
  <c r="K344" i="16"/>
  <c r="M344" i="16" s="1"/>
  <c r="I345" i="15"/>
  <c r="G345" i="15"/>
  <c r="F345" i="15"/>
  <c r="H345" i="15"/>
  <c r="J345" i="14"/>
  <c r="G345" i="13"/>
  <c r="I345" i="13"/>
  <c r="F345" i="13"/>
  <c r="H345" i="13"/>
  <c r="L344" i="12"/>
  <c r="N344" i="12" s="1"/>
  <c r="K344" i="12"/>
  <c r="M344" i="12" s="1"/>
  <c r="J345" i="17" l="1"/>
  <c r="F345" i="16"/>
  <c r="H345" i="16"/>
  <c r="I345" i="16"/>
  <c r="G345" i="16"/>
  <c r="J345" i="15"/>
  <c r="K345" i="14"/>
  <c r="M345" i="14" s="1"/>
  <c r="L345" i="14"/>
  <c r="N345" i="14" s="1"/>
  <c r="J345" i="13"/>
  <c r="F345" i="12"/>
  <c r="H345" i="12"/>
  <c r="G345" i="12"/>
  <c r="I345" i="12"/>
  <c r="K345" i="17" l="1"/>
  <c r="M345" i="17" s="1"/>
  <c r="L345" i="17"/>
  <c r="N345" i="17" s="1"/>
  <c r="J345" i="16"/>
  <c r="K345" i="15"/>
  <c r="M345" i="15" s="1"/>
  <c r="L345" i="15"/>
  <c r="N345" i="15" s="1"/>
  <c r="G346" i="14"/>
  <c r="I346" i="14"/>
  <c r="F346" i="14"/>
  <c r="H346" i="14"/>
  <c r="L345" i="13"/>
  <c r="N345" i="13" s="1"/>
  <c r="K345" i="13"/>
  <c r="M345" i="13" s="1"/>
  <c r="J345" i="12"/>
  <c r="G346" i="17" l="1"/>
  <c r="I346" i="17"/>
  <c r="H346" i="17"/>
  <c r="F346" i="17"/>
  <c r="L345" i="16"/>
  <c r="N345" i="16" s="1"/>
  <c r="K345" i="16"/>
  <c r="M345" i="16" s="1"/>
  <c r="G346" i="15"/>
  <c r="I346" i="15"/>
  <c r="F346" i="15"/>
  <c r="H346" i="15"/>
  <c r="J346" i="14"/>
  <c r="H346" i="13"/>
  <c r="F346" i="13"/>
  <c r="G346" i="13"/>
  <c r="I346" i="13"/>
  <c r="L345" i="12"/>
  <c r="N345" i="12" s="1"/>
  <c r="K345" i="12"/>
  <c r="M345" i="12" s="1"/>
  <c r="J346" i="17" l="1"/>
  <c r="F346" i="16"/>
  <c r="H346" i="16"/>
  <c r="I346" i="16"/>
  <c r="G346" i="16"/>
  <c r="J346" i="15"/>
  <c r="K346" i="14"/>
  <c r="M346" i="14" s="1"/>
  <c r="L346" i="14"/>
  <c r="N346" i="14" s="1"/>
  <c r="J346" i="13"/>
  <c r="H346" i="12"/>
  <c r="F346" i="12"/>
  <c r="G346" i="12"/>
  <c r="I346" i="12"/>
  <c r="L346" i="17" l="1"/>
  <c r="N346" i="17" s="1"/>
  <c r="K346" i="17"/>
  <c r="M346" i="17" s="1"/>
  <c r="J346" i="16"/>
  <c r="K346" i="15"/>
  <c r="M346" i="15" s="1"/>
  <c r="L346" i="15"/>
  <c r="N346" i="15" s="1"/>
  <c r="I347" i="14"/>
  <c r="G347" i="14"/>
  <c r="F347" i="14"/>
  <c r="H347" i="14"/>
  <c r="L346" i="13"/>
  <c r="N346" i="13" s="1"/>
  <c r="K346" i="13"/>
  <c r="M346" i="13" s="1"/>
  <c r="J346" i="12"/>
  <c r="F347" i="17" l="1"/>
  <c r="H347" i="17"/>
  <c r="I347" i="17"/>
  <c r="G347" i="17"/>
  <c r="K346" i="16"/>
  <c r="M346" i="16" s="1"/>
  <c r="L346" i="16"/>
  <c r="N346" i="16" s="1"/>
  <c r="I347" i="15"/>
  <c r="G347" i="15"/>
  <c r="F347" i="15"/>
  <c r="H347" i="15"/>
  <c r="J347" i="14"/>
  <c r="H347" i="13"/>
  <c r="F347" i="13"/>
  <c r="G347" i="13"/>
  <c r="I347" i="13"/>
  <c r="K346" i="12"/>
  <c r="M346" i="12" s="1"/>
  <c r="L346" i="12"/>
  <c r="N346" i="12" s="1"/>
  <c r="J347" i="17" l="1"/>
  <c r="I347" i="16"/>
  <c r="G347" i="16"/>
  <c r="H347" i="16"/>
  <c r="F347" i="16"/>
  <c r="J347" i="15"/>
  <c r="K347" i="14"/>
  <c r="M347" i="14" s="1"/>
  <c r="L347" i="14"/>
  <c r="N347" i="14" s="1"/>
  <c r="J347" i="13"/>
  <c r="I347" i="12"/>
  <c r="G347" i="12"/>
  <c r="F347" i="12"/>
  <c r="H347" i="12"/>
  <c r="L347" i="17" l="1"/>
  <c r="N347" i="17" s="1"/>
  <c r="K347" i="17"/>
  <c r="M347" i="17" s="1"/>
  <c r="J347" i="16"/>
  <c r="K347" i="15"/>
  <c r="M347" i="15" s="1"/>
  <c r="L347" i="15"/>
  <c r="N347" i="15" s="1"/>
  <c r="G348" i="14"/>
  <c r="I348" i="14"/>
  <c r="H348" i="14"/>
  <c r="F348" i="14"/>
  <c r="L347" i="13"/>
  <c r="N347" i="13" s="1"/>
  <c r="K347" i="13"/>
  <c r="M347" i="13" s="1"/>
  <c r="J347" i="12"/>
  <c r="H348" i="17" l="1"/>
  <c r="F348" i="17"/>
  <c r="I348" i="17"/>
  <c r="G348" i="17"/>
  <c r="K347" i="16"/>
  <c r="M347" i="16" s="1"/>
  <c r="L347" i="16"/>
  <c r="N347" i="16" s="1"/>
  <c r="I348" i="15"/>
  <c r="G348" i="15"/>
  <c r="H348" i="15"/>
  <c r="F348" i="15"/>
  <c r="J348" i="14"/>
  <c r="F348" i="13"/>
  <c r="H348" i="13"/>
  <c r="G348" i="13"/>
  <c r="I348" i="13"/>
  <c r="L347" i="12"/>
  <c r="N347" i="12" s="1"/>
  <c r="K347" i="12"/>
  <c r="M347" i="12" s="1"/>
  <c r="J348" i="17" l="1"/>
  <c r="G348" i="16"/>
  <c r="I348" i="16"/>
  <c r="H348" i="16"/>
  <c r="F348" i="16"/>
  <c r="J348" i="15"/>
  <c r="L348" i="14"/>
  <c r="N348" i="14" s="1"/>
  <c r="K348" i="14"/>
  <c r="M348" i="14" s="1"/>
  <c r="J348" i="13"/>
  <c r="F348" i="12"/>
  <c r="H348" i="12"/>
  <c r="G348" i="12"/>
  <c r="I348" i="12"/>
  <c r="K348" i="17" l="1"/>
  <c r="M348" i="17" s="1"/>
  <c r="L348" i="17"/>
  <c r="N348" i="17" s="1"/>
  <c r="J348" i="16"/>
  <c r="K348" i="15"/>
  <c r="M348" i="15" s="1"/>
  <c r="L348" i="15"/>
  <c r="N348" i="15" s="1"/>
  <c r="H349" i="14"/>
  <c r="F349" i="14"/>
  <c r="G349" i="14"/>
  <c r="I349" i="14"/>
  <c r="L348" i="13"/>
  <c r="N348" i="13" s="1"/>
  <c r="K348" i="13"/>
  <c r="M348" i="13" s="1"/>
  <c r="J348" i="12"/>
  <c r="G349" i="17" l="1"/>
  <c r="I349" i="17"/>
  <c r="F349" i="17"/>
  <c r="H349" i="17"/>
  <c r="L348" i="16"/>
  <c r="N348" i="16" s="1"/>
  <c r="K348" i="16"/>
  <c r="M348" i="16" s="1"/>
  <c r="I349" i="15"/>
  <c r="G349" i="15"/>
  <c r="F349" i="15"/>
  <c r="H349" i="15"/>
  <c r="J349" i="14"/>
  <c r="H349" i="13"/>
  <c r="F349" i="13"/>
  <c r="G349" i="13"/>
  <c r="I349" i="13"/>
  <c r="L348" i="12"/>
  <c r="N348" i="12" s="1"/>
  <c r="K348" i="12"/>
  <c r="M348" i="12" s="1"/>
  <c r="J349" i="17" l="1"/>
  <c r="H349" i="16"/>
  <c r="F349" i="16"/>
  <c r="I349" i="16"/>
  <c r="G349" i="16"/>
  <c r="J349" i="15"/>
  <c r="L349" i="14"/>
  <c r="N349" i="14" s="1"/>
  <c r="K349" i="14"/>
  <c r="M349" i="14" s="1"/>
  <c r="J349" i="13"/>
  <c r="H349" i="12"/>
  <c r="F349" i="12"/>
  <c r="G349" i="12"/>
  <c r="I349" i="12"/>
  <c r="K349" i="17" l="1"/>
  <c r="M349" i="17" s="1"/>
  <c r="L349" i="17"/>
  <c r="N349" i="17" s="1"/>
  <c r="J349" i="16"/>
  <c r="K349" i="15"/>
  <c r="M349" i="15" s="1"/>
  <c r="L349" i="15"/>
  <c r="N349" i="15" s="1"/>
  <c r="F350" i="14"/>
  <c r="H350" i="14"/>
  <c r="I350" i="14"/>
  <c r="G350" i="14"/>
  <c r="L349" i="13"/>
  <c r="N349" i="13" s="1"/>
  <c r="K349" i="13"/>
  <c r="M349" i="13" s="1"/>
  <c r="J349" i="12"/>
  <c r="G350" i="17" l="1"/>
  <c r="I350" i="17"/>
  <c r="F350" i="17"/>
  <c r="H350" i="17"/>
  <c r="L349" i="16"/>
  <c r="N349" i="16" s="1"/>
  <c r="K349" i="16"/>
  <c r="M349" i="16" s="1"/>
  <c r="G350" i="15"/>
  <c r="I350" i="15"/>
  <c r="F350" i="15"/>
  <c r="H350" i="15"/>
  <c r="J350" i="14"/>
  <c r="F350" i="13"/>
  <c r="H350" i="13"/>
  <c r="I350" i="13"/>
  <c r="G350" i="13"/>
  <c r="L349" i="12"/>
  <c r="N349" i="12" s="1"/>
  <c r="K349" i="12"/>
  <c r="M349" i="12" s="1"/>
  <c r="J350" i="17" l="1"/>
  <c r="F350" i="16"/>
  <c r="H350" i="16"/>
  <c r="G350" i="16"/>
  <c r="I350" i="16"/>
  <c r="J350" i="15"/>
  <c r="L350" i="14"/>
  <c r="N350" i="14" s="1"/>
  <c r="K350" i="14"/>
  <c r="M350" i="14" s="1"/>
  <c r="J350" i="13"/>
  <c r="F350" i="12"/>
  <c r="H350" i="12"/>
  <c r="G350" i="12"/>
  <c r="I350" i="12"/>
  <c r="K350" i="17" l="1"/>
  <c r="M350" i="17" s="1"/>
  <c r="L350" i="17"/>
  <c r="N350" i="17" s="1"/>
  <c r="J350" i="16"/>
  <c r="K350" i="15"/>
  <c r="M350" i="15" s="1"/>
  <c r="L350" i="15"/>
  <c r="N350" i="15" s="1"/>
  <c r="H351" i="14"/>
  <c r="F351" i="14"/>
  <c r="I351" i="14"/>
  <c r="G351" i="14"/>
  <c r="L350" i="13"/>
  <c r="N350" i="13" s="1"/>
  <c r="K350" i="13"/>
  <c r="M350" i="13" s="1"/>
  <c r="J350" i="12"/>
  <c r="G351" i="17" l="1"/>
  <c r="I351" i="17"/>
  <c r="F351" i="17"/>
  <c r="H351" i="17"/>
  <c r="K350" i="16"/>
  <c r="M350" i="16" s="1"/>
  <c r="L350" i="16"/>
  <c r="N350" i="16" s="1"/>
  <c r="I351" i="15"/>
  <c r="G351" i="15"/>
  <c r="F351" i="15"/>
  <c r="H351" i="15"/>
  <c r="J351" i="14"/>
  <c r="H351" i="13"/>
  <c r="F351" i="13"/>
  <c r="G351" i="13"/>
  <c r="I351" i="13"/>
  <c r="K350" i="12"/>
  <c r="M350" i="12" s="1"/>
  <c r="L350" i="12"/>
  <c r="N350" i="12" s="1"/>
  <c r="J351" i="17" l="1"/>
  <c r="G351" i="16"/>
  <c r="I351" i="16"/>
  <c r="H351" i="16"/>
  <c r="F351" i="16"/>
  <c r="J351" i="15"/>
  <c r="L351" i="14"/>
  <c r="N351" i="14" s="1"/>
  <c r="K351" i="14"/>
  <c r="M351" i="14" s="1"/>
  <c r="J351" i="13"/>
  <c r="I351" i="12"/>
  <c r="G351" i="12"/>
  <c r="H351" i="12"/>
  <c r="F351" i="12"/>
  <c r="K351" i="17" l="1"/>
  <c r="M351" i="17" s="1"/>
  <c r="L351" i="17"/>
  <c r="N351" i="17" s="1"/>
  <c r="J351" i="16"/>
  <c r="K351" i="15"/>
  <c r="M351" i="15" s="1"/>
  <c r="L351" i="15"/>
  <c r="N351" i="15" s="1"/>
  <c r="F352" i="14"/>
  <c r="H352" i="14"/>
  <c r="G352" i="14"/>
  <c r="I352" i="14"/>
  <c r="L351" i="13"/>
  <c r="N351" i="13" s="1"/>
  <c r="K351" i="13"/>
  <c r="M351" i="13" s="1"/>
  <c r="J351" i="12"/>
  <c r="I352" i="17" l="1"/>
  <c r="G352" i="17"/>
  <c r="F352" i="17"/>
  <c r="H352" i="17"/>
  <c r="K351" i="16"/>
  <c r="M351" i="16" s="1"/>
  <c r="L351" i="16"/>
  <c r="N351" i="16" s="1"/>
  <c r="G352" i="15"/>
  <c r="I352" i="15"/>
  <c r="F352" i="15"/>
  <c r="H352" i="15"/>
  <c r="J352" i="14"/>
  <c r="F352" i="13"/>
  <c r="H352" i="13"/>
  <c r="G352" i="13"/>
  <c r="I352" i="13"/>
  <c r="L351" i="12"/>
  <c r="N351" i="12" s="1"/>
  <c r="K351" i="12"/>
  <c r="M351" i="12" s="1"/>
  <c r="J352" i="17" l="1"/>
  <c r="I352" i="16"/>
  <c r="G352" i="16"/>
  <c r="H352" i="16"/>
  <c r="F352" i="16"/>
  <c r="J352" i="15"/>
  <c r="K352" i="14"/>
  <c r="M352" i="14" s="1"/>
  <c r="L352" i="14"/>
  <c r="N352" i="14" s="1"/>
  <c r="J352" i="13"/>
  <c r="F352" i="12"/>
  <c r="H352" i="12"/>
  <c r="I352" i="12"/>
  <c r="G352" i="12"/>
  <c r="K352" i="17" l="1"/>
  <c r="M352" i="17" s="1"/>
  <c r="L352" i="17"/>
  <c r="N352" i="17" s="1"/>
  <c r="J352" i="16"/>
  <c r="K352" i="15"/>
  <c r="M352" i="15" s="1"/>
  <c r="L352" i="15"/>
  <c r="N352" i="15" s="1"/>
  <c r="G353" i="14"/>
  <c r="I353" i="14"/>
  <c r="H353" i="14"/>
  <c r="F353" i="14"/>
  <c r="K352" i="13"/>
  <c r="M352" i="13" s="1"/>
  <c r="L352" i="13"/>
  <c r="N352" i="13" s="1"/>
  <c r="J352" i="12"/>
  <c r="G353" i="17" l="1"/>
  <c r="I353" i="17"/>
  <c r="H353" i="17"/>
  <c r="F353" i="17"/>
  <c r="L352" i="16"/>
  <c r="N352" i="16" s="1"/>
  <c r="K352" i="16"/>
  <c r="M352" i="16" s="1"/>
  <c r="I353" i="15"/>
  <c r="G353" i="15"/>
  <c r="F353" i="15"/>
  <c r="H353" i="15"/>
  <c r="J353" i="14"/>
  <c r="G353" i="13"/>
  <c r="I353" i="13"/>
  <c r="H353" i="13"/>
  <c r="F353" i="13"/>
  <c r="L352" i="12"/>
  <c r="N352" i="12" s="1"/>
  <c r="K352" i="12"/>
  <c r="M352" i="12" s="1"/>
  <c r="J353" i="17" l="1"/>
  <c r="F353" i="16"/>
  <c r="H353" i="16"/>
  <c r="G353" i="16"/>
  <c r="I353" i="16"/>
  <c r="J353" i="15"/>
  <c r="L353" i="14"/>
  <c r="N353" i="14" s="1"/>
  <c r="K353" i="14"/>
  <c r="M353" i="14" s="1"/>
  <c r="J353" i="13"/>
  <c r="H353" i="12"/>
  <c r="F353" i="12"/>
  <c r="I353" i="12"/>
  <c r="J353" i="12" s="1"/>
  <c r="G353" i="12"/>
  <c r="K353" i="17" l="1"/>
  <c r="M353" i="17" s="1"/>
  <c r="L353" i="17"/>
  <c r="N353" i="17" s="1"/>
  <c r="J353" i="16"/>
  <c r="K353" i="15"/>
  <c r="M353" i="15" s="1"/>
  <c r="L353" i="15"/>
  <c r="N353" i="15" s="1"/>
  <c r="H354" i="14"/>
  <c r="F354" i="14"/>
  <c r="I354" i="14"/>
  <c r="G354" i="14"/>
  <c r="L353" i="13"/>
  <c r="N353" i="13" s="1"/>
  <c r="K353" i="13"/>
  <c r="M353" i="13" s="1"/>
  <c r="L353" i="12"/>
  <c r="K353" i="12"/>
  <c r="M353" i="12" s="1"/>
  <c r="N353" i="12"/>
  <c r="G354" i="17" l="1"/>
  <c r="I354" i="17"/>
  <c r="H354" i="17"/>
  <c r="F354" i="17"/>
  <c r="L353" i="16"/>
  <c r="N353" i="16" s="1"/>
  <c r="K353" i="16"/>
  <c r="M353" i="16" s="1"/>
  <c r="I354" i="15"/>
  <c r="G354" i="15"/>
  <c r="F354" i="15"/>
  <c r="H354" i="15"/>
  <c r="J354" i="14"/>
  <c r="H354" i="13"/>
  <c r="F354" i="13"/>
  <c r="I354" i="13"/>
  <c r="G354" i="13"/>
  <c r="J354" i="17" l="1"/>
  <c r="F354" i="16"/>
  <c r="H354" i="16"/>
  <c r="I354" i="16"/>
  <c r="G354" i="16"/>
  <c r="J354" i="15"/>
  <c r="K354" i="14"/>
  <c r="M354" i="14" s="1"/>
  <c r="L354" i="14"/>
  <c r="N354" i="14" s="1"/>
  <c r="J354" i="13"/>
  <c r="K354" i="17" l="1"/>
  <c r="M354" i="17" s="1"/>
  <c r="L354" i="17"/>
  <c r="N354" i="17" s="1"/>
  <c r="J354" i="16"/>
  <c r="K354" i="15"/>
  <c r="M354" i="15" s="1"/>
  <c r="L354" i="15"/>
  <c r="N354" i="15" s="1"/>
  <c r="I355" i="14"/>
  <c r="G355" i="14"/>
  <c r="H355" i="14"/>
  <c r="F355" i="14"/>
  <c r="L354" i="13"/>
  <c r="N354" i="13" s="1"/>
  <c r="K354" i="13"/>
  <c r="M354" i="13" s="1"/>
  <c r="I355" i="17" l="1"/>
  <c r="G355" i="17"/>
  <c r="H355" i="17"/>
  <c r="F355" i="17"/>
  <c r="K354" i="16"/>
  <c r="M354" i="16" s="1"/>
  <c r="L354" i="16"/>
  <c r="N354" i="16" s="1"/>
  <c r="G355" i="15"/>
  <c r="I355" i="15"/>
  <c r="H355" i="15"/>
  <c r="F355" i="15"/>
  <c r="J355" i="14"/>
  <c r="F355" i="13"/>
  <c r="H355" i="13"/>
  <c r="G355" i="13"/>
  <c r="I355" i="13"/>
  <c r="J355" i="17" l="1"/>
  <c r="I355" i="16"/>
  <c r="G355" i="16"/>
  <c r="H355" i="16"/>
  <c r="F355" i="16"/>
  <c r="J355" i="15"/>
  <c r="L355" i="14"/>
  <c r="N355" i="14" s="1"/>
  <c r="K355" i="14"/>
  <c r="M355" i="14" s="1"/>
  <c r="J355" i="13"/>
  <c r="K355" i="17" l="1"/>
  <c r="M355" i="17" s="1"/>
  <c r="L355" i="17"/>
  <c r="N355" i="17" s="1"/>
  <c r="J355" i="16"/>
  <c r="K355" i="15"/>
  <c r="M355" i="15" s="1"/>
  <c r="L355" i="15"/>
  <c r="N355" i="15" s="1"/>
  <c r="F356" i="14"/>
  <c r="H356" i="14"/>
  <c r="G356" i="14"/>
  <c r="I356" i="14"/>
  <c r="L355" i="13"/>
  <c r="N355" i="13" s="1"/>
  <c r="K355" i="13"/>
  <c r="M355" i="13" s="1"/>
  <c r="I356" i="17" l="1"/>
  <c r="G356" i="17"/>
  <c r="F356" i="17"/>
  <c r="H356" i="17"/>
  <c r="L355" i="16"/>
  <c r="N355" i="16" s="1"/>
  <c r="K355" i="16"/>
  <c r="M355" i="16" s="1"/>
  <c r="I356" i="15"/>
  <c r="G356" i="15"/>
  <c r="H356" i="15"/>
  <c r="F356" i="15"/>
  <c r="J356" i="14"/>
  <c r="F356" i="13"/>
  <c r="H356" i="13"/>
  <c r="G356" i="13"/>
  <c r="I356" i="13"/>
  <c r="J356" i="17" l="1"/>
  <c r="F356" i="16"/>
  <c r="H356" i="16"/>
  <c r="G356" i="16"/>
  <c r="I356" i="16"/>
  <c r="J356" i="15"/>
  <c r="L356" i="14"/>
  <c r="N356" i="14" s="1"/>
  <c r="K356" i="14"/>
  <c r="M356" i="14" s="1"/>
  <c r="J356" i="13"/>
  <c r="K356" i="17" l="1"/>
  <c r="M356" i="17" s="1"/>
  <c r="L356" i="17"/>
  <c r="N356" i="17" s="1"/>
  <c r="J356" i="16"/>
  <c r="K356" i="15"/>
  <c r="M356" i="15" s="1"/>
  <c r="L356" i="15"/>
  <c r="N356" i="15" s="1"/>
  <c r="H357" i="14"/>
  <c r="F357" i="14"/>
  <c r="G357" i="14"/>
  <c r="I357" i="14"/>
  <c r="L356" i="13"/>
  <c r="N356" i="13" s="1"/>
  <c r="K356" i="13"/>
  <c r="M356" i="13" s="1"/>
  <c r="G357" i="17" l="1"/>
  <c r="I357" i="17"/>
  <c r="H357" i="17"/>
  <c r="F357" i="17"/>
  <c r="L356" i="16"/>
  <c r="N356" i="16" s="1"/>
  <c r="K356" i="16"/>
  <c r="M356" i="16" s="1"/>
  <c r="G357" i="15"/>
  <c r="I357" i="15"/>
  <c r="H357" i="15"/>
  <c r="F357" i="15"/>
  <c r="J357" i="14"/>
  <c r="H357" i="13"/>
  <c r="F357" i="13"/>
  <c r="G357" i="13"/>
  <c r="I357" i="13"/>
  <c r="J357" i="17" l="1"/>
  <c r="H357" i="16"/>
  <c r="F357" i="16"/>
  <c r="G357" i="16"/>
  <c r="I357" i="16"/>
  <c r="J357" i="15"/>
  <c r="K357" i="14"/>
  <c r="M357" i="14" s="1"/>
  <c r="L357" i="14"/>
  <c r="N357" i="14" s="1"/>
  <c r="J357" i="13"/>
  <c r="K357" i="17" l="1"/>
  <c r="M357" i="17" s="1"/>
  <c r="L357" i="17"/>
  <c r="N357" i="17" s="1"/>
  <c r="J357" i="16"/>
  <c r="K357" i="15"/>
  <c r="M357" i="15" s="1"/>
  <c r="L357" i="15"/>
  <c r="N357" i="15" s="1"/>
  <c r="I358" i="14"/>
  <c r="G358" i="14"/>
  <c r="H358" i="14"/>
  <c r="F358" i="14"/>
  <c r="L357" i="13"/>
  <c r="N357" i="13" s="1"/>
  <c r="K357" i="13"/>
  <c r="M357" i="13" s="1"/>
  <c r="G358" i="17" l="1"/>
  <c r="I358" i="17"/>
  <c r="F358" i="17"/>
  <c r="H358" i="17"/>
  <c r="L357" i="16"/>
  <c r="N357" i="16" s="1"/>
  <c r="K357" i="16"/>
  <c r="M357" i="16" s="1"/>
  <c r="I358" i="15"/>
  <c r="G358" i="15"/>
  <c r="H358" i="15"/>
  <c r="F358" i="15"/>
  <c r="J358" i="14"/>
  <c r="F358" i="13"/>
  <c r="H358" i="13"/>
  <c r="I358" i="13"/>
  <c r="G358" i="13"/>
  <c r="J358" i="17" l="1"/>
  <c r="F358" i="16"/>
  <c r="H358" i="16"/>
  <c r="I358" i="16"/>
  <c r="G358" i="16"/>
  <c r="J358" i="15"/>
  <c r="L358" i="14"/>
  <c r="N358" i="14" s="1"/>
  <c r="K358" i="14"/>
  <c r="M358" i="14" s="1"/>
  <c r="J358" i="13"/>
  <c r="K358" i="17" l="1"/>
  <c r="M358" i="17" s="1"/>
  <c r="L358" i="17"/>
  <c r="N358" i="17" s="1"/>
  <c r="J358" i="16"/>
  <c r="K358" i="15"/>
  <c r="M358" i="15" s="1"/>
  <c r="L358" i="15"/>
  <c r="N358" i="15" s="1"/>
  <c r="F359" i="14"/>
  <c r="H359" i="14"/>
  <c r="I359" i="14"/>
  <c r="G359" i="14"/>
  <c r="L358" i="13"/>
  <c r="N358" i="13" s="1"/>
  <c r="K358" i="13"/>
  <c r="M358" i="13" s="1"/>
  <c r="I359" i="17" l="1"/>
  <c r="G359" i="17"/>
  <c r="F359" i="17"/>
  <c r="H359" i="17"/>
  <c r="L358" i="16"/>
  <c r="N358" i="16" s="1"/>
  <c r="K358" i="16"/>
  <c r="M358" i="16" s="1"/>
  <c r="G359" i="15"/>
  <c r="I359" i="15"/>
  <c r="F359" i="15"/>
  <c r="H359" i="15"/>
  <c r="J359" i="14"/>
  <c r="H359" i="13"/>
  <c r="F359" i="13"/>
  <c r="I359" i="13"/>
  <c r="G359" i="13"/>
  <c r="J359" i="17" l="1"/>
  <c r="H359" i="16"/>
  <c r="F359" i="16"/>
  <c r="I359" i="16"/>
  <c r="G359" i="16"/>
  <c r="J359" i="15"/>
  <c r="L359" i="14"/>
  <c r="N359" i="14" s="1"/>
  <c r="K359" i="14"/>
  <c r="M359" i="14" s="1"/>
  <c r="J359" i="13"/>
  <c r="K359" i="17" l="1"/>
  <c r="M359" i="17" s="1"/>
  <c r="L359" i="17"/>
  <c r="N359" i="17" s="1"/>
  <c r="J359" i="16"/>
  <c r="K359" i="15"/>
  <c r="M359" i="15" s="1"/>
  <c r="L359" i="15"/>
  <c r="N359" i="15" s="1"/>
  <c r="F360" i="14"/>
  <c r="H360" i="14"/>
  <c r="G360" i="14"/>
  <c r="I360" i="14"/>
  <c r="L359" i="13"/>
  <c r="N359" i="13" s="1"/>
  <c r="K359" i="13"/>
  <c r="M359" i="13" s="1"/>
  <c r="G360" i="17" l="1"/>
  <c r="I360" i="17"/>
  <c r="F360" i="17"/>
  <c r="H360" i="17"/>
  <c r="L359" i="16"/>
  <c r="N359" i="16" s="1"/>
  <c r="K359" i="16"/>
  <c r="M359" i="16" s="1"/>
  <c r="I360" i="15"/>
  <c r="G360" i="15"/>
  <c r="F360" i="15"/>
  <c r="H360" i="15"/>
  <c r="J360" i="14"/>
  <c r="F360" i="13"/>
  <c r="H360" i="13"/>
  <c r="G360" i="13"/>
  <c r="I360" i="13"/>
  <c r="J360" i="17" l="1"/>
  <c r="F360" i="16"/>
  <c r="H360" i="16"/>
  <c r="G360" i="16"/>
  <c r="I360" i="16"/>
  <c r="J360" i="15"/>
  <c r="L360" i="14"/>
  <c r="N360" i="14" s="1"/>
  <c r="K360" i="14"/>
  <c r="M360" i="14" s="1"/>
  <c r="J360" i="13"/>
  <c r="K360" i="17" l="1"/>
  <c r="M360" i="17" s="1"/>
  <c r="L360" i="17"/>
  <c r="N360" i="17" s="1"/>
  <c r="J360" i="16"/>
  <c r="K360" i="15"/>
  <c r="M360" i="15" s="1"/>
  <c r="L360" i="15"/>
  <c r="N360" i="15" s="1"/>
  <c r="H361" i="14"/>
  <c r="F361" i="14"/>
  <c r="G361" i="14"/>
  <c r="I361" i="14"/>
  <c r="K360" i="13"/>
  <c r="M360" i="13" s="1"/>
  <c r="L360" i="13"/>
  <c r="N360" i="13" s="1"/>
  <c r="I361" i="17" l="1"/>
  <c r="G361" i="17"/>
  <c r="F361" i="17"/>
  <c r="H361" i="17"/>
  <c r="L360" i="16"/>
  <c r="N360" i="16" s="1"/>
  <c r="K360" i="16"/>
  <c r="M360" i="16" s="1"/>
  <c r="G361" i="15"/>
  <c r="I361" i="15"/>
  <c r="F361" i="15"/>
  <c r="H361" i="15"/>
  <c r="J361" i="14"/>
  <c r="G361" i="13"/>
  <c r="I361" i="13"/>
  <c r="F361" i="13"/>
  <c r="H361" i="13"/>
  <c r="J361" i="17" l="1"/>
  <c r="H361" i="16"/>
  <c r="F361" i="16"/>
  <c r="I361" i="16"/>
  <c r="G361" i="16"/>
  <c r="J361" i="15"/>
  <c r="L361" i="14"/>
  <c r="N361" i="14" s="1"/>
  <c r="K361" i="14"/>
  <c r="M361" i="14" s="1"/>
  <c r="J361" i="13"/>
  <c r="K361" i="17" l="1"/>
  <c r="M361" i="17" s="1"/>
  <c r="L361" i="17"/>
  <c r="N361" i="17" s="1"/>
  <c r="J361" i="16"/>
  <c r="K361" i="15"/>
  <c r="M361" i="15" s="1"/>
  <c r="L361" i="15"/>
  <c r="N361" i="15" s="1"/>
  <c r="F362" i="14"/>
  <c r="H362" i="14"/>
  <c r="I362" i="14"/>
  <c r="G362" i="14"/>
  <c r="L361" i="13"/>
  <c r="N361" i="13" s="1"/>
  <c r="K361" i="13"/>
  <c r="M361" i="13" s="1"/>
  <c r="G362" i="17" l="1"/>
  <c r="I362" i="17"/>
  <c r="H362" i="17"/>
  <c r="F362" i="17"/>
  <c r="L361" i="16"/>
  <c r="N361" i="16" s="1"/>
  <c r="K361" i="16"/>
  <c r="M361" i="16" s="1"/>
  <c r="G362" i="15"/>
  <c r="I362" i="15"/>
  <c r="F362" i="15"/>
  <c r="H362" i="15"/>
  <c r="J362" i="14"/>
  <c r="H362" i="13"/>
  <c r="F362" i="13"/>
  <c r="G362" i="13"/>
  <c r="I362" i="13"/>
  <c r="J362" i="17" l="1"/>
  <c r="F362" i="16"/>
  <c r="H362" i="16"/>
  <c r="G362" i="16"/>
  <c r="I362" i="16"/>
  <c r="J362" i="15"/>
  <c r="L362" i="14"/>
  <c r="N362" i="14" s="1"/>
  <c r="K362" i="14"/>
  <c r="M362" i="14" s="1"/>
  <c r="J362" i="13"/>
  <c r="L362" i="17" l="1"/>
  <c r="N362" i="17" s="1"/>
  <c r="K362" i="17"/>
  <c r="M362" i="17" s="1"/>
  <c r="J362" i="16"/>
  <c r="L362" i="15"/>
  <c r="N362" i="15" s="1"/>
  <c r="K362" i="15"/>
  <c r="M362" i="15" s="1"/>
  <c r="H363" i="14"/>
  <c r="F363" i="14"/>
  <c r="G363" i="14"/>
  <c r="I363" i="14"/>
  <c r="L362" i="13"/>
  <c r="N362" i="13" s="1"/>
  <c r="K362" i="13"/>
  <c r="M362" i="13" s="1"/>
  <c r="H363" i="17" l="1"/>
  <c r="F363" i="17"/>
  <c r="G363" i="17"/>
  <c r="I363" i="17"/>
  <c r="L362" i="16"/>
  <c r="N362" i="16" s="1"/>
  <c r="K362" i="16"/>
  <c r="M362" i="16" s="1"/>
  <c r="F363" i="15"/>
  <c r="H363" i="15"/>
  <c r="G363" i="15"/>
  <c r="I363" i="15"/>
  <c r="J363" i="14"/>
  <c r="F363" i="13"/>
  <c r="H363" i="13"/>
  <c r="I363" i="13"/>
  <c r="G363" i="13"/>
  <c r="J363" i="17" l="1"/>
  <c r="F363" i="16"/>
  <c r="H363" i="16"/>
  <c r="I363" i="16"/>
  <c r="G363" i="16"/>
  <c r="J363" i="15"/>
  <c r="L363" i="14"/>
  <c r="N363" i="14" s="1"/>
  <c r="K363" i="14"/>
  <c r="M363" i="14" s="1"/>
  <c r="J363" i="13"/>
  <c r="L363" i="17" l="1"/>
  <c r="N363" i="17" s="1"/>
  <c r="K363" i="17"/>
  <c r="M363" i="17" s="1"/>
  <c r="J363" i="16"/>
  <c r="L363" i="15"/>
  <c r="N363" i="15" s="1"/>
  <c r="K363" i="15"/>
  <c r="M363" i="15" s="1"/>
  <c r="F364" i="14"/>
  <c r="H364" i="14"/>
  <c r="G364" i="14"/>
  <c r="I364" i="14"/>
  <c r="L363" i="13"/>
  <c r="N363" i="13" s="1"/>
  <c r="K363" i="13"/>
  <c r="M363" i="13" s="1"/>
  <c r="F364" i="17" l="1"/>
  <c r="H364" i="17"/>
  <c r="G364" i="17"/>
  <c r="I364" i="17"/>
  <c r="L363" i="16"/>
  <c r="N363" i="16" s="1"/>
  <c r="K363" i="16"/>
  <c r="M363" i="16" s="1"/>
  <c r="H364" i="15"/>
  <c r="F364" i="15"/>
  <c r="I364" i="15"/>
  <c r="G364" i="15"/>
  <c r="J364" i="14"/>
  <c r="H364" i="13"/>
  <c r="F364" i="13"/>
  <c r="I364" i="13"/>
  <c r="G364" i="13"/>
  <c r="J364" i="17" l="1"/>
  <c r="H364" i="16"/>
  <c r="F364" i="16"/>
  <c r="I364" i="16"/>
  <c r="G364" i="16"/>
  <c r="J364" i="15"/>
  <c r="L364" i="14"/>
  <c r="N364" i="14" s="1"/>
  <c r="K364" i="14"/>
  <c r="M364" i="14" s="1"/>
  <c r="J364" i="13"/>
  <c r="K364" i="17" l="1"/>
  <c r="M364" i="17" s="1"/>
  <c r="L364" i="17"/>
  <c r="N364" i="17" s="1"/>
  <c r="J364" i="16"/>
  <c r="K364" i="15"/>
  <c r="M364" i="15" s="1"/>
  <c r="L364" i="15"/>
  <c r="N364" i="15" s="1"/>
  <c r="H365" i="14"/>
  <c r="F365" i="14"/>
  <c r="G365" i="14"/>
  <c r="I365" i="14"/>
  <c r="L364" i="13"/>
  <c r="N364" i="13" s="1"/>
  <c r="K364" i="13"/>
  <c r="M364" i="13" s="1"/>
  <c r="I365" i="17" l="1"/>
  <c r="G365" i="17"/>
  <c r="H365" i="17"/>
  <c r="F365" i="17"/>
  <c r="L364" i="16"/>
  <c r="N364" i="16" s="1"/>
  <c r="K364" i="16"/>
  <c r="M364" i="16" s="1"/>
  <c r="I365" i="15"/>
  <c r="G365" i="15"/>
  <c r="F365" i="15"/>
  <c r="H365" i="15"/>
  <c r="J365" i="14"/>
  <c r="F365" i="13"/>
  <c r="H365" i="13"/>
  <c r="G365" i="13"/>
  <c r="I365" i="13"/>
  <c r="J365" i="17" l="1"/>
  <c r="F365" i="16"/>
  <c r="H365" i="16"/>
  <c r="G365" i="16"/>
  <c r="I365" i="16"/>
  <c r="J365" i="15"/>
  <c r="K365" i="14"/>
  <c r="M365" i="14" s="1"/>
  <c r="L365" i="14"/>
  <c r="N365" i="14" s="1"/>
  <c r="J365" i="13"/>
  <c r="K365" i="17" l="1"/>
  <c r="M365" i="17" s="1"/>
  <c r="L365" i="17"/>
  <c r="N365" i="17" s="1"/>
  <c r="J365" i="16"/>
  <c r="K365" i="15"/>
  <c r="M365" i="15" s="1"/>
  <c r="L365" i="15"/>
  <c r="N365" i="15" s="1"/>
  <c r="I366" i="14"/>
  <c r="G366" i="14"/>
  <c r="F366" i="14"/>
  <c r="H366" i="14"/>
  <c r="L365" i="13"/>
  <c r="N365" i="13" s="1"/>
  <c r="K365" i="13"/>
  <c r="M365" i="13" s="1"/>
  <c r="G366" i="17" l="1"/>
  <c r="I366" i="17"/>
  <c r="F366" i="17"/>
  <c r="H366" i="17"/>
  <c r="L365" i="16"/>
  <c r="N365" i="16" s="1"/>
  <c r="K365" i="16"/>
  <c r="M365" i="16" s="1"/>
  <c r="I366" i="15"/>
  <c r="G366" i="15"/>
  <c r="H366" i="15"/>
  <c r="F366" i="15"/>
  <c r="J366" i="14"/>
  <c r="H366" i="13"/>
  <c r="F366" i="13"/>
  <c r="G366" i="13"/>
  <c r="I366" i="13"/>
  <c r="J366" i="17" l="1"/>
  <c r="F366" i="16"/>
  <c r="H366" i="16"/>
  <c r="G366" i="16"/>
  <c r="I366" i="16"/>
  <c r="J366" i="15"/>
  <c r="K366" i="14"/>
  <c r="M366" i="14" s="1"/>
  <c r="L366" i="14"/>
  <c r="N366" i="14" s="1"/>
  <c r="J366" i="13"/>
  <c r="L366" i="17" l="1"/>
  <c r="N366" i="17" s="1"/>
  <c r="K366" i="17"/>
  <c r="M366" i="17" s="1"/>
  <c r="J366" i="16"/>
  <c r="K366" i="15"/>
  <c r="M366" i="15" s="1"/>
  <c r="L366" i="15"/>
  <c r="N366" i="15" s="1"/>
  <c r="G367" i="14"/>
  <c r="I367" i="14"/>
  <c r="H367" i="14"/>
  <c r="F367" i="14"/>
  <c r="L366" i="13"/>
  <c r="N366" i="13" s="1"/>
  <c r="K366" i="13"/>
  <c r="M366" i="13" s="1"/>
  <c r="F367" i="17" l="1"/>
  <c r="H367" i="17"/>
  <c r="I367" i="17"/>
  <c r="G367" i="17"/>
  <c r="L366" i="16"/>
  <c r="N366" i="16" s="1"/>
  <c r="K366" i="16"/>
  <c r="M366" i="16" s="1"/>
  <c r="I367" i="15"/>
  <c r="G367" i="15"/>
  <c r="H367" i="15"/>
  <c r="F367" i="15"/>
  <c r="J367" i="14"/>
  <c r="H367" i="13"/>
  <c r="F367" i="13"/>
  <c r="I367" i="13"/>
  <c r="G367" i="13"/>
  <c r="J367" i="17" l="1"/>
  <c r="H367" i="16"/>
  <c r="F367" i="16"/>
  <c r="G367" i="16"/>
  <c r="I367" i="16"/>
  <c r="J367" i="15"/>
  <c r="L367" i="14"/>
  <c r="N367" i="14" s="1"/>
  <c r="K367" i="14"/>
  <c r="M367" i="14" s="1"/>
  <c r="J367" i="13"/>
  <c r="K367" i="17" l="1"/>
  <c r="M367" i="17" s="1"/>
  <c r="L367" i="17"/>
  <c r="N367" i="17" s="1"/>
  <c r="J367" i="16"/>
  <c r="K367" i="15"/>
  <c r="M367" i="15" s="1"/>
  <c r="L367" i="15"/>
  <c r="N367" i="15" s="1"/>
  <c r="F368" i="14"/>
  <c r="H368" i="14"/>
  <c r="I368" i="14"/>
  <c r="G368" i="14"/>
  <c r="L367" i="13"/>
  <c r="N367" i="13" s="1"/>
  <c r="K367" i="13"/>
  <c r="M367" i="13" s="1"/>
  <c r="I368" i="17" l="1"/>
  <c r="G368" i="17"/>
  <c r="H368" i="17"/>
  <c r="F368" i="17"/>
  <c r="K367" i="16"/>
  <c r="M367" i="16" s="1"/>
  <c r="L367" i="16"/>
  <c r="N367" i="16" s="1"/>
  <c r="G368" i="15"/>
  <c r="I368" i="15"/>
  <c r="F368" i="15"/>
  <c r="H368" i="15"/>
  <c r="J368" i="14"/>
  <c r="H368" i="13"/>
  <c r="F368" i="13"/>
  <c r="I368" i="13"/>
  <c r="G368" i="13"/>
  <c r="J368" i="17" l="1"/>
  <c r="I368" i="16"/>
  <c r="G368" i="16"/>
  <c r="H368" i="16"/>
  <c r="F368" i="16"/>
  <c r="J368" i="15"/>
  <c r="K368" i="14"/>
  <c r="M368" i="14" s="1"/>
  <c r="L368" i="14"/>
  <c r="N368" i="14" s="1"/>
  <c r="J368" i="13"/>
  <c r="K368" i="17" l="1"/>
  <c r="M368" i="17" s="1"/>
  <c r="L368" i="17"/>
  <c r="N368" i="17" s="1"/>
  <c r="J368" i="16"/>
  <c r="K368" i="15"/>
  <c r="M368" i="15" s="1"/>
  <c r="L368" i="15"/>
  <c r="N368" i="15" s="1"/>
  <c r="I369" i="14"/>
  <c r="G369" i="14"/>
  <c r="F369" i="14"/>
  <c r="H369" i="14"/>
  <c r="L368" i="13"/>
  <c r="N368" i="13" s="1"/>
  <c r="K368" i="13"/>
  <c r="M368" i="13" s="1"/>
  <c r="G369" i="17" l="1"/>
  <c r="I369" i="17"/>
  <c r="F369" i="17"/>
  <c r="H369" i="17"/>
  <c r="L368" i="16"/>
  <c r="N368" i="16" s="1"/>
  <c r="K368" i="16"/>
  <c r="M368" i="16" s="1"/>
  <c r="G369" i="15"/>
  <c r="I369" i="15"/>
  <c r="F369" i="15"/>
  <c r="H369" i="15"/>
  <c r="J369" i="14"/>
  <c r="H369" i="13"/>
  <c r="F369" i="13"/>
  <c r="I369" i="13"/>
  <c r="G369" i="13"/>
  <c r="J369" i="17" l="1"/>
  <c r="F369" i="16"/>
  <c r="H369" i="16"/>
  <c r="I369" i="16"/>
  <c r="G369" i="16"/>
  <c r="J369" i="15"/>
  <c r="L369" i="14"/>
  <c r="N369" i="14" s="1"/>
  <c r="K369" i="14"/>
  <c r="M369" i="14" s="1"/>
  <c r="J369" i="13"/>
  <c r="K369" i="17" l="1"/>
  <c r="M369" i="17" s="1"/>
  <c r="L369" i="17"/>
  <c r="N369" i="17" s="1"/>
  <c r="J369" i="16"/>
  <c r="K369" i="15"/>
  <c r="M369" i="15" s="1"/>
  <c r="L369" i="15"/>
  <c r="N369" i="15" s="1"/>
  <c r="H370" i="14"/>
  <c r="F370" i="14"/>
  <c r="G370" i="14"/>
  <c r="I370" i="14"/>
  <c r="L369" i="13"/>
  <c r="N369" i="13" s="1"/>
  <c r="K369" i="13"/>
  <c r="M369" i="13" s="1"/>
  <c r="G370" i="17" l="1"/>
  <c r="I370" i="17"/>
  <c r="F370" i="17"/>
  <c r="H370" i="17"/>
  <c r="L369" i="16"/>
  <c r="N369" i="16" s="1"/>
  <c r="K369" i="16"/>
  <c r="M369" i="16" s="1"/>
  <c r="I370" i="15"/>
  <c r="G370" i="15"/>
  <c r="F370" i="15"/>
  <c r="H370" i="15"/>
  <c r="J370" i="14"/>
  <c r="F370" i="13"/>
  <c r="H370" i="13"/>
  <c r="G370" i="13"/>
  <c r="I370" i="13"/>
  <c r="J370" i="17" l="1"/>
  <c r="H370" i="16"/>
  <c r="F370" i="16"/>
  <c r="I370" i="16"/>
  <c r="G370" i="16"/>
  <c r="J370" i="15"/>
  <c r="L370" i="14"/>
  <c r="N370" i="14" s="1"/>
  <c r="K370" i="14"/>
  <c r="M370" i="14" s="1"/>
  <c r="J370" i="13"/>
  <c r="L370" i="17" l="1"/>
  <c r="N370" i="17" s="1"/>
  <c r="K370" i="17"/>
  <c r="M370" i="17" s="1"/>
  <c r="J370" i="16"/>
  <c r="K370" i="15"/>
  <c r="M370" i="15" s="1"/>
  <c r="L370" i="15"/>
  <c r="N370" i="15" s="1"/>
  <c r="H371" i="14"/>
  <c r="F371" i="14"/>
  <c r="G371" i="14"/>
  <c r="I371" i="14"/>
  <c r="L370" i="13"/>
  <c r="N370" i="13" s="1"/>
  <c r="K370" i="13"/>
  <c r="M370" i="13" s="1"/>
  <c r="F371" i="17" l="1"/>
  <c r="H371" i="17"/>
  <c r="I371" i="17"/>
  <c r="G371" i="17"/>
  <c r="L370" i="16"/>
  <c r="N370" i="16" s="1"/>
  <c r="K370" i="16"/>
  <c r="M370" i="16" s="1"/>
  <c r="G371" i="15"/>
  <c r="I371" i="15"/>
  <c r="F371" i="15"/>
  <c r="H371" i="15"/>
  <c r="J371" i="14"/>
  <c r="H371" i="13"/>
  <c r="F371" i="13"/>
  <c r="I371" i="13"/>
  <c r="G371" i="13"/>
  <c r="J371" i="17" l="1"/>
  <c r="F371" i="16"/>
  <c r="H371" i="16"/>
  <c r="G371" i="16"/>
  <c r="I371" i="16"/>
  <c r="J371" i="15"/>
  <c r="L371" i="14"/>
  <c r="N371" i="14" s="1"/>
  <c r="K371" i="14"/>
  <c r="M371" i="14" s="1"/>
  <c r="J371" i="13"/>
  <c r="L371" i="17" l="1"/>
  <c r="N371" i="17" s="1"/>
  <c r="K371" i="17"/>
  <c r="M371" i="17" s="1"/>
  <c r="J371" i="16"/>
  <c r="K371" i="15"/>
  <c r="M371" i="15" s="1"/>
  <c r="L371" i="15"/>
  <c r="N371" i="15" s="1"/>
  <c r="H372" i="14"/>
  <c r="F372" i="14"/>
  <c r="G372" i="14"/>
  <c r="I372" i="14"/>
  <c r="L371" i="13"/>
  <c r="N371" i="13" s="1"/>
  <c r="K371" i="13"/>
  <c r="M371" i="13" s="1"/>
  <c r="F372" i="17" l="1"/>
  <c r="H372" i="17"/>
  <c r="G372" i="17"/>
  <c r="I372" i="17"/>
  <c r="L371" i="16"/>
  <c r="N371" i="16" s="1"/>
  <c r="K371" i="16"/>
  <c r="M371" i="16" s="1"/>
  <c r="I372" i="15"/>
  <c r="G372" i="15"/>
  <c r="F372" i="15"/>
  <c r="H372" i="15"/>
  <c r="J372" i="14"/>
  <c r="F372" i="13"/>
  <c r="H372" i="13"/>
  <c r="G372" i="13"/>
  <c r="I372" i="13"/>
  <c r="J372" i="17" l="1"/>
  <c r="H372" i="16"/>
  <c r="F372" i="16"/>
  <c r="G372" i="16"/>
  <c r="I372" i="16"/>
  <c r="J372" i="15"/>
  <c r="L372" i="14"/>
  <c r="N372" i="14" s="1"/>
  <c r="K372" i="14"/>
  <c r="M372" i="14" s="1"/>
  <c r="J372" i="13"/>
  <c r="K372" i="17" l="1"/>
  <c r="M372" i="17" s="1"/>
  <c r="L372" i="17"/>
  <c r="N372" i="17" s="1"/>
  <c r="J372" i="16"/>
  <c r="L372" i="15"/>
  <c r="N372" i="15" s="1"/>
  <c r="K372" i="15"/>
  <c r="M372" i="15" s="1"/>
  <c r="H373" i="14"/>
  <c r="F373" i="14"/>
  <c r="G373" i="14"/>
  <c r="I373" i="14"/>
  <c r="L372" i="13"/>
  <c r="N372" i="13" s="1"/>
  <c r="K372" i="13"/>
  <c r="M372" i="13" s="1"/>
  <c r="G373" i="17" l="1"/>
  <c r="I373" i="17"/>
  <c r="H373" i="17"/>
  <c r="F373" i="17"/>
  <c r="L372" i="16"/>
  <c r="N372" i="16" s="1"/>
  <c r="K372" i="16"/>
  <c r="M372" i="16" s="1"/>
  <c r="H373" i="15"/>
  <c r="F373" i="15"/>
  <c r="I373" i="15"/>
  <c r="G373" i="15"/>
  <c r="J373" i="14"/>
  <c r="H373" i="13"/>
  <c r="F373" i="13"/>
  <c r="G373" i="13"/>
  <c r="I373" i="13"/>
  <c r="J373" i="17" l="1"/>
  <c r="F373" i="16"/>
  <c r="H373" i="16"/>
  <c r="I373" i="16"/>
  <c r="G373" i="16"/>
  <c r="J373" i="15"/>
  <c r="L373" i="14"/>
  <c r="N373" i="14" s="1"/>
  <c r="K373" i="14"/>
  <c r="M373" i="14" s="1"/>
  <c r="J373" i="13"/>
  <c r="K373" i="17" l="1"/>
  <c r="M373" i="17" s="1"/>
  <c r="L373" i="17"/>
  <c r="N373" i="17" s="1"/>
  <c r="J373" i="16"/>
  <c r="K373" i="15"/>
  <c r="M373" i="15" s="1"/>
  <c r="L373" i="15"/>
  <c r="N373" i="15" s="1"/>
  <c r="F374" i="14"/>
  <c r="H374" i="14"/>
  <c r="I374" i="14"/>
  <c r="G374" i="14"/>
  <c r="L373" i="13"/>
  <c r="N373" i="13" s="1"/>
  <c r="K373" i="13"/>
  <c r="M373" i="13" s="1"/>
  <c r="I374" i="17" l="1"/>
  <c r="G374" i="17"/>
  <c r="H374" i="17"/>
  <c r="F374" i="17"/>
  <c r="L373" i="16"/>
  <c r="N373" i="16" s="1"/>
  <c r="K373" i="16"/>
  <c r="M373" i="16" s="1"/>
  <c r="G374" i="15"/>
  <c r="I374" i="15"/>
  <c r="F374" i="15"/>
  <c r="H374" i="15"/>
  <c r="J374" i="14"/>
  <c r="F374" i="13"/>
  <c r="H374" i="13"/>
  <c r="G374" i="13"/>
  <c r="I374" i="13"/>
  <c r="J374" i="17" l="1"/>
  <c r="H374" i="16"/>
  <c r="F374" i="16"/>
  <c r="I374" i="16"/>
  <c r="G374" i="16"/>
  <c r="J374" i="15"/>
  <c r="L374" i="14"/>
  <c r="N374" i="14" s="1"/>
  <c r="K374" i="14"/>
  <c r="M374" i="14" s="1"/>
  <c r="J374" i="13"/>
  <c r="L374" i="17" l="1"/>
  <c r="N374" i="17" s="1"/>
  <c r="K374" i="17"/>
  <c r="M374" i="17" s="1"/>
  <c r="J374" i="16"/>
  <c r="L374" i="15"/>
  <c r="N374" i="15" s="1"/>
  <c r="K374" i="15"/>
  <c r="M374" i="15" s="1"/>
  <c r="H375" i="14"/>
  <c r="F375" i="14"/>
  <c r="G375" i="14"/>
  <c r="I375" i="14"/>
  <c r="L374" i="13"/>
  <c r="N374" i="13" s="1"/>
  <c r="K374" i="13"/>
  <c r="M374" i="13" s="1"/>
  <c r="F375" i="17" l="1"/>
  <c r="H375" i="17"/>
  <c r="G375" i="17"/>
  <c r="I375" i="17"/>
  <c r="L374" i="16"/>
  <c r="N374" i="16" s="1"/>
  <c r="K374" i="16"/>
  <c r="M374" i="16" s="1"/>
  <c r="H375" i="15"/>
  <c r="F375" i="15"/>
  <c r="I375" i="15"/>
  <c r="G375" i="15"/>
  <c r="J375" i="14"/>
  <c r="F375" i="13"/>
  <c r="H375" i="13"/>
  <c r="I375" i="13"/>
  <c r="G375" i="13"/>
  <c r="J375" i="17" l="1"/>
  <c r="F375" i="16"/>
  <c r="H375" i="16"/>
  <c r="I375" i="16"/>
  <c r="G375" i="16"/>
  <c r="J375" i="15"/>
  <c r="L375" i="14"/>
  <c r="N375" i="14" s="1"/>
  <c r="K375" i="14"/>
  <c r="M375" i="14" s="1"/>
  <c r="J375" i="13"/>
  <c r="L375" i="17" l="1"/>
  <c r="N375" i="17" s="1"/>
  <c r="K375" i="17"/>
  <c r="M375" i="17" s="1"/>
  <c r="J375" i="16"/>
  <c r="K375" i="15"/>
  <c r="M375" i="15" s="1"/>
  <c r="L375" i="15"/>
  <c r="N375" i="15" s="1"/>
  <c r="F376" i="14"/>
  <c r="H376" i="14"/>
  <c r="I376" i="14"/>
  <c r="G376" i="14"/>
  <c r="L375" i="13"/>
  <c r="N375" i="13" s="1"/>
  <c r="K375" i="13"/>
  <c r="M375" i="13" s="1"/>
  <c r="H376" i="17" l="1"/>
  <c r="F376" i="17"/>
  <c r="G376" i="17"/>
  <c r="I376" i="17"/>
  <c r="K375" i="16"/>
  <c r="M375" i="16" s="1"/>
  <c r="L375" i="16"/>
  <c r="N375" i="16" s="1"/>
  <c r="I376" i="15"/>
  <c r="G376" i="15"/>
  <c r="F376" i="15"/>
  <c r="H376" i="15"/>
  <c r="J376" i="14"/>
  <c r="H376" i="13"/>
  <c r="F376" i="13"/>
  <c r="G376" i="13"/>
  <c r="I376" i="13"/>
  <c r="J376" i="17" l="1"/>
  <c r="G376" i="16"/>
  <c r="I376" i="16"/>
  <c r="H376" i="16"/>
  <c r="F376" i="16"/>
  <c r="J376" i="15"/>
  <c r="K376" i="14"/>
  <c r="M376" i="14" s="1"/>
  <c r="L376" i="14"/>
  <c r="N376" i="14" s="1"/>
  <c r="J376" i="13"/>
  <c r="K376" i="17" l="1"/>
  <c r="M376" i="17" s="1"/>
  <c r="L376" i="17"/>
  <c r="N376" i="17" s="1"/>
  <c r="J376" i="16"/>
  <c r="K376" i="15"/>
  <c r="M376" i="15" s="1"/>
  <c r="L376" i="15"/>
  <c r="N376" i="15" s="1"/>
  <c r="I377" i="14"/>
  <c r="G377" i="14"/>
  <c r="H377" i="14"/>
  <c r="F377" i="14"/>
  <c r="K376" i="13"/>
  <c r="M376" i="13" s="1"/>
  <c r="L376" i="13"/>
  <c r="N376" i="13" s="1"/>
  <c r="G377" i="17" l="1"/>
  <c r="I377" i="17"/>
  <c r="F377" i="17"/>
  <c r="H377" i="17"/>
  <c r="L376" i="16"/>
  <c r="N376" i="16" s="1"/>
  <c r="K376" i="16"/>
  <c r="M376" i="16" s="1"/>
  <c r="G377" i="15"/>
  <c r="I377" i="15"/>
  <c r="H377" i="15"/>
  <c r="F377" i="15"/>
  <c r="J377" i="14"/>
  <c r="G377" i="13"/>
  <c r="I377" i="13"/>
  <c r="F377" i="13"/>
  <c r="H377" i="13"/>
  <c r="J377" i="17" l="1"/>
  <c r="H377" i="16"/>
  <c r="F377" i="16"/>
  <c r="I377" i="16"/>
  <c r="G377" i="16"/>
  <c r="J377" i="15"/>
  <c r="K377" i="14"/>
  <c r="M377" i="14" s="1"/>
  <c r="L377" i="14"/>
  <c r="N377" i="14" s="1"/>
  <c r="J377" i="13"/>
  <c r="K377" i="17" l="1"/>
  <c r="M377" i="17" s="1"/>
  <c r="L377" i="17"/>
  <c r="N377" i="17" s="1"/>
  <c r="J377" i="16"/>
  <c r="L377" i="15"/>
  <c r="N377" i="15" s="1"/>
  <c r="K377" i="15"/>
  <c r="M377" i="15" s="1"/>
  <c r="G378" i="14"/>
  <c r="I378" i="14"/>
  <c r="F378" i="14"/>
  <c r="H378" i="14"/>
  <c r="L377" i="13"/>
  <c r="N377" i="13" s="1"/>
  <c r="K377" i="13"/>
  <c r="M377" i="13" s="1"/>
  <c r="G378" i="17" l="1"/>
  <c r="I378" i="17"/>
  <c r="F378" i="17"/>
  <c r="H378" i="17"/>
  <c r="L377" i="16"/>
  <c r="N377" i="16" s="1"/>
  <c r="K377" i="16"/>
  <c r="M377" i="16" s="1"/>
  <c r="F378" i="15"/>
  <c r="H378" i="15"/>
  <c r="G378" i="15"/>
  <c r="I378" i="15"/>
  <c r="J378" i="14"/>
  <c r="F378" i="13"/>
  <c r="H378" i="13"/>
  <c r="I378" i="13"/>
  <c r="G378" i="13"/>
  <c r="J378" i="17" l="1"/>
  <c r="F378" i="16"/>
  <c r="H378" i="16"/>
  <c r="I378" i="16"/>
  <c r="G378" i="16"/>
  <c r="J378" i="15"/>
  <c r="K378" i="14"/>
  <c r="M378" i="14" s="1"/>
  <c r="L378" i="14"/>
  <c r="N378" i="14" s="1"/>
  <c r="J378" i="13"/>
  <c r="L378" i="17" l="1"/>
  <c r="N378" i="17" s="1"/>
  <c r="K378" i="17"/>
  <c r="M378" i="17" s="1"/>
  <c r="J378" i="16"/>
  <c r="L378" i="15"/>
  <c r="N378" i="15" s="1"/>
  <c r="K378" i="15"/>
  <c r="M378" i="15" s="1"/>
  <c r="I379" i="14"/>
  <c r="G379" i="14"/>
  <c r="F379" i="14"/>
  <c r="H379" i="14"/>
  <c r="L378" i="13"/>
  <c r="N378" i="13" s="1"/>
  <c r="K378" i="13"/>
  <c r="M378" i="13" s="1"/>
  <c r="F379" i="17" l="1"/>
  <c r="H379" i="17"/>
  <c r="I379" i="17"/>
  <c r="G379" i="17"/>
  <c r="L378" i="16"/>
  <c r="N378" i="16" s="1"/>
  <c r="K378" i="16"/>
  <c r="M378" i="16" s="1"/>
  <c r="H379" i="15"/>
  <c r="F379" i="15"/>
  <c r="G379" i="15"/>
  <c r="I379" i="15"/>
  <c r="J379" i="14"/>
  <c r="H379" i="13"/>
  <c r="F379" i="13"/>
  <c r="G379" i="13"/>
  <c r="I379" i="13"/>
  <c r="J379" i="17" l="1"/>
  <c r="H379" i="16"/>
  <c r="F379" i="16"/>
  <c r="I379" i="16"/>
  <c r="G379" i="16"/>
  <c r="J379" i="15"/>
  <c r="L379" i="14"/>
  <c r="N379" i="14" s="1"/>
  <c r="K379" i="14"/>
  <c r="M379" i="14" s="1"/>
  <c r="J379" i="13"/>
  <c r="L379" i="17" l="1"/>
  <c r="N379" i="17" s="1"/>
  <c r="K379" i="17"/>
  <c r="M379" i="17" s="1"/>
  <c r="J379" i="16"/>
  <c r="L379" i="15"/>
  <c r="N379" i="15" s="1"/>
  <c r="K379" i="15"/>
  <c r="M379" i="15" s="1"/>
  <c r="H380" i="14"/>
  <c r="F380" i="14"/>
  <c r="G380" i="14"/>
  <c r="I380" i="14"/>
  <c r="L379" i="13"/>
  <c r="N379" i="13" s="1"/>
  <c r="K379" i="13"/>
  <c r="M379" i="13" s="1"/>
  <c r="H380" i="17" l="1"/>
  <c r="F380" i="17"/>
  <c r="I380" i="17"/>
  <c r="G380" i="17"/>
  <c r="L379" i="16"/>
  <c r="N379" i="16" s="1"/>
  <c r="K379" i="16"/>
  <c r="M379" i="16" s="1"/>
  <c r="G380" i="15"/>
  <c r="I380" i="15"/>
  <c r="H380" i="15"/>
  <c r="F380" i="15"/>
  <c r="J380" i="14"/>
  <c r="F380" i="13"/>
  <c r="H380" i="13"/>
  <c r="I380" i="13"/>
  <c r="G380" i="13"/>
  <c r="J380" i="17" l="1"/>
  <c r="H380" i="16"/>
  <c r="F380" i="16"/>
  <c r="G380" i="16"/>
  <c r="I380" i="16"/>
  <c r="J380" i="15"/>
  <c r="L380" i="14"/>
  <c r="N380" i="14" s="1"/>
  <c r="K380" i="14"/>
  <c r="M380" i="14" s="1"/>
  <c r="J380" i="13"/>
  <c r="K380" i="17" l="1"/>
  <c r="M380" i="17" s="1"/>
  <c r="L380" i="17"/>
  <c r="N380" i="17" s="1"/>
  <c r="J380" i="16"/>
  <c r="L380" i="15"/>
  <c r="N380" i="15" s="1"/>
  <c r="K380" i="15"/>
  <c r="M380" i="15" s="1"/>
  <c r="H381" i="14"/>
  <c r="F381" i="14"/>
  <c r="I381" i="14"/>
  <c r="G381" i="14"/>
  <c r="L380" i="13"/>
  <c r="N380" i="13" s="1"/>
  <c r="K380" i="13"/>
  <c r="M380" i="13" s="1"/>
  <c r="I381" i="17" l="1"/>
  <c r="G381" i="17"/>
  <c r="F381" i="17"/>
  <c r="H381" i="17"/>
  <c r="L380" i="16"/>
  <c r="N380" i="16" s="1"/>
  <c r="K380" i="16"/>
  <c r="M380" i="16" s="1"/>
  <c r="F381" i="15"/>
  <c r="H381" i="15"/>
  <c r="G381" i="15"/>
  <c r="I381" i="15"/>
  <c r="J381" i="14"/>
  <c r="F381" i="13"/>
  <c r="H381" i="13"/>
  <c r="I381" i="13"/>
  <c r="G381" i="13"/>
  <c r="J381" i="17" l="1"/>
  <c r="H381" i="16"/>
  <c r="F381" i="16"/>
  <c r="I381" i="16"/>
  <c r="G381" i="16"/>
  <c r="J381" i="15"/>
  <c r="L381" i="14"/>
  <c r="N381" i="14" s="1"/>
  <c r="K381" i="14"/>
  <c r="M381" i="14" s="1"/>
  <c r="J381" i="13"/>
  <c r="K381" i="17" l="1"/>
  <c r="M381" i="17" s="1"/>
  <c r="L381" i="17"/>
  <c r="N381" i="17" s="1"/>
  <c r="J381" i="16"/>
  <c r="L381" i="15"/>
  <c r="N381" i="15" s="1"/>
  <c r="K381" i="15"/>
  <c r="M381" i="15" s="1"/>
  <c r="F382" i="14"/>
  <c r="H382" i="14"/>
  <c r="G382" i="14"/>
  <c r="I382" i="14"/>
  <c r="L381" i="13"/>
  <c r="N381" i="13" s="1"/>
  <c r="K381" i="13"/>
  <c r="M381" i="13" s="1"/>
  <c r="I382" i="17" l="1"/>
  <c r="G382" i="17"/>
  <c r="H382" i="17"/>
  <c r="F382" i="17"/>
  <c r="L381" i="16"/>
  <c r="N381" i="16" s="1"/>
  <c r="K381" i="16"/>
  <c r="M381" i="16" s="1"/>
  <c r="H382" i="15"/>
  <c r="F382" i="15"/>
  <c r="G382" i="15"/>
  <c r="I382" i="15"/>
  <c r="J382" i="14"/>
  <c r="H382" i="13"/>
  <c r="F382" i="13"/>
  <c r="I382" i="13"/>
  <c r="G382" i="13"/>
  <c r="J382" i="17" l="1"/>
  <c r="H382" i="16"/>
  <c r="F382" i="16"/>
  <c r="G382" i="16"/>
  <c r="I382" i="16"/>
  <c r="J382" i="15"/>
  <c r="L382" i="14"/>
  <c r="N382" i="14" s="1"/>
  <c r="K382" i="14"/>
  <c r="M382" i="14" s="1"/>
  <c r="J382" i="13"/>
  <c r="L382" i="17" l="1"/>
  <c r="N382" i="17" s="1"/>
  <c r="K382" i="17"/>
  <c r="M382" i="17" s="1"/>
  <c r="J382" i="16"/>
  <c r="L382" i="15"/>
  <c r="N382" i="15" s="1"/>
  <c r="K382" i="15"/>
  <c r="M382" i="15" s="1"/>
  <c r="F383" i="14"/>
  <c r="H383" i="14"/>
  <c r="I383" i="14"/>
  <c r="G383" i="14"/>
  <c r="L382" i="13"/>
  <c r="N382" i="13" s="1"/>
  <c r="K382" i="13"/>
  <c r="M382" i="13" s="1"/>
  <c r="F383" i="17" l="1"/>
  <c r="H383" i="17"/>
  <c r="I383" i="17"/>
  <c r="G383" i="17"/>
  <c r="L382" i="16"/>
  <c r="N382" i="16" s="1"/>
  <c r="K382" i="16"/>
  <c r="M382" i="16" s="1"/>
  <c r="F383" i="15"/>
  <c r="H383" i="15"/>
  <c r="G383" i="15"/>
  <c r="I383" i="15"/>
  <c r="J383" i="14"/>
  <c r="F383" i="13"/>
  <c r="H383" i="13"/>
  <c r="G383" i="13"/>
  <c r="I383" i="13"/>
  <c r="J383" i="17" l="1"/>
  <c r="F383" i="16"/>
  <c r="H383" i="16"/>
  <c r="I383" i="16"/>
  <c r="G383" i="16"/>
  <c r="J383" i="15"/>
  <c r="L383" i="14"/>
  <c r="N383" i="14" s="1"/>
  <c r="K383" i="14"/>
  <c r="M383" i="14" s="1"/>
  <c r="J383" i="13"/>
  <c r="L383" i="17" l="1"/>
  <c r="N383" i="17" s="1"/>
  <c r="K383" i="17"/>
  <c r="M383" i="17" s="1"/>
  <c r="J383" i="16"/>
  <c r="L383" i="15"/>
  <c r="N383" i="15" s="1"/>
  <c r="K383" i="15"/>
  <c r="M383" i="15" s="1"/>
  <c r="H384" i="14"/>
  <c r="F384" i="14"/>
  <c r="I384" i="14"/>
  <c r="G384" i="14"/>
  <c r="L383" i="13"/>
  <c r="N383" i="13" s="1"/>
  <c r="K383" i="13"/>
  <c r="M383" i="13" s="1"/>
  <c r="H384" i="17" l="1"/>
  <c r="F384" i="17"/>
  <c r="I384" i="17"/>
  <c r="G384" i="17"/>
  <c r="L383" i="16"/>
  <c r="N383" i="16" s="1"/>
  <c r="K383" i="16"/>
  <c r="M383" i="16" s="1"/>
  <c r="H384" i="15"/>
  <c r="F384" i="15"/>
  <c r="G384" i="15"/>
  <c r="I384" i="15"/>
  <c r="J384" i="14"/>
  <c r="H384" i="13"/>
  <c r="F384" i="13"/>
  <c r="G384" i="13"/>
  <c r="I384" i="13"/>
  <c r="J384" i="17" l="1"/>
  <c r="G384" i="16"/>
  <c r="I384" i="16"/>
  <c r="H384" i="16"/>
  <c r="F384" i="16"/>
  <c r="J384" i="15"/>
  <c r="L384" i="14"/>
  <c r="N384" i="14" s="1"/>
  <c r="K384" i="14"/>
  <c r="M384" i="14" s="1"/>
  <c r="J384" i="13"/>
  <c r="K384" i="17" l="1"/>
  <c r="M384" i="17" s="1"/>
  <c r="L384" i="17"/>
  <c r="N384" i="17" s="1"/>
  <c r="J384" i="16"/>
  <c r="K384" i="15"/>
  <c r="M384" i="15" s="1"/>
  <c r="L384" i="15"/>
  <c r="N384" i="15" s="1"/>
  <c r="F385" i="14"/>
  <c r="H385" i="14"/>
  <c r="G385" i="14"/>
  <c r="I385" i="14"/>
  <c r="K384" i="13"/>
  <c r="M384" i="13" s="1"/>
  <c r="L384" i="13"/>
  <c r="N384" i="13" s="1"/>
  <c r="G385" i="17" l="1"/>
  <c r="I385" i="17"/>
  <c r="F385" i="17"/>
  <c r="H385" i="17"/>
  <c r="L384" i="16"/>
  <c r="N384" i="16" s="1"/>
  <c r="K384" i="16"/>
  <c r="M384" i="16" s="1"/>
  <c r="I385" i="15"/>
  <c r="G385" i="15"/>
  <c r="F385" i="15"/>
  <c r="H385" i="15"/>
  <c r="J385" i="14"/>
  <c r="I385" i="13"/>
  <c r="G385" i="13"/>
  <c r="F385" i="13"/>
  <c r="H385" i="13"/>
  <c r="J385" i="17" l="1"/>
  <c r="H385" i="16"/>
  <c r="F385" i="16"/>
  <c r="I385" i="16"/>
  <c r="G385" i="16"/>
  <c r="J385" i="15"/>
  <c r="L385" i="14"/>
  <c r="N385" i="14" s="1"/>
  <c r="K385" i="14"/>
  <c r="M385" i="14" s="1"/>
  <c r="J385" i="13"/>
  <c r="K385" i="17" l="1"/>
  <c r="M385" i="17" s="1"/>
  <c r="L385" i="17"/>
  <c r="N385" i="17" s="1"/>
  <c r="J385" i="16"/>
  <c r="L385" i="15"/>
  <c r="N385" i="15" s="1"/>
  <c r="K385" i="15"/>
  <c r="M385" i="15" s="1"/>
  <c r="F386" i="14"/>
  <c r="H386" i="14"/>
  <c r="G386" i="14"/>
  <c r="I386" i="14"/>
  <c r="L385" i="13"/>
  <c r="N385" i="13" s="1"/>
  <c r="K385" i="13"/>
  <c r="M385" i="13" s="1"/>
  <c r="I386" i="17" l="1"/>
  <c r="G386" i="17"/>
  <c r="F386" i="17"/>
  <c r="H386" i="17"/>
  <c r="L385" i="16"/>
  <c r="N385" i="16" s="1"/>
  <c r="K385" i="16"/>
  <c r="M385" i="16" s="1"/>
  <c r="H386" i="15"/>
  <c r="F386" i="15"/>
  <c r="G386" i="15"/>
  <c r="I386" i="15"/>
  <c r="J386" i="14"/>
  <c r="J386" i="17" l="1"/>
  <c r="F386" i="16"/>
  <c r="H386" i="16"/>
  <c r="G386" i="16"/>
  <c r="I386" i="16"/>
  <c r="J386" i="15"/>
  <c r="K386" i="14"/>
  <c r="M386" i="14" s="1"/>
  <c r="L386" i="14"/>
  <c r="N386" i="14" s="1"/>
  <c r="L386" i="17" l="1"/>
  <c r="N386" i="17" s="1"/>
  <c r="K386" i="17"/>
  <c r="M386" i="17" s="1"/>
  <c r="J386" i="16"/>
  <c r="L386" i="15"/>
  <c r="N386" i="15" s="1"/>
  <c r="K386" i="15"/>
  <c r="M386" i="15" s="1"/>
  <c r="I387" i="14"/>
  <c r="G387" i="14"/>
  <c r="F387" i="14"/>
  <c r="H387" i="14"/>
  <c r="F387" i="17" l="1"/>
  <c r="H387" i="17"/>
  <c r="G387" i="17"/>
  <c r="I387" i="17"/>
  <c r="L386" i="16"/>
  <c r="N386" i="16" s="1"/>
  <c r="K386" i="16"/>
  <c r="M386" i="16" s="1"/>
  <c r="F387" i="15"/>
  <c r="H387" i="15"/>
  <c r="G387" i="15"/>
  <c r="I387" i="15"/>
  <c r="J387" i="14"/>
  <c r="J387" i="17" l="1"/>
  <c r="H387" i="16"/>
  <c r="F387" i="16"/>
  <c r="G387" i="16"/>
  <c r="I387" i="16"/>
  <c r="J387" i="15"/>
  <c r="L387" i="14"/>
  <c r="N387" i="14" s="1"/>
  <c r="K387" i="14"/>
  <c r="M387" i="14" s="1"/>
  <c r="L387" i="17" l="1"/>
  <c r="N387" i="17" s="1"/>
  <c r="K387" i="17"/>
  <c r="M387" i="17" s="1"/>
  <c r="J387" i="16"/>
  <c r="L387" i="15"/>
  <c r="N387" i="15" s="1"/>
  <c r="K387" i="15"/>
  <c r="M387" i="15" s="1"/>
  <c r="H388" i="14"/>
  <c r="F388" i="14"/>
  <c r="G388" i="14"/>
  <c r="I388" i="14"/>
  <c r="H388" i="17" l="1"/>
  <c r="F388" i="17"/>
  <c r="G388" i="17"/>
  <c r="I388" i="17"/>
  <c r="L387" i="16"/>
  <c r="N387" i="16" s="1"/>
  <c r="K387" i="16"/>
  <c r="M387" i="16" s="1"/>
  <c r="H388" i="15"/>
  <c r="F388" i="15"/>
  <c r="G388" i="15"/>
  <c r="I388" i="15"/>
  <c r="J388" i="14"/>
  <c r="J388" i="17" l="1"/>
  <c r="H388" i="16"/>
  <c r="F388" i="16"/>
  <c r="G388" i="16"/>
  <c r="I388" i="16"/>
  <c r="J388" i="15"/>
  <c r="K388" i="14"/>
  <c r="M388" i="14" s="1"/>
  <c r="L388" i="14"/>
  <c r="N388" i="14" s="1"/>
  <c r="K388" i="17" l="1"/>
  <c r="M388" i="17" s="1"/>
  <c r="L388" i="17"/>
  <c r="N388" i="17" s="1"/>
  <c r="J388" i="16"/>
  <c r="L388" i="15"/>
  <c r="N388" i="15" s="1"/>
  <c r="K388" i="15"/>
  <c r="M388" i="15" s="1"/>
  <c r="I389" i="14"/>
  <c r="G389" i="14"/>
  <c r="F389" i="14"/>
  <c r="H389" i="14"/>
  <c r="I389" i="17" l="1"/>
  <c r="G389" i="17"/>
  <c r="F389" i="17"/>
  <c r="H389" i="17"/>
  <c r="L388" i="16"/>
  <c r="N388" i="16" s="1"/>
  <c r="K388" i="16"/>
  <c r="M388" i="16" s="1"/>
  <c r="F389" i="15"/>
  <c r="H389" i="15"/>
  <c r="I389" i="15"/>
  <c r="G389" i="15"/>
  <c r="J389" i="14"/>
  <c r="J389" i="17" l="1"/>
  <c r="F389" i="16"/>
  <c r="H389" i="16"/>
  <c r="I389" i="16"/>
  <c r="G389" i="16"/>
  <c r="J389" i="15"/>
  <c r="K389" i="14"/>
  <c r="M389" i="14" s="1"/>
  <c r="L389" i="14"/>
  <c r="N389" i="14" s="1"/>
  <c r="K389" i="17" l="1"/>
  <c r="M389" i="17" s="1"/>
  <c r="L389" i="17"/>
  <c r="N389" i="17" s="1"/>
  <c r="J389" i="16"/>
  <c r="L389" i="15"/>
  <c r="N389" i="15" s="1"/>
  <c r="K389" i="15"/>
  <c r="M389" i="15" s="1"/>
  <c r="G390" i="14"/>
  <c r="I390" i="14"/>
  <c r="H390" i="14"/>
  <c r="F390" i="14"/>
  <c r="G390" i="17" l="1"/>
  <c r="I390" i="17"/>
  <c r="H390" i="17"/>
  <c r="F390" i="17"/>
  <c r="L389" i="16"/>
  <c r="N389" i="16" s="1"/>
  <c r="K389" i="16"/>
  <c r="M389" i="16" s="1"/>
  <c r="H390" i="15"/>
  <c r="F390" i="15"/>
  <c r="I390" i="15"/>
  <c r="G390" i="15"/>
  <c r="J390" i="14"/>
  <c r="J390" i="17" l="1"/>
  <c r="H390" i="16"/>
  <c r="F390" i="16"/>
  <c r="G390" i="16"/>
  <c r="I390" i="16"/>
  <c r="J390" i="15"/>
  <c r="L390" i="14"/>
  <c r="N390" i="14" s="1"/>
  <c r="K390" i="14"/>
  <c r="M390" i="14" s="1"/>
  <c r="L390" i="17" l="1"/>
  <c r="N390" i="17" s="1"/>
  <c r="K390" i="17"/>
  <c r="M390" i="17" s="1"/>
  <c r="J390" i="16"/>
  <c r="L390" i="15"/>
  <c r="N390" i="15" s="1"/>
  <c r="K390" i="15"/>
  <c r="M390" i="15" s="1"/>
  <c r="H391" i="14"/>
  <c r="F391" i="14"/>
  <c r="I391" i="14"/>
  <c r="G391" i="14"/>
  <c r="H391" i="17" l="1"/>
  <c r="F391" i="17"/>
  <c r="G391" i="17"/>
  <c r="I391" i="17"/>
  <c r="L390" i="16"/>
  <c r="N390" i="16" s="1"/>
  <c r="K390" i="16"/>
  <c r="M390" i="16" s="1"/>
  <c r="F391" i="15"/>
  <c r="H391" i="15"/>
  <c r="I391" i="15"/>
  <c r="G391" i="15"/>
  <c r="J391" i="14"/>
  <c r="J391" i="17" l="1"/>
  <c r="F391" i="16"/>
  <c r="H391" i="16"/>
  <c r="G391" i="16"/>
  <c r="I391" i="16"/>
  <c r="J391" i="15"/>
  <c r="L391" i="14"/>
  <c r="N391" i="14" s="1"/>
  <c r="K391" i="14"/>
  <c r="M391" i="14" s="1"/>
  <c r="L391" i="17" l="1"/>
  <c r="N391" i="17" s="1"/>
  <c r="K391" i="17"/>
  <c r="M391" i="17" s="1"/>
  <c r="J391" i="16"/>
  <c r="L391" i="15"/>
  <c r="N391" i="15" s="1"/>
  <c r="K391" i="15"/>
  <c r="M391" i="15" s="1"/>
  <c r="F392" i="14"/>
  <c r="H392" i="14"/>
  <c r="I392" i="14"/>
  <c r="G392" i="14"/>
  <c r="F392" i="17" l="1"/>
  <c r="H392" i="17"/>
  <c r="I392" i="17"/>
  <c r="G392" i="17"/>
  <c r="L391" i="16"/>
  <c r="N391" i="16" s="1"/>
  <c r="K391" i="16"/>
  <c r="M391" i="16" s="1"/>
  <c r="H392" i="15"/>
  <c r="F392" i="15"/>
  <c r="I392" i="15"/>
  <c r="G392" i="15"/>
  <c r="J392" i="14"/>
  <c r="J392" i="17" l="1"/>
  <c r="F392" i="16"/>
  <c r="H392" i="16"/>
  <c r="G392" i="16"/>
  <c r="I392" i="16"/>
  <c r="J392" i="15"/>
  <c r="L392" i="14"/>
  <c r="N392" i="14" s="1"/>
  <c r="K392" i="14"/>
  <c r="M392" i="14" s="1"/>
  <c r="K392" i="17" l="1"/>
  <c r="M392" i="17" s="1"/>
  <c r="L392" i="17"/>
  <c r="N392" i="17" s="1"/>
  <c r="J392" i="16"/>
  <c r="L392" i="15"/>
  <c r="N392" i="15" s="1"/>
  <c r="K392" i="15"/>
  <c r="M392" i="15" s="1"/>
  <c r="H393" i="14"/>
  <c r="F393" i="14"/>
  <c r="G393" i="14"/>
  <c r="I393" i="14"/>
  <c r="I393" i="17" l="1"/>
  <c r="G393" i="17"/>
  <c r="H393" i="17"/>
  <c r="F393" i="17"/>
  <c r="L392" i="16"/>
  <c r="N392" i="16" s="1"/>
  <c r="K392" i="16"/>
  <c r="M392" i="16" s="1"/>
  <c r="F393" i="15"/>
  <c r="H393" i="15"/>
  <c r="G393" i="15"/>
  <c r="I393" i="15"/>
  <c r="J393" i="14"/>
  <c r="J393" i="17" l="1"/>
  <c r="H393" i="16"/>
  <c r="F393" i="16"/>
  <c r="G393" i="16"/>
  <c r="I393" i="16"/>
  <c r="J393" i="15"/>
  <c r="L393" i="14"/>
  <c r="N393" i="14" s="1"/>
  <c r="K393" i="14"/>
  <c r="M393" i="14" s="1"/>
  <c r="K393" i="17" l="1"/>
  <c r="M393" i="17" s="1"/>
  <c r="L393" i="17"/>
  <c r="N393" i="17" s="1"/>
  <c r="J393" i="16"/>
  <c r="L393" i="15"/>
  <c r="N393" i="15" s="1"/>
  <c r="K393" i="15"/>
  <c r="M393" i="15" s="1"/>
  <c r="H394" i="14"/>
  <c r="F394" i="14"/>
  <c r="G394" i="14"/>
  <c r="I394" i="14"/>
  <c r="G394" i="17" l="1"/>
  <c r="I394" i="17"/>
  <c r="F394" i="17"/>
  <c r="H394" i="17"/>
  <c r="L393" i="16"/>
  <c r="N393" i="16" s="1"/>
  <c r="K393" i="16"/>
  <c r="M393" i="16" s="1"/>
  <c r="F394" i="15"/>
  <c r="H394" i="15"/>
  <c r="G394" i="15"/>
  <c r="I394" i="15"/>
  <c r="J394" i="14"/>
  <c r="J394" i="17" l="1"/>
  <c r="F394" i="16"/>
  <c r="H394" i="16"/>
  <c r="I394" i="16"/>
  <c r="G394" i="16"/>
  <c r="J394" i="15"/>
  <c r="L394" i="14"/>
  <c r="N394" i="14" s="1"/>
  <c r="K394" i="14"/>
  <c r="M394" i="14" s="1"/>
  <c r="L394" i="17" l="1"/>
  <c r="N394" i="17" s="1"/>
  <c r="K394" i="17"/>
  <c r="M394" i="17" s="1"/>
  <c r="J394" i="16"/>
  <c r="L394" i="15"/>
  <c r="N394" i="15" s="1"/>
  <c r="K394" i="15"/>
  <c r="M394" i="15" s="1"/>
  <c r="H395" i="14"/>
  <c r="F395" i="14"/>
  <c r="I395" i="14"/>
  <c r="G395" i="14"/>
  <c r="F395" i="17" l="1"/>
  <c r="H395" i="17"/>
  <c r="I395" i="17"/>
  <c r="G395" i="17"/>
  <c r="L394" i="16"/>
  <c r="N394" i="16" s="1"/>
  <c r="K394" i="16"/>
  <c r="M394" i="16" s="1"/>
  <c r="H395" i="15"/>
  <c r="F395" i="15"/>
  <c r="I395" i="15"/>
  <c r="G395" i="15"/>
  <c r="J395" i="14"/>
  <c r="J395" i="17" l="1"/>
  <c r="F395" i="16"/>
  <c r="H395" i="16"/>
  <c r="G395" i="16"/>
  <c r="I395" i="16"/>
  <c r="J395" i="15"/>
  <c r="L395" i="14"/>
  <c r="N395" i="14" s="1"/>
  <c r="K395" i="14"/>
  <c r="M395" i="14" s="1"/>
  <c r="L395" i="17" l="1"/>
  <c r="N395" i="17" s="1"/>
  <c r="K395" i="17"/>
  <c r="M395" i="17" s="1"/>
  <c r="J395" i="16"/>
  <c r="L395" i="15"/>
  <c r="N395" i="15" s="1"/>
  <c r="K395" i="15"/>
  <c r="M395" i="15" s="1"/>
  <c r="F396" i="14"/>
  <c r="H396" i="14"/>
  <c r="G396" i="14"/>
  <c r="I396" i="14"/>
  <c r="H396" i="17" l="1"/>
  <c r="F396" i="17"/>
  <c r="G396" i="17"/>
  <c r="I396" i="17"/>
  <c r="L395" i="16"/>
  <c r="N395" i="16" s="1"/>
  <c r="K395" i="16"/>
  <c r="M395" i="16" s="1"/>
  <c r="F396" i="15"/>
  <c r="H396" i="15"/>
  <c r="G396" i="15"/>
  <c r="I396" i="15"/>
  <c r="J396" i="14"/>
  <c r="J396" i="17" l="1"/>
  <c r="H396" i="16"/>
  <c r="F396" i="16"/>
  <c r="G396" i="16"/>
  <c r="I396" i="16"/>
  <c r="J396" i="15"/>
  <c r="L396" i="14"/>
  <c r="N396" i="14" s="1"/>
  <c r="K396" i="14"/>
  <c r="M396" i="14" s="1"/>
  <c r="K396" i="17" l="1"/>
  <c r="M396" i="17" s="1"/>
  <c r="L396" i="17"/>
  <c r="N396" i="17" s="1"/>
  <c r="J396" i="16"/>
  <c r="L396" i="15"/>
  <c r="N396" i="15" s="1"/>
  <c r="K396" i="15"/>
  <c r="M396" i="15" s="1"/>
  <c r="H397" i="14"/>
  <c r="F397" i="14"/>
  <c r="G397" i="14"/>
  <c r="I397" i="14"/>
  <c r="G397" i="17" l="1"/>
  <c r="I397" i="17"/>
  <c r="F397" i="17"/>
  <c r="H397" i="17"/>
  <c r="L396" i="16"/>
  <c r="N396" i="16" s="1"/>
  <c r="K396" i="16"/>
  <c r="M396" i="16" s="1"/>
  <c r="H397" i="15"/>
  <c r="F397" i="15"/>
  <c r="G397" i="15"/>
  <c r="I397" i="15"/>
  <c r="J397" i="14"/>
  <c r="J397" i="17" l="1"/>
  <c r="H397" i="16"/>
  <c r="F397" i="16"/>
  <c r="I397" i="16"/>
  <c r="G397" i="16"/>
  <c r="J397" i="15"/>
  <c r="K397" i="14"/>
  <c r="M397" i="14" s="1"/>
  <c r="L397" i="14"/>
  <c r="N397" i="14" s="1"/>
  <c r="K397" i="17" l="1"/>
  <c r="M397" i="17" s="1"/>
  <c r="L397" i="17"/>
  <c r="N397" i="17" s="1"/>
  <c r="J397" i="16"/>
  <c r="L397" i="15"/>
  <c r="N397" i="15" s="1"/>
  <c r="K397" i="15"/>
  <c r="M397" i="15" s="1"/>
  <c r="I398" i="14"/>
  <c r="G398" i="14"/>
  <c r="H398" i="14"/>
  <c r="F398" i="14"/>
  <c r="I398" i="17" l="1"/>
  <c r="G398" i="17"/>
  <c r="F398" i="17"/>
  <c r="H398" i="17"/>
  <c r="L397" i="16"/>
  <c r="N397" i="16" s="1"/>
  <c r="K397" i="16"/>
  <c r="M397" i="16" s="1"/>
  <c r="F398" i="15"/>
  <c r="H398" i="15"/>
  <c r="I398" i="15"/>
  <c r="G398" i="15"/>
  <c r="J398" i="14"/>
  <c r="J398" i="17" l="1"/>
  <c r="F398" i="16"/>
  <c r="H398" i="16"/>
  <c r="G398" i="16"/>
  <c r="I398" i="16"/>
  <c r="J398" i="15"/>
  <c r="L398" i="14"/>
  <c r="N398" i="14" s="1"/>
  <c r="K398" i="14"/>
  <c r="M398" i="14" s="1"/>
  <c r="L398" i="17" l="1"/>
  <c r="N398" i="17" s="1"/>
  <c r="K398" i="17"/>
  <c r="M398" i="17" s="1"/>
  <c r="J398" i="16"/>
  <c r="L398" i="15"/>
  <c r="N398" i="15" s="1"/>
  <c r="K398" i="15"/>
  <c r="M398" i="15" s="1"/>
  <c r="F399" i="14"/>
  <c r="H399" i="14"/>
  <c r="G399" i="14"/>
  <c r="I399" i="14"/>
  <c r="F399" i="17" l="1"/>
  <c r="H399" i="17"/>
  <c r="G399" i="17"/>
  <c r="I399" i="17"/>
  <c r="L398" i="16"/>
  <c r="N398" i="16" s="1"/>
  <c r="K398" i="16"/>
  <c r="M398" i="16" s="1"/>
  <c r="F399" i="15"/>
  <c r="H399" i="15"/>
  <c r="I399" i="15"/>
  <c r="G399" i="15"/>
  <c r="J399" i="14"/>
  <c r="J399" i="17" l="1"/>
  <c r="H399" i="16"/>
  <c r="F399" i="16"/>
  <c r="G399" i="16"/>
  <c r="I399" i="16"/>
  <c r="J399" i="15"/>
  <c r="L399" i="14"/>
  <c r="N399" i="14" s="1"/>
  <c r="K399" i="14"/>
  <c r="M399" i="14" s="1"/>
  <c r="L399" i="17" l="1"/>
  <c r="N399" i="17" s="1"/>
  <c r="K399" i="17"/>
  <c r="M399" i="17" s="1"/>
  <c r="J399" i="16"/>
  <c r="K399" i="15"/>
  <c r="M399" i="15" s="1"/>
  <c r="L399" i="15"/>
  <c r="N399" i="15" s="1"/>
  <c r="H400" i="14"/>
  <c r="F400" i="14"/>
  <c r="G400" i="14"/>
  <c r="I400" i="14"/>
  <c r="F400" i="17" l="1"/>
  <c r="H400" i="17"/>
  <c r="G400" i="17"/>
  <c r="I400" i="17"/>
  <c r="L399" i="16"/>
  <c r="N399" i="16" s="1"/>
  <c r="K399" i="16"/>
  <c r="M399" i="16" s="1"/>
  <c r="G400" i="15"/>
  <c r="I400" i="15"/>
  <c r="H400" i="15"/>
  <c r="F400" i="15"/>
  <c r="J400" i="14"/>
  <c r="J400" i="17" l="1"/>
  <c r="F400" i="16"/>
  <c r="H400" i="16"/>
  <c r="I400" i="16"/>
  <c r="G400" i="16"/>
  <c r="J400" i="15"/>
  <c r="K400" i="14"/>
  <c r="M400" i="14" s="1"/>
  <c r="L400" i="14"/>
  <c r="N400" i="14" s="1"/>
  <c r="K400" i="17" l="1"/>
  <c r="M400" i="17" s="1"/>
  <c r="L400" i="17"/>
  <c r="N400" i="17" s="1"/>
  <c r="J400" i="16"/>
  <c r="L400" i="15"/>
  <c r="N400" i="15" s="1"/>
  <c r="K400" i="15"/>
  <c r="M400" i="15" s="1"/>
  <c r="G401" i="14"/>
  <c r="I401" i="14"/>
  <c r="F401" i="14"/>
  <c r="H401" i="14"/>
  <c r="G401" i="17" l="1"/>
  <c r="I401" i="17"/>
  <c r="F401" i="17"/>
  <c r="H401" i="17"/>
  <c r="L400" i="16"/>
  <c r="N400" i="16" s="1"/>
  <c r="K400" i="16"/>
  <c r="M400" i="16" s="1"/>
  <c r="H401" i="15"/>
  <c r="F401" i="15"/>
  <c r="I401" i="15"/>
  <c r="G401" i="15"/>
  <c r="J401" i="14"/>
  <c r="J401" i="17" l="1"/>
  <c r="H401" i="16"/>
  <c r="F401" i="16"/>
  <c r="G401" i="16"/>
  <c r="I401" i="16"/>
  <c r="J401" i="15"/>
  <c r="L401" i="14"/>
  <c r="N401" i="14" s="1"/>
  <c r="K401" i="14"/>
  <c r="M401" i="14" s="1"/>
  <c r="L401" i="17" l="1"/>
  <c r="N401" i="17" s="1"/>
  <c r="K401" i="17"/>
  <c r="M401" i="17" s="1"/>
  <c r="J401" i="16"/>
  <c r="L401" i="15"/>
  <c r="N401" i="15" s="1"/>
  <c r="K401" i="15"/>
  <c r="M401" i="15" s="1"/>
  <c r="H402" i="14"/>
  <c r="F402" i="14"/>
  <c r="I402" i="14"/>
  <c r="G402" i="14"/>
  <c r="F402" i="17" l="1"/>
  <c r="H402" i="17"/>
  <c r="G402" i="17"/>
  <c r="I402" i="17"/>
  <c r="L401" i="16"/>
  <c r="N401" i="16" s="1"/>
  <c r="K401" i="16"/>
  <c r="M401" i="16" s="1"/>
  <c r="F402" i="15"/>
  <c r="H402" i="15"/>
  <c r="G402" i="15"/>
  <c r="I402" i="15"/>
  <c r="J402" i="14"/>
  <c r="J402" i="17" l="1"/>
  <c r="H402" i="16"/>
  <c r="F402" i="16"/>
  <c r="I402" i="16"/>
  <c r="G402" i="16"/>
  <c r="J402" i="15"/>
  <c r="L402" i="14"/>
  <c r="N402" i="14" s="1"/>
  <c r="K402" i="14"/>
  <c r="M402" i="14" s="1"/>
  <c r="L402" i="17" l="1"/>
  <c r="N402" i="17" s="1"/>
  <c r="K402" i="17"/>
  <c r="M402" i="17" s="1"/>
  <c r="J402" i="16"/>
  <c r="L402" i="15"/>
  <c r="N402" i="15" s="1"/>
  <c r="K402" i="15"/>
  <c r="M402" i="15" s="1"/>
  <c r="F403" i="14"/>
  <c r="H403" i="14"/>
  <c r="I403" i="14"/>
  <c r="G403" i="14"/>
  <c r="H403" i="17" l="1"/>
  <c r="F403" i="17"/>
  <c r="G403" i="17"/>
  <c r="I403" i="17"/>
  <c r="L402" i="16"/>
  <c r="N402" i="16" s="1"/>
  <c r="K402" i="16"/>
  <c r="M402" i="16" s="1"/>
  <c r="H403" i="15"/>
  <c r="F403" i="15"/>
  <c r="G403" i="15"/>
  <c r="I403" i="15"/>
  <c r="J403" i="14"/>
  <c r="J403" i="17" l="1"/>
  <c r="F403" i="16"/>
  <c r="H403" i="16"/>
  <c r="G403" i="16"/>
  <c r="I403" i="16"/>
  <c r="J403" i="15"/>
  <c r="L403" i="14"/>
  <c r="N403" i="14" s="1"/>
  <c r="K403" i="14"/>
  <c r="M403" i="14" s="1"/>
  <c r="L403" i="17" l="1"/>
  <c r="N403" i="17" s="1"/>
  <c r="K403" i="17"/>
  <c r="M403" i="17" s="1"/>
  <c r="J403" i="16"/>
  <c r="L403" i="15"/>
  <c r="N403" i="15" s="1"/>
  <c r="K403" i="15"/>
  <c r="M403" i="15" s="1"/>
  <c r="F404" i="14"/>
  <c r="H404" i="14"/>
  <c r="I404" i="14"/>
  <c r="G404" i="14"/>
  <c r="F404" i="17" l="1"/>
  <c r="H404" i="17"/>
  <c r="G404" i="17"/>
  <c r="I404" i="17"/>
  <c r="L403" i="16"/>
  <c r="N403" i="16" s="1"/>
  <c r="K403" i="16"/>
  <c r="M403" i="16" s="1"/>
  <c r="H404" i="15"/>
  <c r="F404" i="15"/>
  <c r="I404" i="15"/>
  <c r="G404" i="15"/>
  <c r="J404" i="14"/>
  <c r="J404" i="17" l="1"/>
  <c r="H404" i="16"/>
  <c r="F404" i="16"/>
  <c r="G404" i="16"/>
  <c r="I404" i="16"/>
  <c r="J404" i="15"/>
  <c r="L404" i="14"/>
  <c r="N404" i="14" s="1"/>
  <c r="K404" i="14"/>
  <c r="M404" i="14" s="1"/>
  <c r="L404" i="17" l="1"/>
  <c r="N404" i="17" s="1"/>
  <c r="K404" i="17"/>
  <c r="M404" i="17" s="1"/>
  <c r="J404" i="16"/>
  <c r="K404" i="15"/>
  <c r="M404" i="15" s="1"/>
  <c r="L404" i="15"/>
  <c r="N404" i="15" s="1"/>
  <c r="F405" i="14"/>
  <c r="H405" i="14"/>
  <c r="I405" i="14"/>
  <c r="G405" i="14"/>
  <c r="H405" i="17" l="1"/>
  <c r="F405" i="17"/>
  <c r="G405" i="17"/>
  <c r="I405" i="17"/>
  <c r="L404" i="16"/>
  <c r="N404" i="16" s="1"/>
  <c r="K404" i="16"/>
  <c r="M404" i="16" s="1"/>
  <c r="I405" i="15"/>
  <c r="G405" i="15"/>
  <c r="F405" i="15"/>
  <c r="H405" i="15"/>
  <c r="J405" i="14"/>
  <c r="J405" i="17" l="1"/>
  <c r="F405" i="16"/>
  <c r="H405" i="16"/>
  <c r="I405" i="16"/>
  <c r="G405" i="16"/>
  <c r="J405" i="15"/>
  <c r="L405" i="14"/>
  <c r="N405" i="14" s="1"/>
  <c r="K405" i="14"/>
  <c r="M405" i="14" s="1"/>
  <c r="K405" i="17" l="1"/>
  <c r="M405" i="17" s="1"/>
  <c r="L405" i="17"/>
  <c r="N405" i="17" s="1"/>
  <c r="J405" i="16"/>
  <c r="L405" i="15"/>
  <c r="N405" i="15" s="1"/>
  <c r="K405" i="15"/>
  <c r="M405" i="15" s="1"/>
  <c r="F406" i="14"/>
  <c r="H406" i="14"/>
  <c r="I406" i="14"/>
  <c r="G406" i="14"/>
  <c r="I406" i="17" l="1"/>
  <c r="G406" i="17"/>
  <c r="F406" i="17"/>
  <c r="H406" i="17"/>
  <c r="L405" i="16"/>
  <c r="N405" i="16" s="1"/>
  <c r="K405" i="16"/>
  <c r="M405" i="16" s="1"/>
  <c r="H406" i="15"/>
  <c r="F406" i="15"/>
  <c r="G406" i="15"/>
  <c r="I406" i="15"/>
  <c r="J406" i="14"/>
  <c r="J406" i="17" l="1"/>
  <c r="F406" i="16"/>
  <c r="H406" i="16"/>
  <c r="G406" i="16"/>
  <c r="I406" i="16"/>
  <c r="J406" i="15"/>
  <c r="L406" i="14"/>
  <c r="N406" i="14" s="1"/>
  <c r="K406" i="14"/>
  <c r="M406" i="14" s="1"/>
  <c r="L406" i="17" l="1"/>
  <c r="N406" i="17" s="1"/>
  <c r="K406" i="17"/>
  <c r="M406" i="17" s="1"/>
  <c r="J406" i="16"/>
  <c r="L406" i="15"/>
  <c r="N406" i="15" s="1"/>
  <c r="K406" i="15"/>
  <c r="M406" i="15" s="1"/>
  <c r="H407" i="14"/>
  <c r="F407" i="14"/>
  <c r="I407" i="14"/>
  <c r="G407" i="14"/>
  <c r="H407" i="17" l="1"/>
  <c r="F407" i="17"/>
  <c r="G407" i="17"/>
  <c r="I407" i="17"/>
  <c r="L406" i="16"/>
  <c r="N406" i="16" s="1"/>
  <c r="K406" i="16"/>
  <c r="M406" i="16" s="1"/>
  <c r="F407" i="15"/>
  <c r="H407" i="15"/>
  <c r="G407" i="15"/>
  <c r="I407" i="15"/>
  <c r="J407" i="14"/>
  <c r="J407" i="17" l="1"/>
  <c r="H407" i="16"/>
  <c r="F407" i="16"/>
  <c r="G407" i="16"/>
  <c r="I407" i="16"/>
  <c r="J407" i="15"/>
  <c r="L407" i="14"/>
  <c r="N407" i="14" s="1"/>
  <c r="K407" i="14"/>
  <c r="M407" i="14" s="1"/>
  <c r="L407" i="17" l="1"/>
  <c r="N407" i="17" s="1"/>
  <c r="K407" i="17"/>
  <c r="M407" i="17" s="1"/>
  <c r="J407" i="16"/>
  <c r="L407" i="15"/>
  <c r="N407" i="15" s="1"/>
  <c r="K407" i="15"/>
  <c r="M407" i="15" s="1"/>
  <c r="F408" i="14"/>
  <c r="H408" i="14"/>
  <c r="I408" i="14"/>
  <c r="G408" i="14"/>
  <c r="F408" i="17" l="1"/>
  <c r="H408" i="17"/>
  <c r="I408" i="17"/>
  <c r="G408" i="17"/>
  <c r="L407" i="16"/>
  <c r="N407" i="16" s="1"/>
  <c r="K407" i="16"/>
  <c r="M407" i="16" s="1"/>
  <c r="H408" i="15"/>
  <c r="F408" i="15"/>
  <c r="G408" i="15"/>
  <c r="I408" i="15"/>
  <c r="J408" i="14"/>
  <c r="J408" i="17" l="1"/>
  <c r="H408" i="16"/>
  <c r="F408" i="16"/>
  <c r="G408" i="16"/>
  <c r="I408" i="16"/>
  <c r="J408" i="15"/>
  <c r="K408" i="14"/>
  <c r="M408" i="14" s="1"/>
  <c r="L408" i="14"/>
  <c r="N408" i="14" s="1"/>
  <c r="L408" i="17" l="1"/>
  <c r="N408" i="17" s="1"/>
  <c r="K408" i="17"/>
  <c r="M408" i="17" s="1"/>
  <c r="J408" i="16"/>
  <c r="L408" i="15"/>
  <c r="N408" i="15" s="1"/>
  <c r="K408" i="15"/>
  <c r="M408" i="15" s="1"/>
  <c r="G409" i="14"/>
  <c r="I409" i="14"/>
  <c r="F409" i="14"/>
  <c r="H409" i="14"/>
  <c r="F409" i="17" l="1"/>
  <c r="H409" i="17"/>
  <c r="G409" i="17"/>
  <c r="I409" i="17"/>
  <c r="L408" i="16"/>
  <c r="N408" i="16" s="1"/>
  <c r="K408" i="16"/>
  <c r="M408" i="16" s="1"/>
  <c r="F409" i="15"/>
  <c r="H409" i="15"/>
  <c r="I409" i="15"/>
  <c r="G409" i="15"/>
  <c r="J409" i="14"/>
  <c r="J409" i="17" l="1"/>
  <c r="F409" i="16"/>
  <c r="H409" i="16"/>
  <c r="I409" i="16"/>
  <c r="G409" i="16"/>
  <c r="J409" i="15"/>
  <c r="L409" i="14"/>
  <c r="N409" i="14" s="1"/>
  <c r="K409" i="14"/>
  <c r="M409" i="14" s="1"/>
  <c r="L409" i="17" l="1"/>
  <c r="N409" i="17" s="1"/>
  <c r="K409" i="17"/>
  <c r="M409" i="17" s="1"/>
  <c r="J409" i="16"/>
  <c r="L409" i="15"/>
  <c r="N409" i="15" s="1"/>
  <c r="K409" i="15"/>
  <c r="M409" i="15" s="1"/>
  <c r="F410" i="14"/>
  <c r="H410" i="14"/>
  <c r="I410" i="14"/>
  <c r="G410" i="14"/>
  <c r="H410" i="17" l="1"/>
  <c r="F410" i="17"/>
  <c r="G410" i="17"/>
  <c r="I410" i="17"/>
  <c r="L409" i="16"/>
  <c r="N409" i="16" s="1"/>
  <c r="K409" i="16"/>
  <c r="M409" i="16" s="1"/>
  <c r="H410" i="15"/>
  <c r="F410" i="15"/>
  <c r="G410" i="15"/>
  <c r="I410" i="15"/>
  <c r="J410" i="14"/>
  <c r="J410" i="17" l="1"/>
  <c r="H410" i="16"/>
  <c r="F410" i="16"/>
  <c r="G410" i="16"/>
  <c r="I410" i="16"/>
  <c r="J410" i="15"/>
  <c r="L410" i="14"/>
  <c r="N410" i="14" s="1"/>
  <c r="K410" i="14"/>
  <c r="M410" i="14" s="1"/>
  <c r="L410" i="17" l="1"/>
  <c r="N410" i="17" s="1"/>
  <c r="K410" i="17"/>
  <c r="M410" i="17" s="1"/>
  <c r="J410" i="16"/>
  <c r="L410" i="15"/>
  <c r="N410" i="15" s="1"/>
  <c r="K410" i="15"/>
  <c r="M410" i="15" s="1"/>
  <c r="F411" i="14"/>
  <c r="H411" i="14"/>
  <c r="G411" i="14"/>
  <c r="I411" i="14"/>
  <c r="H411" i="17" l="1"/>
  <c r="F411" i="17"/>
  <c r="I411" i="17"/>
  <c r="G411" i="17"/>
  <c r="L410" i="16"/>
  <c r="N410" i="16" s="1"/>
  <c r="K410" i="16"/>
  <c r="M410" i="16" s="1"/>
  <c r="F411" i="15"/>
  <c r="H411" i="15"/>
  <c r="G411" i="15"/>
  <c r="I411" i="15"/>
  <c r="J411" i="14"/>
  <c r="J411" i="17" l="1"/>
  <c r="F411" i="16"/>
  <c r="H411" i="16"/>
  <c r="I411" i="16"/>
  <c r="G411" i="16"/>
  <c r="J411" i="15"/>
  <c r="L411" i="14"/>
  <c r="N411" i="14" s="1"/>
  <c r="K411" i="14"/>
  <c r="M411" i="14" s="1"/>
  <c r="L411" i="17" l="1"/>
  <c r="N411" i="17" s="1"/>
  <c r="K411" i="17"/>
  <c r="M411" i="17" s="1"/>
  <c r="J411" i="16"/>
  <c r="L411" i="15"/>
  <c r="N411" i="15" s="1"/>
  <c r="K411" i="15"/>
  <c r="M411" i="15" s="1"/>
  <c r="H412" i="14"/>
  <c r="F412" i="14"/>
  <c r="G412" i="14"/>
  <c r="I412" i="14"/>
  <c r="F412" i="17" l="1"/>
  <c r="H412" i="17"/>
  <c r="I412" i="17"/>
  <c r="G412" i="17"/>
  <c r="L411" i="16"/>
  <c r="N411" i="16" s="1"/>
  <c r="K411" i="16"/>
  <c r="M411" i="16" s="1"/>
  <c r="F412" i="15"/>
  <c r="H412" i="15"/>
  <c r="G412" i="15"/>
  <c r="I412" i="15"/>
  <c r="J412" i="14"/>
  <c r="J412" i="17" l="1"/>
  <c r="H412" i="16"/>
  <c r="F412" i="16"/>
  <c r="G412" i="16"/>
  <c r="I412" i="16"/>
  <c r="J412" i="15"/>
  <c r="L412" i="14"/>
  <c r="N412" i="14" s="1"/>
  <c r="K412" i="14"/>
  <c r="M412" i="14" s="1"/>
  <c r="L412" i="17" l="1"/>
  <c r="N412" i="17" s="1"/>
  <c r="K412" i="17"/>
  <c r="M412" i="17" s="1"/>
  <c r="J412" i="16"/>
  <c r="L412" i="15"/>
  <c r="N412" i="15" s="1"/>
  <c r="K412" i="15"/>
  <c r="M412" i="15" s="1"/>
  <c r="F413" i="14"/>
  <c r="H413" i="14"/>
  <c r="G413" i="14"/>
  <c r="I413" i="14"/>
  <c r="F413" i="17" l="1"/>
  <c r="H413" i="17"/>
  <c r="I413" i="17"/>
  <c r="G413" i="17"/>
  <c r="K412" i="16"/>
  <c r="M412" i="16" s="1"/>
  <c r="L412" i="16"/>
  <c r="N412" i="16" s="1"/>
  <c r="H413" i="15"/>
  <c r="F413" i="15"/>
  <c r="G413" i="15"/>
  <c r="I413" i="15"/>
  <c r="J413" i="14"/>
  <c r="J413" i="17" l="1"/>
  <c r="G413" i="16"/>
  <c r="I413" i="16"/>
  <c r="H413" i="16"/>
  <c r="F413" i="16"/>
  <c r="J413" i="15"/>
  <c r="L413" i="14"/>
  <c r="N413" i="14" s="1"/>
  <c r="K413" i="14"/>
  <c r="M413" i="14" s="1"/>
  <c r="L413" i="17" l="1"/>
  <c r="N413" i="17" s="1"/>
  <c r="K413" i="17"/>
  <c r="M413" i="17" s="1"/>
  <c r="J413" i="16"/>
  <c r="L413" i="15"/>
  <c r="N413" i="15" s="1"/>
  <c r="K413" i="15"/>
  <c r="M413" i="15" s="1"/>
  <c r="H414" i="14"/>
  <c r="F414" i="14"/>
  <c r="I414" i="14"/>
  <c r="G414" i="14"/>
  <c r="H414" i="17" l="1"/>
  <c r="F414" i="17"/>
  <c r="G414" i="17"/>
  <c r="I414" i="17"/>
  <c r="L413" i="16"/>
  <c r="N413" i="16" s="1"/>
  <c r="K413" i="16"/>
  <c r="M413" i="16" s="1"/>
  <c r="F414" i="15"/>
  <c r="H414" i="15"/>
  <c r="I414" i="15"/>
  <c r="G414" i="15"/>
  <c r="J414" i="14"/>
  <c r="J414" i="17" l="1"/>
  <c r="H414" i="16"/>
  <c r="F414" i="16"/>
  <c r="G414" i="16"/>
  <c r="I414" i="16"/>
  <c r="J414" i="15"/>
  <c r="L414" i="14"/>
  <c r="N414" i="14" s="1"/>
  <c r="K414" i="14"/>
  <c r="M414" i="14" s="1"/>
  <c r="L414" i="17" l="1"/>
  <c r="N414" i="17" s="1"/>
  <c r="K414" i="17"/>
  <c r="M414" i="17" s="1"/>
  <c r="J414" i="16"/>
  <c r="L414" i="15"/>
  <c r="N414" i="15" s="1"/>
  <c r="K414" i="15"/>
  <c r="M414" i="15" s="1"/>
  <c r="H415" i="14"/>
  <c r="F415" i="14"/>
  <c r="G415" i="14"/>
  <c r="I415" i="14"/>
  <c r="J415" i="14" s="1"/>
  <c r="F415" i="17" l="1"/>
  <c r="H415" i="17"/>
  <c r="I415" i="17"/>
  <c r="G415" i="17"/>
  <c r="L414" i="16"/>
  <c r="N414" i="16" s="1"/>
  <c r="K414" i="16"/>
  <c r="M414" i="16" s="1"/>
  <c r="H415" i="15"/>
  <c r="F415" i="15"/>
  <c r="G415" i="15"/>
  <c r="I415" i="15"/>
  <c r="L415" i="14"/>
  <c r="K415" i="14"/>
  <c r="N415" i="14"/>
  <c r="M415" i="14"/>
  <c r="J415" i="17" l="1"/>
  <c r="F415" i="16"/>
  <c r="H415" i="16"/>
  <c r="I415" i="16"/>
  <c r="G415" i="16"/>
  <c r="J415" i="15"/>
  <c r="L415" i="17" l="1"/>
  <c r="N415" i="17" s="1"/>
  <c r="K415" i="17"/>
  <c r="M415" i="17" s="1"/>
  <c r="J415" i="16"/>
  <c r="L415" i="15"/>
  <c r="N415" i="15" s="1"/>
  <c r="K415" i="15"/>
  <c r="M415" i="15" s="1"/>
  <c r="H416" i="17" l="1"/>
  <c r="F416" i="17"/>
  <c r="I416" i="17"/>
  <c r="G416" i="17"/>
  <c r="L415" i="16"/>
  <c r="N415" i="16" s="1"/>
  <c r="K415" i="16"/>
  <c r="M415" i="16" s="1"/>
  <c r="F416" i="15"/>
  <c r="H416" i="15"/>
  <c r="G416" i="15"/>
  <c r="I416" i="15"/>
  <c r="J416" i="17" l="1"/>
  <c r="F416" i="16"/>
  <c r="H416" i="16"/>
  <c r="G416" i="16"/>
  <c r="I416" i="16"/>
  <c r="J416" i="15"/>
  <c r="L416" i="17" l="1"/>
  <c r="N416" i="17" s="1"/>
  <c r="K416" i="17"/>
  <c r="M416" i="17" s="1"/>
  <c r="J416" i="16"/>
  <c r="L416" i="15"/>
  <c r="N416" i="15" s="1"/>
  <c r="K416" i="15"/>
  <c r="M416" i="15" s="1"/>
  <c r="H417" i="17" l="1"/>
  <c r="F417" i="17"/>
  <c r="G417" i="17"/>
  <c r="I417" i="17"/>
  <c r="L416" i="16"/>
  <c r="N416" i="16" s="1"/>
  <c r="K416" i="16"/>
  <c r="M416" i="16" s="1"/>
  <c r="H417" i="15"/>
  <c r="F417" i="15"/>
  <c r="G417" i="15"/>
  <c r="I417" i="15"/>
  <c r="J417" i="17" l="1"/>
  <c r="F417" i="16"/>
  <c r="H417" i="16"/>
  <c r="I417" i="16"/>
  <c r="G417" i="16"/>
  <c r="J417" i="15"/>
  <c r="L417" i="17" l="1"/>
  <c r="N417" i="17" s="1"/>
  <c r="K417" i="17"/>
  <c r="M417" i="17" s="1"/>
  <c r="J417" i="16"/>
  <c r="L417" i="15"/>
  <c r="N417" i="15" s="1"/>
  <c r="K417" i="15"/>
  <c r="M417" i="15" s="1"/>
  <c r="H418" i="17" l="1"/>
  <c r="F418" i="17"/>
  <c r="I418" i="17"/>
  <c r="G418" i="17"/>
  <c r="L417" i="16"/>
  <c r="N417" i="16" s="1"/>
  <c r="K417" i="16"/>
  <c r="M417" i="16" s="1"/>
  <c r="F418" i="15"/>
  <c r="H418" i="15"/>
  <c r="I418" i="15"/>
  <c r="G418" i="15"/>
  <c r="J418" i="17" l="1"/>
  <c r="H418" i="16"/>
  <c r="F418" i="16"/>
  <c r="I418" i="16"/>
  <c r="G418" i="16"/>
  <c r="J418" i="15"/>
  <c r="L418" i="17" l="1"/>
  <c r="N418" i="17" s="1"/>
  <c r="K418" i="17"/>
  <c r="M418" i="17" s="1"/>
  <c r="J418" i="16"/>
  <c r="L418" i="15"/>
  <c r="N418" i="15" s="1"/>
  <c r="K418" i="15"/>
  <c r="M418" i="15" s="1"/>
  <c r="F419" i="17" l="1"/>
  <c r="H419" i="17"/>
  <c r="G419" i="17"/>
  <c r="I419" i="17"/>
  <c r="L418" i="16"/>
  <c r="N418" i="16" s="1"/>
  <c r="K418" i="16"/>
  <c r="M418" i="16" s="1"/>
  <c r="H419" i="15"/>
  <c r="F419" i="15"/>
  <c r="G419" i="15"/>
  <c r="I419" i="15"/>
  <c r="J419" i="17" l="1"/>
  <c r="H419" i="16"/>
  <c r="F419" i="16"/>
  <c r="G419" i="16"/>
  <c r="I419" i="16"/>
  <c r="J419" i="15"/>
  <c r="L419" i="17" l="1"/>
  <c r="N419" i="17" s="1"/>
  <c r="K419" i="17"/>
  <c r="M419" i="17" s="1"/>
  <c r="J419" i="16"/>
  <c r="L419" i="15"/>
  <c r="N419" i="15" s="1"/>
  <c r="K419" i="15"/>
  <c r="M419" i="15" s="1"/>
  <c r="H420" i="17" l="1"/>
  <c r="F420" i="17"/>
  <c r="G420" i="17"/>
  <c r="I420" i="17"/>
  <c r="L419" i="16"/>
  <c r="N419" i="16" s="1"/>
  <c r="K419" i="16"/>
  <c r="M419" i="16" s="1"/>
  <c r="H420" i="15"/>
  <c r="F420" i="15"/>
  <c r="G420" i="15"/>
  <c r="I420" i="15"/>
  <c r="J420" i="17" l="1"/>
  <c r="H420" i="16"/>
  <c r="F420" i="16"/>
  <c r="G420" i="16"/>
  <c r="I420" i="16"/>
  <c r="J420" i="15"/>
  <c r="L420" i="17" l="1"/>
  <c r="N420" i="17" s="1"/>
  <c r="K420" i="17"/>
  <c r="M420" i="17" s="1"/>
  <c r="J420" i="16"/>
  <c r="L420" i="15"/>
  <c r="N420" i="15" s="1"/>
  <c r="K420" i="15"/>
  <c r="M420" i="15" s="1"/>
  <c r="F421" i="17" l="1"/>
  <c r="H421" i="17"/>
  <c r="G421" i="17"/>
  <c r="I421" i="17"/>
  <c r="L420" i="16"/>
  <c r="N420" i="16" s="1"/>
  <c r="K420" i="16"/>
  <c r="M420" i="16" s="1"/>
  <c r="F421" i="15"/>
  <c r="H421" i="15"/>
  <c r="I421" i="15"/>
  <c r="G421" i="15"/>
  <c r="J421" i="17" l="1"/>
  <c r="H421" i="16"/>
  <c r="F421" i="16"/>
  <c r="I421" i="16"/>
  <c r="G421" i="16"/>
  <c r="J421" i="15"/>
  <c r="L421" i="17" l="1"/>
  <c r="N421" i="17" s="1"/>
  <c r="K421" i="17"/>
  <c r="M421" i="17" s="1"/>
  <c r="J421" i="16"/>
  <c r="L421" i="15"/>
  <c r="N421" i="15" s="1"/>
  <c r="K421" i="15"/>
  <c r="M421" i="15" s="1"/>
  <c r="H422" i="17" l="1"/>
  <c r="F422" i="17"/>
  <c r="G422" i="17"/>
  <c r="I422" i="17"/>
  <c r="L421" i="16"/>
  <c r="N421" i="16" s="1"/>
  <c r="K421" i="16"/>
  <c r="M421" i="16" s="1"/>
  <c r="H422" i="15"/>
  <c r="F422" i="15"/>
  <c r="G422" i="15"/>
  <c r="I422" i="15"/>
  <c r="J422" i="17" l="1"/>
  <c r="F422" i="16"/>
  <c r="H422" i="16"/>
  <c r="I422" i="16"/>
  <c r="G422" i="16"/>
  <c r="J422" i="15"/>
  <c r="L422" i="17" l="1"/>
  <c r="N422" i="17" s="1"/>
  <c r="K422" i="17"/>
  <c r="M422" i="17" s="1"/>
  <c r="J422" i="16"/>
  <c r="L422" i="15"/>
  <c r="N422" i="15" s="1"/>
  <c r="K422" i="15"/>
  <c r="M422" i="15" s="1"/>
  <c r="F423" i="17" l="1"/>
  <c r="H423" i="17"/>
  <c r="G423" i="17"/>
  <c r="I423" i="17"/>
  <c r="L422" i="16"/>
  <c r="N422" i="16" s="1"/>
  <c r="K422" i="16"/>
  <c r="M422" i="16" s="1"/>
  <c r="F423" i="15"/>
  <c r="H423" i="15"/>
  <c r="G423" i="15"/>
  <c r="I423" i="15"/>
  <c r="J423" i="17" l="1"/>
  <c r="H423" i="16"/>
  <c r="F423" i="16"/>
  <c r="I423" i="16"/>
  <c r="G423" i="16"/>
  <c r="J423" i="15"/>
  <c r="L423" i="17" l="1"/>
  <c r="N423" i="17" s="1"/>
  <c r="K423" i="17"/>
  <c r="M423" i="17" s="1"/>
  <c r="J423" i="16"/>
  <c r="L423" i="15"/>
  <c r="N423" i="15" s="1"/>
  <c r="K423" i="15"/>
  <c r="M423" i="15" s="1"/>
  <c r="H424" i="17" l="1"/>
  <c r="F424" i="17"/>
  <c r="G424" i="17"/>
  <c r="I424" i="17"/>
  <c r="L423" i="16"/>
  <c r="N423" i="16" s="1"/>
  <c r="K423" i="16"/>
  <c r="M423" i="16" s="1"/>
  <c r="F424" i="15"/>
  <c r="H424" i="15"/>
  <c r="G424" i="15"/>
  <c r="I424" i="15"/>
  <c r="J424" i="17" l="1"/>
  <c r="F424" i="16"/>
  <c r="H424" i="16"/>
  <c r="G424" i="16"/>
  <c r="I424" i="16"/>
  <c r="J424" i="15"/>
  <c r="L424" i="17" l="1"/>
  <c r="N424" i="17" s="1"/>
  <c r="K424" i="17"/>
  <c r="M424" i="17" s="1"/>
  <c r="J424" i="16"/>
  <c r="L424" i="15"/>
  <c r="N424" i="15" s="1"/>
  <c r="K424" i="15"/>
  <c r="M424" i="15" s="1"/>
  <c r="H425" i="17" l="1"/>
  <c r="F425" i="17"/>
  <c r="G425" i="17"/>
  <c r="I425" i="17"/>
  <c r="L424" i="16"/>
  <c r="N424" i="16" s="1"/>
  <c r="K424" i="16"/>
  <c r="M424" i="16" s="1"/>
  <c r="F425" i="15"/>
  <c r="H425" i="15"/>
  <c r="G425" i="15"/>
  <c r="I425" i="15"/>
  <c r="J425" i="17" l="1"/>
  <c r="F425" i="16"/>
  <c r="H425" i="16"/>
  <c r="G425" i="16"/>
  <c r="I425" i="16"/>
  <c r="J425" i="15"/>
  <c r="L425" i="17" l="1"/>
  <c r="N425" i="17" s="1"/>
  <c r="K425" i="17"/>
  <c r="M425" i="17" s="1"/>
  <c r="J425" i="16"/>
  <c r="L425" i="15"/>
  <c r="N425" i="15" s="1"/>
  <c r="K425" i="15"/>
  <c r="M425" i="15" s="1"/>
  <c r="H426" i="17" l="1"/>
  <c r="F426" i="17"/>
  <c r="I426" i="17"/>
  <c r="G426" i="17"/>
  <c r="L425" i="16"/>
  <c r="N425" i="16" s="1"/>
  <c r="K425" i="16"/>
  <c r="M425" i="16" s="1"/>
  <c r="F426" i="15"/>
  <c r="H426" i="15"/>
  <c r="I426" i="15"/>
  <c r="G426" i="15"/>
  <c r="J426" i="17" l="1"/>
  <c r="F426" i="16"/>
  <c r="H426" i="16"/>
  <c r="G426" i="16"/>
  <c r="I426" i="16"/>
  <c r="J426" i="15"/>
  <c r="L426" i="17" l="1"/>
  <c r="N426" i="17" s="1"/>
  <c r="K426" i="17"/>
  <c r="M426" i="17" s="1"/>
  <c r="J426" i="16"/>
  <c r="L426" i="15"/>
  <c r="N426" i="15" s="1"/>
  <c r="K426" i="15"/>
  <c r="M426" i="15" s="1"/>
  <c r="F427" i="17" l="1"/>
  <c r="H427" i="17"/>
  <c r="G427" i="17"/>
  <c r="I427" i="17"/>
  <c r="L426" i="16"/>
  <c r="N426" i="16" s="1"/>
  <c r="K426" i="16"/>
  <c r="M426" i="16" s="1"/>
  <c r="H427" i="15"/>
  <c r="F427" i="15"/>
  <c r="G427" i="15"/>
  <c r="I427" i="15"/>
  <c r="J427" i="17" l="1"/>
  <c r="H427" i="16"/>
  <c r="F427" i="16"/>
  <c r="G427" i="16"/>
  <c r="I427" i="16"/>
  <c r="J427" i="15"/>
  <c r="L427" i="17" l="1"/>
  <c r="N427" i="17" s="1"/>
  <c r="K427" i="17"/>
  <c r="M427" i="17" s="1"/>
  <c r="J427" i="16"/>
  <c r="L427" i="15"/>
  <c r="N427" i="15" s="1"/>
  <c r="K427" i="15"/>
  <c r="M427" i="15" s="1"/>
  <c r="H428" i="17" l="1"/>
  <c r="F428" i="17"/>
  <c r="G428" i="17"/>
  <c r="I428" i="17"/>
  <c r="L427" i="16"/>
  <c r="N427" i="16" s="1"/>
  <c r="K427" i="16"/>
  <c r="M427" i="16" s="1"/>
  <c r="F428" i="15"/>
  <c r="H428" i="15"/>
  <c r="G428" i="15"/>
  <c r="I428" i="15"/>
  <c r="J428" i="17" l="1"/>
  <c r="H428" i="16"/>
  <c r="F428" i="16"/>
  <c r="G428" i="16"/>
  <c r="I428" i="16"/>
  <c r="J428" i="15"/>
  <c r="L428" i="17" l="1"/>
  <c r="N428" i="17" s="1"/>
  <c r="K428" i="17"/>
  <c r="M428" i="17" s="1"/>
  <c r="J428" i="16"/>
  <c r="L428" i="15"/>
  <c r="N428" i="15" s="1"/>
  <c r="K428" i="15"/>
  <c r="M428" i="15" s="1"/>
  <c r="H429" i="17" l="1"/>
  <c r="F429" i="17"/>
  <c r="G429" i="17"/>
  <c r="I429" i="17"/>
  <c r="L428" i="16"/>
  <c r="N428" i="16" s="1"/>
  <c r="K428" i="16"/>
  <c r="M428" i="16" s="1"/>
  <c r="H429" i="15"/>
  <c r="F429" i="15"/>
  <c r="G429" i="15"/>
  <c r="I429" i="15"/>
  <c r="J429" i="17" l="1"/>
  <c r="H429" i="16"/>
  <c r="F429" i="16"/>
  <c r="G429" i="16"/>
  <c r="I429" i="16"/>
  <c r="J429" i="15"/>
  <c r="L429" i="17" l="1"/>
  <c r="N429" i="17" s="1"/>
  <c r="K429" i="17"/>
  <c r="M429" i="17" s="1"/>
  <c r="J429" i="16"/>
  <c r="L429" i="15"/>
  <c r="N429" i="15" s="1"/>
  <c r="K429" i="15"/>
  <c r="M429" i="15" s="1"/>
  <c r="F430" i="17" l="1"/>
  <c r="H430" i="17"/>
  <c r="G430" i="17"/>
  <c r="I430" i="17"/>
  <c r="L429" i="16"/>
  <c r="N429" i="16" s="1"/>
  <c r="K429" i="16"/>
  <c r="M429" i="16" s="1"/>
  <c r="F430" i="15"/>
  <c r="H430" i="15"/>
  <c r="I430" i="15"/>
  <c r="G430" i="15"/>
  <c r="J430" i="17" l="1"/>
  <c r="H430" i="16"/>
  <c r="F430" i="16"/>
  <c r="G430" i="16"/>
  <c r="I430" i="16"/>
  <c r="J430" i="15"/>
  <c r="L430" i="17" l="1"/>
  <c r="N430" i="17" s="1"/>
  <c r="K430" i="17"/>
  <c r="M430" i="17" s="1"/>
  <c r="J430" i="16"/>
  <c r="L430" i="15"/>
  <c r="N430" i="15" s="1"/>
  <c r="K430" i="15"/>
  <c r="M430" i="15" s="1"/>
  <c r="H431" i="17" l="1"/>
  <c r="F431" i="17"/>
  <c r="G431" i="17"/>
  <c r="I431" i="17"/>
  <c r="L430" i="16"/>
  <c r="N430" i="16" s="1"/>
  <c r="K430" i="16"/>
  <c r="M430" i="16" s="1"/>
  <c r="H431" i="15"/>
  <c r="F431" i="15"/>
  <c r="G431" i="15"/>
  <c r="I431" i="15"/>
  <c r="J431" i="17" l="1"/>
  <c r="H431" i="16"/>
  <c r="F431" i="16"/>
  <c r="G431" i="16"/>
  <c r="I431" i="16"/>
  <c r="J431" i="15"/>
  <c r="L431" i="17" l="1"/>
  <c r="N431" i="17" s="1"/>
  <c r="K431" i="17"/>
  <c r="M431" i="17" s="1"/>
  <c r="J431" i="16"/>
  <c r="K431" i="15"/>
  <c r="M431" i="15" s="1"/>
  <c r="L431" i="15"/>
  <c r="N431" i="15" s="1"/>
  <c r="F432" i="17" l="1"/>
  <c r="H432" i="17"/>
  <c r="G432" i="17"/>
  <c r="I432" i="17"/>
  <c r="L431" i="16"/>
  <c r="N431" i="16" s="1"/>
  <c r="K431" i="16"/>
  <c r="M431" i="16" s="1"/>
  <c r="I432" i="15"/>
  <c r="G432" i="15"/>
  <c r="H432" i="15"/>
  <c r="F432" i="15"/>
  <c r="J432" i="17" l="1"/>
  <c r="H432" i="16"/>
  <c r="F432" i="16"/>
  <c r="G432" i="16"/>
  <c r="I432" i="16"/>
  <c r="J432" i="15"/>
  <c r="L432" i="17" l="1"/>
  <c r="N432" i="17" s="1"/>
  <c r="K432" i="17"/>
  <c r="M432" i="17" s="1"/>
  <c r="J432" i="16"/>
  <c r="L432" i="15"/>
  <c r="N432" i="15" s="1"/>
  <c r="K432" i="15"/>
  <c r="M432" i="15" s="1"/>
  <c r="F433" i="17" l="1"/>
  <c r="H433" i="17"/>
  <c r="G433" i="17"/>
  <c r="I433" i="17"/>
  <c r="L432" i="16"/>
  <c r="N432" i="16" s="1"/>
  <c r="K432" i="16"/>
  <c r="M432" i="16" s="1"/>
  <c r="H433" i="15"/>
  <c r="F433" i="15"/>
  <c r="G433" i="15"/>
  <c r="I433" i="15"/>
  <c r="J433" i="17" l="1"/>
  <c r="F433" i="16"/>
  <c r="H433" i="16"/>
  <c r="G433" i="16"/>
  <c r="I433" i="16"/>
  <c r="J433" i="15"/>
  <c r="L433" i="17" l="1"/>
  <c r="N433" i="17" s="1"/>
  <c r="K433" i="17"/>
  <c r="M433" i="17" s="1"/>
  <c r="J433" i="16"/>
  <c r="L433" i="15"/>
  <c r="N433" i="15" s="1"/>
  <c r="K433" i="15"/>
  <c r="M433" i="15" s="1"/>
  <c r="H434" i="17" l="1"/>
  <c r="F434" i="17"/>
  <c r="G434" i="17"/>
  <c r="I434" i="17"/>
  <c r="L433" i="16"/>
  <c r="N433" i="16" s="1"/>
  <c r="K433" i="16"/>
  <c r="M433" i="16" s="1"/>
  <c r="F434" i="15"/>
  <c r="H434" i="15"/>
  <c r="I434" i="15"/>
  <c r="G434" i="15"/>
  <c r="J434" i="17" l="1"/>
  <c r="F434" i="16"/>
  <c r="H434" i="16"/>
  <c r="G434" i="16"/>
  <c r="I434" i="16"/>
  <c r="J434" i="15"/>
  <c r="L434" i="17" l="1"/>
  <c r="N434" i="17" s="1"/>
  <c r="K434" i="17"/>
  <c r="M434" i="17" s="1"/>
  <c r="J434" i="16"/>
  <c r="L434" i="15"/>
  <c r="N434" i="15" s="1"/>
  <c r="K434" i="15"/>
  <c r="M434" i="15" s="1"/>
  <c r="F435" i="17" l="1"/>
  <c r="H435" i="17"/>
  <c r="G435" i="17"/>
  <c r="I435" i="17"/>
  <c r="L434" i="16"/>
  <c r="N434" i="16" s="1"/>
  <c r="K434" i="16"/>
  <c r="M434" i="16" s="1"/>
  <c r="F435" i="15"/>
  <c r="H435" i="15"/>
  <c r="G435" i="15"/>
  <c r="I435" i="15"/>
  <c r="J435" i="17" l="1"/>
  <c r="H435" i="16"/>
  <c r="F435" i="16"/>
  <c r="G435" i="16"/>
  <c r="I435" i="16"/>
  <c r="J435" i="15"/>
  <c r="L435" i="17" l="1"/>
  <c r="N435" i="17" s="1"/>
  <c r="K435" i="17"/>
  <c r="M435" i="17" s="1"/>
  <c r="J435" i="16"/>
  <c r="L435" i="15"/>
  <c r="N435" i="15" s="1"/>
  <c r="K435" i="15"/>
  <c r="M435" i="15" s="1"/>
  <c r="H436" i="17" l="1"/>
  <c r="F436" i="17"/>
  <c r="I436" i="17"/>
  <c r="G436" i="17"/>
  <c r="L435" i="16"/>
  <c r="N435" i="16" s="1"/>
  <c r="K435" i="16"/>
  <c r="M435" i="16" s="1"/>
  <c r="H436" i="15"/>
  <c r="F436" i="15"/>
  <c r="G436" i="15"/>
  <c r="I436" i="15"/>
  <c r="J436" i="17" l="1"/>
  <c r="H436" i="16"/>
  <c r="F436" i="16"/>
  <c r="G436" i="16"/>
  <c r="I436" i="16"/>
  <c r="J436" i="15"/>
  <c r="L436" i="17" l="1"/>
  <c r="N436" i="17" s="1"/>
  <c r="K436" i="17"/>
  <c r="M436" i="17" s="1"/>
  <c r="J436" i="16"/>
  <c r="K436" i="15"/>
  <c r="M436" i="15" s="1"/>
  <c r="L436" i="15"/>
  <c r="N436" i="15" s="1"/>
  <c r="F437" i="17" l="1"/>
  <c r="H437" i="17"/>
  <c r="I437" i="17"/>
  <c r="G437" i="17"/>
  <c r="L436" i="16"/>
  <c r="N436" i="16" s="1"/>
  <c r="K436" i="16"/>
  <c r="M436" i="16" s="1"/>
  <c r="I437" i="15"/>
  <c r="G437" i="15"/>
  <c r="F437" i="15"/>
  <c r="H437" i="15"/>
  <c r="J437" i="17" l="1"/>
  <c r="H437" i="16"/>
  <c r="F437" i="16"/>
  <c r="I437" i="16"/>
  <c r="G437" i="16"/>
  <c r="J437" i="15"/>
  <c r="L437" i="17" l="1"/>
  <c r="N437" i="17" s="1"/>
  <c r="K437" i="17"/>
  <c r="M437" i="17" s="1"/>
  <c r="J437" i="16"/>
  <c r="L437" i="15"/>
  <c r="N437" i="15" s="1"/>
  <c r="K437" i="15"/>
  <c r="M437" i="15" s="1"/>
  <c r="H438" i="17" l="1"/>
  <c r="F438" i="17"/>
  <c r="G438" i="17"/>
  <c r="I438" i="17"/>
  <c r="L437" i="16"/>
  <c r="N437" i="16" s="1"/>
  <c r="K437" i="16"/>
  <c r="M437" i="16" s="1"/>
  <c r="H438" i="15"/>
  <c r="F438" i="15"/>
  <c r="G438" i="15"/>
  <c r="I438" i="15"/>
  <c r="J438" i="17" l="1"/>
  <c r="F438" i="16"/>
  <c r="H438" i="16"/>
  <c r="G438" i="16"/>
  <c r="I438" i="16"/>
  <c r="J438" i="15"/>
  <c r="L438" i="17" l="1"/>
  <c r="N438" i="17" s="1"/>
  <c r="K438" i="17"/>
  <c r="M438" i="17" s="1"/>
  <c r="J438" i="16"/>
  <c r="L438" i="15"/>
  <c r="N438" i="15" s="1"/>
  <c r="K438" i="15"/>
  <c r="M438" i="15" s="1"/>
  <c r="H439" i="17" l="1"/>
  <c r="F439" i="17"/>
  <c r="I439" i="17"/>
  <c r="G439" i="17"/>
  <c r="L438" i="16"/>
  <c r="N438" i="16" s="1"/>
  <c r="K438" i="16"/>
  <c r="M438" i="16" s="1"/>
  <c r="F439" i="15"/>
  <c r="H439" i="15"/>
  <c r="I439" i="15"/>
  <c r="G439" i="15"/>
  <c r="J439" i="17" l="1"/>
  <c r="H439" i="16"/>
  <c r="F439" i="16"/>
  <c r="G439" i="16"/>
  <c r="I439" i="16"/>
  <c r="J439" i="15"/>
  <c r="L439" i="17" l="1"/>
  <c r="N439" i="17" s="1"/>
  <c r="K439" i="17"/>
  <c r="M439" i="17" s="1"/>
  <c r="J439" i="16"/>
  <c r="K439" i="15"/>
  <c r="M439" i="15" s="1"/>
  <c r="L439" i="15"/>
  <c r="N439" i="15" s="1"/>
  <c r="F440" i="17" l="1"/>
  <c r="H440" i="17"/>
  <c r="G440" i="17"/>
  <c r="I440" i="17"/>
  <c r="L439" i="16"/>
  <c r="N439" i="16" s="1"/>
  <c r="K439" i="16"/>
  <c r="M439" i="16" s="1"/>
  <c r="G440" i="15"/>
  <c r="I440" i="15"/>
  <c r="H440" i="15"/>
  <c r="F440" i="15"/>
  <c r="J440" i="17" l="1"/>
  <c r="F440" i="16"/>
  <c r="H440" i="16"/>
  <c r="G440" i="16"/>
  <c r="I440" i="16"/>
  <c r="J440" i="15"/>
  <c r="L440" i="17" l="1"/>
  <c r="N440" i="17" s="1"/>
  <c r="K440" i="17"/>
  <c r="M440" i="17" s="1"/>
  <c r="J440" i="16"/>
  <c r="K440" i="15"/>
  <c r="M440" i="15" s="1"/>
  <c r="L440" i="15"/>
  <c r="N440" i="15" s="1"/>
  <c r="H441" i="17" l="1"/>
  <c r="F441" i="17"/>
  <c r="G441" i="17"/>
  <c r="I441" i="17"/>
  <c r="L440" i="16"/>
  <c r="N440" i="16" s="1"/>
  <c r="K440" i="16"/>
  <c r="M440" i="16" s="1"/>
  <c r="I441" i="15"/>
  <c r="G441" i="15"/>
  <c r="H441" i="15"/>
  <c r="F441" i="15"/>
  <c r="J441" i="17" l="1"/>
  <c r="H441" i="16"/>
  <c r="F441" i="16"/>
  <c r="G441" i="16"/>
  <c r="I441" i="16"/>
  <c r="J441" i="15"/>
  <c r="L441" i="17" l="1"/>
  <c r="N441" i="17" s="1"/>
  <c r="K441" i="17"/>
  <c r="M441" i="17" s="1"/>
  <c r="J441" i="16"/>
  <c r="L441" i="15"/>
  <c r="N441" i="15" s="1"/>
  <c r="K441" i="15"/>
  <c r="M441" i="15" s="1"/>
  <c r="F442" i="17" l="1"/>
  <c r="H442" i="17"/>
  <c r="I442" i="17"/>
  <c r="G442" i="17"/>
  <c r="L441" i="16"/>
  <c r="N441" i="16" s="1"/>
  <c r="K441" i="16"/>
  <c r="M441" i="16" s="1"/>
  <c r="J442" i="17" l="1"/>
  <c r="H442" i="16"/>
  <c r="F442" i="16"/>
  <c r="G442" i="16"/>
  <c r="I442" i="16"/>
  <c r="L442" i="17" l="1"/>
  <c r="N442" i="17" s="1"/>
  <c r="K442" i="17"/>
  <c r="M442" i="17" s="1"/>
  <c r="J442" i="16"/>
  <c r="H443" i="17" l="1"/>
  <c r="F443" i="17"/>
  <c r="I443" i="17"/>
  <c r="G443" i="17"/>
  <c r="L442" i="16"/>
  <c r="N442" i="16" s="1"/>
  <c r="K442" i="16"/>
  <c r="M442" i="16" s="1"/>
  <c r="J443" i="17" l="1"/>
  <c r="F443" i="16"/>
  <c r="H443" i="16"/>
  <c r="I443" i="16"/>
  <c r="G443" i="16"/>
  <c r="L443" i="17" l="1"/>
  <c r="N443" i="17" s="1"/>
  <c r="K443" i="17"/>
  <c r="M443" i="17" s="1"/>
  <c r="J443" i="16"/>
  <c r="F444" i="17" l="1"/>
  <c r="H444" i="17"/>
  <c r="G444" i="17"/>
  <c r="I444" i="17"/>
  <c r="L443" i="16"/>
  <c r="N443" i="16" s="1"/>
  <c r="K443" i="16"/>
  <c r="M443" i="16" s="1"/>
  <c r="J444" i="17" l="1"/>
  <c r="H444" i="16"/>
  <c r="F444" i="16"/>
  <c r="G444" i="16"/>
  <c r="I444" i="16"/>
  <c r="L444" i="17" l="1"/>
  <c r="N444" i="17" s="1"/>
  <c r="K444" i="17"/>
  <c r="M444" i="17" s="1"/>
  <c r="J444" i="16"/>
  <c r="F445" i="17" l="1"/>
  <c r="H445" i="17"/>
  <c r="G445" i="17"/>
  <c r="I445" i="17"/>
  <c r="L444" i="16"/>
  <c r="N444" i="16" s="1"/>
  <c r="K444" i="16"/>
  <c r="M444" i="16" s="1"/>
  <c r="J445" i="17" l="1"/>
  <c r="F445" i="16"/>
  <c r="H445" i="16"/>
  <c r="I445" i="16"/>
  <c r="G445" i="16"/>
  <c r="L445" i="17" l="1"/>
  <c r="N445" i="17" s="1"/>
  <c r="K445" i="17"/>
  <c r="M445" i="17" s="1"/>
  <c r="J445" i="16"/>
  <c r="F446" i="17" l="1"/>
  <c r="H446" i="17"/>
  <c r="I446" i="17"/>
  <c r="G446" i="17"/>
  <c r="L445" i="16"/>
  <c r="N445" i="16" s="1"/>
  <c r="K445" i="16"/>
  <c r="M445" i="16" s="1"/>
  <c r="J446" i="17" l="1"/>
  <c r="H446" i="16"/>
  <c r="F446" i="16"/>
  <c r="I446" i="16"/>
  <c r="G446" i="16"/>
  <c r="L446" i="17" l="1"/>
  <c r="N446" i="17" s="1"/>
  <c r="K446" i="17"/>
  <c r="M446" i="17" s="1"/>
  <c r="J446" i="16"/>
  <c r="H447" i="17" l="1"/>
  <c r="F447" i="17"/>
  <c r="I447" i="17"/>
  <c r="G447" i="17"/>
  <c r="L446" i="16"/>
  <c r="N446" i="16" s="1"/>
  <c r="K446" i="16"/>
  <c r="M446" i="16" s="1"/>
  <c r="J447" i="17" l="1"/>
  <c r="F447" i="16"/>
  <c r="H447" i="16"/>
  <c r="G447" i="16"/>
  <c r="I447" i="16"/>
  <c r="L447" i="17" l="1"/>
  <c r="N447" i="17" s="1"/>
  <c r="K447" i="17"/>
  <c r="M447" i="17" s="1"/>
  <c r="J447" i="16"/>
  <c r="F448" i="17" l="1"/>
  <c r="H448" i="17"/>
  <c r="G448" i="17"/>
  <c r="I448" i="17"/>
  <c r="L447" i="16"/>
  <c r="N447" i="16" s="1"/>
  <c r="K447" i="16"/>
  <c r="M447" i="16" s="1"/>
  <c r="J448" i="17" l="1"/>
  <c r="H448" i="16"/>
  <c r="F448" i="16"/>
  <c r="G448" i="16"/>
  <c r="I448" i="16"/>
  <c r="L448" i="17" l="1"/>
  <c r="N448" i="17" s="1"/>
  <c r="K448" i="17"/>
  <c r="M448" i="17" s="1"/>
  <c r="J448" i="16"/>
  <c r="H449" i="17" l="1"/>
  <c r="F449" i="17"/>
  <c r="G449" i="17"/>
  <c r="I449" i="17"/>
  <c r="L448" i="16"/>
  <c r="N448" i="16" s="1"/>
  <c r="K448" i="16"/>
  <c r="M448" i="16" s="1"/>
  <c r="J449" i="17" l="1"/>
  <c r="F449" i="16"/>
  <c r="H449" i="16"/>
  <c r="I449" i="16"/>
  <c r="G449" i="16"/>
  <c r="L449" i="17" l="1"/>
  <c r="N449" i="17" s="1"/>
  <c r="K449" i="17"/>
  <c r="M449" i="17" s="1"/>
  <c r="J449" i="16"/>
  <c r="I450" i="17" l="1"/>
  <c r="G450" i="17"/>
  <c r="H450" i="17"/>
  <c r="F450" i="17"/>
  <c r="L449" i="16"/>
  <c r="N449" i="16" s="1"/>
  <c r="K449" i="16"/>
  <c r="M449" i="16" s="1"/>
  <c r="J450" i="17" l="1"/>
  <c r="H450" i="16"/>
  <c r="F450" i="16"/>
  <c r="G450" i="16"/>
  <c r="I450" i="16"/>
  <c r="L450" i="17" l="1"/>
  <c r="N450" i="17" s="1"/>
  <c r="K450" i="17"/>
  <c r="M450" i="17" s="1"/>
  <c r="J450" i="16"/>
  <c r="F451" i="17" l="1"/>
  <c r="H451" i="17"/>
  <c r="G451" i="17"/>
  <c r="I451" i="17"/>
  <c r="L450" i="16"/>
  <c r="N450" i="16" s="1"/>
  <c r="K450" i="16"/>
  <c r="M450" i="16" s="1"/>
  <c r="J451" i="17" l="1"/>
  <c r="F451" i="16"/>
  <c r="H451" i="16"/>
  <c r="I451" i="16"/>
  <c r="G451" i="16"/>
  <c r="L451" i="17" l="1"/>
  <c r="N451" i="17" s="1"/>
  <c r="K451" i="17"/>
  <c r="M451" i="17" s="1"/>
  <c r="J451" i="16"/>
  <c r="F452" i="17" l="1"/>
  <c r="H452" i="17"/>
  <c r="G452" i="17"/>
  <c r="I452" i="17"/>
  <c r="L451" i="16"/>
  <c r="N451" i="16" s="1"/>
  <c r="K451" i="16"/>
  <c r="M451" i="16" s="1"/>
  <c r="J452" i="17" l="1"/>
  <c r="H452" i="16"/>
  <c r="F452" i="16"/>
  <c r="G452" i="16"/>
  <c r="I452" i="16"/>
  <c r="K452" i="17" l="1"/>
  <c r="M452" i="17" s="1"/>
  <c r="L452" i="17"/>
  <c r="N452" i="17" s="1"/>
  <c r="J452" i="16"/>
  <c r="G453" i="17" l="1"/>
  <c r="I453" i="17"/>
  <c r="F453" i="17"/>
  <c r="H453" i="17"/>
  <c r="L452" i="16"/>
  <c r="N452" i="16" s="1"/>
  <c r="K452" i="16"/>
  <c r="M452" i="16" s="1"/>
  <c r="J453" i="17" l="1"/>
  <c r="F453" i="16"/>
  <c r="H453" i="16"/>
  <c r="G453" i="16"/>
  <c r="I453" i="16"/>
  <c r="K453" i="17" l="1"/>
  <c r="M453" i="17" s="1"/>
  <c r="L453" i="17"/>
  <c r="N453" i="17" s="1"/>
  <c r="J453" i="16"/>
  <c r="I454" i="17" l="1"/>
  <c r="G454" i="17"/>
  <c r="F454" i="17"/>
  <c r="H454" i="17"/>
  <c r="L453" i="16"/>
  <c r="N453" i="16" s="1"/>
  <c r="K453" i="16"/>
  <c r="M453" i="16" s="1"/>
  <c r="J454" i="17" l="1"/>
  <c r="H454" i="16"/>
  <c r="F454" i="16"/>
  <c r="G454" i="16"/>
  <c r="I454" i="16"/>
  <c r="L454" i="17" l="1"/>
  <c r="N454" i="17" s="1"/>
  <c r="K454" i="17"/>
  <c r="M454" i="17" s="1"/>
  <c r="J454" i="16"/>
  <c r="H455" i="17" l="1"/>
  <c r="F455" i="17"/>
  <c r="I455" i="17"/>
  <c r="G455" i="17"/>
  <c r="L454" i="16"/>
  <c r="N454" i="16" s="1"/>
  <c r="K454" i="16"/>
  <c r="M454" i="16" s="1"/>
  <c r="J455" i="17" l="1"/>
  <c r="H455" i="16"/>
  <c r="F455" i="16"/>
  <c r="I455" i="16"/>
  <c r="G455" i="16"/>
  <c r="L455" i="17" l="1"/>
  <c r="N455" i="17" s="1"/>
  <c r="K455" i="17"/>
  <c r="M455" i="17" s="1"/>
  <c r="J455" i="16"/>
  <c r="F456" i="17" l="1"/>
  <c r="H456" i="17"/>
  <c r="G456" i="17"/>
  <c r="I456" i="17"/>
  <c r="L455" i="16"/>
  <c r="N455" i="16" s="1"/>
  <c r="K455" i="16"/>
  <c r="M455" i="16" s="1"/>
  <c r="J456" i="17" l="1"/>
  <c r="F456" i="16"/>
  <c r="H456" i="16"/>
  <c r="G456" i="16"/>
  <c r="I456" i="16"/>
  <c r="L456" i="17" l="1"/>
  <c r="N456" i="17" s="1"/>
  <c r="K456" i="17"/>
  <c r="M456" i="17" s="1"/>
  <c r="J456" i="16"/>
  <c r="H457" i="17" l="1"/>
  <c r="F457" i="17"/>
  <c r="G457" i="17"/>
  <c r="I457" i="17"/>
  <c r="L456" i="16"/>
  <c r="N456" i="16" s="1"/>
  <c r="K456" i="16"/>
  <c r="M456" i="16" s="1"/>
  <c r="J457" i="17" l="1"/>
  <c r="H457" i="16"/>
  <c r="F457" i="16"/>
  <c r="G457" i="16"/>
  <c r="I457" i="16"/>
  <c r="K457" i="17" l="1"/>
  <c r="M457" i="17" s="1"/>
  <c r="L457" i="17"/>
  <c r="N457" i="17" s="1"/>
  <c r="J457" i="16"/>
  <c r="I458" i="17" l="1"/>
  <c r="G458" i="17"/>
  <c r="F458" i="17"/>
  <c r="H458" i="17"/>
  <c r="L457" i="16"/>
  <c r="N457" i="16" s="1"/>
  <c r="K457" i="16"/>
  <c r="M457" i="16" s="1"/>
  <c r="J458" i="17" l="1"/>
  <c r="F458" i="16"/>
  <c r="H458" i="16"/>
  <c r="G458" i="16"/>
  <c r="I458" i="16"/>
  <c r="L458" i="17" l="1"/>
  <c r="N458" i="17" s="1"/>
  <c r="K458" i="17"/>
  <c r="M458" i="17" s="1"/>
  <c r="J458" i="16"/>
  <c r="H459" i="17" l="1"/>
  <c r="F459" i="17"/>
  <c r="G459" i="17"/>
  <c r="I459" i="17"/>
  <c r="L458" i="16"/>
  <c r="N458" i="16" s="1"/>
  <c r="K458" i="16"/>
  <c r="M458" i="16" s="1"/>
  <c r="J459" i="17" l="1"/>
  <c r="F459" i="16"/>
  <c r="H459" i="16"/>
  <c r="I459" i="16"/>
  <c r="G459" i="16"/>
  <c r="L459" i="17" l="1"/>
  <c r="N459" i="17" s="1"/>
  <c r="K459" i="17"/>
  <c r="M459" i="17" s="1"/>
  <c r="J459" i="16"/>
  <c r="F460" i="17" l="1"/>
  <c r="H460" i="17"/>
  <c r="I460" i="17"/>
  <c r="G460" i="17"/>
  <c r="K459" i="16"/>
  <c r="M459" i="16" s="1"/>
  <c r="L459" i="16"/>
  <c r="N459" i="16" s="1"/>
  <c r="J460" i="17" l="1"/>
  <c r="G460" i="16"/>
  <c r="I460" i="16"/>
  <c r="H460" i="16"/>
  <c r="F460" i="16"/>
  <c r="K460" i="17" l="1"/>
  <c r="M460" i="17" s="1"/>
  <c r="L460" i="17"/>
  <c r="N460" i="17" s="1"/>
  <c r="J460" i="16"/>
  <c r="G461" i="17" l="1"/>
  <c r="I461" i="17"/>
  <c r="H461" i="17"/>
  <c r="F461" i="17"/>
  <c r="L460" i="16"/>
  <c r="N460" i="16" s="1"/>
  <c r="K460" i="16"/>
  <c r="M460" i="16" s="1"/>
  <c r="J461" i="17" l="1"/>
  <c r="F461" i="16"/>
  <c r="H461" i="16"/>
  <c r="I461" i="16"/>
  <c r="G461" i="16"/>
  <c r="K461" i="17" l="1"/>
  <c r="M461" i="17" s="1"/>
  <c r="L461" i="17"/>
  <c r="N461" i="17" s="1"/>
  <c r="J461" i="16"/>
  <c r="I462" i="17" l="1"/>
  <c r="G462" i="17"/>
  <c r="F462" i="17"/>
  <c r="H462" i="17"/>
  <c r="L461" i="16"/>
  <c r="N461" i="16" s="1"/>
  <c r="K461" i="16"/>
  <c r="M461" i="16" s="1"/>
  <c r="J462" i="17" l="1"/>
  <c r="H462" i="16"/>
  <c r="F462" i="16"/>
  <c r="G462" i="16"/>
  <c r="I462" i="16"/>
  <c r="L462" i="17" l="1"/>
  <c r="N462" i="17" s="1"/>
  <c r="K462" i="17"/>
  <c r="M462" i="17" s="1"/>
  <c r="J462" i="16"/>
  <c r="H463" i="17" l="1"/>
  <c r="F463" i="17"/>
  <c r="G463" i="17"/>
  <c r="I463" i="17"/>
  <c r="L462" i="16"/>
  <c r="N462" i="16" s="1"/>
  <c r="K462" i="16"/>
  <c r="M462" i="16" s="1"/>
  <c r="J463" i="17" l="1"/>
  <c r="H463" i="16"/>
  <c r="F463" i="16"/>
  <c r="G463" i="16"/>
  <c r="I463" i="16"/>
  <c r="L463" i="17" l="1"/>
  <c r="N463" i="17" s="1"/>
  <c r="K463" i="17"/>
  <c r="M463" i="17" s="1"/>
  <c r="J463" i="16"/>
  <c r="F464" i="17" l="1"/>
  <c r="H464" i="17"/>
  <c r="G464" i="17"/>
  <c r="I464" i="17"/>
  <c r="L463" i="16"/>
  <c r="N463" i="16" s="1"/>
  <c r="K463" i="16"/>
  <c r="M463" i="16" s="1"/>
  <c r="J464" i="17" l="1"/>
  <c r="H464" i="16"/>
  <c r="F464" i="16"/>
  <c r="I464" i="16"/>
  <c r="G464" i="16"/>
  <c r="L464" i="17" l="1"/>
  <c r="N464" i="17" s="1"/>
  <c r="K464" i="17"/>
  <c r="M464" i="17" s="1"/>
  <c r="J464" i="16"/>
  <c r="F465" i="17" l="1"/>
  <c r="H465" i="17"/>
  <c r="G465" i="17"/>
  <c r="I465" i="17"/>
  <c r="L464" i="16"/>
  <c r="N464" i="16" s="1"/>
  <c r="K464" i="16"/>
  <c r="M464" i="16" s="1"/>
  <c r="J465" i="17" l="1"/>
  <c r="H465" i="16"/>
  <c r="F465" i="16"/>
  <c r="G465" i="16"/>
  <c r="I465" i="16"/>
  <c r="J465" i="16" s="1"/>
  <c r="K465" i="17" l="1"/>
  <c r="M465" i="17" s="1"/>
  <c r="L465" i="17"/>
  <c r="N465" i="17" s="1"/>
  <c r="L465" i="16"/>
  <c r="K465" i="16"/>
  <c r="M465" i="16" s="1"/>
  <c r="N465" i="16"/>
  <c r="G466" i="17" l="1"/>
  <c r="I466" i="17"/>
  <c r="H466" i="17"/>
  <c r="F466" i="17"/>
  <c r="J466" i="17" l="1"/>
  <c r="L466" i="17" l="1"/>
  <c r="N466" i="17" s="1"/>
  <c r="K466" i="17"/>
  <c r="M466" i="17" s="1"/>
  <c r="F467" i="17" l="1"/>
  <c r="H467" i="17"/>
  <c r="I467" i="17"/>
  <c r="G467" i="17"/>
  <c r="J467" i="17" l="1"/>
  <c r="L467" i="17" l="1"/>
  <c r="N467" i="17" s="1"/>
  <c r="K467" i="17"/>
  <c r="M467" i="17" s="1"/>
  <c r="H468" i="17" l="1"/>
  <c r="F468" i="17"/>
  <c r="I468" i="17"/>
  <c r="G468" i="17"/>
  <c r="J468" i="17" l="1"/>
  <c r="L468" i="17" l="1"/>
  <c r="N468" i="17" s="1"/>
  <c r="K468" i="17"/>
  <c r="M468" i="17" s="1"/>
  <c r="F469" i="17" l="1"/>
  <c r="H469" i="17"/>
  <c r="G469" i="17"/>
  <c r="I469" i="17"/>
  <c r="J469" i="17" l="1"/>
  <c r="K469" i="17" l="1"/>
  <c r="M469" i="17" s="1"/>
  <c r="L469" i="17"/>
  <c r="N469" i="17" s="1"/>
  <c r="G470" i="17" l="1"/>
  <c r="I470" i="17"/>
  <c r="F470" i="17"/>
  <c r="H470" i="17"/>
  <c r="J470" i="17" l="1"/>
  <c r="L470" i="17" l="1"/>
  <c r="N470" i="17" s="1"/>
  <c r="K470" i="17"/>
  <c r="M470" i="17" s="1"/>
  <c r="F471" i="17" l="1"/>
  <c r="H471" i="17"/>
  <c r="G471" i="17"/>
  <c r="I471" i="17"/>
  <c r="J471" i="17" l="1"/>
  <c r="L471" i="17" l="1"/>
  <c r="N471" i="17" s="1"/>
  <c r="K471" i="17"/>
  <c r="M471" i="17" s="1"/>
  <c r="H472" i="17" l="1"/>
  <c r="F472" i="17"/>
  <c r="G472" i="17"/>
  <c r="I472" i="17"/>
  <c r="J472" i="17" l="1"/>
  <c r="L472" i="17" l="1"/>
  <c r="N472" i="17" s="1"/>
  <c r="K472" i="17"/>
  <c r="M472" i="17" s="1"/>
  <c r="F473" i="17" l="1"/>
  <c r="H473" i="17"/>
  <c r="I473" i="17"/>
  <c r="G473" i="17"/>
  <c r="J473" i="17" l="1"/>
  <c r="K473" i="17" l="1"/>
  <c r="M473" i="17" s="1"/>
  <c r="L473" i="17"/>
  <c r="N473" i="17" s="1"/>
  <c r="G474" i="17" l="1"/>
  <c r="I474" i="17"/>
  <c r="H474" i="17"/>
  <c r="F474" i="17"/>
  <c r="J474" i="17" l="1"/>
  <c r="L474" i="17" l="1"/>
  <c r="N474" i="17" s="1"/>
  <c r="K474" i="17"/>
  <c r="M474" i="17" s="1"/>
  <c r="F475" i="17" l="1"/>
  <c r="H475" i="17"/>
  <c r="I475" i="17"/>
  <c r="G475" i="17"/>
  <c r="J475" i="17" l="1"/>
  <c r="L475" i="17" l="1"/>
  <c r="N475" i="17" s="1"/>
  <c r="K475" i="17"/>
  <c r="M475" i="17" s="1"/>
  <c r="H476" i="17" l="1"/>
  <c r="F476" i="17"/>
  <c r="G476" i="17"/>
  <c r="I476" i="17"/>
  <c r="J476" i="17" l="1"/>
  <c r="K476" i="17" l="1"/>
  <c r="M476" i="17" s="1"/>
  <c r="L476" i="17"/>
  <c r="N476" i="17" s="1"/>
  <c r="I477" i="17" l="1"/>
  <c r="G477" i="17"/>
  <c r="F477" i="17"/>
  <c r="H477" i="17"/>
  <c r="J477" i="17" l="1"/>
  <c r="K477" i="17" l="1"/>
  <c r="M477" i="17" s="1"/>
  <c r="L477" i="17"/>
  <c r="N477" i="17" s="1"/>
  <c r="G478" i="17" l="1"/>
  <c r="I478" i="17"/>
  <c r="H478" i="17"/>
  <c r="F478" i="17"/>
  <c r="J478" i="17" l="1"/>
  <c r="L478" i="17" l="1"/>
  <c r="N478" i="17" s="1"/>
  <c r="K478" i="17"/>
  <c r="M478" i="17" s="1"/>
  <c r="F479" i="17" l="1"/>
  <c r="H479" i="17"/>
  <c r="I479" i="17"/>
  <c r="G479" i="17"/>
  <c r="J479" i="17" l="1"/>
  <c r="L479" i="17" l="1"/>
  <c r="N479" i="17" s="1"/>
  <c r="K479" i="17"/>
  <c r="M479" i="17" s="1"/>
  <c r="H480" i="17" l="1"/>
  <c r="F480" i="17"/>
  <c r="G480" i="17"/>
  <c r="I480" i="17"/>
  <c r="J480" i="17" l="1"/>
  <c r="L480" i="17" l="1"/>
  <c r="N480" i="17" s="1"/>
  <c r="K480" i="17"/>
  <c r="M480" i="17" s="1"/>
  <c r="F481" i="17" l="1"/>
  <c r="H481" i="17"/>
  <c r="I481" i="17"/>
  <c r="G481" i="17"/>
  <c r="J481" i="17" l="1"/>
  <c r="K481" i="17" l="1"/>
  <c r="M481" i="17" s="1"/>
  <c r="L481" i="17"/>
  <c r="N481" i="17" s="1"/>
  <c r="I482" i="17" l="1"/>
  <c r="G482" i="17"/>
  <c r="H482" i="17"/>
  <c r="F482" i="17"/>
  <c r="J482" i="17" l="1"/>
  <c r="L482" i="17" l="1"/>
  <c r="N482" i="17" s="1"/>
  <c r="K482" i="17"/>
  <c r="M482" i="17" s="1"/>
  <c r="F483" i="17" l="1"/>
  <c r="H483" i="17"/>
  <c r="G483" i="17"/>
  <c r="I483" i="17"/>
  <c r="J483" i="17" l="1"/>
  <c r="L483" i="17" l="1"/>
  <c r="N483" i="17" s="1"/>
  <c r="K483" i="17"/>
  <c r="M483" i="17" s="1"/>
  <c r="H484" i="17" l="1"/>
  <c r="F484" i="17"/>
  <c r="I484" i="17"/>
  <c r="G484" i="17"/>
  <c r="J484" i="17" l="1"/>
  <c r="L484" i="17" l="1"/>
  <c r="N484" i="17" s="1"/>
  <c r="K484" i="17"/>
  <c r="M484" i="17" s="1"/>
  <c r="H485" i="17" l="1"/>
  <c r="F485" i="17"/>
  <c r="G485" i="17"/>
  <c r="I485" i="17"/>
  <c r="J485" i="17" l="1"/>
  <c r="K485" i="17" l="1"/>
  <c r="M485" i="17" s="1"/>
  <c r="L485" i="17"/>
  <c r="N485" i="17" s="1"/>
  <c r="I486" i="17" l="1"/>
  <c r="G486" i="17"/>
  <c r="F486" i="17"/>
  <c r="H486" i="17"/>
  <c r="J486" i="17" l="1"/>
  <c r="L486" i="17" l="1"/>
  <c r="N486" i="17" s="1"/>
  <c r="K486" i="17"/>
  <c r="M486" i="17" s="1"/>
</calcChain>
</file>

<file path=xl/sharedStrings.xml><?xml version="1.0" encoding="utf-8"?>
<sst xmlns="http://schemas.openxmlformats.org/spreadsheetml/2006/main" count="361" uniqueCount="23">
  <si>
    <t>INPUT DATA</t>
  </si>
  <si>
    <t>Position</t>
  </si>
  <si>
    <t>t</t>
  </si>
  <si>
    <t>x</t>
  </si>
  <si>
    <t>y</t>
  </si>
  <si>
    <t>vx</t>
  </si>
  <si>
    <t>vy</t>
  </si>
  <si>
    <t>ax</t>
  </si>
  <si>
    <t>ay</t>
  </si>
  <si>
    <t>Velocity</t>
  </si>
  <si>
    <t>Delta t</t>
  </si>
  <si>
    <t>Theta(Degrees)</t>
  </si>
  <si>
    <t>Theta (Radians)</t>
  </si>
  <si>
    <t>Drag Data</t>
  </si>
  <si>
    <t>rho</t>
  </si>
  <si>
    <t>Cd</t>
  </si>
  <si>
    <t>m</t>
  </si>
  <si>
    <t>D</t>
  </si>
  <si>
    <t>Area</t>
  </si>
  <si>
    <t>Constant,K</t>
  </si>
  <si>
    <t>Beta(Rad)</t>
  </si>
  <si>
    <t>Cos(Beta)</t>
  </si>
  <si>
    <t>Sin(Beta)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</si>
</sst>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WITH</a:t>
            </a:r>
            <a:r>
              <a:rPr lang="en-IN" baseline="0"/>
              <a:t> DRAG, V=30 m/s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'Q5(20)'!$F$2:$F$197</c:f>
              <c:numCache>
                <c:formatCode>General</c:formatCode>
                <c:ptCount val="196"/>
                <c:pt idx="0">
                  <c:v>0</c:v>
                </c:pt>
                <c:pt idx="1">
                  <c:v>0.28158513431719207</c:v>
                </c:pt>
                <c:pt idx="2">
                  <c:v>0.56252679875061684</c:v>
                </c:pt>
                <c:pt idx="3">
                  <c:v>0.842828643963208</c:v>
                </c:pt>
                <c:pt idx="4">
                  <c:v>1.1224942863033598</c:v>
                </c:pt>
                <c:pt idx="5">
                  <c:v>1.4015273081488293</c:v>
                </c:pt>
                <c:pt idx="6">
                  <c:v>1.6799312582458179</c:v>
                </c:pt>
                <c:pt idx="7">
                  <c:v>1.9577096520433159</c:v>
                </c:pt>
                <c:pt idx="8">
                  <c:v>2.2348659720227908</c:v>
                </c:pt>
                <c:pt idx="9">
                  <c:v>2.5114036680232985</c:v>
                </c:pt>
                <c:pt idx="10">
                  <c:v>2.7873261575621004</c:v>
                </c:pt>
                <c:pt idx="11">
                  <c:v>3.0626368261508579</c:v>
                </c:pt>
                <c:pt idx="12">
                  <c:v>3.3373390276074861</c:v>
                </c:pt>
                <c:pt idx="13">
                  <c:v>3.6114360843637372</c:v>
                </c:pt>
                <c:pt idx="14">
                  <c:v>3.8849312877685875</c:v>
                </c:pt>
                <c:pt idx="15">
                  <c:v>4.1578278983875041</c:v>
                </c:pt>
                <c:pt idx="16">
                  <c:v>4.4301291462976531</c:v>
                </c:pt>
                <c:pt idx="17">
                  <c:v>4.7018382313791323</c:v>
                </c:pt>
                <c:pt idx="18">
                  <c:v>4.9729583236022847</c:v>
                </c:pt>
                <c:pt idx="19">
                  <c:v>5.243492563311162</c:v>
                </c:pt>
                <c:pt idx="20">
                  <c:v>5.5134440615032156</c:v>
                </c:pt>
                <c:pt idx="21">
                  <c:v>5.782815900105259</c:v>
                </c:pt>
                <c:pt idx="22">
                  <c:v>6.0516111322457906</c:v>
                </c:pt>
                <c:pt idx="23">
                  <c:v>6.3198327825237142</c:v>
                </c:pt>
                <c:pt idx="24">
                  <c:v>6.5874838472735409</c:v>
                </c:pt>
                <c:pt idx="25">
                  <c:v>6.8545672948271168</c:v>
                </c:pt>
                <c:pt idx="26">
                  <c:v>7.1210860657719479</c:v>
                </c:pt>
                <c:pt idx="27">
                  <c:v>7.3870430732061738</c:v>
                </c:pt>
                <c:pt idx="28">
                  <c:v>7.6524412029902456</c:v>
                </c:pt>
                <c:pt idx="29">
                  <c:v>7.9172833139953767</c:v>
                </c:pt>
                <c:pt idx="30">
                  <c:v>8.1815722383488083</c:v>
                </c:pt>
                <c:pt idx="31">
                  <c:v>8.4453107816759534</c:v>
                </c:pt>
                <c:pt idx="32">
                  <c:v>8.7085017233394701</c:v>
                </c:pt>
                <c:pt idx="33">
                  <c:v>8.9711478166753178</c:v>
                </c:pt>
                <c:pt idx="34">
                  <c:v>9.2332517892258448</c:v>
                </c:pt>
                <c:pt idx="35">
                  <c:v>9.4948163429699743</c:v>
                </c:pt>
                <c:pt idx="36">
                  <c:v>9.7558441545505072</c:v>
                </c:pt>
                <c:pt idx="37">
                  <c:v>10.016337875498635</c:v>
                </c:pt>
                <c:pt idx="38">
                  <c:v>10.27630013245567</c:v>
                </c:pt>
                <c:pt idx="39">
                  <c:v>10.535733527392065</c:v>
                </c:pt>
                <c:pt idx="40">
                  <c:v>10.79464063782377</c:v>
                </c:pt>
                <c:pt idx="41">
                  <c:v>11.053024017025962</c:v>
                </c:pt>
                <c:pt idx="42">
                  <c:v>11.310886194244194</c:v>
                </c:pt>
                <c:pt idx="43">
                  <c:v>11.568229674903025</c:v>
                </c:pt>
                <c:pt idx="44">
                  <c:v>11.825056940812148</c:v>
                </c:pt>
                <c:pt idx="45">
                  <c:v>12.081370450370093</c:v>
                </c:pt>
                <c:pt idx="46">
                  <c:v>12.337172638765514</c:v>
                </c:pt>
                <c:pt idx="47">
                  <c:v>12.592465918176133</c:v>
                </c:pt>
                <c:pt idx="48">
                  <c:v>12.847252677965354</c:v>
                </c:pt>
                <c:pt idx="49">
                  <c:v>13.101535284876613</c:v>
                </c:pt>
                <c:pt idx="50">
                  <c:v>13.355316083225494</c:v>
                </c:pt>
                <c:pt idx="51">
                  <c:v>13.608597395089648</c:v>
                </c:pt>
                <c:pt idx="52">
                  <c:v>13.861381520496552</c:v>
                </c:pt>
                <c:pt idx="53">
                  <c:v>14.113670737609166</c:v>
                </c:pt>
                <c:pt idx="54">
                  <c:v>14.36546730290949</c:v>
                </c:pt>
                <c:pt idx="55">
                  <c:v>14.616773451380109</c:v>
                </c:pt>
                <c:pt idx="56">
                  <c:v>14.867591396683704</c:v>
                </c:pt>
                <c:pt idx="57">
                  <c:v>15.117923331340618</c:v>
                </c:pt>
                <c:pt idx="58">
                  <c:v>15.367771426904479</c:v>
                </c:pt>
                <c:pt idx="59">
                  <c:v>15.617137834135926</c:v>
                </c:pt>
                <c:pt idx="60">
                  <c:v>15.86602468317448</c:v>
                </c:pt>
                <c:pt idx="61">
                  <c:v>16.114434083708574</c:v>
                </c:pt>
                <c:pt idx="62">
                  <c:v>16.36236812514381</c:v>
                </c:pt>
                <c:pt idx="63">
                  <c:v>16.609828876769424</c:v>
                </c:pt>
                <c:pt idx="64">
                  <c:v>16.856818387923049</c:v>
                </c:pt>
                <c:pt idx="65">
                  <c:v>17.103338688153762</c:v>
                </c:pt>
                <c:pt idx="66">
                  <c:v>17.349391787383485</c:v>
                </c:pt>
                <c:pt idx="67">
                  <c:v>17.594979676066728</c:v>
                </c:pt>
                <c:pt idx="68">
                  <c:v>17.840104325348747</c:v>
                </c:pt>
                <c:pt idx="69">
                  <c:v>18.084767687222111</c:v>
                </c:pt>
                <c:pt idx="70">
                  <c:v>18.328971694681744</c:v>
                </c:pt>
                <c:pt idx="71">
                  <c:v>18.572718261878435</c:v>
                </c:pt>
                <c:pt idx="72">
                  <c:v>18.816009284270869</c:v>
                </c:pt>
                <c:pt idx="73">
                  <c:v>19.058846638776185</c:v>
                </c:pt>
                <c:pt idx="74">
                  <c:v>19.301232183919137</c:v>
                </c:pt>
                <c:pt idx="75">
                  <c:v>19.543167759979806</c:v>
                </c:pt>
                <c:pt idx="76">
                  <c:v>19.784655189139968</c:v>
                </c:pt>
                <c:pt idx="77">
                  <c:v>20.025696275628107</c:v>
                </c:pt>
                <c:pt idx="78">
                  <c:v>20.266292805863078</c:v>
                </c:pt>
                <c:pt idx="79">
                  <c:v>20.506446548596504</c:v>
                </c:pt>
                <c:pt idx="80">
                  <c:v>20.746159255053886</c:v>
                </c:pt>
                <c:pt idx="81">
                  <c:v>20.985432659074448</c:v>
                </c:pt>
                <c:pt idx="82">
                  <c:v>21.22426847724978</c:v>
                </c:pt>
                <c:pt idx="83">
                  <c:v>21.462668409061262</c:v>
                </c:pt>
                <c:pt idx="84">
                  <c:v>21.700634137016323</c:v>
                </c:pt>
                <c:pt idx="85">
                  <c:v>21.938167326783539</c:v>
                </c:pt>
                <c:pt idx="86">
                  <c:v>22.175269627326593</c:v>
                </c:pt>
                <c:pt idx="87">
                  <c:v>22.411942671037131</c:v>
                </c:pt>
                <c:pt idx="88">
                  <c:v>22.648188073866535</c:v>
                </c:pt>
                <c:pt idx="89">
                  <c:v>22.884007435456606</c:v>
                </c:pt>
                <c:pt idx="90">
                  <c:v>23.119402339269232</c:v>
                </c:pt>
                <c:pt idx="91">
                  <c:v>23.354374352715013</c:v>
                </c:pt>
                <c:pt idx="92">
                  <c:v>23.588925027280876</c:v>
                </c:pt>
                <c:pt idx="93">
                  <c:v>23.823055898656719</c:v>
                </c:pt>
                <c:pt idx="94">
                  <c:v>24.05676848686107</c:v>
                </c:pt>
                <c:pt idx="95">
                  <c:v>24.290064296365834</c:v>
                </c:pt>
                <c:pt idx="96">
                  <c:v>24.522944816220065</c:v>
                </c:pt>
                <c:pt idx="97">
                  <c:v>24.75541152017286</c:v>
                </c:pt>
                <c:pt idx="98">
                  <c:v>24.987465866795372</c:v>
                </c:pt>
                <c:pt idx="99">
                  <c:v>25.2191092996019</c:v>
                </c:pt>
                <c:pt idx="100">
                  <c:v>25.450343247170185</c:v>
                </c:pt>
                <c:pt idx="101">
                  <c:v>25.681169123260815</c:v>
                </c:pt>
                <c:pt idx="102">
                  <c:v>25.911588326935838</c:v>
                </c:pt>
                <c:pt idx="103">
                  <c:v>26.141602242676559</c:v>
                </c:pt>
                <c:pt idx="104">
                  <c:v>26.371212240500533</c:v>
                </c:pt>
                <c:pt idx="105">
                  <c:v>26.600419676077816</c:v>
                </c:pt>
                <c:pt idx="106">
                  <c:v>26.829225890846423</c:v>
                </c:pt>
                <c:pt idx="107">
                  <c:v>27.057632212127057</c:v>
                </c:pt>
                <c:pt idx="108">
                  <c:v>27.285639953237109</c:v>
                </c:pt>
                <c:pt idx="109">
                  <c:v>27.513250413603927</c:v>
                </c:pt>
                <c:pt idx="110">
                  <c:v>27.740464878877415</c:v>
                </c:pt>
                <c:pt idx="111">
                  <c:v>27.967284621041898</c:v>
                </c:pt>
                <c:pt idx="112">
                  <c:v>28.19371089852735</c:v>
                </c:pt>
                <c:pt idx="113">
                  <c:v>28.419744956319942</c:v>
                </c:pt>
                <c:pt idx="114">
                  <c:v>28.645388026071952</c:v>
                </c:pt>
                <c:pt idx="115">
                  <c:v>28.870641326211018</c:v>
                </c:pt>
                <c:pt idx="116">
                  <c:v>29.095506062048784</c:v>
                </c:pt>
                <c:pt idx="117">
                  <c:v>29.319983425888925</c:v>
                </c:pt>
                <c:pt idx="118">
                  <c:v>29.544074597134568</c:v>
                </c:pt>
                <c:pt idx="119">
                  <c:v>29.767780742395122</c:v>
                </c:pt>
                <c:pt idx="120">
                  <c:v>29.991103015592536</c:v>
                </c:pt>
                <c:pt idx="121">
                  <c:v>30.214042558066971</c:v>
                </c:pt>
                <c:pt idx="122">
                  <c:v>30.436600498681937</c:v>
                </c:pt>
                <c:pt idx="123">
                  <c:v>30.658777953928848</c:v>
                </c:pt>
                <c:pt idx="124">
                  <c:v>30.880576028031051</c:v>
                </c:pt>
                <c:pt idx="125">
                  <c:v>31.101995813047335</c:v>
                </c:pt>
                <c:pt idx="126">
                  <c:v>31.323038388974911</c:v>
                </c:pt>
                <c:pt idx="127">
                  <c:v>31.543704823851865</c:v>
                </c:pt>
                <c:pt idx="128">
                  <c:v>31.76399617385912</c:v>
                </c:pt>
                <c:pt idx="129">
                  <c:v>31.983913483421901</c:v>
                </c:pt>
                <c:pt idx="130">
                  <c:v>32.203457785310697</c:v>
                </c:pt>
                <c:pt idx="131">
                  <c:v>32.42263010074177</c:v>
                </c:pt>
                <c:pt idx="132">
                  <c:v>32.641431439477152</c:v>
                </c:pt>
                <c:pt idx="133">
                  <c:v>32.859862799924208</c:v>
                </c:pt>
                <c:pt idx="134">
                  <c:v>33.07792516923471</c:v>
                </c:pt>
                <c:pt idx="135">
                  <c:v>33.295619523403495</c:v>
                </c:pt>
                <c:pt idx="136">
                  <c:v>33.512946827366648</c:v>
                </c:pt>
                <c:pt idx="137">
                  <c:v>33.729908035099228</c:v>
                </c:pt>
                <c:pt idx="138">
                  <c:v>33.946504089712604</c:v>
                </c:pt>
                <c:pt idx="139">
                  <c:v>34.162735923551338</c:v>
                </c:pt>
                <c:pt idx="140">
                  <c:v>34.378604458289608</c:v>
                </c:pt>
                <c:pt idx="141">
                  <c:v>34.594110605027296</c:v>
                </c:pt>
                <c:pt idx="142">
                  <c:v>34.80925526438557</c:v>
                </c:pt>
                <c:pt idx="143">
                  <c:v>35.024039326602129</c:v>
                </c:pt>
                <c:pt idx="144">
                  <c:v>35.238463671625972</c:v>
                </c:pt>
                <c:pt idx="145">
                  <c:v>35.45252916921185</c:v>
                </c:pt>
                <c:pt idx="146">
                  <c:v>35.666236679014247</c:v>
                </c:pt>
                <c:pt idx="147">
                  <c:v>35.879587050680996</c:v>
                </c:pt>
                <c:pt idx="148">
                  <c:v>36.092581123946523</c:v>
                </c:pt>
                <c:pt idx="149">
                  <c:v>36.305219728724666</c:v>
                </c:pt>
                <c:pt idx="150">
                  <c:v>36.517503685201127</c:v>
                </c:pt>
                <c:pt idx="151">
                  <c:v>36.729433803925581</c:v>
                </c:pt>
                <c:pt idx="152">
                  <c:v>36.941010885903339</c:v>
                </c:pt>
                <c:pt idx="153">
                  <c:v>37.152235722686676</c:v>
                </c:pt>
                <c:pt idx="154">
                  <c:v>37.363109096465777</c:v>
                </c:pt>
                <c:pt idx="155">
                  <c:v>37.573631780159332</c:v>
                </c:pt>
                <c:pt idx="156">
                  <c:v>37.783804537504736</c:v>
                </c:pt>
                <c:pt idx="157">
                  <c:v>37.993628123147921</c:v>
                </c:pt>
                <c:pt idx="158">
                  <c:v>38.203103282732833</c:v>
                </c:pt>
                <c:pt idx="159">
                  <c:v>38.412230752990574</c:v>
                </c:pt>
                <c:pt idx="160">
                  <c:v>38.621011261828116</c:v>
                </c:pt>
                <c:pt idx="161">
                  <c:v>38.829445528416713</c:v>
                </c:pt>
                <c:pt idx="162">
                  <c:v>39.037534263279916</c:v>
                </c:pt>
                <c:pt idx="163">
                  <c:v>39.245278168381255</c:v>
                </c:pt>
                <c:pt idx="164">
                  <c:v>39.45267793721154</c:v>
                </c:pt>
                <c:pt idx="165">
                  <c:v>39.659734254875843</c:v>
                </c:pt>
                <c:pt idx="166">
                  <c:v>39.866447798180047</c:v>
                </c:pt>
                <c:pt idx="167">
                  <c:v>40.07281923571712</c:v>
                </c:pt>
                <c:pt idx="168">
                  <c:v>40.278849227952982</c:v>
                </c:pt>
                <c:pt idx="169">
                  <c:v>40.484538427312046</c:v>
                </c:pt>
                <c:pt idx="170">
                  <c:v>40.689887478262378</c:v>
                </c:pt>
                <c:pt idx="171">
                  <c:v>40.894897017400496</c:v>
                </c:pt>
                <c:pt idx="172">
                  <c:v>41.099567673535844</c:v>
                </c:pt>
                <c:pt idx="173">
                  <c:v>41.303900067774883</c:v>
                </c:pt>
                <c:pt idx="174">
                  <c:v>41.507894813604814</c:v>
                </c:pt>
                <c:pt idx="175">
                  <c:v>41.71155251697698</c:v>
                </c:pt>
                <c:pt idx="176">
                  <c:v>41.914873776389882</c:v>
                </c:pt>
                <c:pt idx="177">
                  <c:v>42.11785918297182</c:v>
                </c:pt>
                <c:pt idx="178">
                  <c:v>42.320509320563232</c:v>
                </c:pt>
                <c:pt idx="179">
                  <c:v>42.522824765798582</c:v>
                </c:pt>
                <c:pt idx="180">
                  <c:v>42.724806088187975</c:v>
                </c:pt>
                <c:pt idx="181">
                  <c:v>42.926453850198357</c:v>
                </c:pt>
                <c:pt idx="182">
                  <c:v>43.127768607334353</c:v>
                </c:pt>
                <c:pt idx="183">
                  <c:v>43.328750908218744</c:v>
                </c:pt>
                <c:pt idx="184">
                  <c:v>43.529401294672589</c:v>
                </c:pt>
                <c:pt idx="185">
                  <c:v>43.72972030179497</c:v>
                </c:pt>
                <c:pt idx="186">
                  <c:v>43.929708458042363</c:v>
                </c:pt>
                <c:pt idx="187">
                  <c:v>44.129366285307626</c:v>
                </c:pt>
                <c:pt idx="188">
                  <c:v>44.328694298998656</c:v>
                </c:pt>
                <c:pt idx="189">
                  <c:v>44.527693008116593</c:v>
                </c:pt>
                <c:pt idx="190">
                  <c:v>44.726362915333745</c:v>
                </c:pt>
                <c:pt idx="191">
                  <c:v>44.924704517071078</c:v>
                </c:pt>
                <c:pt idx="192">
                  <c:v>45.122718303575297</c:v>
                </c:pt>
                <c:pt idx="193">
                  <c:v>45.320404758995636</c:v>
                </c:pt>
                <c:pt idx="194">
                  <c:v>45.517764361460181</c:v>
                </c:pt>
                <c:pt idx="195">
                  <c:v>45.714797583151842</c:v>
                </c:pt>
              </c:numCache>
            </c:numRef>
          </c:xVal>
          <c:yVal>
            <c:numRef>
              <c:f>'Q5(20)'!$G$2:$G$197</c:f>
              <c:numCache>
                <c:formatCode>General</c:formatCode>
                <c:ptCount val="196"/>
                <c:pt idx="0">
                  <c:v>0</c:v>
                </c:pt>
                <c:pt idx="1">
                  <c:v>0.10199810730330847</c:v>
                </c:pt>
                <c:pt idx="2">
                  <c:v>0.2027821296856798</c:v>
                </c:pt>
                <c:pt idx="3">
                  <c:v>0.30235562367776292</c:v>
                </c:pt>
                <c:pt idx="4">
                  <c:v>0.40072211319587869</c:v>
                </c:pt>
                <c:pt idx="5">
                  <c:v>0.49788508993116892</c:v>
                </c:pt>
                <c:pt idx="6">
                  <c:v>0.59384801373403373</c:v>
                </c:pt>
                <c:pt idx="7">
                  <c:v>0.68861431299394005</c:v>
                </c:pt>
                <c:pt idx="8">
                  <c:v>0.78218738501468266</c:v>
                </c:pt>
                <c:pt idx="9">
                  <c:v>0.87457059638517709</c:v>
                </c:pt>
                <c:pt idx="10">
                  <c:v>0.96576728334586182</c:v>
                </c:pt>
                <c:pt idx="11">
                  <c:v>1.0557807521507874</c:v>
                </c:pt>
                <c:pt idx="12">
                  <c:v>1.1446142794254655</c:v>
                </c:pt>
                <c:pt idx="13">
                  <c:v>1.2322711125205541</c:v>
                </c:pt>
                <c:pt idx="14">
                  <c:v>1.3187544698614482</c:v>
                </c:pt>
                <c:pt idx="15">
                  <c:v>1.4040675412938468</c:v>
                </c:pt>
                <c:pt idx="16">
                  <c:v>1.4882134884253686</c:v>
                </c:pt>
                <c:pt idx="17">
                  <c:v>1.5711954449632797</c:v>
                </c:pt>
                <c:pt idx="18">
                  <c:v>1.6530165170484032</c:v>
                </c:pt>
                <c:pt idx="19">
                  <c:v>1.733679783585274</c:v>
                </c:pt>
                <c:pt idx="20">
                  <c:v>1.8131882965686037</c:v>
                </c:pt>
                <c:pt idx="21">
                  <c:v>1.8915450814061185</c:v>
                </c:pt>
                <c:pt idx="22">
                  <c:v>1.9687531372378297</c:v>
                </c:pt>
                <c:pt idx="23">
                  <c:v>2.0448154372518004</c:v>
                </c:pt>
                <c:pt idx="24">
                  <c:v>2.1197349289964627</c:v>
                </c:pt>
                <c:pt idx="25">
                  <c:v>2.1935145346895486</c:v>
                </c:pt>
                <c:pt idx="26">
                  <c:v>2.2661571515236876</c:v>
                </c:pt>
                <c:pt idx="27">
                  <c:v>2.3376656519687256</c:v>
                </c:pt>
                <c:pt idx="28">
                  <c:v>2.408042884070825</c:v>
                </c:pt>
                <c:pt idx="29">
                  <c:v>2.4772916717483953</c:v>
                </c:pt>
                <c:pt idx="30">
                  <c:v>2.5454148150849045</c:v>
                </c:pt>
                <c:pt idx="31">
                  <c:v>2.6124150906186281</c:v>
                </c:pt>
                <c:pt idx="32">
                  <c:v>2.6782952516293825</c:v>
                </c:pt>
                <c:pt idx="33">
                  <c:v>2.7430580284222921</c:v>
                </c:pt>
                <c:pt idx="34">
                  <c:v>2.8067061286086399</c:v>
                </c:pt>
                <c:pt idx="35">
                  <c:v>2.8692422373838475</c:v>
                </c:pt>
                <c:pt idx="36">
                  <c:v>2.93066901780263</c:v>
                </c:pt>
                <c:pt idx="37">
                  <c:v>2.9909891110513751</c:v>
                </c:pt>
                <c:pt idx="38">
                  <c:v>3.0502051367177851</c:v>
                </c:pt>
                <c:pt idx="39">
                  <c:v>3.108319693057831</c:v>
                </c:pt>
                <c:pt idx="40">
                  <c:v>3.1653353572600564</c:v>
                </c:pt>
                <c:pt idx="41">
                  <c:v>3.2212546857072781</c:v>
                </c:pt>
                <c:pt idx="42">
                  <c:v>3.2760802142357166</c:v>
                </c:pt>
                <c:pt idx="43">
                  <c:v>3.3298144583916063</c:v>
                </c:pt>
                <c:pt idx="44">
                  <c:v>3.382459913685318</c:v>
                </c:pt>
                <c:pt idx="45">
                  <c:v>3.4340190558430312</c:v>
                </c:pt>
                <c:pt idx="46">
                  <c:v>3.4844943410560005</c:v>
                </c:pt>
                <c:pt idx="47">
                  <c:v>3.5338882062274433</c:v>
                </c:pt>
                <c:pt idx="48">
                  <c:v>3.5822030692170945</c:v>
                </c:pt>
                <c:pt idx="49">
                  <c:v>3.6294413290834573</c:v>
                </c:pt>
                <c:pt idx="50">
                  <c:v>3.6756053663237842</c:v>
                </c:pt>
                <c:pt idx="51">
                  <c:v>3.7206975431118261</c:v>
                </c:pt>
                <c:pt idx="52">
                  <c:v>3.7647202035333796</c:v>
                </c:pt>
                <c:pt idx="53">
                  <c:v>3.8076756738196633</c:v>
                </c:pt>
                <c:pt idx="54">
                  <c:v>3.8495662625785583</c:v>
                </c:pt>
                <c:pt idx="55">
                  <c:v>3.8903942610237405</c:v>
                </c:pt>
                <c:pt idx="56">
                  <c:v>3.9301619432017372</c:v>
                </c:pt>
                <c:pt idx="57">
                  <c:v>3.9688715662169347</c:v>
                </c:pt>
                <c:pt idx="58">
                  <c:v>4.0065253704545691</c:v>
                </c:pt>
                <c:pt idx="59">
                  <c:v>4.043125579801722</c:v>
                </c:pt>
                <c:pt idx="60">
                  <c:v>4.0786744018663583</c:v>
                </c:pt>
                <c:pt idx="61">
                  <c:v>4.1131740281944253</c:v>
                </c:pt>
                <c:pt idx="62">
                  <c:v>4.1466266344850409</c:v>
                </c:pt>
                <c:pt idx="63">
                  <c:v>4.1790343808037935</c:v>
                </c:pt>
                <c:pt idx="64">
                  <c:v>4.2103994117941888</c:v>
                </c:pt>
                <c:pt idx="65">
                  <c:v>4.2407238568872554</c:v>
                </c:pt>
                <c:pt idx="66">
                  <c:v>4.2700098305093412</c:v>
                </c:pt>
                <c:pt idx="67">
                  <c:v>4.298259432288118</c:v>
                </c:pt>
                <c:pt idx="68">
                  <c:v>4.3254747472568207</c:v>
                </c:pt>
                <c:pt idx="69">
                  <c:v>4.3516578460567423</c:v>
                </c:pt>
                <c:pt idx="70">
                  <c:v>4.3768107851380078</c:v>
                </c:pt>
                <c:pt idx="71">
                  <c:v>4.4009356069586421</c:v>
                </c:pt>
                <c:pt idx="72">
                  <c:v>4.4240343401819553</c:v>
                </c:pt>
                <c:pt idx="73">
                  <c:v>4.4461089998722709</c:v>
                </c:pt>
                <c:pt idx="74">
                  <c:v>4.4671615876890067</c:v>
                </c:pt>
                <c:pt idx="75">
                  <c:v>4.4871940920791316</c:v>
                </c:pt>
                <c:pt idx="76">
                  <c:v>4.5062084884680171</c:v>
                </c:pt>
                <c:pt idx="77">
                  <c:v>4.5242067394487027</c:v>
                </c:pt>
                <c:pt idx="78">
                  <c:v>4.5411907949695856</c:v>
                </c:pt>
                <c:pt idx="79">
                  <c:v>4.5571625925205606</c:v>
                </c:pt>
                <c:pt idx="80">
                  <c:v>4.5721240573176161</c:v>
                </c:pt>
                <c:pt idx="81">
                  <c:v>4.5860771024859162</c:v>
                </c:pt>
                <c:pt idx="82">
                  <c:v>4.5990236292413664</c:v>
                </c:pt>
                <c:pt idx="83">
                  <c:v>4.6109655270706957</c:v>
                </c:pt>
                <c:pt idx="84">
                  <c:v>4.6219046739100547</c:v>
                </c:pt>
                <c:pt idx="85">
                  <c:v>4.6318429363221547</c:v>
                </c:pt>
                <c:pt idx="86">
                  <c:v>4.6407821696719509</c:v>
                </c:pt>
                <c:pt idx="87">
                  <c:v>4.6487242183008979</c:v>
                </c:pt>
                <c:pt idx="88">
                  <c:v>4.65567091569977</c:v>
                </c:pt>
                <c:pt idx="89">
                  <c:v>4.6616240846800796</c:v>
                </c:pt>
                <c:pt idx="90">
                  <c:v>4.6665855375440906</c:v>
                </c:pt>
                <c:pt idx="91">
                  <c:v>4.670557076253445</c:v>
                </c:pt>
                <c:pt idx="92">
                  <c:v>4.673540492596409</c:v>
                </c:pt>
                <c:pt idx="93">
                  <c:v>4.6755375683537617</c:v>
                </c:pt>
                <c:pt idx="94">
                  <c:v>4.6765500754633162</c:v>
                </c:pt>
                <c:pt idx="95">
                  <c:v>4.6765797761831047</c:v>
                </c:pt>
                <c:pt idx="96">
                  <c:v>4.6756284232532241</c:v>
                </c:pt>
                <c:pt idx="97">
                  <c:v>4.673697760056351</c:v>
                </c:pt>
                <c:pt idx="98">
                  <c:v>4.670789520776947</c:v>
                </c:pt>
                <c:pt idx="99">
                  <c:v>4.6669054305591491</c:v>
                </c:pt>
                <c:pt idx="100">
                  <c:v>4.6620472056633622</c:v>
                </c:pt>
                <c:pt idx="101">
                  <c:v>4.656216553621559</c:v>
                </c:pt>
                <c:pt idx="102">
                  <c:v>4.6494151733912945</c:v>
                </c:pt>
                <c:pt idx="103">
                  <c:v>4.6416447555084428</c:v>
                </c:pt>
                <c:pt idx="104">
                  <c:v>4.6329069822386675</c:v>
                </c:pt>
                <c:pt idx="105">
                  <c:v>4.6232035277276244</c:v>
                </c:pt>
                <c:pt idx="106">
                  <c:v>4.6125360581499129</c:v>
                </c:pt>
                <c:pt idx="107">
                  <c:v>4.6009062318567704</c:v>
                </c:pt>
                <c:pt idx="108">
                  <c:v>4.5883156995225303</c:v>
                </c:pt>
                <c:pt idx="109">
                  <c:v>4.5747661042898384</c:v>
                </c:pt>
                <c:pt idx="110">
                  <c:v>4.5602590819136353</c:v>
                </c:pt>
                <c:pt idx="111">
                  <c:v>4.5447962609039143</c:v>
                </c:pt>
                <c:pt idx="112">
                  <c:v>4.5283792626672543</c:v>
                </c:pt>
                <c:pt idx="113">
                  <c:v>4.51100970164714</c:v>
                </c:pt>
                <c:pt idx="114">
                  <c:v>4.4926891854630666</c:v>
                </c:pt>
                <c:pt idx="115">
                  <c:v>4.4734193150484343</c:v>
                </c:pt>
                <c:pt idx="116">
                  <c:v>4.4532016847872438</c:v>
                </c:pt>
                <c:pt idx="117">
                  <c:v>4.4320378826495919</c:v>
                </c:pt>
                <c:pt idx="118">
                  <c:v>4.4099294903259647</c:v>
                </c:pt>
                <c:pt idx="119">
                  <c:v>4.3868780833603447</c:v>
                </c:pt>
                <c:pt idx="120">
                  <c:v>4.3628852312821307</c:v>
                </c:pt>
                <c:pt idx="121">
                  <c:v>4.3379524977368638</c:v>
                </c:pt>
                <c:pt idx="122">
                  <c:v>4.3120814406157812</c:v>
                </c:pt>
                <c:pt idx="123">
                  <c:v>4.2852736121841852</c:v>
                </c:pt>
                <c:pt idx="124">
                  <c:v>4.257530559208635</c:v>
                </c:pt>
                <c:pt idx="125">
                  <c:v>4.2288538230829706</c:v>
                </c:pt>
                <c:pt idx="126">
                  <c:v>4.1992449399531591</c:v>
                </c:pt>
                <c:pt idx="127">
                  <c:v>4.1687054408409754</c:v>
                </c:pt>
                <c:pt idx="128">
                  <c:v>4.1372368517665183</c:v>
                </c:pt>
                <c:pt idx="129">
                  <c:v>4.104840693869563</c:v>
                </c:pt>
                <c:pt idx="130">
                  <c:v>4.0715184835297435</c:v>
                </c:pt>
                <c:pt idx="131">
                  <c:v>4.03727173248559</c:v>
                </c:pt>
                <c:pt idx="132">
                  <c:v>4.0021019479523927</c:v>
                </c:pt>
                <c:pt idx="133">
                  <c:v>3.9660106327389202</c:v>
                </c:pt>
                <c:pt idx="134">
                  <c:v>3.9289992853629805</c:v>
                </c:pt>
                <c:pt idx="135">
                  <c:v>3.8910694001658266</c:v>
                </c:pt>
                <c:pt idx="136">
                  <c:v>3.8522224674254164</c:v>
                </c:pt>
                <c:pt idx="137">
                  <c:v>3.8124599734685169</c:v>
                </c:pt>
                <c:pt idx="138">
                  <c:v>3.7717834007816662</c:v>
                </c:pt>
                <c:pt idx="139">
                  <c:v>3.7301942281209834</c:v>
                </c:pt>
                <c:pt idx="140">
                  <c:v>3.6876939306208385</c:v>
                </c:pt>
                <c:pt idx="141">
                  <c:v>3.6442839799013731</c:v>
                </c:pt>
                <c:pt idx="142">
                  <c:v>3.5999658441748839</c:v>
                </c:pt>
                <c:pt idx="143">
                  <c:v>3.554740988351059</c:v>
                </c:pt>
                <c:pt idx="144">
                  <c:v>3.5086108741410786</c:v>
                </c:pt>
                <c:pt idx="145">
                  <c:v>3.4615769601605746</c:v>
                </c:pt>
                <c:pt idx="146">
                  <c:v>3.4136407020314534</c:v>
                </c:pt>
                <c:pt idx="147">
                  <c:v>3.3648035524825812</c:v>
                </c:pt>
                <c:pt idx="148">
                  <c:v>3.3150669614493347</c:v>
                </c:pt>
                <c:pt idx="149">
                  <c:v>3.2644323761720155</c:v>
                </c:pt>
                <c:pt idx="150">
                  <c:v>3.2129012412931366</c:v>
                </c:pt>
                <c:pt idx="151">
                  <c:v>3.1604749989535708</c:v>
                </c:pt>
                <c:pt idx="152">
                  <c:v>3.1071550888875734</c:v>
                </c:pt>
                <c:pt idx="153">
                  <c:v>3.0529429485166739</c:v>
                </c:pt>
                <c:pt idx="154">
                  <c:v>2.9978400130424374</c:v>
                </c:pt>
                <c:pt idx="155">
                  <c:v>2.9418477155381031</c:v>
                </c:pt>
                <c:pt idx="156">
                  <c:v>2.8849674870390962</c:v>
                </c:pt>
                <c:pt idx="157">
                  <c:v>2.8272007566324127</c:v>
                </c:pt>
                <c:pt idx="158">
                  <c:v>2.768548951544886</c:v>
                </c:pt>
                <c:pt idx="159">
                  <c:v>2.7090134972303295</c:v>
                </c:pt>
                <c:pt idx="160">
                  <c:v>2.6485958174555608</c:v>
                </c:pt>
                <c:pt idx="161">
                  <c:v>2.5872973343853056</c:v>
                </c:pt>
                <c:pt idx="162">
                  <c:v>2.5251194686659879</c:v>
                </c:pt>
                <c:pt idx="163">
                  <c:v>2.4620636395084028</c:v>
                </c:pt>
                <c:pt idx="164">
                  <c:v>2.3981312647692778</c:v>
                </c:pt>
                <c:pt idx="165">
                  <c:v>2.3333237610317221</c:v>
                </c:pt>
                <c:pt idx="166">
                  <c:v>2.2676425436845653</c:v>
                </c:pt>
                <c:pt idx="167">
                  <c:v>2.2010890270005898</c:v>
                </c:pt>
                <c:pt idx="168">
                  <c:v>2.1336646242136581</c:v>
                </c:pt>
                <c:pt idx="169">
                  <c:v>2.0653707475947325</c:v>
                </c:pt>
                <c:pt idx="170">
                  <c:v>1.9962088085267993</c:v>
                </c:pt>
                <c:pt idx="171">
                  <c:v>1.9261802175786886</c:v>
                </c:pt>
                <c:pt idx="172">
                  <c:v>1.8552863845778003</c:v>
                </c:pt>
                <c:pt idx="173">
                  <c:v>1.7835287186817337</c:v>
                </c:pt>
                <c:pt idx="174">
                  <c:v>1.7109086284488262</c:v>
                </c:pt>
                <c:pt idx="175">
                  <c:v>1.637427521907602</c:v>
                </c:pt>
                <c:pt idx="176">
                  <c:v>1.5630868066251338</c:v>
                </c:pt>
                <c:pt idx="177">
                  <c:v>1.4878878897743204</c:v>
                </c:pt>
                <c:pt idx="178">
                  <c:v>1.4118321782000838</c:v>
                </c:pt>
                <c:pt idx="179">
                  <c:v>1.3349210784844863</c:v>
                </c:pt>
                <c:pt idx="180">
                  <c:v>1.257155997010774</c:v>
                </c:pt>
                <c:pt idx="181">
                  <c:v>1.1785383400263476</c:v>
                </c:pt>
                <c:pt idx="182">
                  <c:v>1.0990695137046629</c:v>
                </c:pt>
                <c:pt idx="183">
                  <c:v>1.0187509242060675</c:v>
                </c:pt>
                <c:pt idx="184">
                  <c:v>0.93758397773757463</c:v>
                </c:pt>
                <c:pt idx="185">
                  <c:v>0.85557008061157735</c:v>
                </c:pt>
                <c:pt idx="186">
                  <c:v>0.77271063930350847</c:v>
                </c:pt>
                <c:pt idx="187">
                  <c:v>0.68900706050844951</c:v>
                </c:pt>
                <c:pt idx="188">
                  <c:v>0.60446075119669063</c:v>
                </c:pt>
                <c:pt idx="189">
                  <c:v>0.51907311866824846</c:v>
                </c:pt>
                <c:pt idx="190">
                  <c:v>0.43284557060634304</c:v>
                </c:pt>
                <c:pt idx="191">
                  <c:v>0.3457795151298399</c:v>
                </c:pt>
                <c:pt idx="192">
                  <c:v>0.2578763608446607</c:v>
                </c:pt>
                <c:pt idx="193">
                  <c:v>0.16913751689416667</c:v>
                </c:pt>
                <c:pt idx="194">
                  <c:v>7.9564393008519779E-2</c:v>
                </c:pt>
                <c:pt idx="195">
                  <c:v>-1.0841600446974421E-2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8A-4053-A13E-337271DABA2E}"/>
            </c:ext>
          </c:extLst>
        </c:ser>
        <c:ser>
          <c:idx val="1"/>
          <c:order val="1"/>
          <c:tx>
            <c:v>25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'Q5(25)'!$F$2:$F$239</c:f>
              <c:numCache>
                <c:formatCode>General</c:formatCode>
                <c:ptCount val="238"/>
                <c:pt idx="0">
                  <c:v>0</c:v>
                </c:pt>
                <c:pt idx="1">
                  <c:v>0.27158114717554588</c:v>
                </c:pt>
                <c:pt idx="2">
                  <c:v>0.54254176720820702</c:v>
                </c:pt>
                <c:pt idx="3">
                  <c:v>0.81288554419323866</c:v>
                </c:pt>
                <c:pt idx="4">
                  <c:v>1.0826161276817174</c:v>
                </c:pt>
                <c:pt idx="5">
                  <c:v>1.3517371330326888</c:v>
                </c:pt>
                <c:pt idx="6">
                  <c:v>1.6202521417601989</c:v>
                </c:pt>
                <c:pt idx="7">
                  <c:v>1.8881647018752938</c:v>
                </c:pt>
                <c:pt idx="8">
                  <c:v>2.1554783282230772</c:v>
                </c:pt>
                <c:pt idx="9">
                  <c:v>2.4221965028149093</c:v>
                </c:pt>
                <c:pt idx="10">
                  <c:v>2.6883226751558298</c:v>
                </c:pt>
                <c:pt idx="11">
                  <c:v>2.953860262567289</c:v>
                </c:pt>
                <c:pt idx="12">
                  <c:v>3.2188126505052623</c:v>
                </c:pt>
                <c:pt idx="13">
                  <c:v>3.4831831928738342</c:v>
                </c:pt>
                <c:pt idx="14">
                  <c:v>3.7469752123343234</c:v>
                </c:pt>
                <c:pt idx="15">
                  <c:v>4.0101920006100258</c:v>
                </c:pt>
                <c:pt idx="16">
                  <c:v>4.2728368187866517</c:v>
                </c:pt>
                <c:pt idx="17">
                  <c:v>4.5349128976085327</c:v>
                </c:pt>
                <c:pt idx="18">
                  <c:v>4.796423437770664</c:v>
                </c:pt>
                <c:pt idx="19">
                  <c:v>5.057371610206661</c:v>
                </c:pt>
                <c:pt idx="20">
                  <c:v>5.3177605563726891</c:v>
                </c:pt>
                <c:pt idx="21">
                  <c:v>5.5775933885274469</c:v>
                </c:pt>
                <c:pt idx="22">
                  <c:v>5.8368731900082649</c:v>
                </c:pt>
                <c:pt idx="23">
                  <c:v>6.0956030155033814</c:v>
                </c:pt>
                <c:pt idx="24">
                  <c:v>6.3537858913204674</c:v>
                </c:pt>
                <c:pt idx="25">
                  <c:v>6.6114248156514615</c:v>
                </c:pt>
                <c:pt idx="26">
                  <c:v>6.8685227588337785</c:v>
                </c:pt>
                <c:pt idx="27">
                  <c:v>7.1250826636079507</c:v>
                </c:pt>
                <c:pt idx="28">
                  <c:v>7.3811074453717644</c:v>
                </c:pt>
                <c:pt idx="29">
                  <c:v>7.6365999924309529</c:v>
                </c:pt>
                <c:pt idx="30">
                  <c:v>7.8915631662465069</c:v>
                </c:pt>
                <c:pt idx="31">
                  <c:v>8.1459998016786486</c:v>
                </c:pt>
                <c:pt idx="32">
                  <c:v>8.3999127072275375</c:v>
                </c:pt>
                <c:pt idx="33">
                  <c:v>8.653304665270765</c:v>
                </c:pt>
                <c:pt idx="34">
                  <c:v>8.9061784322976862</c:v>
                </c:pt>
                <c:pt idx="35">
                  <c:v>9.1585367391406347</c:v>
                </c:pt>
                <c:pt idx="36">
                  <c:v>9.4103822912031063</c:v>
                </c:pt>
                <c:pt idx="37">
                  <c:v>9.6617177686849178</c:v>
                </c:pt>
                <c:pt idx="38">
                  <c:v>9.9125458268044309</c:v>
                </c:pt>
                <c:pt idx="39">
                  <c:v>10.162869096017879</c:v>
                </c:pt>
                <c:pt idx="40">
                  <c:v>10.412690182235835</c:v>
                </c:pt>
                <c:pt idx="41">
                  <c:v>10.662011667036889</c:v>
                </c:pt>
                <c:pt idx="42">
                  <c:v>10.91083610787857</c:v>
                </c:pt>
                <c:pt idx="43">
                  <c:v>11.159166038305568</c:v>
                </c:pt>
                <c:pt idx="44">
                  <c:v>11.407003968155301</c:v>
                </c:pt>
                <c:pt idx="45">
                  <c:v>11.654352383760866</c:v>
                </c:pt>
                <c:pt idx="46">
                  <c:v>11.901213748151431</c:v>
                </c:pt>
                <c:pt idx="47">
                  <c:v>12.147590501250107</c:v>
                </c:pt>
                <c:pt idx="48">
                  <c:v>12.393485060069347</c:v>
                </c:pt>
                <c:pt idx="49">
                  <c:v>12.638899818903903</c:v>
                </c:pt>
                <c:pt idx="50">
                  <c:v>12.883837149521412</c:v>
                </c:pt>
                <c:pt idx="51">
                  <c:v>13.12829940135062</c:v>
                </c:pt>
                <c:pt idx="52">
                  <c:v>13.372288901667305</c:v>
                </c:pt>
                <c:pt idx="53">
                  <c:v>13.615807955777948</c:v>
                </c:pt>
                <c:pt idx="54">
                  <c:v>13.858858847201159</c:v>
                </c:pt>
                <c:pt idx="55">
                  <c:v>14.10144383784694</c:v>
                </c:pt>
                <c:pt idx="56">
                  <c:v>14.343565168193797</c:v>
                </c:pt>
                <c:pt idx="57">
                  <c:v>14.585225057463735</c:v>
                </c:pt>
                <c:pt idx="58">
                  <c:v>14.826425703795207</c:v>
                </c:pt>
                <c:pt idx="59">
                  <c:v>15.067169284414021</c:v>
                </c:pt>
                <c:pt idx="60">
                  <c:v>15.307457955802249</c:v>
                </c:pt>
                <c:pt idx="61">
                  <c:v>15.54729385386519</c:v>
                </c:pt>
                <c:pt idx="62">
                  <c:v>15.786679094096412</c:v>
                </c:pt>
                <c:pt idx="63">
                  <c:v>16.025615771740906</c:v>
                </c:pt>
                <c:pt idx="64">
                  <c:v>16.264105961956389</c:v>
                </c:pt>
                <c:pt idx="65">
                  <c:v>16.502151719972797</c:v>
                </c:pt>
                <c:pt idx="66">
                  <c:v>16.739755081249992</c:v>
                </c:pt>
                <c:pt idx="67">
                  <c:v>16.976918061633725</c:v>
                </c:pt>
                <c:pt idx="68">
                  <c:v>17.213642657509883</c:v>
                </c:pt>
                <c:pt idx="69">
                  <c:v>17.449930845957052</c:v>
                </c:pt>
                <c:pt idx="70">
                  <c:v>17.685784584897437</c:v>
                </c:pt>
                <c:pt idx="71">
                  <c:v>17.92120581324615</c:v>
                </c:pt>
                <c:pt idx="72">
                  <c:v>18.156196451058932</c:v>
                </c:pt>
                <c:pt idx="73">
                  <c:v>18.390758399678294</c:v>
                </c:pt>
                <c:pt idx="74">
                  <c:v>18.624893541878151</c:v>
                </c:pt>
                <c:pt idx="75">
                  <c:v>18.858603742006959</c:v>
                </c:pt>
                <c:pt idx="76">
                  <c:v>19.091890846129377</c:v>
                </c:pt>
                <c:pt idx="77">
                  <c:v>19.324756682166488</c:v>
                </c:pt>
                <c:pt idx="78">
                  <c:v>19.557203060034624</c:v>
                </c:pt>
                <c:pt idx="79">
                  <c:v>19.789231771782802</c:v>
                </c:pt>
                <c:pt idx="80">
                  <c:v>20.020844591728821</c:v>
                </c:pt>
                <c:pt idx="81">
                  <c:v>20.252043276594001</c:v>
                </c:pt>
                <c:pt idx="82">
                  <c:v>20.482829565636663</c:v>
                </c:pt>
                <c:pt idx="83">
                  <c:v>20.713205180784314</c:v>
                </c:pt>
                <c:pt idx="84">
                  <c:v>20.943171826764583</c:v>
                </c:pt>
                <c:pt idx="85">
                  <c:v>21.172731191234966</c:v>
                </c:pt>
                <c:pt idx="86">
                  <c:v>21.401884944911338</c:v>
                </c:pt>
                <c:pt idx="87">
                  <c:v>21.630634741695321</c:v>
                </c:pt>
                <c:pt idx="88">
                  <c:v>21.858982218800502</c:v>
                </c:pt>
                <c:pt idx="89">
                  <c:v>22.086928996877536</c:v>
                </c:pt>
                <c:pt idx="90">
                  <c:v>22.314476680138132</c:v>
                </c:pt>
                <c:pt idx="91">
                  <c:v>22.541626856477997</c:v>
                </c:pt>
                <c:pt idx="92">
                  <c:v>22.768381097598709</c:v>
                </c:pt>
                <c:pt idx="93">
                  <c:v>22.994740959128567</c:v>
                </c:pt>
                <c:pt idx="94">
                  <c:v>23.220707980742439</c:v>
                </c:pt>
                <c:pt idx="95">
                  <c:v>23.446283686280637</c:v>
                </c:pt>
                <c:pt idx="96">
                  <c:v>23.671469583866813</c:v>
                </c:pt>
                <c:pt idx="97">
                  <c:v>23.896267166024938</c:v>
                </c:pt>
                <c:pt idx="98">
                  <c:v>24.120677909795337</c:v>
                </c:pt>
                <c:pt idx="99">
                  <c:v>24.344703276849852</c:v>
                </c:pt>
                <c:pt idx="100">
                  <c:v>24.568344713606123</c:v>
                </c:pt>
                <c:pt idx="101">
                  <c:v>24.791603651340996</c:v>
                </c:pt>
                <c:pt idx="102">
                  <c:v>25.014481506303106</c:v>
                </c:pt>
                <c:pt idx="103">
                  <c:v>25.23697967982466</c:v>
                </c:pt>
                <c:pt idx="104">
                  <c:v>25.459099558432385</c:v>
                </c:pt>
                <c:pt idx="105">
                  <c:v>25.680842513957714</c:v>
                </c:pt>
                <c:pt idx="106">
                  <c:v>25.90220990364622</c:v>
                </c:pt>
                <c:pt idx="107">
                  <c:v>26.123203070266296</c:v>
                </c:pt>
                <c:pt idx="108">
                  <c:v>26.343823342217103</c:v>
                </c:pt>
                <c:pt idx="109">
                  <c:v>26.564072033635817</c:v>
                </c:pt>
                <c:pt idx="110">
                  <c:v>26.783950444504182</c:v>
                </c:pt>
                <c:pt idx="111">
                  <c:v>27.003459860754393</c:v>
                </c:pt>
                <c:pt idx="112">
                  <c:v>27.222601554374315</c:v>
                </c:pt>
                <c:pt idx="113">
                  <c:v>27.441376783512041</c:v>
                </c:pt>
                <c:pt idx="114">
                  <c:v>27.659786792579862</c:v>
                </c:pt>
                <c:pt idx="115">
                  <c:v>27.877832812357585</c:v>
                </c:pt>
                <c:pt idx="116">
                  <c:v>28.095516060095285</c:v>
                </c:pt>
                <c:pt idx="117">
                  <c:v>28.312837739615443</c:v>
                </c:pt>
                <c:pt idx="118">
                  <c:v>28.529799041414542</c:v>
                </c:pt>
                <c:pt idx="119">
                  <c:v>28.7464011427641</c:v>
                </c:pt>
                <c:pt idx="120">
                  <c:v>28.962645207811153</c:v>
                </c:pt>
                <c:pt idx="121">
                  <c:v>29.178532387678221</c:v>
                </c:pt>
                <c:pt idx="122">
                  <c:v>29.394063820562749</c:v>
                </c:pt>
                <c:pt idx="123">
                  <c:v>29.609240631836059</c:v>
                </c:pt>
                <c:pt idx="124">
                  <c:v>29.824063934141805</c:v>
                </c:pt>
                <c:pt idx="125">
                  <c:v>30.038534827493937</c:v>
                </c:pt>
                <c:pt idx="126">
                  <c:v>30.252654399374229</c:v>
                </c:pt>
                <c:pt idx="127">
                  <c:v>30.46642372482933</c:v>
                </c:pt>
                <c:pt idx="128">
                  <c:v>30.679843866567364</c:v>
                </c:pt>
                <c:pt idx="129">
                  <c:v>30.892915875054122</c:v>
                </c:pt>
                <c:pt idx="130">
                  <c:v>31.105640788608817</c:v>
                </c:pt>
                <c:pt idx="131">
                  <c:v>31.318019633499421</c:v>
                </c:pt>
                <c:pt idx="132">
                  <c:v>31.530053424037614</c:v>
                </c:pt>
                <c:pt idx="133">
                  <c:v>31.741743162673323</c:v>
                </c:pt>
                <c:pt idx="134">
                  <c:v>31.953089840088893</c:v>
                </c:pt>
                <c:pt idx="135">
                  <c:v>32.164094435292881</c:v>
                </c:pt>
                <c:pt idx="136">
                  <c:v>32.374757915713452</c:v>
                </c:pt>
                <c:pt idx="137">
                  <c:v>32.585081237291476</c:v>
                </c:pt>
                <c:pt idx="138">
                  <c:v>32.795065344573231</c:v>
                </c:pt>
                <c:pt idx="139">
                  <c:v>33.004711170802757</c:v>
                </c:pt>
                <c:pt idx="140">
                  <c:v>33.214019638013909</c:v>
                </c:pt>
                <c:pt idx="141">
                  <c:v>33.422991657122076</c:v>
                </c:pt>
                <c:pt idx="142">
                  <c:v>33.631628128015528</c:v>
                </c:pt>
                <c:pt idx="143">
                  <c:v>33.839929939646538</c:v>
                </c:pt>
                <c:pt idx="144">
                  <c:v>34.047897970122115</c:v>
                </c:pt>
                <c:pt idx="145">
                  <c:v>34.255533086794458</c:v>
                </c:pt>
                <c:pt idx="146">
                  <c:v>34.462836146351158</c:v>
                </c:pt>
                <c:pt idx="147">
                  <c:v>34.669807994905028</c:v>
                </c:pt>
                <c:pt idx="148">
                  <c:v>34.876449468083727</c:v>
                </c:pt>
                <c:pt idx="149">
                  <c:v>35.082761391119043</c:v>
                </c:pt>
                <c:pt idx="150">
                  <c:v>35.288744578935926</c:v>
                </c:pt>
                <c:pt idx="151">
                  <c:v>35.494399836241271</c:v>
                </c:pt>
                <c:pt idx="152">
                  <c:v>35.69972795761236</c:v>
                </c:pt>
                <c:pt idx="153">
                  <c:v>35.904729727585128</c:v>
                </c:pt>
                <c:pt idx="154">
                  <c:v>36.10940592074212</c:v>
                </c:pt>
                <c:pt idx="155">
                  <c:v>36.31375730180018</c:v>
                </c:pt>
                <c:pt idx="156">
                  <c:v>36.517784625697935</c:v>
                </c:pt>
                <c:pt idx="157">
                  <c:v>36.721488637682953</c:v>
                </c:pt>
                <c:pt idx="158">
                  <c:v>36.924870073398743</c:v>
                </c:pt>
                <c:pt idx="159">
                  <c:v>37.127929658971432</c:v>
                </c:pt>
                <c:pt idx="160">
                  <c:v>37.330668111096244</c:v>
                </c:pt>
                <c:pt idx="161">
                  <c:v>37.533086137123718</c:v>
                </c:pt>
                <c:pt idx="162">
                  <c:v>37.735184435145683</c:v>
                </c:pt>
                <c:pt idx="163">
                  <c:v>37.936963694080994</c:v>
                </c:pt>
                <c:pt idx="164">
                  <c:v>38.138424593761059</c:v>
                </c:pt>
                <c:pt idx="165">
                  <c:v>38.339567805015086</c:v>
                </c:pt>
                <c:pt idx="166">
                  <c:v>38.540393989755131</c:v>
                </c:pt>
                <c:pt idx="167">
                  <c:v>38.740903801060881</c:v>
                </c:pt>
                <c:pt idx="168">
                  <c:v>38.941097883264227</c:v>
                </c:pt>
                <c:pt idx="169">
                  <c:v>39.140976872033583</c:v>
                </c:pt>
                <c:pt idx="170">
                  <c:v>39.340541394457993</c:v>
                </c:pt>
                <c:pt idx="171">
                  <c:v>39.539792069130996</c:v>
                </c:pt>
                <c:pt idx="172">
                  <c:v>39.738729506234229</c:v>
                </c:pt>
                <c:pt idx="173">
                  <c:v>39.937354307620843</c:v>
                </c:pt>
                <c:pt idx="174">
                  <c:v>40.135667066898655</c:v>
                </c:pt>
                <c:pt idx="175">
                  <c:v>40.333668369513063</c:v>
                </c:pt>
                <c:pt idx="176">
                  <c:v>40.531358792829728</c:v>
                </c:pt>
                <c:pt idx="177">
                  <c:v>40.728738906217046</c:v>
                </c:pt>
                <c:pt idx="178">
                  <c:v>40.925809271128315</c:v>
                </c:pt>
                <c:pt idx="179">
                  <c:v>41.122570441183747</c:v>
                </c:pt>
                <c:pt idx="180">
                  <c:v>41.319022962252149</c:v>
                </c:pt>
                <c:pt idx="181">
                  <c:v>41.515167372532432</c:v>
                </c:pt>
                <c:pt idx="182">
                  <c:v>41.711004202634861</c:v>
                </c:pt>
                <c:pt idx="183">
                  <c:v>41.906533975662008</c:v>
                </c:pt>
                <c:pt idx="184">
                  <c:v>42.101757207289523</c:v>
                </c:pt>
                <c:pt idx="185">
                  <c:v>42.296674405846609</c:v>
                </c:pt>
                <c:pt idx="186">
                  <c:v>42.491286072396278</c:v>
                </c:pt>
                <c:pt idx="187">
                  <c:v>42.685592700815292</c:v>
                </c:pt>
                <c:pt idx="188">
                  <c:v>42.87959477787394</c:v>
                </c:pt>
                <c:pt idx="189">
                  <c:v>43.073292783315459</c:v>
                </c:pt>
                <c:pt idx="190">
                  <c:v>43.266687189935254</c:v>
                </c:pt>
                <c:pt idx="191">
                  <c:v>43.459778463659831</c:v>
                </c:pt>
                <c:pt idx="192">
                  <c:v>43.652567063625462</c:v>
                </c:pt>
                <c:pt idx="193">
                  <c:v>43.845053442256571</c:v>
                </c:pt>
                <c:pt idx="194">
                  <c:v>44.037238045343884</c:v>
                </c:pt>
                <c:pt idx="195">
                  <c:v>44.229121312122238</c:v>
                </c:pt>
                <c:pt idx="196">
                  <c:v>44.420703675348157</c:v>
                </c:pt>
                <c:pt idx="197">
                  <c:v>44.611985561377146</c:v>
                </c:pt>
                <c:pt idx="198">
                  <c:v>44.802967390240674</c:v>
                </c:pt>
                <c:pt idx="199">
                  <c:v>44.993649575722877</c:v>
                </c:pt>
                <c:pt idx="200">
                  <c:v>45.18403252543699</c:v>
                </c:pt>
                <c:pt idx="201">
                  <c:v>45.374116640901448</c:v>
                </c:pt>
                <c:pt idx="202">
                  <c:v>45.563902317615707</c:v>
                </c:pt>
                <c:pt idx="203">
                  <c:v>45.753389945135758</c:v>
                </c:pt>
                <c:pt idx="204">
                  <c:v>45.942579907149337</c:v>
                </c:pt>
                <c:pt idx="205">
                  <c:v>46.131472581550838</c:v>
                </c:pt>
                <c:pt idx="206">
                  <c:v>46.320068340515895</c:v>
                </c:pt>
                <c:pt idx="207">
                  <c:v>46.508367550575656</c:v>
                </c:pt>
                <c:pt idx="208">
                  <c:v>46.696370572690718</c:v>
                </c:pt>
                <c:pt idx="209">
                  <c:v>46.884077762324779</c:v>
                </c:pt>
                <c:pt idx="210">
                  <c:v>47.07148946951795</c:v>
                </c:pt>
                <c:pt idx="211">
                  <c:v>47.258606038959705</c:v>
                </c:pt>
                <c:pt idx="212">
                  <c:v>47.445427810061538</c:v>
                </c:pt>
                <c:pt idx="213">
                  <c:v>47.631955117029271</c:v>
                </c:pt>
                <c:pt idx="214">
                  <c:v>47.818188288934998</c:v>
                </c:pt>
                <c:pt idx="215">
                  <c:v>48.004127649788749</c:v>
                </c:pt>
                <c:pt idx="216">
                  <c:v>48.189773518609734</c:v>
                </c:pt>
                <c:pt idx="217">
                  <c:v>48.37512620949726</c:v>
                </c:pt>
                <c:pt idx="218">
                  <c:v>48.560186031701342</c:v>
                </c:pt>
                <c:pt idx="219">
                  <c:v>48.74495328969288</c:v>
                </c:pt>
                <c:pt idx="220">
                  <c:v>48.929428283233548</c:v>
                </c:pt>
                <c:pt idx="221">
                  <c:v>49.113611307445268</c:v>
                </c:pt>
                <c:pt idx="222">
                  <c:v>49.297502652879331</c:v>
                </c:pt>
                <c:pt idx="223">
                  <c:v>49.481102605585171</c:v>
                </c:pt>
                <c:pt idx="224">
                  <c:v>49.664411447178743</c:v>
                </c:pt>
                <c:pt idx="225">
                  <c:v>49.847429454910525</c:v>
                </c:pt>
                <c:pt idx="226">
                  <c:v>50.030156901733157</c:v>
                </c:pt>
                <c:pt idx="227">
                  <c:v>50.212594056368694</c:v>
                </c:pt>
                <c:pt idx="228">
                  <c:v>50.394741183375444</c:v>
                </c:pt>
                <c:pt idx="229">
                  <c:v>50.576598543214466</c:v>
                </c:pt>
                <c:pt idx="230">
                  <c:v>50.758166392315658</c:v>
                </c:pt>
                <c:pt idx="231">
                  <c:v>50.939444983143417</c:v>
                </c:pt>
                <c:pt idx="232">
                  <c:v>51.12043456426197</c:v>
                </c:pt>
                <c:pt idx="233">
                  <c:v>51.301135380400247</c:v>
                </c:pt>
                <c:pt idx="234">
                  <c:v>51.481547672516371</c:v>
                </c:pt>
                <c:pt idx="235">
                  <c:v>51.661671677861769</c:v>
                </c:pt>
                <c:pt idx="236">
                  <c:v>51.841507630044845</c:v>
                </c:pt>
                <c:pt idx="237">
                  <c:v>52.021055759094246</c:v>
                </c:pt>
              </c:numCache>
            </c:numRef>
          </c:xVal>
          <c:yVal>
            <c:numRef>
              <c:f>'Q5(25)'!$G$2:$G$239</c:f>
              <c:numCache>
                <c:formatCode>General</c:formatCode>
                <c:ptCount val="238"/>
                <c:pt idx="0">
                  <c:v>0</c:v>
                </c:pt>
                <c:pt idx="1">
                  <c:v>0.12614986873847681</c:v>
                </c:pt>
                <c:pt idx="2">
                  <c:v>0.25103049958524815</c:v>
                </c:pt>
                <c:pt idx="3">
                  <c:v>0.37464583707825877</c:v>
                </c:pt>
                <c:pt idx="4">
                  <c:v>0.4969997883488888</c:v>
                </c:pt>
                <c:pt idx="5">
                  <c:v>0.61809622356033866</c:v>
                </c:pt>
                <c:pt idx="6">
                  <c:v>0.73793897634048244</c:v>
                </c:pt>
                <c:pt idx="7">
                  <c:v>0.85653184420928874</c:v>
                </c:pt>
                <c:pt idx="8">
                  <c:v>0.97387858900090762</c:v>
                </c:pt>
                <c:pt idx="9">
                  <c:v>1.0899829372805172</c:v>
                </c:pt>
                <c:pt idx="10">
                  <c:v>1.2048485807560265</c:v>
                </c:pt>
                <c:pt idx="11">
                  <c:v>1.3184791766847246</c:v>
                </c:pt>
                <c:pt idx="12">
                  <c:v>1.4308783482749654</c:v>
                </c:pt>
                <c:pt idx="13">
                  <c:v>1.5420496850829803</c:v>
                </c:pt>
                <c:pt idx="14">
                  <c:v>1.6519967434049023</c:v>
                </c:pt>
                <c:pt idx="15">
                  <c:v>1.7607230466640862</c:v>
                </c:pt>
                <c:pt idx="16">
                  <c:v>1.8682320857938111</c:v>
                </c:pt>
                <c:pt idx="17">
                  <c:v>1.974527319615446</c:v>
                </c:pt>
                <c:pt idx="18">
                  <c:v>2.0796121752121572</c:v>
                </c:pt>
                <c:pt idx="19">
                  <c:v>2.1834900482982382</c:v>
                </c:pt>
                <c:pt idx="20">
                  <c:v>2.2861643035841395</c:v>
                </c:pt>
                <c:pt idx="21">
                  <c:v>2.387638275137272</c:v>
                </c:pt>
                <c:pt idx="22">
                  <c:v>2.487915266738661</c:v>
                </c:pt>
                <c:pt idx="23">
                  <c:v>2.5869985522355212</c:v>
                </c:pt>
                <c:pt idx="24">
                  <c:v>2.6848913758898263</c:v>
                </c:pt>
                <c:pt idx="25">
                  <c:v>2.7815969527229436</c:v>
                </c:pt>
                <c:pt idx="26">
                  <c:v>2.877118468856398</c:v>
                </c:pt>
                <c:pt idx="27">
                  <c:v>2.9714590818488396</c:v>
                </c:pt>
                <c:pt idx="28">
                  <c:v>3.0646219210292776</c:v>
                </c:pt>
                <c:pt idx="29">
                  <c:v>3.156610087826643</c:v>
                </c:pt>
                <c:pt idx="30">
                  <c:v>3.2474266560957483</c:v>
                </c:pt>
                <c:pt idx="31">
                  <c:v>3.3370746724397065</c:v>
                </c:pt>
                <c:pt idx="32">
                  <c:v>3.4255571565288654</c:v>
                </c:pt>
                <c:pt idx="33">
                  <c:v>3.5128771014163234</c:v>
                </c:pt>
                <c:pt idx="34">
                  <c:v>3.5990374738500832</c:v>
                </c:pt>
                <c:pt idx="35">
                  <c:v>3.6840412145818999</c:v>
                </c:pt>
                <c:pt idx="36">
                  <c:v>3.7678912386728842</c:v>
                </c:pt>
                <c:pt idx="37">
                  <c:v>3.8505904357959095</c:v>
                </c:pt>
                <c:pt idx="38">
                  <c:v>3.9321416705348877</c:v>
                </c:pt>
                <c:pt idx="39">
                  <c:v>4.0125477826809552</c:v>
                </c:pt>
                <c:pt idx="40">
                  <c:v>4.0918115875256307</c:v>
                </c:pt>
                <c:pt idx="41">
                  <c:v>4.1699358761509924</c:v>
                </c:pt>
                <c:pt idx="42">
                  <c:v>4.2469234157169247</c:v>
                </c:pt>
                <c:pt idx="43">
                  <c:v>4.3227769497454869</c:v>
                </c:pt>
                <c:pt idx="44">
                  <c:v>4.3974991984024463</c:v>
                </c:pt>
                <c:pt idx="45">
                  <c:v>4.4710928587760312</c:v>
                </c:pt>
                <c:pt idx="46">
                  <c:v>4.5435606051529422</c:v>
                </c:pt>
                <c:pt idx="47">
                  <c:v>4.6149050892916739</c:v>
                </c:pt>
                <c:pt idx="48">
                  <c:v>4.6851289406931871</c:v>
                </c:pt>
                <c:pt idx="49">
                  <c:v>4.7542347668689802</c:v>
                </c:pt>
                <c:pt idx="50">
                  <c:v>4.8222251536065945</c:v>
                </c:pt>
                <c:pt idx="51">
                  <c:v>4.8891026652326079</c:v>
                </c:pt>
                <c:pt idx="52">
                  <c:v>4.9548698448731416</c:v>
                </c:pt>
                <c:pt idx="53">
                  <c:v>5.0195292147119401</c:v>
                </c:pt>
                <c:pt idx="54">
                  <c:v>5.0830832762460423</c:v>
                </c:pt>
                <c:pt idx="55">
                  <c:v>5.1455345105391013</c:v>
                </c:pt>
                <c:pt idx="56">
                  <c:v>5.2068853784723785</c:v>
                </c:pt>
                <c:pt idx="57">
                  <c:v>5.2671383209934568</c:v>
                </c:pt>
                <c:pt idx="58">
                  <c:v>5.3262957593627016</c:v>
                </c:pt>
                <c:pt idx="59">
                  <c:v>5.3843600953975113</c:v>
                </c:pt>
                <c:pt idx="60">
                  <c:v>5.4413337117143907</c:v>
                </c:pt>
                <c:pt idx="61">
                  <c:v>5.4972189719688762</c:v>
                </c:pt>
                <c:pt idx="62">
                  <c:v>5.5520182210933564</c:v>
                </c:pt>
                <c:pt idx="63">
                  <c:v>5.6057337855328093</c:v>
                </c:pt>
                <c:pt idx="64">
                  <c:v>5.6583679734784953</c:v>
                </c:pt>
                <c:pt idx="65">
                  <c:v>5.7099230750996322</c:v>
                </c:pt>
                <c:pt idx="66">
                  <c:v>5.7604013627730897</c:v>
                </c:pt>
                <c:pt idx="67">
                  <c:v>5.8098050913111239</c:v>
                </c:pt>
                <c:pt idx="68">
                  <c:v>5.8581364981871857</c:v>
                </c:pt>
                <c:pt idx="69">
                  <c:v>5.9053978037598336</c:v>
                </c:pt>
                <c:pt idx="70">
                  <c:v>5.9515912114947733</c:v>
                </c:pt>
                <c:pt idx="71">
                  <c:v>5.9967189081850556</c:v>
                </c:pt>
                <c:pt idx="72">
                  <c:v>6.0407830641694531</c:v>
                </c:pt>
                <c:pt idx="73">
                  <c:v>6.0837858335490491</c:v>
                </c:pt>
                <c:pt idx="74">
                  <c:v>6.1257293544020595</c:v>
                </c:pt>
                <c:pt idx="75">
                  <c:v>6.1666157489969082</c:v>
                </c:pt>
                <c:pt idx="76">
                  <c:v>6.2064471240035894</c:v>
                </c:pt>
                <c:pt idx="77">
                  <c:v>6.2452255707033322</c:v>
                </c:pt>
                <c:pt idx="78">
                  <c:v>6.2829531651965898</c:v>
                </c:pt>
                <c:pt idx="79">
                  <c:v>6.3196319686093814</c:v>
                </c:pt>
                <c:pt idx="80">
                  <c:v>6.3552640272980074</c:v>
                </c:pt>
                <c:pt idx="81">
                  <c:v>6.3898513730521458</c:v>
                </c:pt>
                <c:pt idx="82">
                  <c:v>6.4233960232963723</c:v>
                </c:pt>
                <c:pt idx="83">
                  <c:v>6.455899981290103</c:v>
                </c:pt>
                <c:pt idx="84">
                  <c:v>6.4873652363259957</c:v>
                </c:pt>
                <c:pt idx="85">
                  <c:v>6.51779376392681</c:v>
                </c:pt>
                <c:pt idx="86">
                  <c:v>6.5471875260407639</c:v>
                </c:pt>
                <c:pt idx="87">
                  <c:v>6.5755484712353924</c:v>
                </c:pt>
                <c:pt idx="88">
                  <c:v>6.6028785348899248</c:v>
                </c:pt>
                <c:pt idx="89">
                  <c:v>6.6291796393862032</c:v>
                </c:pt>
                <c:pt idx="90">
                  <c:v>6.6544536942981569</c:v>
                </c:pt>
                <c:pt idx="91">
                  <c:v>6.6787025965798419</c:v>
                </c:pt>
                <c:pt idx="92">
                  <c:v>6.7019282307520669</c:v>
                </c:pt>
                <c:pt idx="93">
                  <c:v>6.7241324690876221</c:v>
                </c:pt>
                <c:pt idx="94">
                  <c:v>6.7453171717951159</c:v>
                </c:pt>
                <c:pt idx="95">
                  <c:v>6.7654841872014417</c:v>
                </c:pt>
                <c:pt idx="96">
                  <c:v>6.7846353519328826</c:v>
                </c:pt>
                <c:pt idx="97">
                  <c:v>6.8027724910948706</c:v>
                </c:pt>
                <c:pt idx="98">
                  <c:v>6.8198974184504086</c:v>
                </c:pt>
                <c:pt idx="99">
                  <c:v>6.8360119365971679</c:v>
                </c:pt>
                <c:pt idx="100">
                  <c:v>6.8511178371432777</c:v>
                </c:pt>
                <c:pt idx="101">
                  <c:v>6.8652169008818067</c:v>
                </c:pt>
                <c:pt idx="102">
                  <c:v>6.87831089796396</c:v>
                </c:pt>
                <c:pt idx="103">
                  <c:v>6.8904015880709917</c:v>
                </c:pt>
                <c:pt idx="104">
                  <c:v>6.9014907205848433</c:v>
                </c:pt>
                <c:pt idx="105">
                  <c:v>6.9115800347575247</c:v>
                </c:pt>
                <c:pt idx="106">
                  <c:v>6.9206712598792395</c:v>
                </c:pt>
                <c:pt idx="107">
                  <c:v>6.9287661154452662</c:v>
                </c:pt>
                <c:pt idx="108">
                  <c:v>6.9358663113215995</c:v>
                </c:pt>
                <c:pt idx="109">
                  <c:v>6.9419735479093649</c:v>
                </c:pt>
                <c:pt idx="110">
                  <c:v>6.9470895163080115</c:v>
                </c:pt>
                <c:pt idx="111">
                  <c:v>6.9512158984772894</c:v>
                </c:pt>
                <c:pt idx="112">
                  <c:v>6.9543543673980182</c:v>
                </c:pt>
                <c:pt idx="113">
                  <c:v>6.9565065872316492</c:v>
                </c:pt>
                <c:pt idx="114">
                  <c:v>6.9576742134786418</c:v>
                </c:pt>
                <c:pt idx="115">
                  <c:v>6.9578588931356373</c:v>
                </c:pt>
                <c:pt idx="116">
                  <c:v>6.9570622648514568</c:v>
                </c:pt>
                <c:pt idx="117">
                  <c:v>6.9552859590819107</c:v>
                </c:pt>
                <c:pt idx="118">
                  <c:v>6.9525315982434392</c:v>
                </c:pt>
                <c:pt idx="119">
                  <c:v>6.9488007968655801</c:v>
                </c:pt>
                <c:pt idx="120">
                  <c:v>6.9440951617422622</c:v>
                </c:pt>
                <c:pt idx="121">
                  <c:v>6.9384162920819472</c:v>
                </c:pt>
                <c:pt idx="122">
                  <c:v>6.9317657796566019</c:v>
                </c:pt>
                <c:pt idx="123">
                  <c:v>6.9241452089495192</c:v>
                </c:pt>
                <c:pt idx="124">
                  <c:v>6.9155561573019808</c:v>
                </c:pt>
                <c:pt idx="125">
                  <c:v>6.9060001950587742</c:v>
                </c:pt>
                <c:pt idx="126">
                  <c:v>6.8954788857125608</c:v>
                </c:pt>
                <c:pt idx="127">
                  <c:v>6.8839937860470917</c:v>
                </c:pt>
                <c:pt idx="128">
                  <c:v>6.8715464462792868</c:v>
                </c:pt>
                <c:pt idx="129">
                  <c:v>6.8581384102001692</c:v>
                </c:pt>
                <c:pt idx="130">
                  <c:v>6.8437712153146597</c:v>
                </c:pt>
                <c:pt idx="131">
                  <c:v>6.8284463929802284</c:v>
                </c:pt>
                <c:pt idx="132">
                  <c:v>6.8121654685444168</c:v>
                </c:pt>
                <c:pt idx="133">
                  <c:v>6.7949299614812144</c:v>
                </c:pt>
                <c:pt idx="134">
                  <c:v>6.7767413855263081</c:v>
                </c:pt>
                <c:pt idx="135">
                  <c:v>6.7576012488111861</c:v>
                </c:pt>
                <c:pt idx="136">
                  <c:v>6.73751105399612</c:v>
                </c:pt>
                <c:pt idx="137">
                  <c:v>6.7164722984020004</c:v>
                </c:pt>
                <c:pt idx="138">
                  <c:v>6.6944864741410495</c:v>
                </c:pt>
                <c:pt idx="139">
                  <c:v>6.6715550682463931</c:v>
                </c:pt>
                <c:pt idx="140">
                  <c:v>6.6476795628005005</c:v>
                </c:pt>
                <c:pt idx="141">
                  <c:v>6.6228614350624939</c:v>
                </c:pt>
                <c:pt idx="142">
                  <c:v>6.5971021575943203</c:v>
                </c:pt>
                <c:pt idx="143">
                  <c:v>6.5704031983857885</c:v>
                </c:pt>
                <c:pt idx="144">
                  <c:v>6.5427660209784761</c:v>
                </c:pt>
                <c:pt idx="145">
                  <c:v>6.5141920845884975</c:v>
                </c:pt>
                <c:pt idx="146">
                  <c:v>6.4846828442281348</c:v>
                </c:pt>
                <c:pt idx="147">
                  <c:v>6.4542397508263392</c:v>
                </c:pt>
                <c:pt idx="148">
                  <c:v>6.4228642513480851</c:v>
                </c:pt>
                <c:pt idx="149">
                  <c:v>6.390557788912596</c:v>
                </c:pt>
                <c:pt idx="150">
                  <c:v>6.3573218029104233</c:v>
                </c:pt>
                <c:pt idx="151">
                  <c:v>6.3231577291193908</c:v>
                </c:pt>
                <c:pt idx="152">
                  <c:v>6.2880669998193977</c:v>
                </c:pt>
                <c:pt idx="153">
                  <c:v>6.252051043906075</c:v>
                </c:pt>
                <c:pt idx="154">
                  <c:v>6.2151112870033076</c:v>
                </c:pt>
                <c:pt idx="155">
                  <c:v>6.1772491515746033</c:v>
                </c:pt>
                <c:pt idx="156">
                  <c:v>6.1384660570333258</c:v>
                </c:pt>
                <c:pt idx="157">
                  <c:v>6.0987634198517755</c:v>
                </c:pt>
                <c:pt idx="158">
                  <c:v>6.0581426536691252</c:v>
                </c:pt>
                <c:pt idx="159">
                  <c:v>6.0166051693982094</c:v>
                </c:pt>
                <c:pt idx="160">
                  <c:v>5.9741523753311636</c:v>
                </c:pt>
                <c:pt idx="161">
                  <c:v>5.9307856772439109</c:v>
                </c:pt>
                <c:pt idx="162">
                  <c:v>5.8865064784995047</c:v>
                </c:pt>
                <c:pt idx="163">
                  <c:v>5.8413161801503124</c:v>
                </c:pt>
                <c:pt idx="164">
                  <c:v>5.7952161810390512</c:v>
                </c:pt>
                <c:pt idx="165">
                  <c:v>5.7482078778986647</c:v>
                </c:pt>
                <c:pt idx="166">
                  <c:v>5.7002926654510517</c:v>
                </c:pt>
                <c:pt idx="167">
                  <c:v>5.6514719365046382</c:v>
                </c:pt>
                <c:pt idx="168">
                  <c:v>5.601747082050788</c:v>
                </c:pt>
                <c:pt idx="169">
                  <c:v>5.5511194913590627</c:v>
                </c:pt>
                <c:pt idx="170">
                  <c:v>5.4995905520713251</c:v>
                </c:pt>
                <c:pt idx="171">
                  <c:v>5.4471616502946798</c:v>
                </c:pt>
                <c:pt idx="172">
                  <c:v>5.3938341706932613</c:v>
                </c:pt>
                <c:pt idx="173">
                  <c:v>5.3396094965788583</c:v>
                </c:pt>
                <c:pt idx="174">
                  <c:v>5.284489010000387</c:v>
                </c:pt>
                <c:pt idx="175">
                  <c:v>5.2284740918321981</c:v>
                </c:pt>
                <c:pt idx="176">
                  <c:v>5.171566121861229</c:v>
                </c:pt>
                <c:pt idx="177">
                  <c:v>5.1137664788729982</c:v>
                </c:pt>
                <c:pt idx="178">
                  <c:v>5.0550765407364366</c:v>
                </c:pt>
                <c:pt idx="179">
                  <c:v>4.9954976844875674</c:v>
                </c:pt>
                <c:pt idx="180">
                  <c:v>4.9350312864120216</c:v>
                </c:pt>
                <c:pt idx="181">
                  <c:v>4.8736787221264022</c:v>
                </c:pt>
                <c:pt idx="182">
                  <c:v>4.8114413666584843</c:v>
                </c:pt>
                <c:pt idx="183">
                  <c:v>4.7483205945262652</c:v>
                </c:pt>
                <c:pt idx="184">
                  <c:v>4.6843177798158582</c:v>
                </c:pt>
                <c:pt idx="185">
                  <c:v>4.6194342962582295</c:v>
                </c:pt>
                <c:pt idx="186">
                  <c:v>4.5536715173047844</c:v>
                </c:pt>
                <c:pt idx="187">
                  <c:v>4.4870308162018011</c:v>
                </c:pt>
                <c:pt idx="188">
                  <c:v>4.4195135660637144</c:v>
                </c:pt>
                <c:pt idx="189">
                  <c:v>4.3511211399452474</c:v>
                </c:pt>
                <c:pt idx="190">
                  <c:v>4.281854910912398</c:v>
                </c:pt>
                <c:pt idx="191">
                  <c:v>4.2117162521122822</c:v>
                </c:pt>
                <c:pt idx="192">
                  <c:v>4.1407065368418294</c:v>
                </c:pt>
                <c:pt idx="193">
                  <c:v>4.0688271386153367</c:v>
                </c:pt>
                <c:pt idx="194">
                  <c:v>3.9960794312308852</c:v>
                </c:pt>
                <c:pt idx="195">
                  <c:v>3.9224647888356174</c:v>
                </c:pt>
                <c:pt idx="196">
                  <c:v>3.8479845859898814</c:v>
                </c:pt>
                <c:pt idx="197">
                  <c:v>3.7726401977302415</c:v>
                </c:pt>
                <c:pt idx="198">
                  <c:v>3.6964329996313587</c:v>
                </c:pt>
                <c:pt idx="199">
                  <c:v>3.6193643678667482</c:v>
                </c:pt>
                <c:pt idx="200">
                  <c:v>3.5414356792684072</c:v>
                </c:pt>
                <c:pt idx="201">
                  <c:v>3.4626483113853288</c:v>
                </c:pt>
                <c:pt idx="202">
                  <c:v>3.3830036425408938</c:v>
                </c:pt>
                <c:pt idx="203">
                  <c:v>3.3025030518891523</c:v>
                </c:pt>
                <c:pt idx="204">
                  <c:v>3.2211479194699928</c:v>
                </c:pt>
                <c:pt idx="205">
                  <c:v>3.1389396262632054</c:v>
                </c:pt>
                <c:pt idx="206">
                  <c:v>3.0558795542414452</c:v>
                </c:pt>
                <c:pt idx="207">
                  <c:v>2.9719690864220936</c:v>
                </c:pt>
                <c:pt idx="208">
                  <c:v>2.8872096069180264</c:v>
                </c:pt>
                <c:pt idx="209">
                  <c:v>2.8016025009872942</c:v>
                </c:pt>
                <c:pt idx="210">
                  <c:v>2.7151491550817162</c:v>
                </c:pt>
                <c:pt idx="211">
                  <c:v>2.6278509568943904</c:v>
                </c:pt>
                <c:pt idx="212">
                  <c:v>2.5397092954061313</c:v>
                </c:pt>
                <c:pt idx="213">
                  <c:v>2.4507255609308349</c:v>
                </c:pt>
                <c:pt idx="214">
                  <c:v>2.3609011451597772</c:v>
                </c:pt>
                <c:pt idx="215">
                  <c:v>2.2702374412048516</c:v>
                </c:pt>
                <c:pt idx="216">
                  <c:v>2.1787358436407502</c:v>
                </c:pt>
                <c:pt idx="217">
                  <c:v>2.0863977485460952</c:v>
                </c:pt>
                <c:pt idx="218">
                  <c:v>1.993224553543524</c:v>
                </c:pt>
                <c:pt idx="219">
                  <c:v>1.8992176578387368</c:v>
                </c:pt>
                <c:pt idx="220">
                  <c:v>1.8043784622585077</c:v>
                </c:pt>
                <c:pt idx="221">
                  <c:v>1.708708369287671</c:v>
                </c:pt>
                <c:pt idx="222">
                  <c:v>1.612208783105084</c:v>
                </c:pt>
                <c:pt idx="223">
                  <c:v>1.5148811096185735</c:v>
                </c:pt>
                <c:pt idx="224">
                  <c:v>1.4167267564988748</c:v>
                </c:pt>
                <c:pt idx="225">
                  <c:v>1.3177471332125661</c:v>
                </c:pt>
                <c:pt idx="226">
                  <c:v>1.217943651054006</c:v>
                </c:pt>
                <c:pt idx="227">
                  <c:v>1.1173177231762823</c:v>
                </c:pt>
                <c:pt idx="228">
                  <c:v>1.0158707646211753</c:v>
                </c:pt>
                <c:pt idx="229">
                  <c:v>0.91360419234814672</c:v>
                </c:pt>
                <c:pt idx="230">
                  <c:v>0.81051942526235654</c:v>
                </c:pt>
                <c:pt idx="231">
                  <c:v>0.70661788424171856</c:v>
                </c:pt>
                <c:pt idx="232">
                  <c:v>0.60190099216299908</c:v>
                </c:pt>
                <c:pt idx="233">
                  <c:v>0.49637017392696753</c:v>
                </c:pt>
                <c:pt idx="234">
                  <c:v>0.39002685648260538</c:v>
                </c:pt>
                <c:pt idx="235">
                  <c:v>0.28287246885038086</c:v>
                </c:pt>
                <c:pt idx="236">
                  <c:v>0.17490844214459719</c:v>
                </c:pt>
                <c:pt idx="237">
                  <c:v>6.6136209594821305E-2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8A-4053-A13E-337271DABA2E}"/>
            </c:ext>
          </c:extLst>
        </c:ser>
        <c:ser>
          <c:idx val="2"/>
          <c:order val="2"/>
          <c:tx>
            <c:v>30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'Q5(30)'!$F$2:$F$280</c:f>
              <c:numCache>
                <c:formatCode>General</c:formatCode>
                <c:ptCount val="279"/>
                <c:pt idx="0">
                  <c:v>0</c:v>
                </c:pt>
                <c:pt idx="1">
                  <c:v>0.25951026351871359</c:v>
                </c:pt>
                <c:pt idx="2">
                  <c:v>0.51842765545744796</c:v>
                </c:pt>
                <c:pt idx="3">
                  <c:v>0.77675584590362456</c:v>
                </c:pt>
                <c:pt idx="4">
                  <c:v>1.0344984706859357</c:v>
                </c:pt>
                <c:pt idx="5">
                  <c:v>1.2916591317305663</c:v>
                </c:pt>
                <c:pt idx="6">
                  <c:v>1.548241397412085</c:v>
                </c:pt>
                <c:pt idx="7">
                  <c:v>1.8042488028990944</c:v>
                </c:pt>
                <c:pt idx="8">
                  <c:v>2.0596848504947332</c:v>
                </c:pt>
                <c:pt idx="9">
                  <c:v>2.3145530099721134</c:v>
                </c:pt>
                <c:pt idx="10">
                  <c:v>2.5688567189047848</c:v>
                </c:pt>
                <c:pt idx="11">
                  <c:v>2.8225993829923026</c:v>
                </c:pt>
                <c:pt idx="12">
                  <c:v>3.0757843763809918</c:v>
                </c:pt>
                <c:pt idx="13">
                  <c:v>3.3284150419799805</c:v>
                </c:pt>
                <c:pt idx="14">
                  <c:v>3.5804946917725879</c:v>
                </c:pt>
                <c:pt idx="15">
                  <c:v>3.8320266071231432</c:v>
                </c:pt>
                <c:pt idx="16">
                  <c:v>4.0830140390793108</c:v>
                </c:pt>
                <c:pt idx="17">
                  <c:v>4.3334602086700027</c:v>
                </c:pt>
                <c:pt idx="18">
                  <c:v>4.5833683071989473</c:v>
                </c:pt>
                <c:pt idx="19">
                  <c:v>4.8327414965339868</c:v>
                </c:pt>
                <c:pt idx="20">
                  <c:v>5.0815829093921847</c:v>
                </c:pt>
                <c:pt idx="21">
                  <c:v>5.3298956496207994</c:v>
                </c:pt>
                <c:pt idx="22">
                  <c:v>5.577682792474203</c:v>
                </c:pt>
                <c:pt idx="23">
                  <c:v>5.8249473848868121</c:v>
                </c:pt>
                <c:pt idx="24">
                  <c:v>6.0716924457420927</c:v>
                </c:pt>
                <c:pt idx="25">
                  <c:v>6.3179209661377111</c:v>
                </c:pt>
                <c:pt idx="26">
                  <c:v>6.5636359096468908</c:v>
                </c:pt>
                <c:pt idx="27">
                  <c:v>6.8088402125760412</c:v>
                </c:pt>
                <c:pt idx="28">
                  <c:v>7.0535367842187151</c:v>
                </c:pt>
                <c:pt idx="29">
                  <c:v>7.297728507105969</c:v>
                </c:pt>
                <c:pt idx="30">
                  <c:v>7.5414182372531693</c:v>
                </c:pt>
                <c:pt idx="31">
                  <c:v>7.7846088044033195</c:v>
                </c:pt>
                <c:pt idx="32">
                  <c:v>8.0273030122669553</c:v>
                </c:pt>
                <c:pt idx="33">
                  <c:v>8.2695036387586711</c:v>
                </c:pt>
                <c:pt idx="34">
                  <c:v>8.5112134362303351</c:v>
                </c:pt>
                <c:pt idx="35">
                  <c:v>8.752435131701036</c:v>
                </c:pt>
                <c:pt idx="36">
                  <c:v>8.9931714270838388</c:v>
                </c:pt>
                <c:pt idx="37">
                  <c:v>9.2334249994093867</c:v>
                </c:pt>
                <c:pt idx="38">
                  <c:v>9.4731985010463937</c:v>
                </c:pt>
                <c:pt idx="39">
                  <c:v>9.7124945599191133</c:v>
                </c:pt>
                <c:pt idx="40">
                  <c:v>9.9513157797217922</c:v>
                </c:pt>
                <c:pt idx="41">
                  <c:v>10.189664740130196</c:v>
                </c:pt>
                <c:pt idx="42">
                  <c:v>10.427543997010231</c:v>
                </c:pt>
                <c:pt idx="43">
                  <c:v>10.66495608262373</c:v>
                </c:pt>
                <c:pt idx="44">
                  <c:v>10.901903505831429</c:v>
                </c:pt>
                <c:pt idx="45">
                  <c:v>11.138388752293206</c:v>
                </c:pt>
                <c:pt idx="46">
                  <c:v>11.374414284665612</c:v>
                </c:pt>
                <c:pt idx="47">
                  <c:v>11.60998254279674</c:v>
                </c:pt>
                <c:pt idx="48">
                  <c:v>11.845095943918498</c:v>
                </c:pt>
                <c:pt idx="49">
                  <c:v>12.0797568828363</c:v>
                </c:pt>
                <c:pt idx="50">
                  <c:v>12.313967732116238</c:v>
                </c:pt>
                <c:pt idx="51">
                  <c:v>12.547730842269782</c:v>
                </c:pt>
                <c:pt idx="52">
                  <c:v>12.781048541936036</c:v>
                </c:pt>
                <c:pt idx="53">
                  <c:v>13.013923138061598</c:v>
                </c:pt>
                <c:pt idx="54">
                  <c:v>13.24635691607808</c:v>
                </c:pt>
                <c:pt idx="55">
                  <c:v>13.478352140077297</c:v>
                </c:pt>
                <c:pt idx="56">
                  <c:v>13.709911052984205</c:v>
                </c:pt>
                <c:pt idx="57">
                  <c:v>13.941035876727595</c:v>
                </c:pt>
                <c:pt idx="58">
                  <c:v>14.171728812408592</c:v>
                </c:pt>
                <c:pt idx="59">
                  <c:v>14.401992040467015</c:v>
                </c:pt>
                <c:pt idx="60">
                  <c:v>14.631827720845608</c:v>
                </c:pt>
                <c:pt idx="61">
                  <c:v>14.861237993152205</c:v>
                </c:pt>
                <c:pt idx="62">
                  <c:v>15.090224976819842</c:v>
                </c:pt>
                <c:pt idx="63">
                  <c:v>15.318790771264878</c:v>
                </c:pt>
                <c:pt idx="64">
                  <c:v>15.546937456043146</c:v>
                </c:pt>
                <c:pt idx="65">
                  <c:v>15.774667091004167</c:v>
                </c:pt>
                <c:pt idx="66">
                  <c:v>16.001981716443474</c:v>
                </c:pt>
                <c:pt idx="67">
                  <c:v>16.228883353253082</c:v>
                </c:pt>
                <c:pt idx="68">
                  <c:v>16.455374003070098</c:v>
                </c:pt>
                <c:pt idx="69">
                  <c:v>16.681455648423597</c:v>
                </c:pt>
                <c:pt idx="70">
                  <c:v>16.907130252879682</c:v>
                </c:pt>
                <c:pt idx="71">
                  <c:v>17.132399761184857</c:v>
                </c:pt>
                <c:pt idx="72">
                  <c:v>17.357266099407678</c:v>
                </c:pt>
                <c:pt idx="73">
                  <c:v>17.581731175078772</c:v>
                </c:pt>
                <c:pt idx="74">
                  <c:v>17.805796877329204</c:v>
                </c:pt>
                <c:pt idx="75">
                  <c:v>18.029465077027258</c:v>
                </c:pt>
                <c:pt idx="76">
                  <c:v>18.25273762691365</c:v>
                </c:pt>
                <c:pt idx="77">
                  <c:v>18.475616361735209</c:v>
                </c:pt>
                <c:pt idx="78">
                  <c:v>18.698103098377043</c:v>
                </c:pt>
                <c:pt idx="79">
                  <c:v>18.920199635993242</c:v>
                </c:pt>
                <c:pt idx="80">
                  <c:v>19.141907756136135</c:v>
                </c:pt>
                <c:pt idx="81">
                  <c:v>19.363229222884112</c:v>
                </c:pt>
                <c:pt idx="82">
                  <c:v>19.584165782968082</c:v>
                </c:pt>
                <c:pt idx="83">
                  <c:v>19.804719165896572</c:v>
                </c:pt>
                <c:pt idx="84">
                  <c:v>20.024891084079474</c:v>
                </c:pt>
                <c:pt idx="85">
                  <c:v>20.244683232950507</c:v>
                </c:pt>
                <c:pt idx="86">
                  <c:v>20.464097291088411</c:v>
                </c:pt>
                <c:pt idx="87">
                  <c:v>20.683134920336865</c:v>
                </c:pt>
                <c:pt idx="88">
                  <c:v>20.90179776592322</c:v>
                </c:pt>
                <c:pt idx="89">
                  <c:v>21.120087456575998</c:v>
                </c:pt>
                <c:pt idx="90">
                  <c:v>21.338005604641268</c:v>
                </c:pt>
                <c:pt idx="91">
                  <c:v>21.555553806197839</c:v>
                </c:pt>
                <c:pt idx="92">
                  <c:v>21.77273364117136</c:v>
                </c:pt>
                <c:pt idx="93">
                  <c:v>21.989546673447325</c:v>
                </c:pt>
                <c:pt idx="94">
                  <c:v>22.205994450982995</c:v>
                </c:pt>
                <c:pt idx="95">
                  <c:v>22.422078505918304</c:v>
                </c:pt>
                <c:pt idx="96">
                  <c:v>22.637800354685734</c:v>
                </c:pt>
                <c:pt idx="97">
                  <c:v>22.853161498119189</c:v>
                </c:pt>
                <c:pt idx="98">
                  <c:v>23.068163421561909</c:v>
                </c:pt>
                <c:pt idx="99">
                  <c:v>23.282807594973441</c:v>
                </c:pt>
                <c:pt idx="100">
                  <c:v>23.497095473035667</c:v>
                </c:pt>
                <c:pt idx="101">
                  <c:v>23.711028495257956</c:v>
                </c:pt>
                <c:pt idx="102">
                  <c:v>23.92460808608142</c:v>
                </c:pt>
                <c:pt idx="103">
                  <c:v>24.137835654982318</c:v>
                </c:pt>
                <c:pt idx="104">
                  <c:v>24.350712596574624</c:v>
                </c:pt>
                <c:pt idx="105">
                  <c:v>24.563240290711786</c:v>
                </c:pt>
                <c:pt idx="106">
                  <c:v>24.775420102587695</c:v>
                </c:pt>
                <c:pt idx="107">
                  <c:v>24.987253382836869</c:v>
                </c:pt>
                <c:pt idx="108">
                  <c:v>25.198741467633898</c:v>
                </c:pt>
                <c:pt idx="109">
                  <c:v>25.409885678792154</c:v>
                </c:pt>
                <c:pt idx="110">
                  <c:v>25.620687323861798</c:v>
                </c:pt>
                <c:pt idx="111">
                  <c:v>25.831147696227092</c:v>
                </c:pt>
                <c:pt idx="112">
                  <c:v>26.041268075203025</c:v>
                </c:pt>
                <c:pt idx="113">
                  <c:v>26.25104972613131</c:v>
                </c:pt>
                <c:pt idx="114">
                  <c:v>26.460493900475743</c:v>
                </c:pt>
                <c:pt idx="115">
                  <c:v>26.669601835916925</c:v>
                </c:pt>
                <c:pt idx="116">
                  <c:v>26.878374756446409</c:v>
                </c:pt>
                <c:pt idx="117">
                  <c:v>27.086813872460269</c:v>
                </c:pt>
                <c:pt idx="118">
                  <c:v>27.29492038085208</c:v>
                </c:pt>
                <c:pt idx="119">
                  <c:v>27.502695465105397</c:v>
                </c:pt>
                <c:pt idx="120">
                  <c:v>27.71014029538566</c:v>
                </c:pt>
                <c:pt idx="121">
                  <c:v>27.917256028631616</c:v>
                </c:pt>
                <c:pt idx="122">
                  <c:v>28.124043808646245</c:v>
                </c:pt>
                <c:pt idx="123">
                  <c:v>28.330504766187193</c:v>
                </c:pt>
                <c:pt idx="124">
                  <c:v>28.536640019056751</c:v>
                </c:pt>
                <c:pt idx="125">
                  <c:v>28.742450672191389</c:v>
                </c:pt>
                <c:pt idx="126">
                  <c:v>28.947937817750837</c:v>
                </c:pt>
                <c:pt idx="127">
                  <c:v>29.153102535206784</c:v>
                </c:pt>
                <c:pt idx="128">
                  <c:v>29.357945891431129</c:v>
                </c:pt>
                <c:pt idx="129">
                  <c:v>29.562468940783877</c:v>
                </c:pt>
                <c:pt idx="130">
                  <c:v>29.766672725200642</c:v>
                </c:pt>
                <c:pt idx="131">
                  <c:v>29.970558274279782</c:v>
                </c:pt>
                <c:pt idx="132">
                  <c:v>30.174126605369192</c:v>
                </c:pt>
                <c:pt idx="133">
                  <c:v>30.377378723652779</c:v>
                </c:pt>
                <c:pt idx="134">
                  <c:v>30.580315622236558</c:v>
                </c:pt>
                <c:pt idx="135">
                  <c:v>30.782938282234497</c:v>
                </c:pt>
                <c:pt idx="136">
                  <c:v>30.985247672854012</c:v>
                </c:pt>
                <c:pt idx="137">
                  <c:v>31.187244751481202</c:v>
                </c:pt>
                <c:pt idx="138">
                  <c:v>31.388930463765799</c:v>
                </c:pt>
                <c:pt idx="139">
                  <c:v>31.590305743705844</c:v>
                </c:pt>
                <c:pt idx="140">
                  <c:v>31.791371513732102</c:v>
                </c:pt>
                <c:pt idx="141">
                  <c:v>31.992128684792238</c:v>
                </c:pt>
                <c:pt idx="142">
                  <c:v>32.192578156434763</c:v>
                </c:pt>
                <c:pt idx="143">
                  <c:v>32.392720816892727</c:v>
                </c:pt>
                <c:pt idx="144">
                  <c:v>32.59255754316721</c:v>
                </c:pt>
                <c:pt idx="145">
                  <c:v>32.792089201110628</c:v>
                </c:pt>
                <c:pt idx="146">
                  <c:v>32.99131664550977</c:v>
                </c:pt>
                <c:pt idx="147">
                  <c:v>33.19024072016871</c:v>
                </c:pt>
                <c:pt idx="148">
                  <c:v>33.388862257991491</c:v>
                </c:pt>
                <c:pt idx="149">
                  <c:v>33.587182081064661</c:v>
                </c:pt>
                <c:pt idx="150">
                  <c:v>33.785201000739605</c:v>
                </c:pt>
                <c:pt idx="151">
                  <c:v>33.982919817714738</c:v>
                </c:pt>
                <c:pt idx="152">
                  <c:v>34.180339322117533</c:v>
                </c:pt>
                <c:pt idx="153">
                  <c:v>34.37746029358641</c:v>
                </c:pt>
                <c:pt idx="154">
                  <c:v>34.574283501352454</c:v>
                </c:pt>
                <c:pt idx="155">
                  <c:v>34.770809704320996</c:v>
                </c:pt>
                <c:pt idx="156">
                  <c:v>34.967039651153101</c:v>
                </c:pt>
                <c:pt idx="157">
                  <c:v>35.162974080346892</c:v>
                </c:pt>
                <c:pt idx="158">
                  <c:v>35.358613720318722</c:v>
                </c:pt>
                <c:pt idx="159">
                  <c:v>35.553959289484304</c:v>
                </c:pt>
                <c:pt idx="160">
                  <c:v>35.749011496339648</c:v>
                </c:pt>
                <c:pt idx="161">
                  <c:v>35.943771039541929</c:v>
                </c:pt>
                <c:pt idx="162">
                  <c:v>36.138238607990246</c:v>
                </c:pt>
                <c:pt idx="163">
                  <c:v>36.332414880906242</c:v>
                </c:pt>
                <c:pt idx="164">
                  <c:v>36.526300527914671</c:v>
                </c:pt>
                <c:pt idx="165">
                  <c:v>36.719896209123817</c:v>
                </c:pt>
                <c:pt idx="166">
                  <c:v>36.913202575205837</c:v>
                </c:pt>
                <c:pt idx="167">
                  <c:v>37.106220267477028</c:v>
                </c:pt>
                <c:pt idx="168">
                  <c:v>37.298949917977971</c:v>
                </c:pt>
                <c:pt idx="169">
                  <c:v>37.491392149553583</c:v>
                </c:pt>
                <c:pt idx="170">
                  <c:v>37.683547575933105</c:v>
                </c:pt>
                <c:pt idx="171">
                  <c:v>37.875416801809969</c:v>
                </c:pt>
                <c:pt idx="172">
                  <c:v>38.067000422921609</c:v>
                </c:pt>
                <c:pt idx="173">
                  <c:v>38.258299026129137</c:v>
                </c:pt>
                <c:pt idx="174">
                  <c:v>38.449313189496991</c:v>
                </c:pt>
                <c:pt idx="175">
                  <c:v>38.640043482372441</c:v>
                </c:pt>
                <c:pt idx="176">
                  <c:v>38.830490465465026</c:v>
                </c:pt>
                <c:pt idx="177">
                  <c:v>39.020654690925923</c:v>
                </c:pt>
                <c:pt idx="178">
                  <c:v>39.210536702427191</c:v>
                </c:pt>
                <c:pt idx="179">
                  <c:v>39.400137035240931</c:v>
                </c:pt>
                <c:pt idx="180">
                  <c:v>39.589456216318396</c:v>
                </c:pt>
                <c:pt idx="181">
                  <c:v>39.778494764368936</c:v>
                </c:pt>
                <c:pt idx="182">
                  <c:v>39.967253189938923</c:v>
                </c:pt>
                <c:pt idx="183">
                  <c:v>40.155731995490505</c:v>
                </c:pt>
                <c:pt idx="184">
                  <c:v>40.343931675480334</c:v>
                </c:pt>
                <c:pt idx="185">
                  <c:v>40.531852716438131</c:v>
                </c:pt>
                <c:pt idx="186">
                  <c:v>40.719495597045203</c:v>
                </c:pt>
                <c:pt idx="187">
                  <c:v>40.906860788212811</c:v>
                </c:pt>
                <c:pt idx="188">
                  <c:v>41.093948753160426</c:v>
                </c:pt>
                <c:pt idx="189">
                  <c:v>41.28075994749392</c:v>
                </c:pt>
                <c:pt idx="190">
                  <c:v>41.467294819283609</c:v>
                </c:pt>
                <c:pt idx="191">
                  <c:v>41.653553809142188</c:v>
                </c:pt>
                <c:pt idx="192">
                  <c:v>41.839537350302514</c:v>
                </c:pt>
                <c:pt idx="193">
                  <c:v>42.025245868695322</c:v>
                </c:pt>
                <c:pt idx="194">
                  <c:v>42.210679783026762</c:v>
                </c:pt>
                <c:pt idx="195">
                  <c:v>42.395839504855836</c:v>
                </c:pt>
                <c:pt idx="196">
                  <c:v>42.580725438671678</c:v>
                </c:pt>
                <c:pt idx="197">
                  <c:v>42.765337981970688</c:v>
                </c:pt>
                <c:pt idx="198">
                  <c:v>42.949677525333577</c:v>
                </c:pt>
                <c:pt idx="199">
                  <c:v>43.133744452502171</c:v>
                </c:pt>
                <c:pt idx="200">
                  <c:v>43.317539140456148</c:v>
                </c:pt>
                <c:pt idx="201">
                  <c:v>43.501061959489569</c:v>
                </c:pt>
                <c:pt idx="202">
                  <c:v>43.684313273287252</c:v>
                </c:pt>
                <c:pt idx="203">
                  <c:v>43.867293439001003</c:v>
                </c:pt>
                <c:pt idx="204">
                  <c:v>44.050002807325647</c:v>
                </c:pt>
                <c:pt idx="205">
                  <c:v>44.232441722574897</c:v>
                </c:pt>
                <c:pt idx="206">
                  <c:v>44.414610522757037</c:v>
                </c:pt>
                <c:pt idx="207">
                  <c:v>44.596509539650434</c:v>
                </c:pt>
                <c:pt idx="208">
                  <c:v>44.778139098878825</c:v>
                </c:pt>
                <c:pt idx="209">
                  <c:v>44.959499519986437</c:v>
                </c:pt>
                <c:pt idx="210">
                  <c:v>45.140591116512901</c:v>
                </c:pt>
                <c:pt idx="211">
                  <c:v>45.321414196067948</c:v>
                </c:pt>
                <c:pt idx="212">
                  <c:v>45.501969060405905</c:v>
                </c:pt>
                <c:pt idx="213">
                  <c:v>45.682256005499958</c:v>
                </c:pt>
                <c:pt idx="214">
                  <c:v>45.862275321616224</c:v>
                </c:pt>
                <c:pt idx="215">
                  <c:v>46.042027293387541</c:v>
                </c:pt>
                <c:pt idx="216">
                  <c:v>46.221512199887101</c:v>
                </c:pt>
                <c:pt idx="217">
                  <c:v>46.400730314701754</c:v>
                </c:pt>
                <c:pt idx="218">
                  <c:v>46.579681906005163</c:v>
                </c:pt>
                <c:pt idx="219">
                  <c:v>46.758367236630619</c:v>
                </c:pt>
                <c:pt idx="220">
                  <c:v>46.936786564143681</c:v>
                </c:pt>
                <c:pt idx="221">
                  <c:v>47.114940140914506</c:v>
                </c:pt>
                <c:pt idx="222">
                  <c:v>47.292828214189932</c:v>
                </c:pt>
                <c:pt idx="223">
                  <c:v>47.470451026165286</c:v>
                </c:pt>
                <c:pt idx="224">
                  <c:v>47.647808814055921</c:v>
                </c:pt>
                <c:pt idx="225">
                  <c:v>47.82490181016847</c:v>
                </c:pt>
                <c:pt idx="226">
                  <c:v>48.001730241971828</c:v>
                </c:pt>
                <c:pt idx="227">
                  <c:v>48.178294332167795</c:v>
                </c:pt>
                <c:pt idx="228">
                  <c:v>48.354594298761498</c:v>
                </c:pt>
                <c:pt idx="229">
                  <c:v>48.530630355131443</c:v>
                </c:pt>
                <c:pt idx="230">
                  <c:v>48.706402710099304</c:v>
                </c:pt>
                <c:pt idx="231">
                  <c:v>48.881911567999389</c:v>
                </c:pt>
                <c:pt idx="232">
                  <c:v>49.057157128747761</c:v>
                </c:pt>
                <c:pt idx="233">
                  <c:v>49.232139587911099</c:v>
                </c:pt>
                <c:pt idx="234">
                  <c:v>49.406859136775189</c:v>
                </c:pt>
                <c:pt idx="235">
                  <c:v>49.581315962413065</c:v>
                </c:pt>
                <c:pt idx="236">
                  <c:v>49.755510247752881</c:v>
                </c:pt>
                <c:pt idx="237">
                  <c:v>49.929442171645384</c:v>
                </c:pt>
                <c:pt idx="238">
                  <c:v>50.103111908931083</c:v>
                </c:pt>
                <c:pt idx="239">
                  <c:v>50.276519630507025</c:v>
                </c:pt>
                <c:pt idx="240">
                  <c:v>50.449665503393256</c:v>
                </c:pt>
                <c:pt idx="241">
                  <c:v>50.622549690798913</c:v>
                </c:pt>
                <c:pt idx="242">
                  <c:v>50.795172352187947</c:v>
                </c:pt>
                <c:pt idx="243">
                  <c:v>50.967533643344495</c:v>
                </c:pt>
                <c:pt idx="244">
                  <c:v>51.139633716437849</c:v>
                </c:pt>
                <c:pt idx="245">
                  <c:v>51.311472720087103</c:v>
                </c:pt>
                <c:pt idx="246">
                  <c:v>51.483050799425364</c:v>
                </c:pt>
                <c:pt idx="247">
                  <c:v>51.654368096163616</c:v>
                </c:pt>
                <c:pt idx="248">
                  <c:v>51.825424748654207</c:v>
                </c:pt>
                <c:pt idx="249">
                  <c:v>51.996220891953925</c:v>
                </c:pt>
                <c:pt idx="250">
                  <c:v>52.166756657886658</c:v>
                </c:pt>
                <c:pt idx="251">
                  <c:v>52.337032175105726</c:v>
                </c:pt>
                <c:pt idx="252">
                  <c:v>52.507047569155738</c:v>
                </c:pt>
                <c:pt idx="253">
                  <c:v>52.676802962534104</c:v>
                </c:pt>
                <c:pt idx="254">
                  <c:v>52.846298474752111</c:v>
                </c:pt>
                <c:pt idx="255">
                  <c:v>53.01553422239558</c:v>
                </c:pt>
                <c:pt idx="256">
                  <c:v>53.184510319185136</c:v>
                </c:pt>
                <c:pt idx="257">
                  <c:v>53.353226876036068</c:v>
                </c:pt>
                <c:pt idx="258">
                  <c:v>53.52168400111772</c:v>
                </c:pt>
                <c:pt idx="259">
                  <c:v>53.689881799912513</c:v>
                </c:pt>
                <c:pt idx="260">
                  <c:v>53.857820375274528</c:v>
                </c:pt>
                <c:pt idx="261">
                  <c:v>54.025499827487657</c:v>
                </c:pt>
                <c:pt idx="262">
                  <c:v>54.192920254323326</c:v>
                </c:pt>
                <c:pt idx="263">
                  <c:v>54.360081751097773</c:v>
                </c:pt>
                <c:pt idx="264">
                  <c:v>54.526984410728929</c:v>
                </c:pt>
                <c:pt idx="265">
                  <c:v>54.693628323792844</c:v>
                </c:pt>
                <c:pt idx="266">
                  <c:v>54.860013578579654</c:v>
                </c:pt>
                <c:pt idx="267">
                  <c:v>55.026140261149145</c:v>
                </c:pt>
                <c:pt idx="268">
                  <c:v>55.192008455385853</c:v>
                </c:pt>
                <c:pt idx="269">
                  <c:v>55.357618243053729</c:v>
                </c:pt>
                <c:pt idx="270">
                  <c:v>55.522969703850336</c:v>
                </c:pt>
                <c:pt idx="271">
                  <c:v>55.688062915460655</c:v>
                </c:pt>
                <c:pt idx="272">
                  <c:v>55.852897953610388</c:v>
                </c:pt>
                <c:pt idx="273">
                  <c:v>56.017474892118834</c:v>
                </c:pt>
                <c:pt idx="274">
                  <c:v>56.181793802951312</c:v>
                </c:pt>
                <c:pt idx="275">
                  <c:v>56.34585475627113</c:v>
                </c:pt>
                <c:pt idx="276">
                  <c:v>56.509657820491114</c:v>
                </c:pt>
                <c:pt idx="277">
                  <c:v>56.67320306232466</c:v>
                </c:pt>
                <c:pt idx="278">
                  <c:v>56.836490546836359</c:v>
                </c:pt>
              </c:numCache>
            </c:numRef>
          </c:xVal>
          <c:yVal>
            <c:numRef>
              <c:f>'Q5(30)'!$G$2:$G$280</c:f>
              <c:numCache>
                <c:formatCode>General</c:formatCode>
                <c:ptCount val="279"/>
                <c:pt idx="0">
                  <c:v>0</c:v>
                </c:pt>
                <c:pt idx="1">
                  <c:v>0.1493378205</c:v>
                </c:pt>
                <c:pt idx="2">
                  <c:v>0.2973534648162825</c:v>
                </c:pt>
                <c:pt idx="3">
                  <c:v>0.44405127735560185</c:v>
                </c:pt>
                <c:pt idx="4">
                  <c:v>0.58943556031906896</c:v>
                </c:pt>
                <c:pt idx="5">
                  <c:v>0.73351057419086663</c:v>
                </c:pt>
                <c:pt idx="6">
                  <c:v>0.87628053822054486</c:v>
                </c:pt>
                <c:pt idx="7">
                  <c:v>1.0177496308990126</c:v>
                </c:pt>
                <c:pt idx="8">
                  <c:v>1.1579219904283413</c:v>
                </c:pt>
                <c:pt idx="9">
                  <c:v>1.2968017151854911</c:v>
                </c:pt>
                <c:pt idx="10">
                  <c:v>1.4343928641800721</c:v>
                </c:pt>
                <c:pt idx="11">
                  <c:v>1.5706994575062481</c:v>
                </c:pt>
                <c:pt idx="12">
                  <c:v>1.7057254767888883</c:v>
                </c:pt>
                <c:pt idx="13">
                  <c:v>1.839474865624072</c:v>
                </c:pt>
                <c:pt idx="14">
                  <c:v>1.971951530014048</c:v>
                </c:pt>
                <c:pt idx="15">
                  <c:v>2.1031593387967491</c:v>
                </c:pt>
                <c:pt idx="16">
                  <c:v>2.2331021240699598</c:v>
                </c:pt>
                <c:pt idx="17">
                  <c:v>2.361783681610234</c:v>
                </c:pt>
                <c:pt idx="18">
                  <c:v>2.4892077712866585</c:v>
                </c:pt>
                <c:pt idx="19">
                  <c:v>2.6153781174695494</c:v>
                </c:pt>
                <c:pt idx="20">
                  <c:v>2.740298409434184</c:v>
                </c:pt>
                <c:pt idx="21">
                  <c:v>2.863972301759643</c:v>
                </c:pt>
                <c:pt idx="22">
                  <c:v>2.9864034147228655</c:v>
                </c:pt>
                <c:pt idx="23">
                  <c:v>3.1075953346879892</c:v>
                </c:pt>
                <c:pt idx="24">
                  <c:v>3.2275516144910723</c:v>
                </c:pt>
                <c:pt idx="25">
                  <c:v>3.3462757738202713</c:v>
                </c:pt>
                <c:pt idx="26">
                  <c:v>3.4637712995915599</c:v>
                </c:pt>
                <c:pt idx="27">
                  <c:v>3.5800416463200708</c:v>
                </c:pt>
                <c:pt idx="28">
                  <c:v>3.695090236487133</c:v>
                </c:pt>
                <c:pt idx="29">
                  <c:v>3.8089204609030856</c:v>
                </c:pt>
                <c:pt idx="30">
                  <c:v>3.921535679065947</c:v>
                </c:pt>
                <c:pt idx="31">
                  <c:v>4.0329392195160034</c:v>
                </c:pt>
                <c:pt idx="32">
                  <c:v>4.1431343801864005</c:v>
                </c:pt>
                <c:pt idx="33">
                  <c:v>4.252124428749803</c:v>
                </c:pt>
                <c:pt idx="34">
                  <c:v>4.3599126029611925</c:v>
                </c:pt>
                <c:pt idx="35">
                  <c:v>4.4665021109968803</c:v>
                </c:pt>
                <c:pt idx="36">
                  <c:v>4.571896131789785</c:v>
                </c:pt>
                <c:pt idx="37">
                  <c:v>4.6760978153610662</c:v>
                </c:pt>
                <c:pt idx="38">
                  <c:v>4.779110283148154</c:v>
                </c:pt>
                <c:pt idx="39">
                  <c:v>4.8809366283292599</c:v>
                </c:pt>
                <c:pt idx="40">
                  <c:v>4.9815799161444128</c:v>
                </c:pt>
                <c:pt idx="41">
                  <c:v>5.0810431842130974</c:v>
                </c:pt>
                <c:pt idx="42">
                  <c:v>5.1793294428485472</c:v>
                </c:pt>
                <c:pt idx="43">
                  <c:v>5.2764416753687495</c:v>
                </c:pt>
                <c:pt idx="44">
                  <c:v>5.3723828384042287</c:v>
                </c:pt>
                <c:pt idx="45">
                  <c:v>5.4671558622026577</c:v>
                </c:pt>
                <c:pt idx="46">
                  <c:v>5.5607636509303573</c:v>
                </c:pt>
                <c:pt idx="47">
                  <c:v>5.6532090829707364</c:v>
                </c:pt>
                <c:pt idx="48">
                  <c:v>5.7444950112197271</c:v>
                </c:pt>
                <c:pt idx="49">
                  <c:v>5.8346242633782737</c:v>
                </c:pt>
                <c:pt idx="50">
                  <c:v>5.9235996422419142</c:v>
                </c:pt>
                <c:pt idx="51">
                  <c:v>6.0114239259875184</c:v>
                </c:pt>
                <c:pt idx="52">
                  <c:v>6.0980998684572283</c:v>
                </c:pt>
                <c:pt idx="53">
                  <c:v>6.183630199439647</c:v>
                </c:pt>
                <c:pt idx="54">
                  <c:v>6.2680176249483273</c:v>
                </c:pt>
                <c:pt idx="55">
                  <c:v>6.3512648274976069</c:v>
                </c:pt>
                <c:pt idx="56">
                  <c:v>6.4333744663758345</c:v>
                </c:pt>
                <c:pt idx="57">
                  <c:v>6.514349177916035</c:v>
                </c:pt>
                <c:pt idx="58">
                  <c:v>6.5941915757640555</c:v>
                </c:pt>
                <c:pt idx="59">
                  <c:v>6.6729042511442405</c:v>
                </c:pt>
                <c:pt idx="60">
                  <c:v>6.7504897731226707</c:v>
                </c:pt>
                <c:pt idx="61">
                  <c:v>6.826950688868016</c:v>
                </c:pt>
                <c:pt idx="62">
                  <c:v>6.9022895239100412</c:v>
                </c:pt>
                <c:pt idx="63">
                  <c:v>6.9765087823958023</c:v>
                </c:pt>
                <c:pt idx="64">
                  <c:v>7.0496109473435711</c:v>
                </c:pt>
                <c:pt idx="65">
                  <c:v>7.1215984808945372</c:v>
                </c:pt>
                <c:pt idx="66">
                  <c:v>7.1924738245623105</c:v>
                </c:pt>
                <c:pt idx="67">
                  <c:v>7.2622393994802739</c:v>
                </c:pt>
                <c:pt idx="68">
                  <c:v>7.3308976066468174</c:v>
                </c:pt>
                <c:pt idx="69">
                  <c:v>7.3984508271684879</c:v>
                </c:pt>
                <c:pt idx="70">
                  <c:v>7.4649014225010886</c:v>
                </c:pt>
                <c:pt idx="71">
                  <c:v>7.5302517346887683</c:v>
                </c:pt>
                <c:pt idx="72">
                  <c:v>7.5945040866011322</c:v>
                </c:pt>
                <c:pt idx="73">
                  <c:v>7.6576607821683949</c:v>
                </c:pt>
                <c:pt idx="74">
                  <c:v>7.7197241066146276</c:v>
                </c:pt>
                <c:pt idx="75">
                  <c:v>7.7806963266891165</c:v>
                </c:pt>
                <c:pt idx="76">
                  <c:v>7.8405796908958649</c:v>
                </c:pt>
                <c:pt idx="77">
                  <c:v>7.899376429721273</c:v>
                </c:pt>
                <c:pt idx="78">
                  <c:v>7.9570887558600196</c:v>
                </c:pt>
                <c:pt idx="79">
                  <c:v>8.0137188644391824</c:v>
                </c:pt>
                <c:pt idx="80">
                  <c:v>8.0692689332406076</c:v>
                </c:pt>
                <c:pt idx="81">
                  <c:v>8.123741122921583</c:v>
                </c:pt>
                <c:pt idx="82">
                  <c:v>8.1771375772338128</c:v>
                </c:pt>
                <c:pt idx="83">
                  <c:v>8.2294604232407309</c:v>
                </c:pt>
                <c:pt idx="84">
                  <c:v>8.280711771533193</c:v>
                </c:pt>
                <c:pt idx="85">
                  <c:v>8.3308937164435406</c:v>
                </c:pt>
                <c:pt idx="86">
                  <c:v>8.380008336258097</c:v>
                </c:pt>
                <c:pt idx="87">
                  <c:v>8.4280576934280784</c:v>
                </c:pt>
                <c:pt idx="88">
                  <c:v>8.4750438347789832</c:v>
                </c:pt>
                <c:pt idx="89">
                  <c:v>8.5209687917184525</c:v>
                </c:pt>
                <c:pt idx="90">
                  <c:v>8.565834580442635</c:v>
                </c:pt>
                <c:pt idx="91">
                  <c:v>8.6096432021410774</c:v>
                </c:pt>
                <c:pt idx="92">
                  <c:v>8.6523966432001558</c:v>
                </c:pt>
                <c:pt idx="93">
                  <c:v>8.6940968754050676</c:v>
                </c:pt>
                <c:pt idx="94">
                  <c:v>8.7347458561404139</c:v>
                </c:pt>
                <c:pt idx="95">
                  <c:v>8.7743455285893734</c:v>
                </c:pt>
                <c:pt idx="96">
                  <c:v>8.812897821931502</c:v>
                </c:pt>
                <c:pt idx="97">
                  <c:v>8.8504046515391614</c:v>
                </c:pt>
                <c:pt idx="98">
                  <c:v>8.8868679191726105</c:v>
                </c:pt>
                <c:pt idx="99">
                  <c:v>8.9222895131737499</c:v>
                </c:pt>
                <c:pt idx="100">
                  <c:v>8.956671308658569</c:v>
                </c:pt>
                <c:pt idx="101">
                  <c:v>8.9900151677082736</c:v>
                </c:pt>
                <c:pt idx="102">
                  <c:v>9.0223229395591495</c:v>
                </c:pt>
                <c:pt idx="103">
                  <c:v>9.0535964607911321</c:v>
                </c:pt>
                <c:pt idx="104">
                  <c:v>9.0838375555151334</c:v>
                </c:pt>
                <c:pt idx="105">
                  <c:v>9.1130480355591157</c:v>
                </c:pt>
                <c:pt idx="106">
                  <c:v>9.1412297006529375</c:v>
                </c:pt>
                <c:pt idx="107">
                  <c:v>9.1683843386119772</c:v>
                </c:pt>
                <c:pt idx="108">
                  <c:v>9.1945137255195419</c:v>
                </c:pt>
                <c:pt idx="109">
                  <c:v>9.2196196259080878</c:v>
                </c:pt>
                <c:pt idx="110">
                  <c:v>9.2437037929392467</c:v>
                </c:pt>
                <c:pt idx="111">
                  <c:v>9.2667679685826752</c:v>
                </c:pt>
                <c:pt idx="112">
                  <c:v>9.288813883793738</c:v>
                </c:pt>
                <c:pt idx="113">
                  <c:v>9.3098432586900319</c:v>
                </c:pt>
                <c:pt idx="114">
                  <c:v>9.3298578027267549</c:v>
                </c:pt>
                <c:pt idx="115">
                  <c:v>9.3488592148709415</c:v>
                </c:pt>
                <c:pt idx="116">
                  <c:v>9.3668491837745584</c:v>
                </c:pt>
                <c:pt idx="117">
                  <c:v>9.3838293879464736</c:v>
                </c:pt>
                <c:pt idx="118">
                  <c:v>9.3998014959233025</c:v>
                </c:pt>
                <c:pt idx="119">
                  <c:v>9.4147671664391517</c:v>
                </c:pt>
                <c:pt idx="120">
                  <c:v>9.4287280485942393</c:v>
                </c:pt>
                <c:pt idx="121">
                  <c:v>9.4416857820224305</c:v>
                </c:pt>
                <c:pt idx="122">
                  <c:v>9.4536419970576553</c:v>
                </c:pt>
                <c:pt idx="123">
                  <c:v>9.4645983148992556</c:v>
                </c:pt>
                <c:pt idx="124">
                  <c:v>9.4745563477762342</c:v>
                </c:pt>
                <c:pt idx="125">
                  <c:v>9.483517699110422</c:v>
                </c:pt>
                <c:pt idx="126">
                  <c:v>9.4914839636785615</c:v>
                </c:pt>
                <c:pt idx="127">
                  <c:v>9.4984567277733216</c:v>
                </c:pt>
                <c:pt idx="128">
                  <c:v>9.504437569363235</c:v>
                </c:pt>
                <c:pt idx="129">
                  <c:v>9.5094280582515687</c:v>
                </c:pt>
                <c:pt idx="130">
                  <c:v>9.5134297562341121</c:v>
                </c:pt>
                <c:pt idx="131">
                  <c:v>9.5164442172559234</c:v>
                </c:pt>
                <c:pt idx="132">
                  <c:v>9.5184729875669856</c:v>
                </c:pt>
                <c:pt idx="133">
                  <c:v>9.5195176058768194</c:v>
                </c:pt>
                <c:pt idx="134">
                  <c:v>9.5195796035080171</c:v>
                </c:pt>
                <c:pt idx="135">
                  <c:v>9.5186605045487269</c:v>
                </c:pt>
                <c:pt idx="136">
                  <c:v>9.5167618260040729</c:v>
                </c:pt>
                <c:pt idx="137">
                  <c:v>9.5138850779465098</c:v>
                </c:pt>
                <c:pt idx="138">
                  <c:v>9.5100317636651166</c:v>
                </c:pt>
                <c:pt idx="139">
                  <c:v>9.5052033798138353</c:v>
                </c:pt>
                <c:pt idx="140">
                  <c:v>9.4994014165586407</c:v>
                </c:pt>
                <c:pt idx="141">
                  <c:v>9.4926273577236486</c:v>
                </c:pt>
                <c:pt idx="142">
                  <c:v>9.4848826809361668</c:v>
                </c:pt>
                <c:pt idx="143">
                  <c:v>9.4761688577706611</c:v>
                </c:pt>
                <c:pt idx="144">
                  <c:v>9.4664873538916812</c:v>
                </c:pt>
                <c:pt idx="145">
                  <c:v>9.4558396291956903</c:v>
                </c:pt>
                <c:pt idx="146">
                  <c:v>9.444227137951847</c:v>
                </c:pt>
                <c:pt idx="147">
                  <c:v>9.4316513289416974</c:v>
                </c:pt>
                <c:pt idx="148">
                  <c:v>9.418113645597801</c:v>
                </c:pt>
                <c:pt idx="149">
                  <c:v>9.4036155261412731</c:v>
                </c:pt>
                <c:pt idx="150">
                  <c:v>9.3881584037182542</c:v>
                </c:pt>
                <c:pt idx="151">
                  <c:v>9.3717437065352858</c:v>
                </c:pt>
                <c:pt idx="152">
                  <c:v>9.3543728579936065</c:v>
                </c:pt>
                <c:pt idx="153">
                  <c:v>9.3360472768223612</c:v>
                </c:pt>
                <c:pt idx="154">
                  <c:v>9.3167683772107051</c:v>
                </c:pt>
                <c:pt idx="155">
                  <c:v>9.2965375689388257</c:v>
                </c:pt>
                <c:pt idx="156">
                  <c:v>9.2753562575078625</c:v>
                </c:pt>
                <c:pt idx="157">
                  <c:v>9.2532258442687141</c:v>
                </c:pt>
                <c:pt idx="158">
                  <c:v>9.2301477265497542</c:v>
                </c:pt>
                <c:pt idx="159">
                  <c:v>9.2061232977834173</c:v>
                </c:pt>
                <c:pt idx="160">
                  <c:v>9.1811539476316923</c:v>
                </c:pt>
                <c:pt idx="161">
                  <c:v>9.1552410621104858</c:v>
                </c:pt>
                <c:pt idx="162">
                  <c:v>9.1283860237128636</c:v>
                </c:pt>
                <c:pt idx="163">
                  <c:v>9.1005902115311716</c:v>
                </c:pt>
                <c:pt idx="164">
                  <c:v>9.0718550013780206</c:v>
                </c:pt>
                <c:pt idx="165">
                  <c:v>9.0421817659061468</c:v>
                </c:pt>
                <c:pt idx="166">
                  <c:v>9.0115718747271298</c:v>
                </c:pt>
                <c:pt idx="167">
                  <c:v>8.9800266945289682</c:v>
                </c:pt>
                <c:pt idx="168">
                  <c:v>8.94754758919251</c:v>
                </c:pt>
                <c:pt idx="169">
                  <c:v>8.9141359199067445</c:v>
                </c:pt>
                <c:pt idx="170">
                  <c:v>8.8797930452829199</c:v>
                </c:pt>
                <c:pt idx="171">
                  <c:v>8.8445203214675239</c:v>
                </c:pt>
                <c:pt idx="172">
                  <c:v>8.8083191022540976</c:v>
                </c:pt>
                <c:pt idx="173">
                  <c:v>8.7711907391938766</c:v>
                </c:pt>
                <c:pt idx="174">
                  <c:v>8.7331365817052795</c:v>
                </c:pt>
                <c:pt idx="175">
                  <c:v>8.694157977182206</c:v>
                </c:pt>
                <c:pt idx="176">
                  <c:v>8.6542562711011772</c:v>
                </c:pt>
                <c:pt idx="177">
                  <c:v>8.613432807127289</c:v>
                </c:pt>
                <c:pt idx="178">
                  <c:v>8.5716889272189754</c:v>
                </c:pt>
                <c:pt idx="179">
                  <c:v>8.529025971731599</c:v>
                </c:pt>
                <c:pt idx="180">
                  <c:v>8.4854452795198512</c:v>
                </c:pt>
                <c:pt idx="181">
                  <c:v>8.4409481880389468</c:v>
                </c:pt>
                <c:pt idx="182">
                  <c:v>8.3955360334446372</c:v>
                </c:pt>
                <c:pt idx="183">
                  <c:v>8.3492101506920235</c:v>
                </c:pt>
                <c:pt idx="184">
                  <c:v>8.3019718736331605</c:v>
                </c:pt>
                <c:pt idx="185">
                  <c:v>8.2538225351134642</c:v>
                </c:pt>
                <c:pt idx="186">
                  <c:v>8.204763467066913</c:v>
                </c:pt>
                <c:pt idx="187">
                  <c:v>8.1547960006100375</c:v>
                </c:pt>
                <c:pt idx="188">
                  <c:v>8.1039214661347021</c:v>
                </c:pt>
                <c:pt idx="189">
                  <c:v>8.0521411933996685</c:v>
                </c:pt>
                <c:pt idx="190">
                  <c:v>7.9994565116209513</c:v>
                </c:pt>
                <c:pt idx="191">
                  <c:v>7.9458687495609519</c:v>
                </c:pt>
                <c:pt idx="192">
                  <c:v>7.8913792356163768</c:v>
                </c:pt>
                <c:pt idx="193">
                  <c:v>7.8359892979049341</c:v>
                </c:pt>
                <c:pt idx="194">
                  <c:v>7.7797002643508106</c:v>
                </c:pt>
                <c:pt idx="195">
                  <c:v>7.7225134627689247</c:v>
                </c:pt>
                <c:pt idx="196">
                  <c:v>7.6644302209479589</c:v>
                </c:pt>
                <c:pt idx="197">
                  <c:v>7.6054518667321664</c:v>
                </c:pt>
                <c:pt idx="198">
                  <c:v>7.545579728101953</c:v>
                </c:pt>
                <c:pt idx="199">
                  <c:v>7.4848151332532353</c:v>
                </c:pt>
                <c:pt idx="200">
                  <c:v>7.4231594106755727</c:v>
                </c:pt>
                <c:pt idx="201">
                  <c:v>7.3606138892290769</c:v>
                </c:pt>
                <c:pt idx="202">
                  <c:v>7.2971798982200919</c:v>
                </c:pt>
                <c:pt idx="203">
                  <c:v>7.232858767475653</c:v>
                </c:pt>
                <c:pt idx="204">
                  <c:v>7.167651827416722</c:v>
                </c:pt>
                <c:pt idx="205">
                  <c:v>7.1015604091301965</c:v>
                </c:pt>
                <c:pt idx="206">
                  <c:v>7.0345858444396967</c:v>
                </c:pt>
                <c:pt idx="207">
                  <c:v>6.9667294659751375</c:v>
                </c:pt>
                <c:pt idx="208">
                  <c:v>6.897992607241072</c:v>
                </c:pt>
                <c:pt idx="209">
                  <c:v>6.8283766026838233</c:v>
                </c:pt>
                <c:pt idx="210">
                  <c:v>6.7578827877573948</c:v>
                </c:pt>
                <c:pt idx="211">
                  <c:v>6.686512498988173</c:v>
                </c:pt>
                <c:pt idx="212">
                  <c:v>6.61426707403841</c:v>
                </c:pt>
                <c:pt idx="213">
                  <c:v>6.5411478517685007</c:v>
                </c:pt>
                <c:pt idx="214">
                  <c:v>6.4671561722980542</c:v>
                </c:pt>
                <c:pt idx="215">
                  <c:v>6.3922933770657551</c:v>
                </c:pt>
                <c:pt idx="216">
                  <c:v>6.3165608088880267</c:v>
                </c:pt>
                <c:pt idx="217">
                  <c:v>6.2399598120164974</c:v>
                </c:pt>
                <c:pt idx="218">
                  <c:v>6.1624917321942672</c:v>
                </c:pt>
                <c:pt idx="219">
                  <c:v>6.0841579167109883</c:v>
                </c:pt>
                <c:pt idx="220">
                  <c:v>6.004959714456751</c:v>
                </c:pt>
                <c:pt idx="221">
                  <c:v>5.9248984759747936</c:v>
                </c:pt>
                <c:pt idx="222">
                  <c:v>5.8439755535130269</c:v>
                </c:pt>
                <c:pt idx="223">
                  <c:v>5.7621923010743821</c:v>
                </c:pt>
                <c:pt idx="224">
                  <c:v>5.6795500744659968</c:v>
                </c:pt>
                <c:pt idx="225">
                  <c:v>5.5960502313472222</c:v>
                </c:pt>
                <c:pt idx="226">
                  <c:v>5.5116941312764789</c:v>
                </c:pt>
                <c:pt idx="227">
                  <c:v>5.4264831357569525</c:v>
                </c:pt>
                <c:pt idx="228">
                  <c:v>5.3404186082811389</c:v>
                </c:pt>
                <c:pt idx="229">
                  <c:v>5.2535019143742421</c:v>
                </c:pt>
                <c:pt idx="230">
                  <c:v>5.1657344216364329</c:v>
                </c:pt>
                <c:pt idx="231">
                  <c:v>5.0771174997839745</c:v>
                </c:pt>
                <c:pt idx="232">
                  <c:v>4.9876525206892186</c:v>
                </c:pt>
                <c:pt idx="233">
                  <c:v>4.897340858419482</c:v>
                </c:pt>
                <c:pt idx="234">
                  <c:v>4.8061838892747986</c:v>
                </c:pt>
                <c:pt idx="235">
                  <c:v>4.7141829918245719</c:v>
                </c:pt>
                <c:pt idx="236">
                  <c:v>4.62133954694312</c:v>
                </c:pt>
                <c:pt idx="237">
                  <c:v>4.5276549378441215</c:v>
                </c:pt>
                <c:pt idx="238">
                  <c:v>4.4331305501139759</c:v>
                </c:pt>
                <c:pt idx="239">
                  <c:v>4.3377677717440797</c:v>
                </c:pt>
                <c:pt idx="240">
                  <c:v>4.2415679931620245</c:v>
                </c:pt>
                <c:pt idx="241">
                  <c:v>4.1445326072617341</c:v>
                </c:pt>
                <c:pt idx="242">
                  <c:v>4.0466630094325318</c:v>
                </c:pt>
                <c:pt idx="243">
                  <c:v>3.9479605975871594</c:v>
                </c:pt>
                <c:pt idx="244">
                  <c:v>3.8484267721887511</c:v>
                </c:pt>
                <c:pt idx="245">
                  <c:v>3.7480629362767655</c:v>
                </c:pt>
                <c:pt idx="246">
                  <c:v>3.6468704954918927</c:v>
                </c:pt>
                <c:pt idx="247">
                  <c:v>3.5448508580999354</c:v>
                </c:pt>
                <c:pt idx="248">
                  <c:v>3.4420054350146767</c:v>
                </c:pt>
                <c:pt idx="249">
                  <c:v>3.338335639819745</c:v>
                </c:pt>
                <c:pt idx="250">
                  <c:v>3.2338428887894777</c:v>
                </c:pt>
                <c:pt idx="251">
                  <c:v>3.1285286009087994</c:v>
                </c:pt>
                <c:pt idx="252">
                  <c:v>3.0223941978921167</c:v>
                </c:pt>
                <c:pt idx="253">
                  <c:v>2.915441104201244</c:v>
                </c:pt>
                <c:pt idx="254">
                  <c:v>2.8076707470623652</c:v>
                </c:pt>
                <c:pt idx="255">
                  <c:v>2.6990845564820392</c:v>
                </c:pt>
                <c:pt idx="256">
                  <c:v>2.5896839652622643</c:v>
                </c:pt>
                <c:pt idx="257">
                  <c:v>2.4794704090146018</c:v>
                </c:pt>
                <c:pt idx="258">
                  <c:v>2.3684453261733749</c:v>
                </c:pt>
                <c:pt idx="259">
                  <c:v>2.2566101580079483</c:v>
                </c:pt>
                <c:pt idx="260">
                  <c:v>2.1439663486340987</c:v>
                </c:pt>
                <c:pt idx="261">
                  <c:v>2.0305153450244862</c:v>
                </c:pt>
                <c:pt idx="262">
                  <c:v>1.9162585970182335</c:v>
                </c:pt>
                <c:pt idx="263">
                  <c:v>1.8011975573296259</c:v>
                </c:pt>
                <c:pt idx="264">
                  <c:v>1.685333681555937</c:v>
                </c:pt>
                <c:pt idx="265">
                  <c:v>1.5686684281843941</c:v>
                </c:pt>
                <c:pt idx="266">
                  <c:v>1.4512032585982899</c:v>
                </c:pt>
                <c:pt idx="267">
                  <c:v>1.3329396370822495</c:v>
                </c:pt>
                <c:pt idx="268">
                  <c:v>1.2138790308266663</c:v>
                </c:pt>
                <c:pt idx="269">
                  <c:v>1.0940229099313106</c:v>
                </c:pt>
                <c:pt idx="270">
                  <c:v>0.97337274740812574</c:v>
                </c:pt>
                <c:pt idx="271">
                  <c:v>0.85193001918321831</c:v>
                </c:pt>
                <c:pt idx="272">
                  <c:v>0.72969620409805325</c:v>
                </c:pt>
                <c:pt idx="273">
                  <c:v>0.6066727839098639</c:v>
                </c:pt>
                <c:pt idx="274">
                  <c:v>0.48286124329128527</c:v>
                </c:pt>
                <c:pt idx="275">
                  <c:v>0.35826306982922201</c:v>
                </c:pt>
                <c:pt idx="276">
                  <c:v>0.23287975402295991</c:v>
                </c:pt>
                <c:pt idx="277">
                  <c:v>0.10671278928153063</c:v>
                </c:pt>
                <c:pt idx="278">
                  <c:v>-2.0236328079660002E-2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8A-4053-A13E-337271DABA2E}"/>
            </c:ext>
          </c:extLst>
        </c:ser>
        <c:ser>
          <c:idx val="3"/>
          <c:order val="3"/>
          <c:tx>
            <c:v>35 Deg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'Q5(35)'!$F$2:$F$317</c:f>
              <c:numCache>
                <c:formatCode>General</c:formatCode>
                <c:ptCount val="316"/>
                <c:pt idx="0">
                  <c:v>0</c:v>
                </c:pt>
                <c:pt idx="1">
                  <c:v>0.24546435005992254</c:v>
                </c:pt>
                <c:pt idx="2">
                  <c:v>0.49036798516672592</c:v>
                </c:pt>
                <c:pt idx="3">
                  <c:v>0.73471451150150269</c:v>
                </c:pt>
                <c:pt idx="4">
                  <c:v>0.97850750178500978</c:v>
                </c:pt>
                <c:pt idx="5">
                  <c:v>1.2217504956333298</c:v>
                </c:pt>
                <c:pt idx="6">
                  <c:v>1.46444699990809</c:v>
                </c:pt>
                <c:pt idx="7">
                  <c:v>1.7066004890613296</c:v>
                </c:pt>
                <c:pt idx="8">
                  <c:v>1.9482144054751087</c:v>
                </c:pt>
                <c:pt idx="9">
                  <c:v>2.1892921597959463</c:v>
                </c:pt>
                <c:pt idx="10">
                  <c:v>2.4298371312641756</c:v>
                </c:pt>
                <c:pt idx="11">
                  <c:v>2.669852668038303</c:v>
                </c:pt>
                <c:pt idx="12">
                  <c:v>2.9093420875144522</c:v>
                </c:pt>
                <c:pt idx="13">
                  <c:v>3.1483086766409807</c:v>
                </c:pt>
                <c:pt idx="14">
                  <c:v>3.3867556922283417</c:v>
                </c:pt>
                <c:pt idx="15">
                  <c:v>3.6246863612542826</c:v>
                </c:pt>
                <c:pt idx="16">
                  <c:v>3.8621038811644444</c:v>
                </c:pt>
                <c:pt idx="17">
                  <c:v>4.0990114201684493</c:v>
                </c:pt>
                <c:pt idx="18">
                  <c:v>4.3354121175315479</c:v>
                </c:pt>
                <c:pt idx="19">
                  <c:v>4.5713090838618946</c:v>
                </c:pt>
                <c:pt idx="20">
                  <c:v>4.8067054013935335</c:v>
                </c:pt>
                <c:pt idx="21">
                  <c:v>5.0416041242651568</c:v>
                </c:pt>
                <c:pt idx="22">
                  <c:v>5.27600827879471</c:v>
                </c:pt>
                <c:pt idx="23">
                  <c:v>5.50992086374991</c:v>
                </c:pt>
                <c:pt idx="24">
                  <c:v>5.743344850614748</c:v>
                </c:pt>
                <c:pt idx="25">
                  <c:v>5.9762831838520354</c:v>
                </c:pt>
                <c:pt idx="26">
                  <c:v>6.2087387811620625</c:v>
                </c:pt>
                <c:pt idx="27">
                  <c:v>6.4407145337374363</c:v>
                </c:pt>
                <c:pt idx="28">
                  <c:v>6.672213306514152</c:v>
                </c:pt>
                <c:pt idx="29">
                  <c:v>6.9032379384189673</c:v>
                </c:pt>
                <c:pt idx="30">
                  <c:v>7.1337912426131336</c:v>
                </c:pt>
                <c:pt idx="31">
                  <c:v>7.3638760067325517</c:v>
                </c:pt>
                <c:pt idx="32">
                  <c:v>7.5934949931244011</c:v>
                </c:pt>
                <c:pt idx="33">
                  <c:v>7.8226509390803036</c:v>
                </c:pt>
                <c:pt idx="34">
                  <c:v>8.0513465570660809</c:v>
                </c:pt>
                <c:pt idx="35">
                  <c:v>8.2795845349481638</c:v>
                </c:pt>
                <c:pt idx="36">
                  <c:v>8.507367536216691</c:v>
                </c:pt>
                <c:pt idx="37">
                  <c:v>8.7346982002053686</c:v>
                </c:pt>
                <c:pt idx="38">
                  <c:v>8.9615791423081443</c:v>
                </c:pt>
                <c:pt idx="39">
                  <c:v>9.1880129541927342</c:v>
                </c:pt>
                <c:pt idx="40">
                  <c:v>9.4140022040110587</c:v>
                </c:pt>
                <c:pt idx="41">
                  <c:v>9.6395494366066412</c:v>
                </c:pt>
                <c:pt idx="42">
                  <c:v>9.8646571737190243</c:v>
                </c:pt>
                <c:pt idx="43">
                  <c:v>10.089327914185235</c:v>
                </c:pt>
                <c:pt idx="44">
                  <c:v>10.313564134138366</c:v>
                </c:pt>
                <c:pt idx="45">
                  <c:v>10.537368287203297</c:v>
                </c:pt>
                <c:pt idx="46">
                  <c:v>10.760742804689636</c:v>
                </c:pt>
                <c:pt idx="47">
                  <c:v>10.983690095781895</c:v>
                </c:pt>
                <c:pt idx="48">
                  <c:v>11.206212547726958</c:v>
                </c:pt>
                <c:pt idx="49">
                  <c:v>11.428312526018887</c:v>
                </c:pt>
                <c:pt idx="50">
                  <c:v>11.64999237458111</c:v>
                </c:pt>
                <c:pt idx="51">
                  <c:v>11.87125441594603</c:v>
                </c:pt>
                <c:pt idx="52">
                  <c:v>12.092100951432096</c:v>
                </c:pt>
                <c:pt idx="53">
                  <c:v>12.312534261318385</c:v>
                </c:pt>
                <c:pt idx="54">
                  <c:v>12.532556605016737</c:v>
                </c:pt>
                <c:pt idx="55">
                  <c:v>12.752170221241467</c:v>
                </c:pt>
                <c:pt idx="56">
                  <c:v>12.971377328176722</c:v>
                </c:pt>
                <c:pt idx="57">
                  <c:v>13.190180123641495</c:v>
                </c:pt>
                <c:pt idx="58">
                  <c:v>13.408580785252354</c:v>
                </c:pt>
                <c:pt idx="59">
                  <c:v>13.626581470583911</c:v>
                </c:pt>
                <c:pt idx="60">
                  <c:v>13.844184317327088</c:v>
                </c:pt>
                <c:pt idx="61">
                  <c:v>14.06139144344519</c:v>
                </c:pt>
                <c:pt idx="62">
                  <c:v>14.278204947327858</c:v>
                </c:pt>
                <c:pt idx="63">
                  <c:v>14.494626907942891</c:v>
                </c:pt>
                <c:pt idx="64">
                  <c:v>14.710659384986029</c:v>
                </c:pt>
                <c:pt idx="65">
                  <c:v>14.92630441902868</c:v>
                </c:pt>
                <c:pt idx="66">
                  <c:v>15.141564031663673</c:v>
                </c:pt>
                <c:pt idx="67">
                  <c:v>15.356440225649026</c:v>
                </c:pt>
                <c:pt idx="68">
                  <c:v>15.570934985049803</c:v>
                </c:pt>
                <c:pt idx="69">
                  <c:v>15.785050275378076</c:v>
                </c:pt>
                <c:pt idx="70">
                  <c:v>15.998788043731022</c:v>
                </c:pt>
                <c:pt idx="71">
                  <c:v>16.212150218927192</c:v>
                </c:pt>
                <c:pt idx="72">
                  <c:v>16.425138711640997</c:v>
                </c:pt>
                <c:pt idx="73">
                  <c:v>16.637755414535416</c:v>
                </c:pt>
                <c:pt idx="74">
                  <c:v>16.850002202392997</c:v>
                </c:pt>
                <c:pt idx="75">
                  <c:v>17.061880932245145</c:v>
                </c:pt>
                <c:pt idx="76">
                  <c:v>17.273393443499742</c:v>
                </c:pt>
                <c:pt idx="77">
                  <c:v>17.484541558067146</c:v>
                </c:pt>
                <c:pt idx="78">
                  <c:v>17.695327080484571</c:v>
                </c:pt>
                <c:pt idx="79">
                  <c:v>17.90575179803891</c:v>
                </c:pt>
                <c:pt idx="80">
                  <c:v>18.115817480887998</c:v>
                </c:pt>
                <c:pt idx="81">
                  <c:v>18.325525882180369</c:v>
                </c:pt>
                <c:pt idx="82">
                  <c:v>18.534878738173539</c:v>
                </c:pt>
                <c:pt idx="83">
                  <c:v>18.74387776835081</c:v>
                </c:pt>
                <c:pt idx="84">
                  <c:v>18.952524675536665</c:v>
                </c:pt>
                <c:pt idx="85">
                  <c:v>19.160821146010761</c:v>
                </c:pt>
                <c:pt idx="86">
                  <c:v>19.368768849620569</c:v>
                </c:pt>
                <c:pt idx="87">
                  <c:v>19.57636943989263</c:v>
                </c:pt>
                <c:pt idx="88">
                  <c:v>19.783624554142552</c:v>
                </c:pt>
                <c:pt idx="89">
                  <c:v>19.990535813583676</c:v>
                </c:pt>
                <c:pt idx="90">
                  <c:v>20.197104823434515</c:v>
                </c:pt>
                <c:pt idx="91">
                  <c:v>20.403333173024937</c:v>
                </c:pt>
                <c:pt idx="92">
                  <c:v>20.60922243590116</c:v>
                </c:pt>
                <c:pt idx="93">
                  <c:v>20.814774169929564</c:v>
                </c:pt>
                <c:pt idx="94">
                  <c:v>21.01998991739935</c:v>
                </c:pt>
                <c:pt idx="95">
                  <c:v>21.224871205124071</c:v>
                </c:pt>
                <c:pt idx="96">
                  <c:v>21.429419544542053</c:v>
                </c:pt>
                <c:pt idx="97">
                  <c:v>21.633636431815777</c:v>
                </c:pt>
                <c:pt idx="98">
                  <c:v>21.837523347930158</c:v>
                </c:pt>
                <c:pt idx="99">
                  <c:v>22.041081758789847</c:v>
                </c:pt>
                <c:pt idx="100">
                  <c:v>22.244313115315503</c:v>
                </c:pt>
                <c:pt idx="101">
                  <c:v>22.447218853539106</c:v>
                </c:pt>
                <c:pt idx="102">
                  <c:v>22.6498003946983</c:v>
                </c:pt>
                <c:pt idx="103">
                  <c:v>22.852059145329839</c:v>
                </c:pt>
                <c:pt idx="104">
                  <c:v>23.053996497362089</c:v>
                </c:pt>
                <c:pt idx="105">
                  <c:v>23.255613828206691</c:v>
                </c:pt>
                <c:pt idx="106">
                  <c:v>23.456912500849338</c:v>
                </c:pt>
                <c:pt idx="107">
                  <c:v>23.657893863939737</c:v>
                </c:pt>
                <c:pt idx="108">
                  <c:v>23.858559251880745</c:v>
                </c:pt>
                <c:pt idx="109">
                  <c:v>24.058909984916728</c:v>
                </c:pt>
                <c:pt idx="110">
                  <c:v>24.258947369221158</c:v>
                </c:pt>
                <c:pt idx="111">
                  <c:v>24.458672696983445</c:v>
                </c:pt>
                <c:pt idx="112">
                  <c:v>24.658087246495075</c:v>
                </c:pt>
                <c:pt idx="113">
                  <c:v>24.857192282235033</c:v>
                </c:pt>
                <c:pt idx="114">
                  <c:v>25.055989054954548</c:v>
                </c:pt>
                <c:pt idx="115">
                  <c:v>25.254478801761181</c:v>
                </c:pt>
                <c:pt idx="116">
                  <c:v>25.452662746202289</c:v>
                </c:pt>
                <c:pt idx="117">
                  <c:v>25.650542098347859</c:v>
                </c:pt>
                <c:pt idx="118">
                  <c:v>25.848118054872746</c:v>
                </c:pt>
                <c:pt idx="119">
                  <c:v>26.045391799138347</c:v>
                </c:pt>
                <c:pt idx="120">
                  <c:v>26.242364501273727</c:v>
                </c:pt>
                <c:pt idx="121">
                  <c:v>26.43903731825618</c:v>
                </c:pt>
                <c:pt idx="122">
                  <c:v>26.635411393991301</c:v>
                </c:pt>
                <c:pt idx="123">
                  <c:v>26.831487859392563</c:v>
                </c:pt>
                <c:pt idx="124">
                  <c:v>27.027267832460396</c:v>
                </c:pt>
                <c:pt idx="125">
                  <c:v>27.222752418360827</c:v>
                </c:pt>
                <c:pt idx="126">
                  <c:v>27.41794270950367</c:v>
                </c:pt>
                <c:pt idx="127">
                  <c:v>27.612839785620292</c:v>
                </c:pt>
                <c:pt idx="128">
                  <c:v>27.807444713840987</c:v>
                </c:pt>
                <c:pt idx="129">
                  <c:v>28.001758548771949</c:v>
                </c:pt>
                <c:pt idx="130">
                  <c:v>28.195782332571895</c:v>
                </c:pt>
                <c:pt idx="131">
                  <c:v>28.389517095028303</c:v>
                </c:pt>
                <c:pt idx="132">
                  <c:v>28.582963853633355</c:v>
                </c:pt>
                <c:pt idx="133">
                  <c:v>28.776123613659525</c:v>
                </c:pt>
                <c:pt idx="134">
                  <c:v>28.968997368234895</c:v>
                </c:pt>
                <c:pt idx="135">
                  <c:v>29.161586098418159</c:v>
                </c:pt>
                <c:pt idx="136">
                  <c:v>29.353890773273367</c:v>
                </c:pt>
                <c:pt idx="137">
                  <c:v>29.54591234994442</c:v>
                </c:pt>
                <c:pt idx="138">
                  <c:v>29.737651773729304</c:v>
                </c:pt>
                <c:pt idx="139">
                  <c:v>29.929109978154123</c:v>
                </c:pt>
                <c:pt idx="140">
                  <c:v>30.120287885046899</c:v>
                </c:pt>
                <c:pt idx="141">
                  <c:v>30.311186404611178</c:v>
                </c:pt>
                <c:pt idx="142">
                  <c:v>30.501806435499461</c:v>
                </c:pt>
                <c:pt idx="143">
                  <c:v>30.692148864886459</c:v>
                </c:pt>
                <c:pt idx="144">
                  <c:v>30.882214568542185</c:v>
                </c:pt>
                <c:pt idx="145">
                  <c:v>31.072004410904906</c:v>
                </c:pt>
                <c:pt idx="146">
                  <c:v>31.261519245153963</c:v>
                </c:pt>
                <c:pt idx="147">
                  <c:v>31.450759913282461</c:v>
                </c:pt>
                <c:pt idx="148">
                  <c:v>31.639727246169869</c:v>
                </c:pt>
                <c:pt idx="149">
                  <c:v>31.828422063654497</c:v>
                </c:pt>
                <c:pt idx="150">
                  <c:v>32.016845174605912</c:v>
                </c:pt>
                <c:pt idx="151">
                  <c:v>32.204997376997255</c:v>
                </c:pt>
                <c:pt idx="152">
                  <c:v>32.3928794579775</c:v>
                </c:pt>
                <c:pt idx="153">
                  <c:v>32.580492193943677</c:v>
                </c:pt>
                <c:pt idx="154">
                  <c:v>32.767836350613017</c:v>
                </c:pt>
                <c:pt idx="155">
                  <c:v>32.954912683095074</c:v>
                </c:pt>
                <c:pt idx="156">
                  <c:v>33.14172193596383</c:v>
                </c:pt>
                <c:pt idx="157">
                  <c:v>33.328264843329755</c:v>
                </c:pt>
                <c:pt idx="158">
                  <c:v>33.514542128911891</c:v>
                </c:pt>
                <c:pt idx="159">
                  <c:v>33.700554506109896</c:v>
                </c:pt>
                <c:pt idx="160">
                  <c:v>33.886302678076099</c:v>
                </c:pt>
                <c:pt idx="161">
                  <c:v>34.071787337787605</c:v>
                </c:pt>
                <c:pt idx="162">
                  <c:v>34.257009168118365</c:v>
                </c:pt>
                <c:pt idx="163">
                  <c:v>34.441968841911304</c:v>
                </c:pt>
                <c:pt idx="164">
                  <c:v>34.626667022050462</c:v>
                </c:pt>
                <c:pt idx="165">
                  <c:v>34.811104361533182</c:v>
                </c:pt>
                <c:pt idx="166">
                  <c:v>34.995281503542323</c:v>
                </c:pt>
                <c:pt idx="167">
                  <c:v>35.179199081518547</c:v>
                </c:pt>
                <c:pt idx="168">
                  <c:v>35.362857719232643</c:v>
                </c:pt>
                <c:pt idx="169">
                  <c:v>35.546258030857871</c:v>
                </c:pt>
                <c:pt idx="170">
                  <c:v>35.729400621042423</c:v>
                </c:pt>
                <c:pt idx="171">
                  <c:v>35.912286084981936</c:v>
                </c:pt>
                <c:pt idx="172">
                  <c:v>36.094915008492009</c:v>
                </c:pt>
                <c:pt idx="173">
                  <c:v>36.277287968080863</c:v>
                </c:pt>
                <c:pt idx="174">
                  <c:v>36.45940553102205</c:v>
                </c:pt>
                <c:pt idx="175">
                  <c:v>36.641268255427207</c:v>
                </c:pt>
                <c:pt idx="176">
                  <c:v>36.822876690318907</c:v>
                </c:pt>
                <c:pt idx="177">
                  <c:v>37.00423137570359</c:v>
                </c:pt>
                <c:pt idx="178">
                  <c:v>37.185332842644556</c:v>
                </c:pt>
                <c:pt idx="179">
                  <c:v>37.366181613335058</c:v>
                </c:pt>
                <c:pt idx="180">
                  <c:v>37.546778201171449</c:v>
                </c:pt>
                <c:pt idx="181">
                  <c:v>37.727123110826412</c:v>
                </c:pt>
                <c:pt idx="182">
                  <c:v>37.907216838322285</c:v>
                </c:pt>
                <c:pt idx="183">
                  <c:v>38.087059871104444</c:v>
                </c:pt>
                <c:pt idx="184">
                  <c:v>38.266652688114775</c:v>
                </c:pt>
                <c:pt idx="185">
                  <c:v>38.445995759865205</c:v>
                </c:pt>
                <c:pt idx="186">
                  <c:v>38.625089548511347</c:v>
                </c:pt>
                <c:pt idx="187">
                  <c:v>38.803934507926165</c:v>
                </c:pt>
                <c:pt idx="188">
                  <c:v>38.982531083773729</c:v>
                </c:pt>
                <c:pt idx="189">
                  <c:v>39.160879713583071</c:v>
                </c:pt>
                <c:pt idx="190">
                  <c:v>39.338980826822059</c:v>
                </c:pt>
                <c:pt idx="191">
                  <c:v>39.516834844971349</c:v>
                </c:pt>
                <c:pt idx="192">
                  <c:v>39.694442181598419</c:v>
                </c:pt>
                <c:pt idx="193">
                  <c:v>39.871803242431618</c:v>
                </c:pt>
                <c:pt idx="194">
                  <c:v>40.048918425434302</c:v>
                </c:pt>
                <c:pt idx="195">
                  <c:v>40.225788120879017</c:v>
                </c:pt>
                <c:pt idx="196">
                  <c:v>40.402412711421697</c:v>
                </c:pt>
                <c:pt idx="197">
                  <c:v>40.578792572175935</c:v>
                </c:pt>
                <c:pt idx="198">
                  <c:v>40.754928070787273</c:v>
                </c:pt>
                <c:pt idx="199">
                  <c:v>40.93081956750752</c:v>
                </c:pt>
                <c:pt idx="200">
                  <c:v>41.106467415269101</c:v>
                </c:pt>
                <c:pt idx="201">
                  <c:v>41.281871959759449</c:v>
                </c:pt>
                <c:pt idx="202">
                  <c:v>41.45703353949537</c:v>
                </c:pt>
                <c:pt idx="203">
                  <c:v>41.631952485897443</c:v>
                </c:pt>
                <c:pt idx="204">
                  <c:v>41.806629123364424</c:v>
                </c:pt>
                <c:pt idx="205">
                  <c:v>41.981063769347649</c:v>
                </c:pt>
                <c:pt idx="206">
                  <c:v>42.155256734425407</c:v>
                </c:pt>
                <c:pt idx="207">
                  <c:v>42.32920832237734</c:v>
                </c:pt>
                <c:pt idx="208">
                  <c:v>42.502918830258793</c:v>
                </c:pt>
                <c:pt idx="209">
                  <c:v>42.676388548475124</c:v>
                </c:pt>
                <c:pt idx="210">
                  <c:v>42.849617760856034</c:v>
                </c:pt>
                <c:pt idx="211">
                  <c:v>43.022606744729799</c:v>
                </c:pt>
                <c:pt idx="212">
                  <c:v>43.195355770997487</c:v>
                </c:pt>
                <c:pt idx="213">
                  <c:v>43.367865104207112</c:v>
                </c:pt>
                <c:pt idx="214">
                  <c:v>43.540135002627721</c:v>
                </c:pt>
                <c:pt idx="215">
                  <c:v>43.712165718323448</c:v>
                </c:pt>
                <c:pt idx="216">
                  <c:v>43.883957497227442</c:v>
                </c:pt>
                <c:pt idx="217">
                  <c:v>44.055510579215728</c:v>
                </c:pt>
                <c:pt idx="218">
                  <c:v>44.226825198181011</c:v>
                </c:pt>
                <c:pt idx="219">
                  <c:v>44.397901582106336</c:v>
                </c:pt>
                <c:pt idx="220">
                  <c:v>44.568739953138682</c:v>
                </c:pt>
                <c:pt idx="221">
                  <c:v>44.739340527662421</c:v>
                </c:pt>
                <c:pt idx="222">
                  <c:v>44.909703516372652</c:v>
                </c:pt>
                <c:pt idx="223">
                  <c:v>45.079829124348429</c:v>
                </c:pt>
                <c:pt idx="224">
                  <c:v>45.249717551125848</c:v>
                </c:pt>
                <c:pt idx="225">
                  <c:v>45.419368990770977</c:v>
                </c:pt>
                <c:pt idx="226">
                  <c:v>45.588783631952651</c:v>
                </c:pt>
                <c:pt idx="227">
                  <c:v>45.757961658015084</c:v>
                </c:pt>
                <c:pt idx="228">
                  <c:v>45.926903247050376</c:v>
                </c:pt>
                <c:pt idx="229">
                  <c:v>46.095608571970779</c:v>
                </c:pt>
                <c:pt idx="230">
                  <c:v>46.2640778005808</c:v>
                </c:pt>
                <c:pt idx="231">
                  <c:v>46.432311095649155</c:v>
                </c:pt>
                <c:pt idx="232">
                  <c:v>46.60030861498047</c:v>
                </c:pt>
                <c:pt idx="233">
                  <c:v>46.768070511486826</c:v>
                </c:pt>
                <c:pt idx="234">
                  <c:v>46.935596933259077</c:v>
                </c:pt>
                <c:pt idx="235">
                  <c:v>47.102888023637917</c:v>
                </c:pt>
                <c:pt idx="236">
                  <c:v>47.269943921284785</c:v>
                </c:pt>
                <c:pt idx="237">
                  <c:v>47.43676476025248</c:v>
                </c:pt>
                <c:pt idx="238">
                  <c:v>47.603350670055576</c:v>
                </c:pt>
                <c:pt idx="239">
                  <c:v>47.769701775740565</c:v>
                </c:pt>
                <c:pt idx="240">
                  <c:v>47.935818197955754</c:v>
                </c:pt>
                <c:pt idx="241">
                  <c:v>48.101700053020906</c:v>
                </c:pt>
                <c:pt idx="242">
                  <c:v>48.267347452996589</c:v>
                </c:pt>
                <c:pt idx="243">
                  <c:v>48.432760505753301</c:v>
                </c:pt>
                <c:pt idx="244">
                  <c:v>48.59793931504025</c:v>
                </c:pt>
                <c:pt idx="245">
                  <c:v>48.762883980553895</c:v>
                </c:pt>
                <c:pt idx="246">
                  <c:v>48.927594598006152</c:v>
                </c:pt>
                <c:pt idx="247">
                  <c:v>49.092071259192345</c:v>
                </c:pt>
                <c:pt idx="248">
                  <c:v>49.256314052058798</c:v>
                </c:pt>
                <c:pt idx="249">
                  <c:v>49.420323060770151</c:v>
                </c:pt>
                <c:pt idx="250">
                  <c:v>49.584098365776335</c:v>
                </c:pt>
                <c:pt idx="251">
                  <c:v>49.747640043879215</c:v>
                </c:pt>
                <c:pt idx="252">
                  <c:v>49.910948168298951</c:v>
                </c:pt>
                <c:pt idx="253">
                  <c:v>50.074022808739926</c:v>
                </c:pt>
                <c:pt idx="254">
                  <c:v>50.236864031456427</c:v>
                </c:pt>
                <c:pt idx="255">
                  <c:v>50.399471899317916</c:v>
                </c:pt>
                <c:pt idx="256">
                  <c:v>50.56184647187397</c:v>
                </c:pt>
                <c:pt idx="257">
                  <c:v>50.723987805418837</c:v>
                </c:pt>
                <c:pt idx="258">
                  <c:v>50.885895953055666</c:v>
                </c:pt>
                <c:pt idx="259">
                  <c:v>51.047570964760325</c:v>
                </c:pt>
                <c:pt idx="260">
                  <c:v>51.209012887444864</c:v>
                </c:pt>
                <c:pt idx="261">
                  <c:v>51.370221765020588</c:v>
                </c:pt>
                <c:pt idx="262">
                  <c:v>51.53119763846076</c:v>
                </c:pt>
                <c:pt idx="263">
                  <c:v>51.691940545862892</c:v>
                </c:pt>
                <c:pt idx="264">
                  <c:v>51.852450522510644</c:v>
                </c:pt>
                <c:pt idx="265">
                  <c:v>52.012727600935364</c:v>
                </c:pt>
                <c:pt idx="266">
                  <c:v>52.172771810977139</c:v>
                </c:pt>
                <c:pt idx="267">
                  <c:v>52.332583179845528</c:v>
                </c:pt>
                <c:pt idx="268">
                  <c:v>52.492161732179845</c:v>
                </c:pt>
                <c:pt idx="269">
                  <c:v>52.651507490109005</c:v>
                </c:pt>
                <c:pt idx="270">
                  <c:v>52.810620473310983</c:v>
                </c:pt>
                <c:pt idx="271">
                  <c:v>52.969500699071858</c:v>
                </c:pt>
                <c:pt idx="272">
                  <c:v>53.128148182344376</c:v>
                </c:pt>
                <c:pt idx="273">
                  <c:v>53.286562935806145</c:v>
                </c:pt>
                <c:pt idx="274">
                  <c:v>53.444744969917387</c:v>
                </c:pt>
                <c:pt idx="275">
                  <c:v>53.602694292978192</c:v>
                </c:pt>
                <c:pt idx="276">
                  <c:v>53.760410911185424</c:v>
                </c:pt>
                <c:pt idx="277">
                  <c:v>53.917894828689121</c:v>
                </c:pt>
                <c:pt idx="278">
                  <c:v>54.075146047648488</c:v>
                </c:pt>
                <c:pt idx="279">
                  <c:v>54.232164568287402</c:v>
                </c:pt>
                <c:pt idx="280">
                  <c:v>54.388950388949517</c:v>
                </c:pt>
                <c:pt idx="281">
                  <c:v>54.54550350615289</c:v>
                </c:pt>
                <c:pt idx="282">
                  <c:v>54.701823914644152</c:v>
                </c:pt>
                <c:pt idx="283">
                  <c:v>54.857911607452216</c:v>
                </c:pt>
                <c:pt idx="284">
                  <c:v>55.013766575941567</c:v>
                </c:pt>
                <c:pt idx="285">
                  <c:v>55.169388809865048</c:v>
                </c:pt>
                <c:pt idx="286">
                  <c:v>55.324778297416202</c:v>
                </c:pt>
                <c:pt idx="287">
                  <c:v>55.479935025281165</c:v>
                </c:pt>
                <c:pt idx="288">
                  <c:v>55.634858978690069</c:v>
                </c:pt>
                <c:pt idx="289">
                  <c:v>55.789550141468013</c:v>
                </c:pt>
                <c:pt idx="290">
                  <c:v>55.944008496085509</c:v>
                </c:pt>
                <c:pt idx="291">
                  <c:v>56.098234023708542</c:v>
                </c:pt>
                <c:pt idx="292">
                  <c:v>56.252226704248088</c:v>
                </c:pt>
                <c:pt idx="293">
                  <c:v>56.4059865164092</c:v>
                </c:pt>
                <c:pt idx="294">
                  <c:v>56.559513437739639</c:v>
                </c:pt>
                <c:pt idx="295">
                  <c:v>56.712807444677971</c:v>
                </c:pt>
                <c:pt idx="296">
                  <c:v>56.865868512601267</c:v>
                </c:pt>
                <c:pt idx="297">
                  <c:v>57.018696615872273</c:v>
                </c:pt>
                <c:pt idx="298">
                  <c:v>57.171291727886157</c:v>
                </c:pt>
                <c:pt idx="299">
                  <c:v>57.323653821116721</c:v>
                </c:pt>
                <c:pt idx="300">
                  <c:v>57.475782867162216</c:v>
                </c:pt>
                <c:pt idx="301">
                  <c:v>57.627678836790629</c:v>
                </c:pt>
                <c:pt idx="302">
                  <c:v>57.779341699984506</c:v>
                </c:pt>
                <c:pt idx="303">
                  <c:v>57.930771425985313</c:v>
                </c:pt>
                <c:pt idx="304">
                  <c:v>58.081967983337336</c:v>
                </c:pt>
                <c:pt idx="305">
                  <c:v>58.232931339931078</c:v>
                </c:pt>
                <c:pt idx="306">
                  <c:v>58.383661463046202</c:v>
                </c:pt>
                <c:pt idx="307">
                  <c:v>58.53415831939401</c:v>
                </c:pt>
                <c:pt idx="308">
                  <c:v>58.68442187515943</c:v>
                </c:pt>
                <c:pt idx="309">
                  <c:v>58.834452096042554</c:v>
                </c:pt>
                <c:pt idx="310">
                  <c:v>58.984248947299697</c:v>
                </c:pt>
                <c:pt idx="311">
                  <c:v>59.133812393783977</c:v>
                </c:pt>
                <c:pt idx="312">
                  <c:v>59.283142399985451</c:v>
                </c:pt>
                <c:pt idx="313">
                  <c:v>59.432238930070774</c:v>
                </c:pt>
                <c:pt idx="314">
                  <c:v>59.58110194792237</c:v>
                </c:pt>
                <c:pt idx="315">
                  <c:v>59.729731417177177</c:v>
                </c:pt>
              </c:numCache>
            </c:numRef>
          </c:xVal>
          <c:yVal>
            <c:numRef>
              <c:f>'Q5(35)'!$G$2:$G$317</c:f>
              <c:numCache>
                <c:formatCode>General</c:formatCode>
                <c:ptCount val="316"/>
                <c:pt idx="0">
                  <c:v>0</c:v>
                </c:pt>
                <c:pt idx="1">
                  <c:v>0.17138548827370476</c:v>
                </c:pt>
                <c:pt idx="2">
                  <c:v>0.34139847782241584</c:v>
                </c:pt>
                <c:pt idx="3">
                  <c:v>0.51004371812208182</c:v>
                </c:pt>
                <c:pt idx="4">
                  <c:v>0.67732591171935308</c:v>
                </c:pt>
                <c:pt idx="5">
                  <c:v>0.84324971477127175</c:v>
                </c:pt>
                <c:pt idx="6">
                  <c:v>1.007819737577603</c:v>
                </c:pt>
                <c:pt idx="7">
                  <c:v>1.1710405451059416</c:v>
                </c:pt>
                <c:pt idx="8">
                  <c:v>1.3329166575097262</c:v>
                </c:pt>
                <c:pt idx="9">
                  <c:v>1.4934525506392922</c:v>
                </c:pt>
                <c:pt idx="10">
                  <c:v>1.6526526565460871</c:v>
                </c:pt>
                <c:pt idx="11">
                  <c:v>1.8105213639801776</c:v>
                </c:pt>
                <c:pt idx="12">
                  <c:v>1.9670630188811664</c:v>
                </c:pt>
                <c:pt idx="13">
                  <c:v>2.1222819248626412</c:v>
                </c:pt>
                <c:pt idx="14">
                  <c:v>2.2761823436902739</c:v>
                </c:pt>
                <c:pt idx="15">
                  <c:v>2.4287684957536828</c:v>
                </c:pt>
                <c:pt idx="16">
                  <c:v>2.5800445605321749</c:v>
                </c:pt>
                <c:pt idx="17">
                  <c:v>2.7300146770544758</c:v>
                </c:pt>
                <c:pt idx="18">
                  <c:v>2.8786829443525592</c:v>
                </c:pt>
                <c:pt idx="19">
                  <c:v>3.0260534219096806</c:v>
                </c:pt>
                <c:pt idx="20">
                  <c:v>3.1721301301027229</c:v>
                </c:pt>
                <c:pt idx="21">
                  <c:v>3.3169170506389545</c:v>
                </c:pt>
                <c:pt idx="22">
                  <c:v>3.4604181269873027</c:v>
                </c:pt>
                <c:pt idx="23">
                  <c:v>3.6026372648042408</c:v>
                </c:pt>
                <c:pt idx="24">
                  <c:v>3.7435783323543892</c:v>
                </c:pt>
                <c:pt idx="25">
                  <c:v>3.8832451609259193</c:v>
                </c:pt>
                <c:pt idx="26">
                  <c:v>4.0216415452408638</c:v>
                </c:pt>
                <c:pt idx="27">
                  <c:v>4.1587712438604179</c:v>
                </c:pt>
                <c:pt idx="28">
                  <c:v>4.2946379795853238</c:v>
                </c:pt>
                <c:pt idx="29">
                  <c:v>4.4292454398514343</c:v>
                </c:pt>
                <c:pt idx="30">
                  <c:v>4.5625972771205277</c:v>
                </c:pt>
                <c:pt idx="31">
                  <c:v>4.6946971092664782</c:v>
                </c:pt>
                <c:pt idx="32">
                  <c:v>4.8255485199568522</c:v>
                </c:pt>
                <c:pt idx="33">
                  <c:v>4.9551550590300169</c:v>
                </c:pt>
                <c:pt idx="34">
                  <c:v>5.0835202428678476</c:v>
                </c:pt>
                <c:pt idx="35">
                  <c:v>5.2106475547641082</c:v>
                </c:pt>
                <c:pt idx="36">
                  <c:v>5.3365404452885814</c:v>
                </c:pt>
                <c:pt idx="37">
                  <c:v>5.4612023326470309</c:v>
                </c:pt>
                <c:pt idx="38">
                  <c:v>5.5846366030370742</c:v>
                </c:pt>
                <c:pt idx="39">
                  <c:v>5.7068466110000244</c:v>
                </c:pt>
                <c:pt idx="40">
                  <c:v>5.8278356797687918</c:v>
                </c:pt>
                <c:pt idx="41">
                  <c:v>5.9476071016119114</c:v>
                </c:pt>
                <c:pt idx="42">
                  <c:v>6.066164138173761</c:v>
                </c:pt>
                <c:pt idx="43">
                  <c:v>6.1835100208110445</c:v>
                </c:pt>
                <c:pt idx="44">
                  <c:v>6.299647950925606</c:v>
                </c:pt>
                <c:pt idx="45">
                  <c:v>6.4145811002936481</c:v>
                </c:pt>
                <c:pt idx="46">
                  <c:v>6.5283126113914083</c:v>
                </c:pt>
                <c:pt idx="47">
                  <c:v>6.6408455977173659</c:v>
                </c:pt>
                <c:pt idx="48">
                  <c:v>6.7521831441110427</c:v>
                </c:pt>
                <c:pt idx="49">
                  <c:v>6.8623283070684584</c:v>
                </c:pt>
                <c:pt idx="50">
                  <c:v>6.9712841150542957</c:v>
                </c:pt>
                <c:pt idx="51">
                  <c:v>7.0790535688108509</c:v>
                </c:pt>
                <c:pt idx="52">
                  <c:v>7.1856396416638084</c:v>
                </c:pt>
                <c:pt idx="53">
                  <c:v>7.2910452798249148</c:v>
                </c:pt>
                <c:pt idx="54">
                  <c:v>7.3952734026915978</c:v>
                </c:pt>
                <c:pt idx="55">
                  <c:v>7.4983269031435968</c:v>
                </c:pt>
                <c:pt idx="56">
                  <c:v>7.600208647836646</c:v>
                </c:pt>
                <c:pt idx="57">
                  <c:v>7.7009214774932744</c:v>
                </c:pt>
                <c:pt idx="58">
                  <c:v>7.8004682071907743</c:v>
                </c:pt>
                <c:pt idx="59">
                  <c:v>7.8988516266463895</c:v>
                </c:pt>
                <c:pt idx="60">
                  <c:v>7.9960745004997706</c:v>
                </c:pt>
                <c:pt idx="61">
                  <c:v>8.0921395685927546</c:v>
                </c:pt>
                <c:pt idx="62">
                  <c:v>8.1870495462465112</c:v>
                </c:pt>
                <c:pt idx="63">
                  <c:v>8.280807124536107</c:v>
                </c:pt>
                <c:pt idx="64">
                  <c:v>8.3734149705625391</c:v>
                </c:pt>
                <c:pt idx="65">
                  <c:v>8.4648757277222799</c:v>
                </c:pt>
                <c:pt idx="66">
                  <c:v>8.5551920159743773</c:v>
                </c:pt>
                <c:pt idx="67">
                  <c:v>8.6443664321051621</c:v>
                </c:pt>
                <c:pt idx="68">
                  <c:v>8.7324015499905983</c:v>
                </c:pt>
                <c:pt idx="69">
                  <c:v>8.8192999208563343</c:v>
                </c:pt>
                <c:pt idx="70">
                  <c:v>8.9050640735354705</c:v>
                </c:pt>
                <c:pt idx="71">
                  <c:v>8.9896965147241197</c:v>
                </c:pt>
                <c:pt idx="72">
                  <c:v>9.0731997292347675</c:v>
                </c:pt>
                <c:pt idx="73">
                  <c:v>9.1555761802475057</c:v>
                </c:pt>
                <c:pt idx="74">
                  <c:v>9.2368283095591472</c:v>
                </c:pt>
                <c:pt idx="75">
                  <c:v>9.3169585378302813</c:v>
                </c:pt>
                <c:pt idx="76">
                  <c:v>9.3959692648302973</c:v>
                </c:pt>
                <c:pt idx="77">
                  <c:v>9.4738628696804259</c:v>
                </c:pt>
                <c:pt idx="78">
                  <c:v>9.5506417110948156</c:v>
                </c:pt>
                <c:pt idx="79">
                  <c:v>9.6263081276196925</c:v>
                </c:pt>
                <c:pt idx="80">
                  <c:v>9.7008644378706439</c:v>
                </c:pt>
                <c:pt idx="81">
                  <c:v>9.7743129407680467</c:v>
                </c:pt>
                <c:pt idx="82">
                  <c:v>9.8466559157706737</c:v>
                </c:pt>
                <c:pt idx="83">
                  <c:v>9.9178956231075226</c:v>
                </c:pt>
                <c:pt idx="84">
                  <c:v>9.9880343040079023</c:v>
                </c:pt>
                <c:pt idx="85">
                  <c:v>10.057074180929776</c:v>
                </c:pt>
                <c:pt idx="86">
                  <c:v>10.125017457786441</c:v>
                </c:pt>
                <c:pt idx="87">
                  <c:v>10.191866320171531</c:v>
                </c:pt>
                <c:pt idx="88">
                  <c:v>10.257622935582392</c:v>
                </c:pt>
                <c:pt idx="89">
                  <c:v>10.322289453641861</c:v>
                </c:pt>
                <c:pt idx="90">
                  <c:v>10.385868006318477</c:v>
                </c:pt>
                <c:pt idx="91">
                  <c:v>10.448360708145126</c:v>
                </c:pt>
                <c:pt idx="92">
                  <c:v>10.509769656436186</c:v>
                </c:pt>
                <c:pt idx="93">
                  <c:v>10.570096931503171</c:v>
                </c:pt>
                <c:pt idx="94">
                  <c:v>10.629344596868902</c:v>
                </c:pt>
                <c:pt idx="95">
                  <c:v>10.687514699480248</c:v>
                </c:pt>
                <c:pt idx="96">
                  <c:v>10.744609269919431</c:v>
                </c:pt>
                <c:pt idx="97">
                  <c:v>10.800630322613955</c:v>
                </c:pt>
                <c:pt idx="98">
                  <c:v>10.855579856045136</c:v>
                </c:pt>
                <c:pt idx="99">
                  <c:v>10.90945985295531</c:v>
                </c:pt>
                <c:pt idx="100">
                  <c:v>10.962272280553689</c:v>
                </c:pt>
                <c:pt idx="101">
                  <c:v>11.01401909072092</c:v>
                </c:pt>
                <c:pt idx="102">
                  <c:v>11.064702220212352</c:v>
                </c:pt>
                <c:pt idx="103">
                  <c:v>11.114323590860035</c:v>
                </c:pt>
                <c:pt idx="104">
                  <c:v>11.162885109773477</c:v>
                </c:pt>
                <c:pt idx="105">
                  <c:v>11.210388669539155</c:v>
                </c:pt>
                <c:pt idx="106">
                  <c:v>11.256836148418824</c:v>
                </c:pt>
                <c:pt idx="107">
                  <c:v>11.302229410546632</c:v>
                </c:pt>
                <c:pt idx="108">
                  <c:v>11.346570306125047</c:v>
                </c:pt>
                <c:pt idx="109">
                  <c:v>11.389860671619628</c:v>
                </c:pt>
                <c:pt idx="110">
                  <c:v>11.432102329952652</c:v>
                </c:pt>
                <c:pt idx="111">
                  <c:v>11.473297090695596</c:v>
                </c:pt>
                <c:pt idx="112">
                  <c:v>11.513446750260508</c:v>
                </c:pt>
                <c:pt idx="113">
                  <c:v>11.552553092090285</c:v>
                </c:pt>
                <c:pt idx="114">
                  <c:v>11.590617886847834</c:v>
                </c:pt>
                <c:pt idx="115">
                  <c:v>11.627642892604184</c:v>
                </c:pt>
                <c:pt idx="116">
                  <c:v>11.663629855025505</c:v>
                </c:pt>
                <c:pt idx="117">
                  <c:v>11.69858050755909</c:v>
                </c:pt>
                <c:pt idx="118">
                  <c:v>11.732496571618288</c:v>
                </c:pt>
                <c:pt idx="119">
                  <c:v>11.765379756766405</c:v>
                </c:pt>
                <c:pt idx="120">
                  <c:v>11.797231760899574</c:v>
                </c:pt>
                <c:pt idx="121">
                  <c:v>11.82805427042862</c:v>
                </c:pt>
                <c:pt idx="122">
                  <c:v>11.85784896045991</c:v>
                </c:pt>
                <c:pt idx="123">
                  <c:v>11.886617494975217</c:v>
                </c:pt>
                <c:pt idx="124">
                  <c:v>11.914361527010591</c:v>
                </c:pt>
                <c:pt idx="125">
                  <c:v>11.941082698834235</c:v>
                </c:pt>
                <c:pt idx="126">
                  <c:v>11.966782642123425</c:v>
                </c:pt>
                <c:pt idx="127">
                  <c:v>11.991462978140452</c:v>
                </c:pt>
                <c:pt idx="128">
                  <c:v>12.015125317907595</c:v>
                </c:pt>
                <c:pt idx="129">
                  <c:v>12.037771262381142</c:v>
                </c:pt>
                <c:pt idx="130">
                  <c:v>12.059402402624457</c:v>
                </c:pt>
                <c:pt idx="131">
                  <c:v>12.080020319980095</c:v>
                </c:pt>
                <c:pt idx="132">
                  <c:v>12.099626586240975</c:v>
                </c:pt>
                <c:pt idx="133">
                  <c:v>12.118222763820601</c:v>
                </c:pt>
                <c:pt idx="134">
                  <c:v>12.13581040592236</c:v>
                </c:pt>
                <c:pt idx="135">
                  <c:v>12.152391056707868</c:v>
                </c:pt>
                <c:pt idx="136">
                  <c:v>12.167966251464385</c:v>
                </c:pt>
                <c:pt idx="137">
                  <c:v>12.182537516771298</c:v>
                </c:pt>
                <c:pt idx="138">
                  <c:v>12.196106370665671</c:v>
                </c:pt>
                <c:pt idx="139">
                  <c:v>12.208674322806857</c:v>
                </c:pt>
                <c:pt idx="140">
                  <c:v>12.220242874640192</c:v>
                </c:pt>
                <c:pt idx="141">
                  <c:v>12.230813519559739</c:v>
                </c:pt>
                <c:pt idx="142">
                  <c:v>12.240387743070114</c:v>
                </c:pt>
                <c:pt idx="143">
                  <c:v>12.248967022947365</c:v>
                </c:pt>
                <c:pt idx="144">
                  <c:v>12.256552829398931</c:v>
                </c:pt>
                <c:pt idx="145">
                  <c:v>12.263146625222653</c:v>
                </c:pt>
                <c:pt idx="146">
                  <c:v>12.268749865964846</c:v>
                </c:pt>
                <c:pt idx="147">
                  <c:v>12.273364000077439</c:v>
                </c:pt>
                <c:pt idx="148">
                  <c:v>12.276990469074164</c:v>
                </c:pt>
                <c:pt idx="149">
                  <c:v>12.27963070768579</c:v>
                </c:pt>
                <c:pt idx="150">
                  <c:v>12.281286144014427</c:v>
                </c:pt>
                <c:pt idx="151">
                  <c:v>12.281958199686855</c:v>
                </c:pt>
                <c:pt idx="152">
                  <c:v>12.281648290006908</c:v>
                </c:pt>
                <c:pt idx="153">
                  <c:v>12.280357824106884</c:v>
                </c:pt>
                <c:pt idx="154">
                  <c:v>12.278088205098003</c:v>
                </c:pt>
                <c:pt idx="155">
                  <c:v>12.274840830219874</c:v>
                </c:pt>
                <c:pt idx="156">
                  <c:v>12.270617090989001</c:v>
                </c:pt>
                <c:pt idx="157">
                  <c:v>12.265418373346293</c:v>
                </c:pt>
                <c:pt idx="158">
                  <c:v>12.259246057803596</c:v>
                </c:pt>
                <c:pt idx="159">
                  <c:v>12.252101519589226</c:v>
                </c:pt>
                <c:pt idx="160">
                  <c:v>12.243986128792503</c:v>
                </c:pt>
                <c:pt idx="161">
                  <c:v>12.234901250507273</c:v>
                </c:pt>
                <c:pt idx="162">
                  <c:v>12.224848244974428</c:v>
                </c:pt>
                <c:pt idx="163">
                  <c:v>12.213828467723394</c:v>
                </c:pt>
                <c:pt idx="164">
                  <c:v>12.201843269712606</c:v>
                </c:pt>
                <c:pt idx="165">
                  <c:v>12.188893997468938</c:v>
                </c:pt>
                <c:pt idx="166">
                  <c:v>12.174981993226096</c:v>
                </c:pt>
                <c:pt idx="167">
                  <c:v>12.160108595061969</c:v>
                </c:pt>
                <c:pt idx="168">
                  <c:v>12.144275137034919</c:v>
                </c:pt>
                <c:pt idx="169">
                  <c:v>12.127482949319013</c:v>
                </c:pt>
                <c:pt idx="170">
                  <c:v>12.109733358338183</c:v>
                </c:pt>
                <c:pt idx="171">
                  <c:v>12.091027686899306</c:v>
                </c:pt>
                <c:pt idx="172">
                  <c:v>12.071367254324208</c:v>
                </c:pt>
                <c:pt idx="173">
                  <c:v>12.050753376580571</c:v>
                </c:pt>
                <c:pt idx="174">
                  <c:v>12.029187366411737</c:v>
                </c:pt>
                <c:pt idx="175">
                  <c:v>12.006670533465403</c:v>
                </c:pt>
                <c:pt idx="176">
                  <c:v>11.983204184421215</c:v>
                </c:pt>
                <c:pt idx="177">
                  <c:v>11.958789623117216</c:v>
                </c:pt>
                <c:pt idx="178">
                  <c:v>11.933428150675184</c:v>
                </c:pt>
                <c:pt idx="179">
                  <c:v>11.907121065624816</c:v>
                </c:pt>
                <c:pt idx="180">
                  <c:v>11.87986966402678</c:v>
                </c:pt>
                <c:pt idx="181">
                  <c:v>11.851675239594591</c:v>
                </c:pt>
                <c:pt idx="182">
                  <c:v>11.822539083815355</c:v>
                </c:pt>
                <c:pt idx="183">
                  <c:v>11.792462486069317</c:v>
                </c:pt>
                <c:pt idx="184">
                  <c:v>11.761446733748244</c:v>
                </c:pt>
                <c:pt idx="185">
                  <c:v>11.729493112372628</c:v>
                </c:pt>
                <c:pt idx="186">
                  <c:v>11.696602905707692</c:v>
                </c:pt>
                <c:pt idx="187">
                  <c:v>11.662777395878194</c:v>
                </c:pt>
                <c:pt idx="188">
                  <c:v>11.628017863482034</c:v>
                </c:pt>
                <c:pt idx="189">
                  <c:v>11.592325587702641</c:v>
                </c:pt>
                <c:pt idx="190">
                  <c:v>11.555701846420149</c:v>
                </c:pt>
                <c:pt idx="191">
                  <c:v>11.518147916321334</c:v>
                </c:pt>
                <c:pt idx="192">
                  <c:v>11.479665073008336</c:v>
                </c:pt>
                <c:pt idx="193">
                  <c:v>11.440254591106124</c:v>
                </c:pt>
                <c:pt idx="194">
                  <c:v>11.399917744368732</c:v>
                </c:pt>
                <c:pt idx="195">
                  <c:v>11.358655805784236</c:v>
                </c:pt>
                <c:pt idx="196">
                  <c:v>11.316470047678468</c:v>
                </c:pt>
                <c:pt idx="197">
                  <c:v>11.273361741817483</c:v>
                </c:pt>
                <c:pt idx="198">
                  <c:v>11.229332159508747</c:v>
                </c:pt>
                <c:pt idx="199">
                  <c:v>11.184382571701056</c:v>
                </c:pt>
                <c:pt idx="200">
                  <c:v>11.138514249083171</c:v>
                </c:pt>
                <c:pt idx="201">
                  <c:v>11.091728462181187</c:v>
                </c:pt>
                <c:pt idx="202">
                  <c:v>11.044026481454592</c:v>
                </c:pt>
                <c:pt idx="203">
                  <c:v>10.995409577391051</c:v>
                </c:pt>
                <c:pt idx="204">
                  <c:v>10.945879020599884</c:v>
                </c:pt>
                <c:pt idx="205">
                  <c:v>10.895436081904256</c:v>
                </c:pt>
                <c:pt idx="206">
                  <c:v>10.844082032432055</c:v>
                </c:pt>
                <c:pt idx="207">
                  <c:v>10.791818143705463</c:v>
                </c:pt>
                <c:pt idx="208">
                  <c:v>10.738645687729221</c:v>
                </c:pt>
                <c:pt idx="209">
                  <c:v>10.684565937077586</c:v>
                </c:pt>
                <c:pt idx="210">
                  <c:v>10.629580164979966</c:v>
                </c:pt>
                <c:pt idx="211">
                  <c:v>10.57368964540524</c:v>
                </c:pt>
                <c:pt idx="212">
                  <c:v>10.516895653144756</c:v>
                </c:pt>
                <c:pt idx="213">
                  <c:v>10.459199463894016</c:v>
                </c:pt>
                <c:pt idx="214">
                  <c:v>10.400602354333037</c:v>
                </c:pt>
                <c:pt idx="215">
                  <c:v>10.341105602205374</c:v>
                </c:pt>
                <c:pt idx="216">
                  <c:v>10.280710486395844</c:v>
                </c:pt>
                <c:pt idx="217">
                  <c:v>10.219418287006901</c:v>
                </c:pt>
                <c:pt idx="218">
                  <c:v>10.1572302854337</c:v>
                </c:pt>
                <c:pt idx="219">
                  <c:v>10.094147764437832</c:v>
                </c:pt>
                <c:pt idx="220">
                  <c:v>10.030172008219731</c:v>
                </c:pt>
                <c:pt idx="221">
                  <c:v>9.9653043024897627</c:v>
                </c:pt>
                <c:pt idx="222">
                  <c:v>9.8995459345379775</c:v>
                </c:pt>
                <c:pt idx="223">
                  <c:v>9.8328981933025545</c:v>
                </c:pt>
                <c:pt idx="224">
                  <c:v>9.7653623694369145</c:v>
                </c:pt>
                <c:pt idx="225">
                  <c:v>9.6969397553755154</c:v>
                </c:pt>
                <c:pt idx="226">
                  <c:v>9.6276316453983313</c:v>
                </c:pt>
                <c:pt idx="227">
                  <c:v>9.557439335694017</c:v>
                </c:pt>
                <c:pt idx="228">
                  <c:v>9.4863641244217476</c:v>
                </c:pt>
                <c:pt idx="229">
                  <c:v>9.4144073117717646</c:v>
                </c:pt>
                <c:pt idx="230">
                  <c:v>9.3415702000246039</c:v>
                </c:pt>
                <c:pt idx="231">
                  <c:v>9.2678540936090172</c:v>
                </c:pt>
                <c:pt idx="232">
                  <c:v>9.1932602991585988</c:v>
                </c:pt>
                <c:pt idx="233">
                  <c:v>9.1177901255671134</c:v>
                </c:pt>
                <c:pt idx="234">
                  <c:v>9.0414448840425283</c:v>
                </c:pt>
                <c:pt idx="235">
                  <c:v>8.9642258881597563</c:v>
                </c:pt>
                <c:pt idx="236">
                  <c:v>8.8861344539121188</c:v>
                </c:pt>
                <c:pt idx="237">
                  <c:v>8.8071718997615243</c:v>
                </c:pt>
                <c:pt idx="238">
                  <c:v>8.7273395466873751</c:v>
                </c:pt>
                <c:pt idx="239">
                  <c:v>8.6466387182342022</c:v>
                </c:pt>
                <c:pt idx="240">
                  <c:v>8.565070740558042</c:v>
                </c:pt>
                <c:pt idx="241">
                  <c:v>8.4826369424715473</c:v>
                </c:pt>
                <c:pt idx="242">
                  <c:v>8.3993386554878491</c:v>
                </c:pt>
                <c:pt idx="243">
                  <c:v>8.3151772138631745</c:v>
                </c:pt>
                <c:pt idx="244">
                  <c:v>8.2301539546382276</c:v>
                </c:pt>
                <c:pt idx="245">
                  <c:v>8.1442702176783257</c:v>
                </c:pt>
                <c:pt idx="246">
                  <c:v>8.0575273457123266</c:v>
                </c:pt>
                <c:pt idx="247">
                  <c:v>7.9699266843703178</c:v>
                </c:pt>
                <c:pt idx="248">
                  <c:v>7.8814695822201104</c:v>
                </c:pt>
                <c:pt idx="249">
                  <c:v>7.7921573908025215</c:v>
                </c:pt>
                <c:pt idx="250">
                  <c:v>7.7019914646654595</c:v>
                </c:pt>
                <c:pt idx="251">
                  <c:v>7.6109731613968208</c:v>
                </c:pt>
                <c:pt idx="252">
                  <c:v>7.5191038416562082</c:v>
                </c:pt>
                <c:pt idx="253">
                  <c:v>7.4263848692054735</c:v>
                </c:pt>
                <c:pt idx="254">
                  <c:v>7.3328176109380987</c:v>
                </c:pt>
                <c:pt idx="255">
                  <c:v>7.2384034369074168</c:v>
                </c:pt>
                <c:pt idx="256">
                  <c:v>7.1431437203536907</c:v>
                </c:pt>
                <c:pt idx="257">
                  <c:v>7.0470398377300505</c:v>
                </c:pt>
                <c:pt idx="258">
                  <c:v>6.950093168727304</c:v>
                </c:pt>
                <c:pt idx="259">
                  <c:v>6.8523050962976209</c:v>
                </c:pt>
                <c:pt idx="260">
                  <c:v>6.7536770066771163</c:v>
                </c:pt>
                <c:pt idx="261">
                  <c:v>6.6542102894073212</c:v>
                </c:pt>
                <c:pt idx="262">
                  <c:v>6.5539063373555679</c:v>
                </c:pt>
                <c:pt idx="263">
                  <c:v>6.4527665467342921</c:v>
                </c:pt>
                <c:pt idx="264">
                  <c:v>6.3507923171192617</c:v>
                </c:pt>
                <c:pt idx="265">
                  <c:v>6.2479850514667401</c:v>
                </c:pt>
                <c:pt idx="266">
                  <c:v>6.1443461561296004</c:v>
                </c:pt>
                <c:pt idx="267">
                  <c:v>6.0398770408723941</c:v>
                </c:pt>
                <c:pt idx="268">
                  <c:v>5.9345791188853889</c:v>
                </c:pt>
                <c:pt idx="269">
                  <c:v>5.8284538067975831</c:v>
                </c:pt>
                <c:pt idx="270">
                  <c:v>5.7215025246887103</c:v>
                </c:pt>
                <c:pt idx="271">
                  <c:v>5.6137266961002359</c:v>
                </c:pt>
                <c:pt idx="272">
                  <c:v>5.5051277480453695</c:v>
                </c:pt>
                <c:pt idx="273">
                  <c:v>5.3957071110180959</c:v>
                </c:pt>
                <c:pt idx="274">
                  <c:v>5.28546621900123</c:v>
                </c:pt>
                <c:pt idx="275">
                  <c:v>5.1744065094735223</c:v>
                </c:pt>
                <c:pt idx="276">
                  <c:v>5.062529423415806</c:v>
                </c:pt>
                <c:pt idx="277">
                  <c:v>4.9498364053162129</c:v>
                </c:pt>
                <c:pt idx="278">
                  <c:v>4.8363289031744605</c:v>
                </c:pt>
                <c:pt idx="279">
                  <c:v>4.7220083685052243</c:v>
                </c:pt>
                <c:pt idx="280">
                  <c:v>4.6068762563406036</c:v>
                </c:pt>
                <c:pt idx="281">
                  <c:v>4.4909340252316943</c:v>
                </c:pt>
                <c:pt idx="282">
                  <c:v>4.374183137249279</c:v>
                </c:pt>
                <c:pt idx="283">
                  <c:v>4.2566250579836451</c:v>
                </c:pt>
                <c:pt idx="284">
                  <c:v>4.1382612565435428</c:v>
                </c:pt>
                <c:pt idx="285">
                  <c:v>4.0190932055542907</c:v>
                </c:pt>
                <c:pt idx="286">
                  <c:v>3.8991223811550468</c:v>
                </c:pt>
                <c:pt idx="287">
                  <c:v>3.7783502629952501</c:v>
                </c:pt>
                <c:pt idx="288">
                  <c:v>3.6567783342302449</c:v>
                </c:pt>
                <c:pt idx="289">
                  <c:v>3.5344080815161028</c:v>
                </c:pt>
                <c:pt idx="290">
                  <c:v>3.4112409950036473</c:v>
                </c:pt>
                <c:pt idx="291">
                  <c:v>3.2872785683316987</c:v>
                </c:pt>
                <c:pt idx="292">
                  <c:v>3.1625222986195447</c:v>
                </c:pt>
                <c:pt idx="293">
                  <c:v>3.0369736864586518</c:v>
                </c:pt>
                <c:pt idx="294">
                  <c:v>2.9106342359036277</c:v>
                </c:pt>
                <c:pt idx="295">
                  <c:v>2.7835054544624422</c:v>
                </c:pt>
                <c:pt idx="296">
                  <c:v>2.6555888530859257</c:v>
                </c:pt>
                <c:pt idx="297">
                  <c:v>2.5268859461565469</c:v>
                </c:pt>
                <c:pt idx="298">
                  <c:v>2.3973982514764876</c:v>
                </c:pt>
                <c:pt idx="299">
                  <c:v>2.2671272902550226</c:v>
                </c:pt>
                <c:pt idx="300">
                  <c:v>2.1360745870952167</c:v>
                </c:pt>
                <c:pt idx="301">
                  <c:v>2.0042416699799488</c:v>
                </c:pt>
                <c:pt idx="302">
                  <c:v>1.871630070257275</c:v>
                </c:pt>
                <c:pt idx="303">
                  <c:v>1.7382413226251408</c:v>
                </c:pt>
                <c:pt idx="304">
                  <c:v>1.6040769651154541</c:v>
                </c:pt>
                <c:pt idx="305">
                  <c:v>1.4691385390775289</c:v>
                </c:pt>
                <c:pt idx="306">
                  <c:v>1.3334275891609111</c:v>
                </c:pt>
                <c:pt idx="307">
                  <c:v>1.1969456632975963</c:v>
                </c:pt>
                <c:pt idx="308">
                  <c:v>1.0596943126836516</c:v>
                </c:pt>
                <c:pt idx="309">
                  <c:v>0.92167509176025042</c:v>
                </c:pt>
                <c:pt idx="310">
                  <c:v>0.78288955819413275</c:v>
                </c:pt>
                <c:pt idx="311">
                  <c:v>0.64333927285749848</c:v>
                </c:pt>
                <c:pt idx="312">
                  <c:v>0.50302579980734818</c:v>
                </c:pt>
                <c:pt idx="313">
                  <c:v>0.36195070626427778</c:v>
                </c:pt>
                <c:pt idx="314">
                  <c:v>0.22011556259074042</c:v>
                </c:pt>
                <c:pt idx="315">
                  <c:v>7.7521942268784144E-2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8A-4053-A13E-337271DABA2E}"/>
            </c:ext>
          </c:extLst>
        </c:ser>
        <c:ser>
          <c:idx val="4"/>
          <c:order val="4"/>
          <c:tx>
            <c:v>40 Deg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'Q5(40)'!$F$2:$F$353</c:f>
              <c:numCache>
                <c:formatCode>General</c:formatCode>
                <c:ptCount val="352"/>
                <c:pt idx="0">
                  <c:v>0</c:v>
                </c:pt>
                <c:pt idx="1">
                  <c:v>0.2295503046817485</c:v>
                </c:pt>
                <c:pt idx="2">
                  <c:v>0.45857630642295305</c:v>
                </c:pt>
                <c:pt idx="3">
                  <c:v>0.68708149618869929</c:v>
                </c:pt>
                <c:pt idx="4">
                  <c:v>0.91506933278124125</c:v>
                </c:pt>
                <c:pt idx="5">
                  <c:v>1.142543243190016</c:v>
                </c:pt>
                <c:pt idx="6">
                  <c:v>1.3695066229362183</c:v>
                </c:pt>
                <c:pt idx="7">
                  <c:v>1.5959628364120242</c:v>
                </c:pt>
                <c:pt idx="8">
                  <c:v>1.8219152172145581</c:v>
                </c:pt>
                <c:pt idx="9">
                  <c:v>2.0473670684746885</c:v>
                </c:pt>
                <c:pt idx="10">
                  <c:v>2.2723216631807421</c:v>
                </c:pt>
                <c:pt idx="11">
                  <c:v>2.4967822444972199</c:v>
                </c:pt>
                <c:pt idx="12">
                  <c:v>2.7207520260786002</c:v>
                </c:pt>
                <c:pt idx="13">
                  <c:v>2.9442341923783091</c:v>
                </c:pt>
                <c:pt idx="14">
                  <c:v>3.1672318989529402</c:v>
                </c:pt>
                <c:pt idx="15">
                  <c:v>3.3897482727618011</c:v>
                </c:pt>
                <c:pt idx="16">
                  <c:v>3.6117864124618664</c:v>
                </c:pt>
                <c:pt idx="17">
                  <c:v>3.8333493886982062</c:v>
                </c:pt>
                <c:pt idx="18">
                  <c:v>4.0544402443899763</c:v>
                </c:pt>
                <c:pt idx="19">
                  <c:v>4.2750619950120292</c:v>
                </c:pt>
                <c:pt idx="20">
                  <c:v>4.4952176288722283</c:v>
                </c:pt>
                <c:pt idx="21">
                  <c:v>4.7149101073845276</c:v>
                </c:pt>
                <c:pt idx="22">
                  <c:v>4.9341423653378946</c:v>
                </c:pt>
                <c:pt idx="23">
                  <c:v>5.1529173111611311</c:v>
                </c:pt>
                <c:pt idx="24">
                  <c:v>5.3712378271836734</c:v>
                </c:pt>
                <c:pt idx="25">
                  <c:v>5.5891067698924219</c:v>
                </c:pt>
                <c:pt idx="26">
                  <c:v>5.8065269701846738</c:v>
                </c:pt>
                <c:pt idx="27">
                  <c:v>6.0235012336172185</c:v>
                </c:pt>
                <c:pt idx="28">
                  <c:v>6.2400323406516582</c:v>
                </c:pt>
                <c:pt idx="29">
                  <c:v>6.4561230468960122</c:v>
                </c:pt>
                <c:pt idx="30">
                  <c:v>6.6717760833426638</c:v>
                </c:pt>
                <c:pt idx="31">
                  <c:v>6.8869941566027064</c:v>
                </c:pt>
                <c:pt idx="32">
                  <c:v>7.101779949136759</c:v>
                </c:pt>
                <c:pt idx="33">
                  <c:v>7.316136119482282</c:v>
                </c:pt>
                <c:pt idx="34">
                  <c:v>7.5300653024774764</c:v>
                </c:pt>
                <c:pt idx="35">
                  <c:v>7.7435701094817988</c:v>
                </c:pt>
                <c:pt idx="36">
                  <c:v>7.9566531285931559</c:v>
                </c:pt>
                <c:pt idx="37">
                  <c:v>8.1693169248618318</c:v>
                </c:pt>
                <c:pt idx="38">
                  <c:v>8.3815640405011926</c:v>
                </c:pt>
                <c:pt idx="39">
                  <c:v>8.5933969950952243</c:v>
                </c:pt>
                <c:pt idx="40">
                  <c:v>8.8048182858029485</c:v>
                </c:pt>
                <c:pt idx="41">
                  <c:v>9.0158303875597774</c:v>
                </c:pt>
                <c:pt idx="42">
                  <c:v>9.226435753275835</c:v>
                </c:pt>
                <c:pt idx="43">
                  <c:v>9.4366368140313117</c:v>
                </c:pt>
                <c:pt idx="44">
                  <c:v>9.6464359792688885</c:v>
                </c:pt>
                <c:pt idx="45">
                  <c:v>9.855835636983274</c:v>
                </c:pt>
                <c:pt idx="46">
                  <c:v>10.064838153907912</c:v>
                </c:pt>
                <c:pt idx="47">
                  <c:v>10.27344587569889</c:v>
                </c:pt>
                <c:pt idx="48">
                  <c:v>10.481661127116096</c:v>
                </c:pt>
                <c:pt idx="49">
                  <c:v>10.689486212201679</c:v>
                </c:pt>
                <c:pt idx="50">
                  <c:v>10.896923414455825</c:v>
                </c:pt>
                <c:pt idx="51">
                  <c:v>11.103974997009935</c:v>
                </c:pt>
                <c:pt idx="52">
                  <c:v>11.310643202797195</c:v>
                </c:pt>
                <c:pt idx="53">
                  <c:v>11.51693025472062</c:v>
                </c:pt>
                <c:pt idx="54">
                  <c:v>11.722838355818597</c:v>
                </c:pt>
                <c:pt idx="55">
                  <c:v>11.928369689427953</c:v>
                </c:pt>
                <c:pt idx="56">
                  <c:v>12.133526419344605</c:v>
                </c:pt>
                <c:pt idx="57">
                  <c:v>12.338310689981828</c:v>
                </c:pt>
                <c:pt idx="58">
                  <c:v>12.542724626526162</c:v>
                </c:pt>
                <c:pt idx="59">
                  <c:v>12.746770335091023</c:v>
                </c:pt>
                <c:pt idx="60">
                  <c:v>12.950449902868019</c:v>
                </c:pt>
                <c:pt idx="61">
                  <c:v>13.153765398276045</c:v>
                </c:pt>
                <c:pt idx="62">
                  <c:v>13.356718871108161</c:v>
                </c:pt>
                <c:pt idx="63">
                  <c:v>13.559312352676306</c:v>
                </c:pt>
                <c:pt idx="64">
                  <c:v>13.76154785595388</c:v>
                </c:pt>
                <c:pt idx="65">
                  <c:v>13.96342737571622</c:v>
                </c:pt>
                <c:pt idx="66">
                  <c:v>14.164952888679011</c:v>
                </c:pt>
                <c:pt idx="67">
                  <c:v>14.366126353634668</c:v>
                </c:pt>
                <c:pt idx="68">
                  <c:v>14.566949711586716</c:v>
                </c:pt>
                <c:pt idx="69">
                  <c:v>14.767424885882198</c:v>
                </c:pt>
                <c:pt idx="70">
                  <c:v>14.967553782342153</c:v>
                </c:pt>
                <c:pt idx="71">
                  <c:v>15.167338289390184</c:v>
                </c:pt>
                <c:pt idx="72">
                  <c:v>15.366780278179162</c:v>
                </c:pt>
                <c:pt idx="73">
                  <c:v>15.565881602716082</c:v>
                </c:pt>
                <c:pt idx="74">
                  <c:v>15.764644099985112</c:v>
                </c:pt>
                <c:pt idx="75">
                  <c:v>15.96306959006886</c:v>
                </c:pt>
                <c:pt idx="76">
                  <c:v>16.161159876267895</c:v>
                </c:pt>
                <c:pt idx="77">
                  <c:v>16.35891674521854</c:v>
                </c:pt>
                <c:pt idx="78">
                  <c:v>16.55634196700899</c:v>
                </c:pt>
                <c:pt idx="79">
                  <c:v>16.753437295293743</c:v>
                </c:pt>
                <c:pt idx="80">
                  <c:v>16.950204467406429</c:v>
                </c:pt>
                <c:pt idx="81">
                  <c:v>17.146645204471014</c:v>
                </c:pt>
                <c:pt idx="82">
                  <c:v>17.342761211511441</c:v>
                </c:pt>
                <c:pt idx="83">
                  <c:v>17.538554177559714</c:v>
                </c:pt>
                <c:pt idx="84">
                  <c:v>17.734025775762468</c:v>
                </c:pt>
                <c:pt idx="85">
                  <c:v>17.929177663486055</c:v>
                </c:pt>
                <c:pt idx="86">
                  <c:v>18.124011482420148</c:v>
                </c:pt>
                <c:pt idx="87">
                  <c:v>18.318528858679933</c:v>
                </c:pt>
                <c:pt idx="88">
                  <c:v>18.512731402906873</c:v>
                </c:pt>
                <c:pt idx="89">
                  <c:v>18.706620710368096</c:v>
                </c:pt>
                <c:pt idx="90">
                  <c:v>18.900198361054422</c:v>
                </c:pt>
                <c:pt idx="91">
                  <c:v>19.093465919777078</c:v>
                </c:pt>
                <c:pt idx="92">
                  <c:v>19.286424936263082</c:v>
                </c:pt>
                <c:pt idx="93">
                  <c:v>19.479076945249375</c:v>
                </c:pt>
                <c:pt idx="94">
                  <c:v>19.671423466575686</c:v>
                </c:pt>
                <c:pt idx="95">
                  <c:v>19.863466005276184</c:v>
                </c:pt>
                <c:pt idx="96">
                  <c:v>20.055206051669927</c:v>
                </c:pt>
                <c:pt idx="97">
                  <c:v>20.246645081450119</c:v>
                </c:pt>
                <c:pt idx="98">
                  <c:v>20.437784555772243</c:v>
                </c:pt>
                <c:pt idx="99">
                  <c:v>20.628625921341062</c:v>
                </c:pt>
                <c:pt idx="100">
                  <c:v>20.819170610496514</c:v>
                </c:pt>
                <c:pt idx="101">
                  <c:v>21.009420041298529</c:v>
                </c:pt>
                <c:pt idx="102">
                  <c:v>21.199375617610823</c:v>
                </c:pt>
                <c:pt idx="103">
                  <c:v>21.389038729183628</c:v>
                </c:pt>
                <c:pt idx="104">
                  <c:v>21.578410751735454</c:v>
                </c:pt>
                <c:pt idx="105">
                  <c:v>21.767493047033859</c:v>
                </c:pt>
                <c:pt idx="106">
                  <c:v>21.956286962975259</c:v>
                </c:pt>
                <c:pt idx="107">
                  <c:v>22.144793833663833</c:v>
                </c:pt>
                <c:pt idx="108">
                  <c:v>22.333014979489494</c:v>
                </c:pt>
                <c:pt idx="109">
                  <c:v>22.520951707205015</c:v>
                </c:pt>
                <c:pt idx="110">
                  <c:v>22.708605310002248</c:v>
                </c:pt>
                <c:pt idx="111">
                  <c:v>22.895977067587562</c:v>
                </c:pt>
                <c:pt idx="112">
                  <c:v>23.083068246256428</c:v>
                </c:pt>
                <c:pt idx="113">
                  <c:v>23.269880098967239</c:v>
                </c:pt>
                <c:pt idx="114">
                  <c:v>23.456413865414358</c:v>
                </c:pt>
                <c:pt idx="115">
                  <c:v>23.642670772100427</c:v>
                </c:pt>
                <c:pt idx="116">
                  <c:v>23.828652032407948</c:v>
                </c:pt>
                <c:pt idx="117">
                  <c:v>24.014358846670181</c:v>
                </c:pt>
                <c:pt idx="118">
                  <c:v>24.199792402241354</c:v>
                </c:pt>
                <c:pt idx="119">
                  <c:v>24.384953873566229</c:v>
                </c:pt>
                <c:pt idx="120">
                  <c:v>24.569844422249041</c:v>
                </c:pt>
                <c:pt idx="121">
                  <c:v>24.754465197121814</c:v>
                </c:pt>
                <c:pt idx="122">
                  <c:v>24.93881733431212</c:v>
                </c:pt>
                <c:pt idx="123">
                  <c:v>25.122901957310233</c:v>
                </c:pt>
                <c:pt idx="124">
                  <c:v>25.306720177035785</c:v>
                </c:pt>
                <c:pt idx="125">
                  <c:v>25.490273091903866</c:v>
                </c:pt>
                <c:pt idx="126">
                  <c:v>25.673561787890641</c:v>
                </c:pt>
                <c:pt idx="127">
                  <c:v>25.856587338598484</c:v>
                </c:pt>
                <c:pt idx="128">
                  <c:v>26.039350805320659</c:v>
                </c:pt>
                <c:pt idx="129">
                  <c:v>26.221853237105556</c:v>
                </c:pt>
                <c:pt idx="130">
                  <c:v>26.404095670820517</c:v>
                </c:pt>
                <c:pt idx="131">
                  <c:v>26.586079131215261</c:v>
                </c:pt>
                <c:pt idx="132">
                  <c:v>26.767804630984937</c:v>
                </c:pt>
                <c:pt idx="133">
                  <c:v>26.949273170832818</c:v>
                </c:pt>
                <c:pt idx="134">
                  <c:v>27.130485739532674</c:v>
                </c:pt>
                <c:pt idx="135">
                  <c:v>27.311443313990797</c:v>
                </c:pt>
                <c:pt idx="136">
                  <c:v>27.492146859307763</c:v>
                </c:pt>
                <c:pt idx="137">
                  <c:v>27.672597328839895</c:v>
                </c:pt>
                <c:pt idx="138">
                  <c:v>27.852795664260473</c:v>
                </c:pt>
                <c:pt idx="139">
                  <c:v>28.032742795620713</c:v>
                </c:pt>
                <c:pt idx="140">
                  <c:v>28.212439641410512</c:v>
                </c:pt>
                <c:pt idx="141">
                  <c:v>28.391887108618985</c:v>
                </c:pt>
                <c:pt idx="142">
                  <c:v>28.571086092794847</c:v>
                </c:pt>
                <c:pt idx="143">
                  <c:v>28.750037478106591</c:v>
                </c:pt>
                <c:pt idx="144">
                  <c:v>28.928742137402544</c:v>
                </c:pt>
                <c:pt idx="145">
                  <c:v>29.107200932270764</c:v>
                </c:pt>
                <c:pt idx="146">
                  <c:v>29.285414713098859</c:v>
                </c:pt>
                <c:pt idx="147">
                  <c:v>29.46338431913367</c:v>
                </c:pt>
                <c:pt idx="148">
                  <c:v>29.641110578540882</c:v>
                </c:pt>
                <c:pt idx="149">
                  <c:v>29.818594308464586</c:v>
                </c:pt>
                <c:pt idx="150">
                  <c:v>29.995836315086777</c:v>
                </c:pt>
                <c:pt idx="151">
                  <c:v>30.172837393686802</c:v>
                </c:pt>
                <c:pt idx="152">
                  <c:v>30.349598328700825</c:v>
                </c:pt>
                <c:pt idx="153">
                  <c:v>30.526119893781249</c:v>
                </c:pt>
                <c:pt idx="154">
                  <c:v>30.702402851856181</c:v>
                </c:pt>
                <c:pt idx="155">
                  <c:v>30.878447955188889</c:v>
                </c:pt>
                <c:pt idx="156">
                  <c:v>31.054255945437319</c:v>
                </c:pt>
                <c:pt idx="157">
                  <c:v>31.229827553713651</c:v>
                </c:pt>
                <c:pt idx="158">
                  <c:v>31.40516350064393</c:v>
                </c:pt>
                <c:pt idx="159">
                  <c:v>31.580264496427766</c:v>
                </c:pt>
                <c:pt idx="160">
                  <c:v>31.75513124089812</c:v>
                </c:pt>
                <c:pt idx="161">
                  <c:v>31.929764423581201</c:v>
                </c:pt>
                <c:pt idx="162">
                  <c:v>32.104164723756469</c:v>
                </c:pt>
                <c:pt idx="163">
                  <c:v>32.278332810516766</c:v>
                </c:pt>
                <c:pt idx="164">
                  <c:v>32.452269342828586</c:v>
                </c:pt>
                <c:pt idx="165">
                  <c:v>32.625974969592463</c:v>
                </c:pt>
                <c:pt idx="166">
                  <c:v>32.799450329703561</c:v>
                </c:pt>
                <c:pt idx="167">
                  <c:v>32.97269605211239</c:v>
                </c:pt>
                <c:pt idx="168">
                  <c:v>33.145712755885711</c:v>
                </c:pt>
                <c:pt idx="169">
                  <c:v>33.318501050267628</c:v>
                </c:pt>
                <c:pt idx="170">
                  <c:v>33.491061534740858</c:v>
                </c:pt>
                <c:pt idx="171">
                  <c:v>33.663394799088223</c:v>
                </c:pt>
                <c:pt idx="172">
                  <c:v>33.835501423454332</c:v>
                </c:pt>
                <c:pt idx="173">
                  <c:v>34.007381978407452</c:v>
                </c:pt>
                <c:pt idx="174">
                  <c:v>34.179037025001662</c:v>
                </c:pt>
                <c:pt idx="175">
                  <c:v>34.350467114839184</c:v>
                </c:pt>
                <c:pt idx="176">
                  <c:v>34.521672790132975</c:v>
                </c:pt>
                <c:pt idx="177">
                  <c:v>34.69265458376951</c:v>
                </c:pt>
                <c:pt idx="178">
                  <c:v>34.863413019371876</c:v>
                </c:pt>
                <c:pt idx="179">
                  <c:v>35.033948611363058</c:v>
                </c:pt>
                <c:pt idx="180">
                  <c:v>35.204261865029515</c:v>
                </c:pt>
                <c:pt idx="181">
                  <c:v>35.374353276584969</c:v>
                </c:pt>
                <c:pt idx="182">
                  <c:v>35.544223333234484</c:v>
                </c:pt>
                <c:pt idx="183">
                  <c:v>35.713872513238819</c:v>
                </c:pt>
                <c:pt idx="184">
                  <c:v>35.883301285978987</c:v>
                </c:pt>
                <c:pt idx="185">
                  <c:v>36.052510112021125</c:v>
                </c:pt>
                <c:pt idx="186">
                  <c:v>36.221499443181642</c:v>
                </c:pt>
                <c:pt idx="187">
                  <c:v>36.390269722592571</c:v>
                </c:pt>
                <c:pt idx="188">
                  <c:v>36.558821384767271</c:v>
                </c:pt>
                <c:pt idx="189">
                  <c:v>36.727154855666321</c:v>
                </c:pt>
                <c:pt idx="190">
                  <c:v>36.895270552763719</c:v>
                </c:pt>
                <c:pt idx="191">
                  <c:v>37.06316888511337</c:v>
                </c:pt>
                <c:pt idx="192">
                  <c:v>37.230850253415774</c:v>
                </c:pt>
                <c:pt idx="193">
                  <c:v>37.398315050085053</c:v>
                </c:pt>
                <c:pt idx="194">
                  <c:v>37.565563659316176</c:v>
                </c:pt>
                <c:pt idx="195">
                  <c:v>37.732596457152482</c:v>
                </c:pt>
                <c:pt idx="196">
                  <c:v>37.899413811553458</c:v>
                </c:pt>
                <c:pt idx="197">
                  <c:v>38.066016082462745</c:v>
                </c:pt>
                <c:pt idx="198">
                  <c:v>38.232403621876429</c:v>
                </c:pt>
                <c:pt idx="199">
                  <c:v>38.39857677391155</c:v>
                </c:pt>
                <c:pt idx="200">
                  <c:v>38.564535874874878</c:v>
                </c:pt>
                <c:pt idx="201">
                  <c:v>38.730281253331889</c:v>
                </c:pt>
                <c:pt idx="202">
                  <c:v>38.895813230176024</c:v>
                </c:pt>
                <c:pt idx="203">
                  <c:v>39.061132118698133</c:v>
                </c:pt>
                <c:pt idx="204">
                  <c:v>39.226238224656178</c:v>
                </c:pt>
                <c:pt idx="205">
                  <c:v>39.391131846345111</c:v>
                </c:pt>
                <c:pt idx="206">
                  <c:v>39.555813274666995</c:v>
                </c:pt>
                <c:pt idx="207">
                  <c:v>39.720282793201307</c:v>
                </c:pt>
                <c:pt idx="208">
                  <c:v>39.884540678275464</c:v>
                </c:pt>
                <c:pt idx="209">
                  <c:v>40.048587199035502</c:v>
                </c:pt>
                <c:pt idx="210">
                  <c:v>40.212422617516978</c:v>
                </c:pt>
                <c:pt idx="211">
                  <c:v>40.376047188716022</c:v>
                </c:pt>
                <c:pt idx="212">
                  <c:v>40.539461160660544</c:v>
                </c:pt>
                <c:pt idx="213">
                  <c:v>40.70266477448164</c:v>
                </c:pt>
                <c:pt idx="214">
                  <c:v>40.865658264485106</c:v>
                </c:pt>
                <c:pt idx="215">
                  <c:v>41.028441858223118</c:v>
                </c:pt>
                <c:pt idx="216">
                  <c:v>41.191015776566047</c:v>
                </c:pt>
                <c:pt idx="217">
                  <c:v>41.353380233774395</c:v>
                </c:pt>
                <c:pt idx="218">
                  <c:v>41.515535437570833</c:v>
                </c:pt>
                <c:pt idx="219">
                  <c:v>41.677481589212341</c:v>
                </c:pt>
                <c:pt idx="220">
                  <c:v>41.839218883562495</c:v>
                </c:pt>
                <c:pt idx="221">
                  <c:v>42.000747509163794</c:v>
                </c:pt>
                <c:pt idx="222">
                  <c:v>42.16206764831005</c:v>
                </c:pt>
                <c:pt idx="223">
                  <c:v>42.323179477118899</c:v>
                </c:pt>
                <c:pt idx="224">
                  <c:v>42.484083165604332</c:v>
                </c:pt>
                <c:pt idx="225">
                  <c:v>42.644778877749275</c:v>
                </c:pt>
                <c:pt idx="226">
                  <c:v>42.805266771578239</c:v>
                </c:pt>
                <c:pt idx="227">
                  <c:v>42.965546999229943</c:v>
                </c:pt>
                <c:pt idx="228">
                  <c:v>43.125619707030005</c:v>
                </c:pt>
                <c:pt idx="229">
                  <c:v>43.28548503556361</c:v>
                </c:pt>
                <c:pt idx="230">
                  <c:v>43.445143119748174</c:v>
                </c:pt>
                <c:pt idx="231">
                  <c:v>43.604594088906019</c:v>
                </c:pt>
                <c:pt idx="232">
                  <c:v>43.763838066836989</c:v>
                </c:pt>
                <c:pt idx="233">
                  <c:v>43.922875171891057</c:v>
                </c:pt>
                <c:pt idx="234">
                  <c:v>44.081705517040874</c:v>
                </c:pt>
                <c:pt idx="235">
                  <c:v>44.240329209954247</c:v>
                </c:pt>
                <c:pt idx="236">
                  <c:v>44.398746353066599</c:v>
                </c:pt>
                <c:pt idx="237">
                  <c:v>44.556957043653291</c:v>
                </c:pt>
                <c:pt idx="238">
                  <c:v>44.714961373901879</c:v>
                </c:pt>
                <c:pt idx="239">
                  <c:v>44.87275943098431</c:v>
                </c:pt>
                <c:pt idx="240">
                  <c:v>45.030351297128931</c:v>
                </c:pt>
                <c:pt idx="241">
                  <c:v>45.187737049692451</c:v>
                </c:pt>
                <c:pt idx="242">
                  <c:v>45.344916761231737</c:v>
                </c:pt>
                <c:pt idx="243">
                  <c:v>45.501890499575481</c:v>
                </c:pt>
                <c:pt idx="244">
                  <c:v>45.658658327895694</c:v>
                </c:pt>
                <c:pt idx="245">
                  <c:v>45.815220304779096</c:v>
                </c:pt>
                <c:pt idx="246">
                  <c:v>45.971576484298261</c:v>
                </c:pt>
                <c:pt idx="247">
                  <c:v>46.127726916082629</c:v>
                </c:pt>
                <c:pt idx="248">
                  <c:v>46.283671645389326</c:v>
                </c:pt>
                <c:pt idx="249">
                  <c:v>46.439410713173771</c:v>
                </c:pt>
                <c:pt idx="250">
                  <c:v>46.594944156160075</c:v>
                </c:pt>
                <c:pt idx="251">
                  <c:v>46.75027200691121</c:v>
                </c:pt>
                <c:pt idx="252">
                  <c:v>46.905394293899008</c:v>
                </c:pt>
                <c:pt idx="253">
                  <c:v>47.060311041573819</c:v>
                </c:pt>
                <c:pt idx="254">
                  <c:v>47.215022270434019</c:v>
                </c:pt>
                <c:pt idx="255">
                  <c:v>47.369527997095219</c:v>
                </c:pt>
                <c:pt idx="256">
                  <c:v>47.523828234359193</c:v>
                </c:pt>
                <c:pt idx="257">
                  <c:v>47.677922991282578</c:v>
                </c:pt>
                <c:pt idx="258">
                  <c:v>47.831812273245262</c:v>
                </c:pt>
                <c:pt idx="259">
                  <c:v>47.985496082018471</c:v>
                </c:pt>
                <c:pt idx="260">
                  <c:v>48.138974415832593</c:v>
                </c:pt>
                <c:pt idx="261">
                  <c:v>48.292247269444672</c:v>
                </c:pt>
                <c:pt idx="262">
                  <c:v>48.445314634205587</c:v>
                </c:pt>
                <c:pt idx="263">
                  <c:v>48.598176498126918</c:v>
                </c:pt>
                <c:pt idx="264">
                  <c:v>48.750832845947471</c:v>
                </c:pt>
                <c:pt idx="265">
                  <c:v>48.903283659199481</c:v>
                </c:pt>
                <c:pt idx="266">
                  <c:v>49.055528916274469</c:v>
                </c:pt>
                <c:pt idx="267">
                  <c:v>49.207568592488727</c:v>
                </c:pt>
                <c:pt idx="268">
                  <c:v>49.359402660148447</c:v>
                </c:pt>
                <c:pt idx="269">
                  <c:v>49.511031088614544</c:v>
                </c:pt>
                <c:pt idx="270">
                  <c:v>49.662453844367008</c:v>
                </c:pt>
                <c:pt idx="271">
                  <c:v>49.813670891068966</c:v>
                </c:pt>
                <c:pt idx="272">
                  <c:v>49.964682189630302</c:v>
                </c:pt>
                <c:pt idx="273">
                  <c:v>50.115487698270918</c:v>
                </c:pt>
                <c:pt idx="274">
                  <c:v>50.266087372583605</c:v>
                </c:pt>
                <c:pt idx="275">
                  <c:v>50.416481165596466</c:v>
                </c:pt>
                <c:pt idx="276">
                  <c:v>50.566669027834983</c:v>
                </c:pt>
                <c:pt idx="277">
                  <c:v>50.716650907383666</c:v>
                </c:pt>
                <c:pt idx="278">
                  <c:v>50.866426749947252</c:v>
                </c:pt>
                <c:pt idx="279">
                  <c:v>51.015996498911505</c:v>
                </c:pt>
                <c:pt idx="280">
                  <c:v>51.165360095403599</c:v>
                </c:pt>
                <c:pt idx="281">
                  <c:v>51.31451747835203</c:v>
                </c:pt>
                <c:pt idx="282">
                  <c:v>51.463468584546156</c:v>
                </c:pt>
                <c:pt idx="283">
                  <c:v>51.612213348695235</c:v>
                </c:pt>
                <c:pt idx="284">
                  <c:v>51.760751703487031</c:v>
                </c:pt>
                <c:pt idx="285">
                  <c:v>51.909083579646008</c:v>
                </c:pt>
                <c:pt idx="286">
                  <c:v>52.057208905991061</c:v>
                </c:pt>
                <c:pt idx="287">
                  <c:v>52.205127609492742</c:v>
                </c:pt>
                <c:pt idx="288">
                  <c:v>52.352839615330105</c:v>
                </c:pt>
                <c:pt idx="289">
                  <c:v>52.500344846947009</c:v>
                </c:pt>
                <c:pt idx="290">
                  <c:v>52.647643226108045</c:v>
                </c:pt>
                <c:pt idx="291">
                  <c:v>52.794734672953915</c:v>
                </c:pt>
                <c:pt idx="292">
                  <c:v>52.941619106056379</c:v>
                </c:pt>
                <c:pt idx="293">
                  <c:v>53.088296442472725</c:v>
                </c:pt>
                <c:pt idx="294">
                  <c:v>53.234766597799783</c:v>
                </c:pt>
                <c:pt idx="295">
                  <c:v>53.381029486227426</c:v>
                </c:pt>
                <c:pt idx="296">
                  <c:v>53.527085020591592</c:v>
                </c:pt>
                <c:pt idx="297">
                  <c:v>53.672933112426875</c:v>
                </c:pt>
                <c:pt idx="298">
                  <c:v>53.81857367201858</c:v>
                </c:pt>
                <c:pt idx="299">
                  <c:v>53.964006608454305</c:v>
                </c:pt>
                <c:pt idx="300">
                  <c:v>54.109231829675068</c:v>
                </c:pt>
                <c:pt idx="301">
                  <c:v>54.254249242525901</c:v>
                </c:pt>
                <c:pt idx="302">
                  <c:v>54.399058752805985</c:v>
                </c:pt>
                <c:pt idx="303">
                  <c:v>54.543660265318287</c:v>
                </c:pt>
                <c:pt idx="304">
                  <c:v>54.688053683918717</c:v>
                </c:pt>
                <c:pt idx="305">
                  <c:v>54.832238911564765</c:v>
                </c:pt>
                <c:pt idx="306">
                  <c:v>54.97621585036368</c:v>
                </c:pt>
                <c:pt idx="307">
                  <c:v>55.11998440162013</c:v>
                </c:pt>
                <c:pt idx="308">
                  <c:v>55.263544465883385</c:v>
                </c:pt>
                <c:pt idx="309">
                  <c:v>55.406895942994005</c:v>
                </c:pt>
                <c:pt idx="310">
                  <c:v>55.550038732130027</c:v>
                </c:pt>
                <c:pt idx="311">
                  <c:v>55.692972731852656</c:v>
                </c:pt>
                <c:pt idx="312">
                  <c:v>55.835697840151475</c:v>
                </c:pt>
                <c:pt idx="313">
                  <c:v>55.978213954489156</c:v>
                </c:pt>
                <c:pt idx="314">
                  <c:v>56.120520971845679</c:v>
                </c:pt>
                <c:pt idx="315">
                  <c:v>56.26261878876204</c:v>
                </c:pt>
                <c:pt idx="316">
                  <c:v>56.404507301383511</c:v>
                </c:pt>
                <c:pt idx="317">
                  <c:v>56.546186405502354</c:v>
                </c:pt>
                <c:pt idx="318">
                  <c:v>56.687655996600078</c:v>
                </c:pt>
                <c:pt idx="319">
                  <c:v>56.828915969889209</c:v>
                </c:pt>
                <c:pt idx="320">
                  <c:v>56.969966220354529</c:v>
                </c:pt>
                <c:pt idx="321">
                  <c:v>57.110806642793889</c:v>
                </c:pt>
                <c:pt idx="322">
                  <c:v>57.251437131858474</c:v>
                </c:pt>
                <c:pt idx="323">
                  <c:v>57.391857582092641</c:v>
                </c:pt>
                <c:pt idx="324">
                  <c:v>57.532067887973199</c:v>
                </c:pt>
                <c:pt idx="325">
                  <c:v>57.672067943948278</c:v>
                </c:pt>
                <c:pt idx="326">
                  <c:v>57.811857644475666</c:v>
                </c:pt>
                <c:pt idx="327">
                  <c:v>57.951436884060683</c:v>
                </c:pt>
                <c:pt idx="328">
                  <c:v>58.090805557293578</c:v>
                </c:pt>
                <c:pt idx="329">
                  <c:v>58.229963558886446</c:v>
                </c:pt>
                <c:pt idx="330">
                  <c:v>58.368910783709651</c:v>
                </c:pt>
                <c:pt idx="331">
                  <c:v>58.507647126827806</c:v>
                </c:pt>
                <c:pt idx="332">
                  <c:v>58.646172483535246</c:v>
                </c:pt>
                <c:pt idx="333">
                  <c:v>58.784486749391057</c:v>
                </c:pt>
                <c:pt idx="334">
                  <c:v>58.92258982025362</c:v>
                </c:pt>
                <c:pt idx="335">
                  <c:v>59.060481592314702</c:v>
                </c:pt>
                <c:pt idx="336">
                  <c:v>59.198161962133049</c:v>
                </c:pt>
                <c:pt idx="337">
                  <c:v>59.335630826667547</c:v>
                </c:pt>
                <c:pt idx="338">
                  <c:v>59.472888083309932</c:v>
                </c:pt>
                <c:pt idx="339">
                  <c:v>59.609933629917002</c:v>
                </c:pt>
                <c:pt idx="340">
                  <c:v>59.746767364842384</c:v>
                </c:pt>
                <c:pt idx="341">
                  <c:v>59.883389186967882</c:v>
                </c:pt>
                <c:pt idx="342">
                  <c:v>60.019798995734305</c:v>
                </c:pt>
                <c:pt idx="343">
                  <c:v>60.155996691171921</c:v>
                </c:pt>
                <c:pt idx="344">
                  <c:v>60.2919821739304</c:v>
                </c:pt>
                <c:pt idx="345">
                  <c:v>60.427755345308348</c:v>
                </c:pt>
                <c:pt idx="346">
                  <c:v>60.563316107282404</c:v>
                </c:pt>
                <c:pt idx="347">
                  <c:v>60.698664362535837</c:v>
                </c:pt>
                <c:pt idx="348">
                  <c:v>60.833800014486783</c:v>
                </c:pt>
                <c:pt idx="349">
                  <c:v>60.968722967316019</c:v>
                </c:pt>
                <c:pt idx="350">
                  <c:v>61.103433125994265</c:v>
                </c:pt>
                <c:pt idx="351">
                  <c:v>61.23793039630911</c:v>
                </c:pt>
              </c:numCache>
            </c:numRef>
          </c:xVal>
          <c:yVal>
            <c:numRef>
              <c:f>'Q5(40)'!$G$2:$G$353</c:f>
              <c:numCache>
                <c:formatCode>General</c:formatCode>
                <c:ptCount val="352"/>
                <c:pt idx="0">
                  <c:v>0</c:v>
                </c:pt>
                <c:pt idx="1">
                  <c:v>0.19212507599508741</c:v>
                </c:pt>
                <c:pt idx="2">
                  <c:v>0.38283032744349066</c:v>
                </c:pt>
                <c:pt idx="3">
                  <c:v>0.57212090699705576</c:v>
                </c:pt>
                <c:pt idx="4">
                  <c:v>0.76000191580854004</c:v>
                </c:pt>
                <c:pt idx="5">
                  <c:v>0.94647840412236639</c:v>
                </c:pt>
                <c:pt idx="6">
                  <c:v>1.1315553718570526</c:v>
                </c:pt>
                <c:pt idx="7">
                  <c:v>1.3152377691794672</c:v>
                </c:pt>
                <c:pt idx="8">
                  <c:v>1.4975304970710646</c:v>
                </c:pt>
                <c:pt idx="9">
                  <c:v>1.6784384078862415</c:v>
                </c:pt>
                <c:pt idx="10">
                  <c:v>1.857966305902963</c:v>
                </c:pt>
                <c:pt idx="11">
                  <c:v>2.0361189478657948</c:v>
                </c:pt>
                <c:pt idx="12">
                  <c:v>2.2129010435214869</c:v>
                </c:pt>
                <c:pt idx="13">
                  <c:v>2.3883172561472348</c:v>
                </c:pt>
                <c:pt idx="14">
                  <c:v>2.5623722030717602</c:v>
                </c:pt>
                <c:pt idx="15">
                  <c:v>2.7350704561893373</c:v>
                </c:pt>
                <c:pt idx="16">
                  <c:v>2.906416542466892</c:v>
                </c:pt>
                <c:pt idx="17">
                  <c:v>3.0764149444443039</c:v>
                </c:pt>
                <c:pt idx="18">
                  <c:v>3.2450701007280287</c:v>
                </c:pt>
                <c:pt idx="19">
                  <c:v>3.4123864064781686</c:v>
                </c:pt>
                <c:pt idx="20">
                  <c:v>3.5783682138891026</c:v>
                </c:pt>
                <c:pt idx="21">
                  <c:v>3.7430198326637982</c:v>
                </c:pt>
                <c:pt idx="22">
                  <c:v>3.9063455304819175</c:v>
                </c:pt>
                <c:pt idx="23">
                  <c:v>4.068349533461828</c:v>
                </c:pt>
                <c:pt idx="24">
                  <c:v>4.2290360266166322</c:v>
                </c:pt>
                <c:pt idx="25">
                  <c:v>4.3884091543043207</c:v>
                </c:pt>
                <c:pt idx="26">
                  <c:v>4.5464730206721535</c:v>
                </c:pt>
                <c:pt idx="27">
                  <c:v>4.7032316900953859</c:v>
                </c:pt>
                <c:pt idx="28">
                  <c:v>4.8586891876104206</c:v>
                </c:pt>
                <c:pt idx="29">
                  <c:v>5.0128494993425043</c:v>
                </c:pt>
                <c:pt idx="30">
                  <c:v>5.1657165729280621</c:v>
                </c:pt>
                <c:pt idx="31">
                  <c:v>5.3172943179317622</c:v>
                </c:pt>
                <c:pt idx="32">
                  <c:v>5.4675866062584149</c:v>
                </c:pt>
                <c:pt idx="33">
                  <c:v>5.6165972725597904</c:v>
                </c:pt>
                <c:pt idx="34">
                  <c:v>5.7643301146364534</c:v>
                </c:pt>
                <c:pt idx="35">
                  <c:v>5.9107888938347042</c:v>
                </c:pt>
                <c:pt idx="36">
                  <c:v>6.055977335438711</c:v>
                </c:pt>
                <c:pt idx="37">
                  <c:v>6.1998991290579264</c:v>
                </c:pt>
                <c:pt idx="38">
                  <c:v>6.3425579290098693</c:v>
                </c:pt>
                <c:pt idx="39">
                  <c:v>6.4839573546983589</c:v>
                </c:pt>
                <c:pt idx="40">
                  <c:v>6.6241009909872854</c:v>
                </c:pt>
                <c:pt idx="41">
                  <c:v>6.7629923885699892</c:v>
                </c:pt>
                <c:pt idx="42">
                  <c:v>6.9006350643343426</c:v>
                </c:pt>
                <c:pt idx="43">
                  <c:v>7.0370325017236031</c:v>
                </c:pt>
                <c:pt idx="44">
                  <c:v>7.1721881510931169</c:v>
                </c:pt>
                <c:pt idx="45">
                  <c:v>7.3061054300629511</c:v>
                </c:pt>
                <c:pt idx="46">
                  <c:v>7.4387877238665281</c:v>
                </c:pt>
                <c:pt idx="47">
                  <c:v>7.570238385695335</c:v>
                </c:pt>
                <c:pt idx="48">
                  <c:v>7.70046073703978</c:v>
                </c:pt>
                <c:pt idx="49">
                  <c:v>7.8294580680262689</c:v>
                </c:pt>
                <c:pt idx="50">
                  <c:v>7.9572336377505701</c:v>
                </c:pt>
                <c:pt idx="51">
                  <c:v>8.0837906746075348</c:v>
                </c:pt>
                <c:pt idx="52">
                  <c:v>8.2091323766172444</c:v>
                </c:pt>
                <c:pt idx="53">
                  <c:v>8.3332619117476483</c:v>
                </c:pt>
                <c:pt idx="54">
                  <c:v>8.4561824182337535</c:v>
                </c:pt>
                <c:pt idx="55">
                  <c:v>8.5778970048934458</c:v>
                </c:pt>
                <c:pt idx="56">
                  <c:v>8.6984087514399793</c:v>
                </c:pt>
                <c:pt idx="57">
                  <c:v>8.8177207087912315</c:v>
                </c:pt>
                <c:pt idx="58">
                  <c:v>8.9358358993757445</c:v>
                </c:pt>
                <c:pt idx="59">
                  <c:v>9.0527573174356473</c:v>
                </c:pt>
                <c:pt idx="60">
                  <c:v>9.1684879293264991</c:v>
                </c:pt>
                <c:pt idx="61">
                  <c:v>9.2830306738141228</c:v>
                </c:pt>
                <c:pt idx="62">
                  <c:v>9.3963884623684688</c:v>
                </c:pt>
                <c:pt idx="63">
                  <c:v>9.5085641794545843</c:v>
                </c:pt>
                <c:pt idx="64">
                  <c:v>9.6195606828207421</c:v>
                </c:pt>
                <c:pt idx="65">
                  <c:v>9.7293808037837604</c:v>
                </c:pt>
                <c:pt idx="66">
                  <c:v>9.838027347511602</c:v>
                </c:pt>
                <c:pt idx="67">
                  <c:v>9.9455030933032713</c:v>
                </c:pt>
                <c:pt idx="68">
                  <c:v>10.051810794866093</c:v>
                </c:pt>
                <c:pt idx="69">
                  <c:v>10.156953180590389</c:v>
                </c:pt>
                <c:pt idx="70">
                  <c:v>10.260932953821641</c:v>
                </c:pt>
                <c:pt idx="71">
                  <c:v>10.363752793130157</c:v>
                </c:pt>
                <c:pt idx="72">
                  <c:v>10.465415352578304</c:v>
                </c:pt>
                <c:pt idx="73">
                  <c:v>10.565923261985361</c:v>
                </c:pt>
                <c:pt idx="74">
                  <c:v>10.665279127190015</c:v>
                </c:pt>
                <c:pt idx="75">
                  <c:v>10.763485530310581</c:v>
                </c:pt>
                <c:pt idx="76">
                  <c:v>10.860545030002955</c:v>
                </c:pt>
                <c:pt idx="77">
                  <c:v>10.956460161716382</c:v>
                </c:pt>
                <c:pt idx="78">
                  <c:v>11.05123343794704</c:v>
                </c:pt>
                <c:pt idx="79">
                  <c:v>11.144867348489521</c:v>
                </c:pt>
                <c:pt idx="80">
                  <c:v>11.237364360686234</c:v>
                </c:pt>
                <c:pt idx="81">
                  <c:v>11.32872691967477</c:v>
                </c:pt>
                <c:pt idx="82">
                  <c:v>11.418957448633273</c:v>
                </c:pt>
                <c:pt idx="83">
                  <c:v>11.508058349023866</c:v>
                </c:pt>
                <c:pt idx="84">
                  <c:v>11.596032000834146</c:v>
                </c:pt>
                <c:pt idx="85">
                  <c:v>11.682880762816827</c:v>
                </c:pt>
                <c:pt idx="86">
                  <c:v>11.768606972727524</c:v>
                </c:pt>
                <c:pt idx="87">
                  <c:v>11.853212947560746</c:v>
                </c:pt>
                <c:pt idx="88">
                  <c:v>11.936700983784128</c:v>
                </c:pt>
                <c:pt idx="89">
                  <c:v>12.019073357570933</c:v>
                </c:pt>
                <c:pt idx="90">
                  <c:v>12.100332325030855</c:v>
                </c:pt>
                <c:pt idx="91">
                  <c:v>12.180480122439178</c:v>
                </c:pt>
                <c:pt idx="92">
                  <c:v>12.259518966464297</c:v>
                </c:pt>
                <c:pt idx="93">
                  <c:v>12.337451054393654</c:v>
                </c:pt>
                <c:pt idx="94">
                  <c:v>12.414278564358117</c:v>
                </c:pt>
                <c:pt idx="95">
                  <c:v>12.490003655554835</c:v>
                </c:pt>
                <c:pt idx="96">
                  <c:v>12.564628468468586</c:v>
                </c:pt>
                <c:pt idx="97">
                  <c:v>12.638155125091673</c:v>
                </c:pt>
                <c:pt idx="98">
                  <c:v>12.710585729142384</c:v>
                </c:pt>
                <c:pt idx="99">
                  <c:v>12.781922366282028</c:v>
                </c:pt>
                <c:pt idx="100">
                  <c:v>12.852167104330627</c:v>
                </c:pt>
                <c:pt idx="101">
                  <c:v>12.921321993481227</c:v>
                </c:pt>
                <c:pt idx="102">
                  <c:v>12.989389066512905</c:v>
                </c:pt>
                <c:pt idx="103">
                  <c:v>13.056370339002477</c:v>
                </c:pt>
                <c:pt idx="104">
                  <c:v>13.122267809534934</c:v>
                </c:pt>
                <c:pt idx="105">
                  <c:v>13.187083459912641</c:v>
                </c:pt>
                <c:pt idx="106">
                  <c:v>13.250819255363306</c:v>
                </c:pt>
                <c:pt idx="107">
                  <c:v>13.313477144746761</c:v>
                </c:pt>
                <c:pt idx="108">
                  <c:v>13.375059060760575</c:v>
                </c:pt>
                <c:pt idx="109">
                  <c:v>13.435566920144511</c:v>
                </c:pt>
                <c:pt idx="110">
                  <c:v>13.495002623883858</c:v>
                </c:pt>
                <c:pt idx="111">
                  <c:v>13.553368057411658</c:v>
                </c:pt>
                <c:pt idx="112">
                  <c:v>13.610665090809855</c:v>
                </c:pt>
                <c:pt idx="113">
                  <c:v>13.666895579009363</c:v>
                </c:pt>
                <c:pt idx="114">
                  <c:v>13.72206136198912</c:v>
                </c:pt>
                <c:pt idx="115">
                  <c:v>13.776164264974076</c:v>
                </c:pt>
                <c:pt idx="116">
                  <c:v>13.829206098632211</c:v>
                </c:pt>
                <c:pt idx="117">
                  <c:v>13.881188659270542</c:v>
                </c:pt>
                <c:pt idx="118">
                  <c:v>13.932113729030164</c:v>
                </c:pt>
                <c:pt idx="119">
                  <c:v>13.981983076080333</c:v>
                </c:pt>
                <c:pt idx="120">
                  <c:v>14.03079845481162</c:v>
                </c:pt>
                <c:pt idx="121">
                  <c:v>14.078561606028119</c:v>
                </c:pt>
                <c:pt idx="122">
                  <c:v>14.125274257138763</c:v>
                </c:pt>
                <c:pt idx="123">
                  <c:v>14.170938122347735</c:v>
                </c:pt>
                <c:pt idx="124">
                  <c:v>14.215554902843998</c:v>
                </c:pt>
                <c:pt idx="125">
                  <c:v>14.259126286989954</c:v>
                </c:pt>
                <c:pt idx="126">
                  <c:v>14.30165395050925</c:v>
                </c:pt>
                <c:pt idx="127">
                  <c:v>14.343139556673719</c:v>
                </c:pt>
                <c:pt idx="128">
                  <c:v>14.383584756489512</c:v>
                </c:pt>
                <c:pt idx="129">
                  <c:v>14.422991188882378</c:v>
                </c:pt>
                <c:pt idx="130">
                  <c:v>14.461360480882146</c:v>
                </c:pt>
                <c:pt idx="131">
                  <c:v>14.498694247806384</c:v>
                </c:pt>
                <c:pt idx="132">
                  <c:v>14.534994093443276</c:v>
                </c:pt>
                <c:pt idx="133">
                  <c:v>14.570261610233686</c:v>
                </c:pt>
                <c:pt idx="134">
                  <c:v>14.604498379452458</c:v>
                </c:pt>
                <c:pt idx="135">
                  <c:v>14.637705971388923</c:v>
                </c:pt>
                <c:pt idx="136">
                  <c:v>14.669885945526646</c:v>
                </c:pt>
                <c:pt idx="137">
                  <c:v>14.701039850722387</c:v>
                </c:pt>
                <c:pt idx="138">
                  <c:v>14.731169225384324</c:v>
                </c:pt>
                <c:pt idx="139">
                  <c:v>14.760275597649496</c:v>
                </c:pt>
                <c:pt idx="140">
                  <c:v>14.788360485560506</c:v>
                </c:pt>
                <c:pt idx="141">
                  <c:v>14.815425397241464</c:v>
                </c:pt>
                <c:pt idx="142">
                  <c:v>14.84147183107318</c:v>
                </c:pt>
                <c:pt idx="143">
                  <c:v>14.866501275867616</c:v>
                </c:pt>
                <c:pt idx="144">
                  <c:v>14.890515211041585</c:v>
                </c:pt>
                <c:pt idx="145">
                  <c:v>14.913515106789701</c:v>
                </c:pt>
                <c:pt idx="146">
                  <c:v>14.935502424256594</c:v>
                </c:pt>
                <c:pt idx="147">
                  <c:v>14.956478615708367</c:v>
                </c:pt>
                <c:pt idx="148">
                  <c:v>14.976445124703311</c:v>
                </c:pt>
                <c:pt idx="149">
                  <c:v>14.995403386261868</c:v>
                </c:pt>
                <c:pt idx="150">
                  <c:v>15.013354827035853</c:v>
                </c:pt>
                <c:pt idx="151">
                  <c:v>15.030300865476899</c:v>
                </c:pt>
                <c:pt idx="152">
                  <c:v>15.046242912004169</c:v>
                </c:pt>
                <c:pt idx="153">
                  <c:v>15.061182369171295</c:v>
                </c:pt>
                <c:pt idx="154">
                  <c:v>15.075120631832556</c:v>
                </c:pt>
                <c:pt idx="155">
                  <c:v>15.088059087308281</c:v>
                </c:pt>
                <c:pt idx="156">
                  <c:v>15.099999115549487</c:v>
                </c:pt>
                <c:pt idx="157">
                  <c:v>15.110942089301732</c:v>
                </c:pt>
                <c:pt idx="158">
                  <c:v>15.120889374268174</c:v>
                </c:pt>
                <c:pt idx="159">
                  <c:v>15.129842329271854</c:v>
                </c:pt>
                <c:pt idx="160">
                  <c:v>15.13780230641717</c:v>
                </c:pt>
                <c:pt idx="161">
                  <c:v>15.144770651250541</c:v>
                </c:pt>
                <c:pt idx="162">
                  <c:v>15.150748702920264</c:v>
                </c:pt>
                <c:pt idx="163">
                  <c:v>15.155737794335554</c:v>
                </c:pt>
                <c:pt idx="164">
                  <c:v>15.159739252324732</c:v>
                </c:pt>
                <c:pt idx="165">
                  <c:v>15.162754397792598</c:v>
                </c:pt>
                <c:pt idx="166">
                  <c:v>15.164784545876946</c:v>
                </c:pt>
                <c:pt idx="167">
                  <c:v>15.165831006104217</c:v>
                </c:pt>
                <c:pt idx="168">
                  <c:v>15.165895082544282</c:v>
                </c:pt>
                <c:pt idx="169">
                  <c:v>15.164978073964368</c:v>
                </c:pt>
                <c:pt idx="170">
                  <c:v>15.163081273982074</c:v>
                </c:pt>
                <c:pt idx="171">
                  <c:v>15.160205971217488</c:v>
                </c:pt>
                <c:pt idx="172">
                  <c:v>15.156353449444413</c:v>
                </c:pt>
                <c:pt idx="173">
                  <c:v>15.151524987740657</c:v>
                </c:pt>
                <c:pt idx="174">
                  <c:v>15.145721860637398</c:v>
                </c:pt>
                <c:pt idx="175">
                  <c:v>15.138945338267595</c:v>
                </c:pt>
                <c:pt idx="176">
                  <c:v>15.13119668651346</c:v>
                </c:pt>
                <c:pt idx="177">
                  <c:v>15.122477167152951</c:v>
                </c:pt>
                <c:pt idx="178">
                  <c:v>15.112788038005288</c:v>
                </c:pt>
                <c:pt idx="179">
                  <c:v>15.102130553075476</c:v>
                </c:pt>
                <c:pt idx="180">
                  <c:v>15.090505962697828</c:v>
                </c:pt>
                <c:pt idx="181">
                  <c:v>15.077915513678468</c:v>
                </c:pt>
                <c:pt idx="182">
                  <c:v>15.064360449436807</c:v>
                </c:pt>
                <c:pt idx="183">
                  <c:v>15.049842010145975</c:v>
                </c:pt>
                <c:pt idx="184">
                  <c:v>15.034361432872199</c:v>
                </c:pt>
                <c:pt idx="185">
                  <c:v>15.017919951713115</c:v>
                </c:pt>
                <c:pt idx="186">
                  <c:v>15.000518797934996</c:v>
                </c:pt>
                <c:pt idx="187">
                  <c:v>14.982159200108894</c:v>
                </c:pt>
                <c:pt idx="188">
                  <c:v>14.962842384245672</c:v>
                </c:pt>
                <c:pt idx="189">
                  <c:v>14.942569573929912</c:v>
                </c:pt>
                <c:pt idx="190">
                  <c:v>14.921341990452703</c:v>
                </c:pt>
                <c:pt idx="191">
                  <c:v>14.899160852943272</c:v>
                </c:pt>
                <c:pt idx="192">
                  <c:v>14.876027378499474</c:v>
                </c:pt>
                <c:pt idx="193">
                  <c:v>14.851942782317098</c:v>
                </c:pt>
                <c:pt idx="194">
                  <c:v>14.826908277817994</c:v>
                </c:pt>
                <c:pt idx="195">
                  <c:v>14.80092507677702</c:v>
                </c:pt>
                <c:pt idx="196">
                  <c:v>14.773994389447759</c:v>
                </c:pt>
                <c:pt idx="197">
                  <c:v>14.746117424687043</c:v>
                </c:pt>
                <c:pt idx="198">
                  <c:v>14.717295390078219</c:v>
                </c:pt>
                <c:pt idx="199">
                  <c:v>14.687529492053201</c:v>
                </c:pt>
                <c:pt idx="200">
                  <c:v>14.656820936013254</c:v>
                </c:pt>
                <c:pt idx="201">
                  <c:v>14.625170926448508</c:v>
                </c:pt>
                <c:pt idx="202">
                  <c:v>14.592580667056209</c:v>
                </c:pt>
                <c:pt idx="203">
                  <c:v>14.559051360857675</c:v>
                </c:pt>
                <c:pt idx="204">
                  <c:v>14.524584210313956</c:v>
                </c:pt>
                <c:pt idx="205">
                  <c:v>14.489180417440183</c:v>
                </c:pt>
                <c:pt idx="206">
                  <c:v>14.452841183918611</c:v>
                </c:pt>
                <c:pt idx="207">
                  <c:v>14.415567711210318</c:v>
                </c:pt>
                <c:pt idx="208">
                  <c:v>14.377361200665577</c:v>
                </c:pt>
                <c:pt idx="209">
                  <c:v>14.338222853632873</c:v>
                </c:pt>
                <c:pt idx="210">
                  <c:v>14.298153871566576</c:v>
                </c:pt>
                <c:pt idx="211">
                  <c:v>14.257155456133241</c:v>
                </c:pt>
                <c:pt idx="212">
                  <c:v>14.215228809316532</c:v>
                </c:pt>
                <c:pt idx="213">
                  <c:v>14.172375133520774</c:v>
                </c:pt>
                <c:pt idx="214">
                  <c:v>14.128595631673111</c:v>
                </c:pt>
                <c:pt idx="215">
                  <c:v>14.083891507324269</c:v>
                </c:pt>
                <c:pt idx="216">
                  <c:v>14.038263964747916</c:v>
                </c:pt>
                <c:pt idx="217">
                  <c:v>13.991714209038614</c:v>
                </c:pt>
                <c:pt idx="218">
                  <c:v>13.944243446208354</c:v>
                </c:pt>
                <c:pt idx="219">
                  <c:v>13.895852883281664</c:v>
                </c:pt>
                <c:pt idx="220">
                  <c:v>13.846543728389308</c:v>
                </c:pt>
                <c:pt idx="221">
                  <c:v>13.796317190860524</c:v>
                </c:pt>
                <c:pt idx="222">
                  <c:v>13.745174481313851</c:v>
                </c:pt>
                <c:pt idx="223">
                  <c:v>13.693116811746501</c:v>
                </c:pt>
                <c:pt idx="224">
                  <c:v>13.640145395622289</c:v>
                </c:pt>
                <c:pt idx="225">
                  <c:v>13.586261447958115</c:v>
                </c:pt>
                <c:pt idx="226">
                  <c:v>13.531466185408989</c:v>
                </c:pt>
                <c:pt idx="227">
                  <c:v>13.475760826351607</c:v>
                </c:pt>
                <c:pt idx="228">
                  <c:v>13.41914659096647</c:v>
                </c:pt>
                <c:pt idx="229">
                  <c:v>13.361624701318533</c:v>
                </c:pt>
                <c:pt idx="230">
                  <c:v>13.303196381436411</c:v>
                </c:pt>
                <c:pt idx="231">
                  <c:v>13.243862857390102</c:v>
                </c:pt>
                <c:pt idx="232">
                  <c:v>13.183625357367264</c:v>
                </c:pt>
                <c:pt idx="233">
                  <c:v>13.122485111748018</c:v>
                </c:pt>
                <c:pt idx="234">
                  <c:v>13.060443353178297</c:v>
                </c:pt>
                <c:pt idx="235">
                  <c:v>12.997501316641719</c:v>
                </c:pt>
                <c:pt idx="236">
                  <c:v>12.933660239530013</c:v>
                </c:pt>
                <c:pt idx="237">
                  <c:v>12.868921361711967</c:v>
                </c:pt>
                <c:pt idx="238">
                  <c:v>12.803285925600932</c:v>
                </c:pt>
                <c:pt idx="239">
                  <c:v>12.736755176220859</c:v>
                </c:pt>
                <c:pt idx="240">
                  <c:v>12.669330361270882</c:v>
                </c:pt>
                <c:pt idx="241">
                  <c:v>12.601012731188449</c:v>
                </c:pt>
                <c:pt idx="242">
                  <c:v>12.531803539211007</c:v>
                </c:pt>
                <c:pt idx="243">
                  <c:v>12.461704041436226</c:v>
                </c:pt>
                <c:pt idx="244">
                  <c:v>12.390715496880803</c:v>
                </c:pt>
                <c:pt idx="245">
                  <c:v>12.31883916753781</c:v>
                </c:pt>
                <c:pt idx="246">
                  <c:v>12.246076318432612</c:v>
                </c:pt>
                <c:pt idx="247">
                  <c:v>12.172428217677359</c:v>
                </c:pt>
                <c:pt idx="248">
                  <c:v>12.097896136524049</c:v>
                </c:pt>
                <c:pt idx="249">
                  <c:v>12.022481349416179</c:v>
                </c:pt>
                <c:pt idx="250">
                  <c:v>11.946185134038968</c:v>
                </c:pt>
                <c:pt idx="251">
                  <c:v>11.8690087713682</c:v>
                </c:pt>
                <c:pt idx="252">
                  <c:v>11.790953545717635</c:v>
                </c:pt>
                <c:pt idx="253">
                  <c:v>11.712020744785045</c:v>
                </c:pt>
                <c:pt idx="254">
                  <c:v>11.632211659696868</c:v>
                </c:pt>
                <c:pt idx="255">
                  <c:v>11.551527585051462</c:v>
                </c:pt>
                <c:pt idx="256">
                  <c:v>11.469969818960999</c:v>
                </c:pt>
                <c:pt idx="257">
                  <c:v>11.387539663092005</c:v>
                </c:pt>
                <c:pt idx="258">
                  <c:v>11.30423842270452</c:v>
                </c:pt>
                <c:pt idx="259">
                  <c:v>11.220067406689935</c:v>
                </c:pt>
                <c:pt idx="260">
                  <c:v>11.135027927607473</c:v>
                </c:pt>
                <c:pt idx="261">
                  <c:v>11.049121301719339</c:v>
                </c:pt>
                <c:pt idx="262">
                  <c:v>10.962348849024565</c:v>
                </c:pt>
                <c:pt idx="263">
                  <c:v>10.874711893291533</c:v>
                </c:pt>
                <c:pt idx="264">
                  <c:v>10.786211762089184</c:v>
                </c:pt>
                <c:pt idx="265">
                  <c:v>10.696849786816962</c:v>
                </c:pt>
                <c:pt idx="266">
                  <c:v>10.606627302733449</c:v>
                </c:pt>
                <c:pt idx="267">
                  <c:v>10.515545648983743</c:v>
                </c:pt>
                <c:pt idx="268">
                  <c:v>10.423606168625568</c:v>
                </c:pt>
                <c:pt idx="269">
                  <c:v>10.330810208654137</c:v>
                </c:pt>
                <c:pt idx="270">
                  <c:v>10.237159120025771</c:v>
                </c:pt>
                <c:pt idx="271">
                  <c:v>10.142654257680281</c:v>
                </c:pt>
                <c:pt idx="272">
                  <c:v>10.047296980562153</c:v>
                </c:pt>
                <c:pt idx="273">
                  <c:v>9.9510886516404984</c:v>
                </c:pt>
                <c:pt idx="274">
                  <c:v>9.8540306379278277</c:v>
                </c:pt>
                <c:pt idx="275">
                  <c:v>9.7561243104976327</c:v>
                </c:pt>
                <c:pt idx="276">
                  <c:v>9.6573710445007919</c:v>
                </c:pt>
                <c:pt idx="277">
                  <c:v>9.5577722191808245</c:v>
                </c:pt>
                <c:pt idx="278">
                  <c:v>9.4573292178879846</c:v>
                </c:pt>
                <c:pt idx="279">
                  <c:v>9.3560434280922244</c:v>
                </c:pt>
                <c:pt idx="280">
                  <c:v>9.2539162413950287</c:v>
                </c:pt>
                <c:pt idx="281">
                  <c:v>9.150949053540133</c:v>
                </c:pt>
                <c:pt idx="282">
                  <c:v>9.0471432644231555</c:v>
                </c:pt>
                <c:pt idx="283">
                  <c:v>8.9425002781001197</c:v>
                </c:pt>
                <c:pt idx="284">
                  <c:v>8.8370215027949133</c:v>
                </c:pt>
                <c:pt idx="285">
                  <c:v>8.7307083509056831</c:v>
                </c:pt>
                <c:pt idx="286">
                  <c:v>8.6235622390101767</c:v>
                </c:pt>
                <c:pt idx="287">
                  <c:v>8.5155845878700411</c:v>
                </c:pt>
                <c:pt idx="288">
                  <c:v>8.4067768224341037</c:v>
                </c:pt>
                <c:pt idx="289">
                  <c:v>8.2971403718406318</c:v>
                </c:pt>
                <c:pt idx="290">
                  <c:v>8.1866766694186044</c:v>
                </c:pt>
                <c:pt idx="291">
                  <c:v>8.0753871526879752</c:v>
                </c:pt>
                <c:pt idx="292">
                  <c:v>7.9632732633589871</c:v>
                </c:pt>
                <c:pt idx="293">
                  <c:v>7.8503364473304993</c:v>
                </c:pt>
                <c:pt idx="294">
                  <c:v>7.7365781546873844</c:v>
                </c:pt>
                <c:pt idx="295">
                  <c:v>7.6219998396969784</c:v>
                </c:pt>
                <c:pt idx="296">
                  <c:v>7.5066029608046119</c:v>
                </c:pt>
                <c:pt idx="297">
                  <c:v>7.3903889806282299</c:v>
                </c:pt>
                <c:pt idx="298">
                  <c:v>7.2733593659521132</c:v>
                </c:pt>
                <c:pt idx="299">
                  <c:v>7.1555155877197159</c:v>
                </c:pt>
                <c:pt idx="300">
                  <c:v>7.0368591210256328</c:v>
                </c:pt>
                <c:pt idx="301">
                  <c:v>6.9173914451067047</c:v>
                </c:pt>
                <c:pt idx="302">
                  <c:v>6.7971140433322761</c:v>
                </c:pt>
                <c:pt idx="303">
                  <c:v>6.6760284031936283</c:v>
                </c:pt>
                <c:pt idx="304">
                  <c:v>6.5541360162925812</c:v>
                </c:pt>
                <c:pt idx="305">
                  <c:v>6.4314383783292968</c:v>
                </c:pt>
                <c:pt idx="306">
                  <c:v>6.3079369890892796</c:v>
                </c:pt>
                <c:pt idx="307">
                  <c:v>6.1836333524295997</c:v>
                </c:pt>
                <c:pt idx="308">
                  <c:v>6.0585289762643466</c:v>
                </c:pt>
                <c:pt idx="309">
                  <c:v>5.9326253725493245</c:v>
                </c:pt>
                <c:pt idx="310">
                  <c:v>5.8059240572660018</c:v>
                </c:pt>
                <c:pt idx="311">
                  <c:v>5.6784265504047315</c:v>
                </c:pt>
                <c:pt idx="312">
                  <c:v>5.550134375947251</c:v>
                </c:pt>
                <c:pt idx="313">
                  <c:v>5.4210490618484766</c:v>
                </c:pt>
                <c:pt idx="314">
                  <c:v>5.2911721400175979</c:v>
                </c:pt>
                <c:pt idx="315">
                  <c:v>5.1605051462984974</c:v>
                </c:pt>
                <c:pt idx="316">
                  <c:v>5.0290496204494977</c:v>
                </c:pt>
                <c:pt idx="317">
                  <c:v>4.8968071061224459</c:v>
                </c:pt>
                <c:pt idx="318">
                  <c:v>4.7637791508411587</c:v>
                </c:pt>
                <c:pt idx="319">
                  <c:v>4.6299673059792301</c:v>
                </c:pt>
                <c:pt idx="320">
                  <c:v>4.4953731267372206</c:v>
                </c:pt>
                <c:pt idx="321">
                  <c:v>4.3599981721192318</c:v>
                </c:pt>
                <c:pt idx="322">
                  <c:v>4.223844004908889</c:v>
                </c:pt>
                <c:pt idx="323">
                  <c:v>4.0869121916447311</c:v>
                </c:pt>
                <c:pt idx="324">
                  <c:v>3.9492043025950316</c:v>
                </c:pt>
                <c:pt idx="325">
                  <c:v>3.8107219117320525</c:v>
                </c:pt>
                <c:pt idx="326">
                  <c:v>3.6714665967057503</c:v>
                </c:pt>
                <c:pt idx="327">
                  <c:v>3.5314399388169386</c:v>
                </c:pt>
                <c:pt idx="328">
                  <c:v>3.3906435229899246</c:v>
                </c:pt>
                <c:pt idx="329">
                  <c:v>3.2490789377446263</c:v>
                </c:pt>
                <c:pt idx="330">
                  <c:v>3.1067477751681851</c:v>
                </c:pt>
                <c:pt idx="331">
                  <c:v>2.9636516308860816</c:v>
                </c:pt>
                <c:pt idx="332">
                  <c:v>2.8197921040327691</c:v>
                </c:pt>
                <c:pt idx="333">
                  <c:v>2.6751707972218308</c:v>
                </c:pt>
                <c:pt idx="334">
                  <c:v>2.5297893165156786</c:v>
                </c:pt>
                <c:pt idx="335">
                  <c:v>2.383649271394797</c:v>
                </c:pt>
                <c:pt idx="336">
                  <c:v>2.2367522747265469</c:v>
                </c:pt>
                <c:pt idx="337">
                  <c:v>2.0890999427335393</c:v>
                </c:pt>
                <c:pt idx="338">
                  <c:v>1.9406938949615888</c:v>
                </c:pt>
                <c:pt idx="339">
                  <c:v>1.7915357542472561</c:v>
                </c:pt>
                <c:pt idx="340">
                  <c:v>1.6416271466849921</c:v>
                </c:pt>
                <c:pt idx="341">
                  <c:v>1.4909697015938927</c:v>
                </c:pt>
                <c:pt idx="342">
                  <c:v>1.3395650514840745</c:v>
                </c:pt>
                <c:pt idx="343">
                  <c:v>1.1874148320226796</c:v>
                </c:pt>
                <c:pt idx="344">
                  <c:v>1.0345206819995232</c:v>
                </c:pt>
                <c:pt idx="345">
                  <c:v>0.8808842432923899</c:v>
                </c:pt>
                <c:pt idx="346">
                  <c:v>0.72650716083199074</c:v>
                </c:pt>
                <c:pt idx="347">
                  <c:v>0.57139108256658944</c:v>
                </c:pt>
                <c:pt idx="348">
                  <c:v>0.41553765942630838</c:v>
                </c:pt>
                <c:pt idx="349">
                  <c:v>0.25894854528712208</c:v>
                </c:pt>
                <c:pt idx="350">
                  <c:v>0.10162539693454932</c:v>
                </c:pt>
                <c:pt idx="351">
                  <c:v>-5.6430125972948199E-2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8A-4053-A13E-337271DABA2E}"/>
            </c:ext>
          </c:extLst>
        </c:ser>
        <c:ser>
          <c:idx val="5"/>
          <c:order val="5"/>
          <c:tx>
            <c:v>45 Deg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'Q5(45)'!$F$2:$F$385</c:f>
              <c:numCache>
                <c:formatCode>General</c:formatCode>
                <c:ptCount val="384"/>
                <c:pt idx="0">
                  <c:v>0</c:v>
                </c:pt>
                <c:pt idx="1">
                  <c:v>0.21188924287868285</c:v>
                </c:pt>
                <c:pt idx="2">
                  <c:v>0.42329457251550517</c:v>
                </c:pt>
                <c:pt idx="3">
                  <c:v>0.63421931305533907</c:v>
                </c:pt>
                <c:pt idx="4">
                  <c:v>0.84466675825277249</c:v>
                </c:pt>
                <c:pt idx="5">
                  <c:v>1.0546401718109881</c:v>
                </c:pt>
                <c:pt idx="6">
                  <c:v>1.2641427877153233</c:v>
                </c:pt>
                <c:pt idx="7">
                  <c:v>1.4731778105615998</c:v>
                </c:pt>
                <c:pt idx="8">
                  <c:v>1.6817484158793137</c:v>
                </c:pt>
                <c:pt idx="9">
                  <c:v>1.8898577504497724</c:v>
                </c:pt>
                <c:pt idx="10">
                  <c:v>2.0975089326192626</c:v>
                </c:pt>
                <c:pt idx="11">
                  <c:v>2.3047050526073316</c:v>
                </c:pt>
                <c:pt idx="12">
                  <c:v>2.5114491728102686</c:v>
                </c:pt>
                <c:pt idx="13">
                  <c:v>2.7177443280998581</c:v>
                </c:pt>
                <c:pt idx="14">
                  <c:v>2.9235935261174912</c:v>
                </c:pt>
                <c:pt idx="15">
                  <c:v>3.1289997475637055</c:v>
                </c:pt>
                <c:pt idx="16">
                  <c:v>3.333965946483235</c:v>
                </c:pt>
                <c:pt idx="17">
                  <c:v>3.5384950505456358</c:v>
                </c:pt>
                <c:pt idx="18">
                  <c:v>3.7425899613215678</c:v>
                </c:pt>
                <c:pt idx="19">
                  <c:v>3.9462535545547972</c:v>
                </c:pt>
                <c:pt idx="20">
                  <c:v>4.1494886804299922</c:v>
                </c:pt>
                <c:pt idx="21">
                  <c:v>4.3522981638363794</c:v>
                </c:pt>
                <c:pt idx="22">
                  <c:v>4.5546848046273247</c:v>
                </c:pt>
                <c:pt idx="23">
                  <c:v>4.756651377875909</c:v>
                </c:pt>
                <c:pt idx="24">
                  <c:v>4.9582006341265599</c:v>
                </c:pt>
                <c:pt idx="25">
                  <c:v>5.1593352996428017</c:v>
                </c:pt>
                <c:pt idx="26">
                  <c:v>5.3600580766511818</c:v>
                </c:pt>
                <c:pt idx="27">
                  <c:v>5.5603716435814476</c:v>
                </c:pt>
                <c:pt idx="28">
                  <c:v>5.7602786553030132</c:v>
                </c:pt>
                <c:pt idx="29">
                  <c:v>5.9597817433577891</c:v>
                </c:pt>
                <c:pt idx="30">
                  <c:v>6.1588835161894266</c:v>
                </c:pt>
                <c:pt idx="31">
                  <c:v>6.3575865593690315</c:v>
                </c:pt>
                <c:pt idx="32">
                  <c:v>6.5558934358174037</c:v>
                </c:pt>
                <c:pt idx="33">
                  <c:v>6.753806686023859</c:v>
                </c:pt>
                <c:pt idx="34">
                  <c:v>6.9513288282616772</c:v>
                </c:pt>
                <c:pt idx="35">
                  <c:v>7.1484623588002405</c:v>
                </c:pt>
                <c:pt idx="36">
                  <c:v>7.3452097521138997</c:v>
                </c:pt>
                <c:pt idx="37">
                  <c:v>7.5415734610876335</c:v>
                </c:pt>
                <c:pt idx="38">
                  <c:v>7.737555917219531</c:v>
                </c:pt>
                <c:pt idx="39">
                  <c:v>7.9331595308201628</c:v>
                </c:pt>
                <c:pt idx="40">
                  <c:v>8.1283866912088794</c:v>
                </c:pt>
                <c:pt idx="41">
                  <c:v>8.3232397669070881</c:v>
                </c:pt>
                <c:pt idx="42">
                  <c:v>8.5177211058285369</c:v>
                </c:pt>
                <c:pt idx="43">
                  <c:v>8.711833035466686</c:v>
                </c:pt>
                <c:pt idx="44">
                  <c:v>8.9055778630791629</c:v>
                </c:pt>
                <c:pt idx="45">
                  <c:v>9.0989578758693916</c:v>
                </c:pt>
                <c:pt idx="46">
                  <c:v>9.2919753411654114</c:v>
                </c:pt>
                <c:pt idx="47">
                  <c:v>9.4846325065959167</c:v>
                </c:pt>
                <c:pt idx="48">
                  <c:v>9.676931600263595</c:v>
                </c:pt>
                <c:pt idx="49">
                  <c:v>9.8688748309157752</c:v>
                </c:pt>
                <c:pt idx="50">
                  <c:v>10.060464388112429</c:v>
                </c:pt>
                <c:pt idx="51">
                  <c:v>10.251702442391569</c:v>
                </c:pt>
                <c:pt idx="52">
                  <c:v>10.44259114543209</c:v>
                </c:pt>
                <c:pt idx="53">
                  <c:v>10.633132630214075</c:v>
                </c:pt>
                <c:pt idx="54">
                  <c:v>10.823329011176611</c:v>
                </c:pt>
                <c:pt idx="55">
                  <c:v>11.013182384373154</c:v>
                </c:pt>
                <c:pt idx="56">
                  <c:v>11.202694827624473</c:v>
                </c:pt>
                <c:pt idx="57">
                  <c:v>11.391868400669214</c:v>
                </c:pt>
                <c:pt idx="58">
                  <c:v>11.580705145312111</c:v>
                </c:pt>
                <c:pt idx="59">
                  <c:v>11.769207085569889</c:v>
                </c:pt>
                <c:pt idx="60">
                  <c:v>11.957376227814885</c:v>
                </c:pt>
                <c:pt idx="61">
                  <c:v>12.145214560916422</c:v>
                </c:pt>
                <c:pt idx="62">
                  <c:v>12.332724056379964</c:v>
                </c:pt>
                <c:pt idx="63">
                  <c:v>12.519906668484104</c:v>
                </c:pt>
                <c:pt idx="64">
                  <c:v>12.706764334415386</c:v>
                </c:pt>
                <c:pt idx="65">
                  <c:v>12.893298974401018</c:v>
                </c:pt>
                <c:pt idx="66">
                  <c:v>13.0795124918395</c:v>
                </c:pt>
                <c:pt idx="67">
                  <c:v>13.265406773429181</c:v>
                </c:pt>
                <c:pt idx="68">
                  <c:v>13.450983689294809</c:v>
                </c:pt>
                <c:pt idx="69">
                  <c:v>13.63624509311207</c:v>
                </c:pt>
                <c:pt idx="70">
                  <c:v>13.82119282223017</c:v>
                </c:pt>
                <c:pt idx="71">
                  <c:v>14.005828697792465</c:v>
                </c:pt>
                <c:pt idx="72">
                  <c:v>14.190154524855203</c:v>
                </c:pt>
                <c:pt idx="73">
                  <c:v>14.374172092504358</c:v>
                </c:pt>
                <c:pt idx="74">
                  <c:v>14.557883173970637</c:v>
                </c:pt>
                <c:pt idx="75">
                  <c:v>14.741289526742648</c:v>
                </c:pt>
                <c:pt idx="76">
                  <c:v>14.924392892678265</c:v>
                </c:pt>
                <c:pt idx="77">
                  <c:v>15.10719499811424</c:v>
                </c:pt>
                <c:pt idx="78">
                  <c:v>15.289697553974053</c:v>
                </c:pt>
                <c:pt idx="79">
                  <c:v>15.471902255874058</c:v>
                </c:pt>
                <c:pt idx="80">
                  <c:v>15.653810784227929</c:v>
                </c:pt>
                <c:pt idx="81">
                  <c:v>15.835424804349449</c:v>
                </c:pt>
                <c:pt idx="82">
                  <c:v>16.016745966553653</c:v>
                </c:pt>
                <c:pt idx="83">
                  <c:v>16.197775906256361</c:v>
                </c:pt>
                <c:pt idx="84">
                  <c:v>16.378516244072124</c:v>
                </c:pt>
                <c:pt idx="85">
                  <c:v>16.558968585910605</c:v>
                </c:pt>
                <c:pt idx="86">
                  <c:v>16.739134523071428</c:v>
                </c:pt>
                <c:pt idx="87">
                  <c:v>16.919015632337494</c:v>
                </c:pt>
                <c:pt idx="88">
                  <c:v>17.098613476066848</c:v>
                </c:pt>
                <c:pt idx="89">
                  <c:v>17.277929602283042</c:v>
                </c:pt>
                <c:pt idx="90">
                  <c:v>17.456965544764071</c:v>
                </c:pt>
                <c:pt idx="91">
                  <c:v>17.63572282312991</c:v>
                </c:pt>
                <c:pt idx="92">
                  <c:v>17.814202942928642</c:v>
                </c:pt>
                <c:pt idx="93">
                  <c:v>17.992407395721216</c:v>
                </c:pt>
                <c:pt idx="94">
                  <c:v>18.170337659164883</c:v>
                </c:pt>
                <c:pt idx="95">
                  <c:v>18.34799519709528</c:v>
                </c:pt>
                <c:pt idx="96">
                  <c:v>18.525381459607246</c:v>
                </c:pt>
                <c:pt idx="97">
                  <c:v>18.702497883134345</c:v>
                </c:pt>
                <c:pt idx="98">
                  <c:v>18.879345890527159</c:v>
                </c:pt>
                <c:pt idx="99">
                  <c:v>19.05592689113033</c:v>
                </c:pt>
                <c:pt idx="100">
                  <c:v>19.232242280858415</c:v>
                </c:pt>
                <c:pt idx="101">
                  <c:v>19.408293442270558</c:v>
                </c:pt>
                <c:pt idx="102">
                  <c:v>19.584081744644006</c:v>
                </c:pt>
                <c:pt idx="103">
                  <c:v>19.759608544046468</c:v>
                </c:pt>
                <c:pt idx="104">
                  <c:v>19.934875183407406</c:v>
                </c:pt>
                <c:pt idx="105">
                  <c:v>20.109882992588197</c:v>
                </c:pt>
                <c:pt idx="106">
                  <c:v>20.284633288451239</c:v>
                </c:pt>
                <c:pt idx="107">
                  <c:v>20.459127374928034</c:v>
                </c:pt>
                <c:pt idx="108">
                  <c:v>20.633366543086222</c:v>
                </c:pt>
                <c:pt idx="109">
                  <c:v>20.807352071195627</c:v>
                </c:pt>
                <c:pt idx="110">
                  <c:v>20.981085224793343</c:v>
                </c:pt>
                <c:pt idx="111">
                  <c:v>21.154567256747839</c:v>
                </c:pt>
                <c:pt idx="112">
                  <c:v>21.327799407322154</c:v>
                </c:pt>
                <c:pt idx="113">
                  <c:v>21.500782904236175</c:v>
                </c:pt>
                <c:pt idx="114">
                  <c:v>21.673518962728036</c:v>
                </c:pt>
                <c:pt idx="115">
                  <c:v>21.84600878561465</c:v>
                </c:pt>
                <c:pt idx="116">
                  <c:v>22.018253563351401</c:v>
                </c:pt>
                <c:pt idx="117">
                  <c:v>22.190254474091009</c:v>
                </c:pt>
                <c:pt idx="118">
                  <c:v>22.362012683741629</c:v>
                </c:pt>
                <c:pt idx="119">
                  <c:v>22.533529346024135</c:v>
                </c:pt>
                <c:pt idx="120">
                  <c:v>22.704805602528698</c:v>
                </c:pt>
                <c:pt idx="121">
                  <c:v>22.875842582770595</c:v>
                </c:pt>
                <c:pt idx="122">
                  <c:v>23.046641404245346</c:v>
                </c:pt>
                <c:pt idx="123">
                  <c:v>23.217203172483138</c:v>
                </c:pt>
                <c:pt idx="124">
                  <c:v>23.387528981102619</c:v>
                </c:pt>
                <c:pt idx="125">
                  <c:v>23.557619911864034</c:v>
                </c:pt>
                <c:pt idx="126">
                  <c:v>23.727477034721748</c:v>
                </c:pt>
                <c:pt idx="127">
                  <c:v>23.897101407876182</c:v>
                </c:pt>
                <c:pt idx="128">
                  <c:v>24.066494077825173</c:v>
                </c:pt>
                <c:pt idx="129">
                  <c:v>24.235656079414781</c:v>
                </c:pt>
                <c:pt idx="130">
                  <c:v>24.40458843588959</c:v>
                </c:pt>
                <c:pt idx="131">
                  <c:v>24.573292158942483</c:v>
                </c:pt>
                <c:pt idx="132">
                  <c:v>24.741768248763936</c:v>
                </c:pt>
                <c:pt idx="133">
                  <c:v>24.910017694090886</c:v>
                </c:pt>
                <c:pt idx="134">
                  <c:v>25.078041472255112</c:v>
                </c:pt>
                <c:pt idx="135">
                  <c:v>25.245840549231247</c:v>
                </c:pt>
                <c:pt idx="136">
                  <c:v>25.413415879684354</c:v>
                </c:pt>
                <c:pt idx="137">
                  <c:v>25.580768407017189</c:v>
                </c:pt>
                <c:pt idx="138">
                  <c:v>25.747899063417055</c:v>
                </c:pt>
                <c:pt idx="139">
                  <c:v>25.914808769902372</c:v>
                </c:pt>
                <c:pt idx="140">
                  <c:v>26.081498436368925</c:v>
                </c:pt>
                <c:pt idx="141">
                  <c:v>26.247968961635831</c:v>
                </c:pt>
                <c:pt idx="142">
                  <c:v>26.414221233491247</c:v>
                </c:pt>
                <c:pt idx="143">
                  <c:v>26.580256128737854</c:v>
                </c:pt>
                <c:pt idx="144">
                  <c:v>26.746074513238092</c:v>
                </c:pt>
                <c:pt idx="145">
                  <c:v>26.911677241959232</c:v>
                </c:pt>
                <c:pt idx="146">
                  <c:v>27.077065159018247</c:v>
                </c:pt>
                <c:pt idx="147">
                  <c:v>27.242239097726547</c:v>
                </c:pt>
                <c:pt idx="148">
                  <c:v>27.407199880634582</c:v>
                </c:pt>
                <c:pt idx="149">
                  <c:v>27.571948319576322</c:v>
                </c:pt>
                <c:pt idx="150">
                  <c:v>27.736485215713646</c:v>
                </c:pt>
                <c:pt idx="151">
                  <c:v>27.900811359580683</c:v>
                </c:pt>
                <c:pt idx="152">
                  <c:v>28.064927531128081</c:v>
                </c:pt>
                <c:pt idx="153">
                  <c:v>28.22883449976726</c:v>
                </c:pt>
                <c:pt idx="154">
                  <c:v>28.392533024414629</c:v>
                </c:pt>
                <c:pt idx="155">
                  <c:v>28.556023853535866</c:v>
                </c:pt>
                <c:pt idx="156">
                  <c:v>28.71930772519017</c:v>
                </c:pt>
                <c:pt idx="157">
                  <c:v>28.882385367074601</c:v>
                </c:pt>
                <c:pt idx="158">
                  <c:v>29.045257496568478</c:v>
                </c:pt>
                <c:pt idx="159">
                  <c:v>29.207924820777848</c:v>
                </c:pt>
                <c:pt idx="160">
                  <c:v>29.370388036580085</c:v>
                </c:pt>
                <c:pt idx="161">
                  <c:v>29.532647830668605</c:v>
                </c:pt>
                <c:pt idx="162">
                  <c:v>29.694704879597705</c:v>
                </c:pt>
                <c:pt idx="163">
                  <c:v>29.85655984982759</c:v>
                </c:pt>
                <c:pt idx="164">
                  <c:v>30.018213397769561</c:v>
                </c:pt>
                <c:pt idx="165">
                  <c:v>30.179666169831386</c:v>
                </c:pt>
                <c:pt idx="166">
                  <c:v>30.340918802462898</c:v>
                </c:pt>
                <c:pt idx="167">
                  <c:v>30.501971922201818</c:v>
                </c:pt>
                <c:pt idx="168">
                  <c:v>30.662826145719812</c:v>
                </c:pt>
                <c:pt idx="169">
                  <c:v>30.823482079868796</c:v>
                </c:pt>
                <c:pt idx="170">
                  <c:v>30.983940321727545</c:v>
                </c:pt>
                <c:pt idx="171">
                  <c:v>31.144201458648546</c:v>
                </c:pt>
                <c:pt idx="172">
                  <c:v>31.304266068305189</c:v>
                </c:pt>
                <c:pt idx="173">
                  <c:v>31.464134718739256</c:v>
                </c:pt>
                <c:pt idx="174">
                  <c:v>31.623807968408737</c:v>
                </c:pt>
                <c:pt idx="175">
                  <c:v>31.783286366235981</c:v>
                </c:pt>
                <c:pt idx="176">
                  <c:v>31.942570451656209</c:v>
                </c:pt>
                <c:pt idx="177">
                  <c:v>32.101660754666398</c:v>
                </c:pt>
                <c:pt idx="178">
                  <c:v>32.260557795874526</c:v>
                </c:pt>
                <c:pt idx="179">
                  <c:v>32.419262086549196</c:v>
                </c:pt>
                <c:pt idx="180">
                  <c:v>32.577774128669688</c:v>
                </c:pt>
                <c:pt idx="181">
                  <c:v>32.736094414976399</c:v>
                </c:pt>
                <c:pt idx="182">
                  <c:v>32.894223429021686</c:v>
                </c:pt>
                <c:pt idx="183">
                  <c:v>33.052161645221148</c:v>
                </c:pt>
                <c:pt idx="184">
                  <c:v>33.209909528905349</c:v>
                </c:pt>
                <c:pt idx="185">
                  <c:v>33.367467536371969</c:v>
                </c:pt>
                <c:pt idx="186">
                  <c:v>33.524836114938388</c:v>
                </c:pt>
                <c:pt idx="187">
                  <c:v>33.682015702994761</c:v>
                </c:pt>
                <c:pt idx="188">
                  <c:v>33.83900673005752</c:v>
                </c:pt>
                <c:pt idx="189">
                  <c:v>33.995809616823344</c:v>
                </c:pt>
                <c:pt idx="190">
                  <c:v>34.152424775223629</c:v>
                </c:pt>
                <c:pt idx="191">
                  <c:v>34.308852608479398</c:v>
                </c:pt>
                <c:pt idx="192">
                  <c:v>34.465093511156688</c:v>
                </c:pt>
                <c:pt idx="193">
                  <c:v>34.621147869222447</c:v>
                </c:pt>
                <c:pt idx="194">
                  <c:v>34.777016060100891</c:v>
                </c:pt>
                <c:pt idx="195">
                  <c:v>34.932698452730349</c:v>
                </c:pt>
                <c:pt idx="196">
                  <c:v>35.088195407620596</c:v>
                </c:pt>
                <c:pt idx="197">
                  <c:v>35.243507276910684</c:v>
                </c:pt>
                <c:pt idx="198">
                  <c:v>35.398634404427227</c:v>
                </c:pt>
                <c:pt idx="199">
                  <c:v>35.553577125743224</c:v>
                </c:pt>
                <c:pt idx="200">
                  <c:v>35.708335768237312</c:v>
                </c:pt>
                <c:pt idx="201">
                  <c:v>35.862910651153555</c:v>
                </c:pt>
                <c:pt idx="202">
                  <c:v>36.017302085661662</c:v>
                </c:pt>
                <c:pt idx="203">
                  <c:v>36.171510374917744</c:v>
                </c:pt>
                <c:pt idx="204">
                  <c:v>36.325535814125487</c:v>
                </c:pt>
                <c:pt idx="205">
                  <c:v>36.479378690597848</c:v>
                </c:pt>
                <c:pt idx="206">
                  <c:v>36.633039283819173</c:v>
                </c:pt>
                <c:pt idx="207">
                  <c:v>36.786517865507832</c:v>
                </c:pt>
                <c:pt idx="208">
                  <c:v>36.939814699679253</c:v>
                </c:pt>
                <c:pt idx="209">
                  <c:v>37.092930042709469</c:v>
                </c:pt>
                <c:pt idx="210">
                  <c:v>37.245864143399039</c:v>
                </c:pt>
                <c:pt idx="211">
                  <c:v>37.398617243037506</c:v>
                </c:pt>
                <c:pt idx="212">
                  <c:v>37.551189575468172</c:v>
                </c:pt>
                <c:pt idx="213">
                  <c:v>37.703581367153383</c:v>
                </c:pt>
                <c:pt idx="214">
                  <c:v>37.855792837240223</c:v>
                </c:pt>
                <c:pt idx="215">
                  <c:v>38.007824197626547</c:v>
                </c:pt>
                <c:pt idx="216">
                  <c:v>38.159675653027506</c:v>
                </c:pt>
                <c:pt idx="217">
                  <c:v>38.311347401042397</c:v>
                </c:pt>
                <c:pt idx="218">
                  <c:v>38.462839632221915</c:v>
                </c:pt>
                <c:pt idx="219">
                  <c:v>38.614152530135762</c:v>
                </c:pt>
                <c:pt idx="220">
                  <c:v>38.76528627144063</c:v>
                </c:pt>
                <c:pt idx="221">
                  <c:v>38.91624102594853</c:v>
                </c:pt>
                <c:pt idx="222">
                  <c:v>39.067016956695461</c:v>
                </c:pt>
                <c:pt idx="223">
                  <c:v>39.217614220010383</c:v>
                </c:pt>
                <c:pt idx="224">
                  <c:v>39.368032965584504</c:v>
                </c:pt>
                <c:pt idx="225">
                  <c:v>39.518273336540915</c:v>
                </c:pt>
                <c:pt idx="226">
                  <c:v>39.668335469504463</c:v>
                </c:pt>
                <c:pt idx="227">
                  <c:v>39.818219494671915</c:v>
                </c:pt>
                <c:pt idx="228">
                  <c:v>39.967925535882387</c:v>
                </c:pt>
                <c:pt idx="229">
                  <c:v>40.117453710688032</c:v>
                </c:pt>
                <c:pt idx="230">
                  <c:v>40.266804130424944</c:v>
                </c:pt>
                <c:pt idx="231">
                  <c:v>40.415976900284313</c:v>
                </c:pt>
                <c:pt idx="232">
                  <c:v>40.564972119383768</c:v>
                </c:pt>
                <c:pt idx="233">
                  <c:v>40.713789880838938</c:v>
                </c:pt>
                <c:pt idx="234">
                  <c:v>40.862430271835144</c:v>
                </c:pt>
                <c:pt idx="235">
                  <c:v>41.010893373699339</c:v>
                </c:pt>
                <c:pt idx="236">
                  <c:v>41.159179261972128</c:v>
                </c:pt>
                <c:pt idx="237">
                  <c:v>41.307288006479979</c:v>
                </c:pt>
                <c:pt idx="238">
                  <c:v>41.455219671407519</c:v>
                </c:pt>
                <c:pt idx="239">
                  <c:v>41.602974315369977</c:v>
                </c:pt>
                <c:pt idx="240">
                  <c:v>41.750551991485708</c:v>
                </c:pt>
                <c:pt idx="241">
                  <c:v>41.897952747448784</c:v>
                </c:pt>
                <c:pt idx="242">
                  <c:v>42.045176625601677</c:v>
                </c:pt>
                <c:pt idx="243">
                  <c:v>42.192223663007994</c:v>
                </c:pt>
                <c:pt idx="244">
                  <c:v>42.339093891525209</c:v>
                </c:pt>
                <c:pt idx="245">
                  <c:v>42.485787337877483</c:v>
                </c:pt>
                <c:pt idx="246">
                  <c:v>42.632304023728466</c:v>
                </c:pt>
                <c:pt idx="247">
                  <c:v>42.778643965754064</c:v>
                </c:pt>
                <c:pt idx="248">
                  <c:v>42.92480717571523</c:v>
                </c:pt>
                <c:pt idx="249">
                  <c:v>43.070793660530711</c:v>
                </c:pt>
                <c:pt idx="250">
                  <c:v>43.216603422349735</c:v>
                </c:pt>
                <c:pt idx="251">
                  <c:v>43.362236458624643</c:v>
                </c:pt>
                <c:pt idx="252">
                  <c:v>43.50769276218346</c:v>
                </c:pt>
                <c:pt idx="253">
                  <c:v>43.652972321302343</c:v>
                </c:pt>
                <c:pt idx="254">
                  <c:v>43.798075119777984</c:v>
                </c:pt>
                <c:pt idx="255">
                  <c:v>43.943001136999818</c:v>
                </c:pt>
                <c:pt idx="256">
                  <c:v>44.08775034802219</c:v>
                </c:pt>
                <c:pt idx="257">
                  <c:v>44.232322723636287</c:v>
                </c:pt>
                <c:pt idx="258">
                  <c:v>44.376718230442009</c:v>
                </c:pt>
                <c:pt idx="259">
                  <c:v>44.520936830919588</c:v>
                </c:pt>
                <c:pt idx="260">
                  <c:v>44.664978483501095</c:v>
                </c:pt>
                <c:pt idx="261">
                  <c:v>44.808843142641678</c:v>
                </c:pt>
                <c:pt idx="262">
                  <c:v>44.952530758890688</c:v>
                </c:pt>
                <c:pt idx="263">
                  <c:v>45.09604127896251</c:v>
                </c:pt>
                <c:pt idx="264">
                  <c:v>45.239374645807182</c:v>
                </c:pt>
                <c:pt idx="265">
                  <c:v>45.382530798680797</c:v>
                </c:pt>
                <c:pt idx="266">
                  <c:v>45.525509673215637</c:v>
                </c:pt>
                <c:pt idx="267">
                  <c:v>45.668311201490035</c:v>
                </c:pt>
                <c:pt idx="268">
                  <c:v>45.810935312097975</c:v>
                </c:pt>
                <c:pt idx="269">
                  <c:v>45.953381930218399</c:v>
                </c:pt>
                <c:pt idx="270">
                  <c:v>46.09565097768423</c:v>
                </c:pt>
                <c:pt idx="271">
                  <c:v>46.23774237305107</c:v>
                </c:pt>
                <c:pt idx="272">
                  <c:v>46.379656031665576</c:v>
                </c:pt>
                <c:pt idx="273">
                  <c:v>46.521391865733563</c:v>
                </c:pt>
                <c:pt idx="274">
                  <c:v>46.662949784387706</c:v>
                </c:pt>
                <c:pt idx="275">
                  <c:v>46.804329693754916</c:v>
                </c:pt>
                <c:pt idx="276">
                  <c:v>46.945531497023389</c:v>
                </c:pt>
                <c:pt idx="277">
                  <c:v>47.086555094509279</c:v>
                </c:pt>
                <c:pt idx="278">
                  <c:v>47.227400383722973</c:v>
                </c:pt>
                <c:pt idx="279">
                  <c:v>47.36806725943503</c:v>
                </c:pt>
                <c:pt idx="280">
                  <c:v>47.508555613741684</c:v>
                </c:pt>
                <c:pt idx="281">
                  <c:v>47.648865336130015</c:v>
                </c:pt>
                <c:pt idx="282">
                  <c:v>47.788996313542647</c:v>
                </c:pt>
                <c:pt idx="283">
                  <c:v>47.928948430442105</c:v>
                </c:pt>
                <c:pt idx="284">
                  <c:v>48.068721568874679</c:v>
                </c:pt>
                <c:pt idx="285">
                  <c:v>48.208315608533944</c:v>
                </c:pt>
                <c:pt idx="286">
                  <c:v>48.347730426823787</c:v>
                </c:pt>
                <c:pt idx="287">
                  <c:v>48.486965898921042</c:v>
                </c:pt>
                <c:pt idx="288">
                  <c:v>48.626021897837646</c:v>
                </c:pt>
                <c:pt idx="289">
                  <c:v>48.764898294482379</c:v>
                </c:pt>
                <c:pt idx="290">
                  <c:v>48.903594957722127</c:v>
                </c:pt>
                <c:pt idx="291">
                  <c:v>49.042111754442701</c:v>
                </c:pt>
                <c:pt idx="292">
                  <c:v>49.180448549609174</c:v>
                </c:pt>
                <c:pt idx="293">
                  <c:v>49.318605206325778</c:v>
                </c:pt>
                <c:pt idx="294">
                  <c:v>49.456581585895307</c:v>
                </c:pt>
                <c:pt idx="295">
                  <c:v>49.59437754787804</c:v>
                </c:pt>
                <c:pt idx="296">
                  <c:v>49.731992950150193</c:v>
                </c:pt>
                <c:pt idx="297">
                  <c:v>49.869427648961874</c:v>
                </c:pt>
                <c:pt idx="298">
                  <c:v>50.006681498994567</c:v>
                </c:pt>
                <c:pt idx="299">
                  <c:v>50.14375435341811</c:v>
                </c:pt>
                <c:pt idx="300">
                  <c:v>50.280646063947181</c:v>
                </c:pt>
                <c:pt idx="301">
                  <c:v>50.417356480897269</c:v>
                </c:pt>
                <c:pt idx="302">
                  <c:v>50.55388545324017</c:v>
                </c:pt>
                <c:pt idx="303">
                  <c:v>50.690232828658971</c:v>
                </c:pt>
                <c:pt idx="304">
                  <c:v>50.826398453602494</c:v>
                </c:pt>
                <c:pt idx="305">
                  <c:v>50.962382173339286</c:v>
                </c:pt>
                <c:pt idx="306">
                  <c:v>51.09818383201106</c:v>
                </c:pt>
                <c:pt idx="307">
                  <c:v>51.233803272685627</c:v>
                </c:pt>
                <c:pt idx="308">
                  <c:v>51.369240337409316</c:v>
                </c:pt>
                <c:pt idx="309">
                  <c:v>51.504494867258906</c:v>
                </c:pt>
                <c:pt idx="310">
                  <c:v>51.639566702392962</c:v>
                </c:pt>
                <c:pt idx="311">
                  <c:v>51.774455682102762</c:v>
                </c:pt>
                <c:pt idx="312">
                  <c:v>51.9091616448626</c:v>
                </c:pt>
                <c:pt idx="313">
                  <c:v>52.043684428379635</c:v>
                </c:pt>
                <c:pt idx="314">
                  <c:v>52.178023869643191</c:v>
                </c:pt>
                <c:pt idx="315">
                  <c:v>52.312179804973539</c:v>
                </c:pt>
                <c:pt idx="316">
                  <c:v>52.44615207007017</c:v>
                </c:pt>
                <c:pt idx="317">
                  <c:v>52.5799405000595</c:v>
                </c:pt>
                <c:pt idx="318">
                  <c:v>52.713544929542131</c:v>
                </c:pt>
                <c:pt idx="319">
                  <c:v>52.846965192639502</c:v>
                </c:pt>
                <c:pt idx="320">
                  <c:v>52.980201123040082</c:v>
                </c:pt>
                <c:pt idx="321">
                  <c:v>53.113252554044998</c:v>
                </c:pt>
                <c:pt idx="322">
                  <c:v>53.246119318613175</c:v>
                </c:pt>
                <c:pt idx="323">
                  <c:v>53.378801249405946</c:v>
                </c:pt>
                <c:pt idx="324">
                  <c:v>53.511298178831098</c:v>
                </c:pt>
                <c:pt idx="325">
                  <c:v>53.643609939086474</c:v>
                </c:pt>
                <c:pt idx="326">
                  <c:v>53.775736362202991</c:v>
                </c:pt>
                <c:pt idx="327">
                  <c:v>53.907677280087171</c:v>
                </c:pt>
                <c:pt idx="328">
                  <c:v>54.039432524563146</c:v>
                </c:pt>
                <c:pt idx="329">
                  <c:v>54.171001927414167</c:v>
                </c:pt>
                <c:pt idx="330">
                  <c:v>54.302385320423539</c:v>
                </c:pt>
                <c:pt idx="331">
                  <c:v>54.433582535415134</c:v>
                </c:pt>
                <c:pt idx="332">
                  <c:v>54.564593404293312</c:v>
                </c:pt>
                <c:pt idx="333">
                  <c:v>54.69541775908236</c:v>
                </c:pt>
                <c:pt idx="334">
                  <c:v>54.826055431965443</c:v>
                </c:pt>
                <c:pt idx="335">
                  <c:v>54.956506255323028</c:v>
                </c:pt>
                <c:pt idx="336">
                  <c:v>55.086770061770792</c:v>
                </c:pt>
                <c:pt idx="337">
                  <c:v>55.216846684197058</c:v>
                </c:pt>
                <c:pt idx="338">
                  <c:v>55.346735955799694</c:v>
                </c:pt>
                <c:pt idx="339">
                  <c:v>55.476437710122553</c:v>
                </c:pt>
                <c:pt idx="340">
                  <c:v>55.605951781091392</c:v>
                </c:pt>
                <c:pt idx="341">
                  <c:v>55.735278003049281</c:v>
                </c:pt>
                <c:pt idx="342">
                  <c:v>55.864416210791553</c:v>
                </c:pt>
                <c:pt idx="343">
                  <c:v>55.993366239600249</c:v>
                </c:pt>
                <c:pt idx="344">
                  <c:v>56.122127925278093</c:v>
                </c:pt>
                <c:pt idx="345">
                  <c:v>56.250701104181921</c:v>
                </c:pt>
                <c:pt idx="346">
                  <c:v>56.379085613255718</c:v>
                </c:pt>
                <c:pt idx="347">
                  <c:v>56.507281290063119</c:v>
                </c:pt>
                <c:pt idx="348">
                  <c:v>56.635287972819413</c:v>
                </c:pt>
                <c:pt idx="349">
                  <c:v>56.76310550042313</c:v>
                </c:pt>
                <c:pt idx="350">
                  <c:v>56.890733712487119</c:v>
                </c:pt>
                <c:pt idx="351">
                  <c:v>57.018172449369175</c:v>
                </c:pt>
                <c:pt idx="352">
                  <c:v>57.145421552202173</c:v>
                </c:pt>
                <c:pt idx="353">
                  <c:v>57.272480862923764</c:v>
                </c:pt>
                <c:pt idx="354">
                  <c:v>57.399350224305593</c:v>
                </c:pt>
                <c:pt idx="355">
                  <c:v>57.526029479982078</c:v>
                </c:pt>
                <c:pt idx="356">
                  <c:v>57.652518474478725</c:v>
                </c:pt>
                <c:pt idx="357">
                  <c:v>57.778817053239955</c:v>
                </c:pt>
                <c:pt idx="358">
                  <c:v>57.904925062656567</c:v>
                </c:pt>
                <c:pt idx="359">
                  <c:v>58.030842350092662</c:v>
                </c:pt>
                <c:pt idx="360">
                  <c:v>58.156568763912176</c:v>
                </c:pt>
                <c:pt idx="361">
                  <c:v>58.282104153504967</c:v>
                </c:pt>
                <c:pt idx="362">
                  <c:v>58.407448369312448</c:v>
                </c:pt>
                <c:pt idx="363">
                  <c:v>58.532601262852815</c:v>
                </c:pt>
                <c:pt idx="364">
                  <c:v>58.657562686745806</c:v>
                </c:pt>
                <c:pt idx="365">
                  <c:v>58.782332494737055</c:v>
                </c:pt>
                <c:pt idx="366">
                  <c:v>58.906910541722034</c:v>
                </c:pt>
                <c:pt idx="367">
                  <c:v>59.03129668376954</c:v>
                </c:pt>
                <c:pt idx="368">
                  <c:v>59.155490778144802</c:v>
                </c:pt>
                <c:pt idx="369">
                  <c:v>59.27949268333213</c:v>
                </c:pt>
                <c:pt idx="370">
                  <c:v>59.403302259057178</c:v>
                </c:pt>
                <c:pt idx="371">
                  <c:v>59.52691936630881</c:v>
                </c:pt>
                <c:pt idx="372">
                  <c:v>59.65034386736054</c:v>
                </c:pt>
                <c:pt idx="373">
                  <c:v>59.773575625791558</c:v>
                </c:pt>
                <c:pt idx="374">
                  <c:v>59.896614506507404</c:v>
                </c:pt>
                <c:pt idx="375">
                  <c:v>60.019460375760175</c:v>
                </c:pt>
                <c:pt idx="376">
                  <c:v>60.142113101168434</c:v>
                </c:pt>
                <c:pt idx="377">
                  <c:v>60.264572551736613</c:v>
                </c:pt>
                <c:pt idx="378">
                  <c:v>60.386838597874146</c:v>
                </c:pt>
                <c:pt idx="379">
                  <c:v>60.50891111141415</c:v>
                </c:pt>
                <c:pt idx="380">
                  <c:v>60.630789965631728</c:v>
                </c:pt>
                <c:pt idx="381">
                  <c:v>60.752475035261924</c:v>
                </c:pt>
                <c:pt idx="382">
                  <c:v>60.87396619651728</c:v>
                </c:pt>
                <c:pt idx="383">
                  <c:v>60.995263327105057</c:v>
                </c:pt>
              </c:numCache>
            </c:numRef>
          </c:xVal>
          <c:yVal>
            <c:numRef>
              <c:f>'Q5(45)'!$G$2:$G$385</c:f>
              <c:numCache>
                <c:formatCode>General</c:formatCode>
                <c:ptCount val="384"/>
                <c:pt idx="0">
                  <c:v>0</c:v>
                </c:pt>
                <c:pt idx="1">
                  <c:v>0.21139874287868279</c:v>
                </c:pt>
                <c:pt idx="2">
                  <c:v>0.42133369013618555</c:v>
                </c:pt>
                <c:pt idx="3">
                  <c:v>0.62981038835670211</c:v>
                </c:pt>
                <c:pt idx="4">
                  <c:v>0.83683432828224291</c:v>
                </c:pt>
                <c:pt idx="5">
                  <c:v>1.0424109454538668</c:v>
                </c:pt>
                <c:pt idx="6">
                  <c:v>1.246545620843621</c:v>
                </c:pt>
                <c:pt idx="7">
                  <c:v>1.4492436814773577</c:v>
                </c:pt>
                <c:pt idx="8">
                  <c:v>1.6505104010485958</c:v>
                </c:pt>
                <c:pt idx="9">
                  <c:v>1.8503510005235899</c:v>
                </c:pt>
                <c:pt idx="10">
                  <c:v>2.0487706487377677</c:v>
                </c:pt>
                <c:pt idx="11">
                  <c:v>2.2457744629836909</c:v>
                </c:pt>
                <c:pt idx="12">
                  <c:v>2.4413675095906973</c:v>
                </c:pt>
                <c:pt idx="13">
                  <c:v>2.6355548044963699</c:v>
                </c:pt>
                <c:pt idx="14">
                  <c:v>2.8283413138099873</c:v>
                </c:pt>
                <c:pt idx="15">
                  <c:v>3.0197319543680927</c:v>
                </c:pt>
                <c:pt idx="16">
                  <c:v>3.2097315942823323</c:v>
                </c:pt>
                <c:pt idx="17">
                  <c:v>3.3983450534796975</c:v>
                </c:pt>
                <c:pt idx="18">
                  <c:v>3.5855771042353077</c:v>
                </c:pt>
                <c:pt idx="19">
                  <c:v>3.7714324716978718</c:v>
                </c:pt>
                <c:pt idx="20">
                  <c:v>3.9559158344079561</c:v>
                </c:pt>
                <c:pt idx="21">
                  <c:v>4.1390318248091917</c:v>
                </c:pt>
                <c:pt idx="22">
                  <c:v>4.3207850297525452</c:v>
                </c:pt>
                <c:pt idx="23">
                  <c:v>4.5011799909937809</c:v>
                </c:pt>
                <c:pt idx="24">
                  <c:v>4.6802212056842301</c:v>
                </c:pt>
                <c:pt idx="25">
                  <c:v>4.8579131268549975</c:v>
                </c:pt>
                <c:pt idx="26">
                  <c:v>5.0342601638947153</c:v>
                </c:pt>
                <c:pt idx="27">
                  <c:v>5.2092666830209602</c:v>
                </c:pt>
                <c:pt idx="28">
                  <c:v>5.3829370077454497</c:v>
                </c:pt>
                <c:pt idx="29">
                  <c:v>5.5552754193331344</c:v>
                </c:pt>
                <c:pt idx="30">
                  <c:v>5.7262861572552817</c:v>
                </c:pt>
                <c:pt idx="31">
                  <c:v>5.8959734196366744</c:v>
                </c:pt>
                <c:pt idx="32">
                  <c:v>6.0643413636970172</c:v>
                </c:pt>
                <c:pt idx="33">
                  <c:v>6.231394106186662</c:v>
                </c:pt>
                <c:pt idx="34">
                  <c:v>6.3971357238167554</c:v>
                </c:pt>
                <c:pt idx="35">
                  <c:v>6.5615702536838967</c:v>
                </c:pt>
                <c:pt idx="36">
                  <c:v>6.7247016936894237</c:v>
                </c:pt>
                <c:pt idx="37">
                  <c:v>6.8865340029534057</c:v>
                </c:pt>
                <c:pt idx="38">
                  <c:v>7.0470711022234473</c:v>
                </c:pt>
                <c:pt idx="39">
                  <c:v>7.2063168742783965</c:v>
                </c:pt>
                <c:pt idx="40">
                  <c:v>7.3642751643270454</c:v>
                </c:pt>
                <c:pt idx="41">
                  <c:v>7.5209497804019154</c:v>
                </c:pt>
                <c:pt idx="42">
                  <c:v>7.6763444937482186</c:v>
                </c:pt>
                <c:pt idx="43">
                  <c:v>7.8304630392080776</c:v>
                </c:pt>
                <c:pt idx="44">
                  <c:v>7.9833091156000888</c:v>
                </c:pt>
                <c:pt idx="45">
                  <c:v>8.1348863860943244</c:v>
                </c:pt>
                <c:pt idx="46">
                  <c:v>8.2851984785828385</c:v>
                </c:pt>
                <c:pt idx="47">
                  <c:v>8.4342489860457803</c:v>
                </c:pt>
                <c:pt idx="48">
                  <c:v>8.5820414669131679</c:v>
                </c:pt>
                <c:pt idx="49">
                  <c:v>8.7285794454224259</c:v>
                </c:pt>
                <c:pt idx="50">
                  <c:v>8.8738664119717612</c:v>
                </c:pt>
                <c:pt idx="51">
                  <c:v>9.017905823469432</c:v>
                </c:pt>
                <c:pt idx="52">
                  <c:v>9.1607011036790116</c:v>
                </c:pt>
                <c:pt idx="53">
                  <c:v>9.3022556435607004</c:v>
                </c:pt>
                <c:pt idx="54">
                  <c:v>9.4425728016087866</c:v>
                </c:pt>
                <c:pt idx="55">
                  <c:v>9.5816559041852862</c:v>
                </c:pt>
                <c:pt idx="56">
                  <c:v>9.7195082458498714</c:v>
                </c:pt>
                <c:pt idx="57">
                  <c:v>9.8561330896861357</c:v>
                </c:pt>
                <c:pt idx="58">
                  <c:v>9.9915336676242656</c:v>
                </c:pt>
                <c:pt idx="59">
                  <c:v>10.125713180760203</c:v>
                </c:pt>
                <c:pt idx="60">
                  <c:v>10.258674799671331</c:v>
                </c:pt>
                <c:pt idx="61">
                  <c:v>10.390421664728787</c:v>
                </c:pt>
                <c:pt idx="62">
                  <c:v>10.520956886406449</c:v>
                </c:pt>
                <c:pt idx="63">
                  <c:v>10.650283545586637</c:v>
                </c:pt>
                <c:pt idx="64">
                  <c:v>10.778404693862642</c:v>
                </c:pt>
                <c:pt idx="65">
                  <c:v>10.905323353838092</c:v>
                </c:pt>
                <c:pt idx="66">
                  <c:v>11.031042519423258</c:v>
                </c:pt>
                <c:pt idx="67">
                  <c:v>11.155565156128322</c:v>
                </c:pt>
                <c:pt idx="68">
                  <c:v>11.278894201353697</c:v>
                </c:pt>
                <c:pt idx="69">
                  <c:v>11.401032564677443</c:v>
                </c:pt>
                <c:pt idx="70">
                  <c:v>11.521983128139823</c:v>
                </c:pt>
                <c:pt idx="71">
                  <c:v>11.641748746525085</c:v>
                </c:pt>
                <c:pt idx="72">
                  <c:v>11.7603322476405</c:v>
                </c:pt>
                <c:pt idx="73">
                  <c:v>11.877736432592727</c:v>
                </c:pt>
                <c:pt idx="74">
                  <c:v>11.993964076061536</c:v>
                </c:pt>
                <c:pt idx="75">
                  <c:v>12.109017926570973</c:v>
                </c:pt>
                <c:pt idx="76">
                  <c:v>12.222900706757994</c:v>
                </c:pt>
                <c:pt idx="77">
                  <c:v>12.335615113638625</c:v>
                </c:pt>
                <c:pt idx="78">
                  <c:v>12.447163818871717</c:v>
                </c:pt>
                <c:pt idx="79">
                  <c:v>12.557549469020309</c:v>
                </c:pt>
                <c:pt idx="80">
                  <c:v>12.666774685810687</c:v>
                </c:pt>
                <c:pt idx="81">
                  <c:v>12.77484206638916</c:v>
                </c:pt>
                <c:pt idx="82">
                  <c:v>12.881754183576618</c:v>
                </c:pt>
                <c:pt idx="83">
                  <c:v>12.987513586120897</c:v>
                </c:pt>
                <c:pt idx="84">
                  <c:v>13.092122798947035</c:v>
                </c:pt>
                <c:pt idx="85">
                  <c:v>13.195584323405415</c:v>
                </c:pt>
                <c:pt idx="86">
                  <c:v>13.297900637517889</c:v>
                </c:pt>
                <c:pt idx="87">
                  <c:v>13.399074196221889</c:v>
                </c:pt>
                <c:pt idx="88">
                  <c:v>13.49910743161259</c:v>
                </c:pt>
                <c:pt idx="89">
                  <c:v>13.598002753183156</c:v>
                </c:pt>
                <c:pt idx="90">
                  <c:v>13.695762548063129</c:v>
                </c:pt>
                <c:pt idx="91">
                  <c:v>13.792389181254984</c:v>
                </c:pt>
                <c:pt idx="92">
                  <c:v>13.887884995868886</c:v>
                </c:pt>
                <c:pt idx="93">
                  <c:v>13.982252313355719</c:v>
                </c:pt>
                <c:pt idx="94">
                  <c:v>14.075493433738403</c:v>
                </c:pt>
                <c:pt idx="95">
                  <c:v>14.167610635841537</c:v>
                </c:pt>
                <c:pt idx="96">
                  <c:v>14.258606177519416</c:v>
                </c:pt>
                <c:pt idx="97">
                  <c:v>14.348482295882464</c:v>
                </c:pt>
                <c:pt idx="98">
                  <c:v>14.437241207522097</c:v>
                </c:pt>
                <c:pt idx="99">
                  <c:v>14.524885108734091</c:v>
                </c:pt>
                <c:pt idx="100">
                  <c:v>14.61141617574045</c:v>
                </c:pt>
                <c:pt idx="101">
                  <c:v>14.696836564909832</c:v>
                </c:pt>
                <c:pt idx="102">
                  <c:v>14.781148412976568</c:v>
                </c:pt>
                <c:pt idx="103">
                  <c:v>14.864353837258301</c:v>
                </c:pt>
                <c:pt idx="104">
                  <c:v>14.946454935872282</c:v>
                </c:pt>
                <c:pt idx="105">
                  <c:v>15.027453787950353</c:v>
                </c:pt>
                <c:pt idx="106">
                  <c:v>15.107352453852656</c:v>
                </c:pt>
                <c:pt idx="107">
                  <c:v>15.186152975380086</c:v>
                </c:pt>
                <c:pt idx="108">
                  <c:v>15.263857375985541</c:v>
                </c:pt>
                <c:pt idx="109">
                  <c:v>15.340467660983979</c:v>
                </c:pt>
                <c:pt idx="110">
                  <c:v>15.415985817761314</c:v>
                </c:pt>
                <c:pt idx="111">
                  <c:v>15.490413815982201</c:v>
                </c:pt>
                <c:pt idx="112">
                  <c:v>15.563753607796709</c:v>
                </c:pt>
                <c:pt idx="113">
                  <c:v>15.636007128045934</c:v>
                </c:pt>
                <c:pt idx="114">
                  <c:v>15.707176294466558</c:v>
                </c:pt>
                <c:pt idx="115">
                  <c:v>15.777263007894408</c:v>
                </c:pt>
                <c:pt idx="116">
                  <c:v>15.846269152467016</c:v>
                </c:pt>
                <c:pt idx="117">
                  <c:v>15.914196595825214</c:v>
                </c:pt>
                <c:pt idx="118">
                  <c:v>15.981047189313793</c:v>
                </c:pt>
                <c:pt idx="119">
                  <c:v>16.046822768181251</c:v>
                </c:pt>
                <c:pt idx="120">
                  <c:v>16.111525151778643</c:v>
                </c:pt>
                <c:pt idx="121">
                  <c:v>16.175156143757562</c:v>
                </c:pt>
                <c:pt idx="122">
                  <c:v>16.237717532267279</c:v>
                </c:pt>
                <c:pt idx="123">
                  <c:v>16.299211090151065</c:v>
                </c:pt>
                <c:pt idx="124">
                  <c:v>16.359638575141691</c:v>
                </c:pt>
                <c:pt idx="125">
                  <c:v>16.419001730056159</c:v>
                </c:pt>
                <c:pt idx="126">
                  <c:v>16.477302282989665</c:v>
                </c:pt>
                <c:pt idx="127">
                  <c:v>16.534541947508821</c:v>
                </c:pt>
                <c:pt idx="128">
                  <c:v>16.590722422844145</c:v>
                </c:pt>
                <c:pt idx="129">
                  <c:v>16.645845394081856</c:v>
                </c:pt>
                <c:pt idx="130">
                  <c:v>16.699912532354947</c:v>
                </c:pt>
                <c:pt idx="131">
                  <c:v>16.752925495033619</c:v>
                </c:pt>
                <c:pt idx="132">
                  <c:v>16.804885925915038</c:v>
                </c:pt>
                <c:pt idx="133">
                  <c:v>16.855795455412441</c:v>
                </c:pt>
                <c:pt idx="134">
                  <c:v>16.90565570074363</c:v>
                </c:pt>
                <c:pt idx="135">
                  <c:v>16.954468266118823</c:v>
                </c:pt>
                <c:pt idx="136">
                  <c:v>17.002234742927929</c:v>
                </c:pt>
                <c:pt idx="137">
                  <c:v>17.0489567099272</c:v>
                </c:pt>
                <c:pt idx="138">
                  <c:v>17.094635733425335</c:v>
                </c:pt>
                <c:pt idx="139">
                  <c:v>17.139273367468988</c:v>
                </c:pt>
                <c:pt idx="140">
                  <c:v>17.18287115402773</c:v>
                </c:pt>
                <c:pt idx="141">
                  <c:v>17.225430623178447</c:v>
                </c:pt>
                <c:pt idx="142">
                  <c:v>17.266953293289209</c:v>
                </c:pt>
                <c:pt idx="143">
                  <c:v>17.307440671202592</c:v>
                </c:pt>
                <c:pt idx="144">
                  <c:v>17.346894252418483</c:v>
                </c:pt>
                <c:pt idx="145">
                  <c:v>17.38531552127635</c:v>
                </c:pt>
                <c:pt idx="146">
                  <c:v>17.422705951137008</c:v>
                </c:pt>
                <c:pt idx="147">
                  <c:v>17.459067004563863</c:v>
                </c:pt>
                <c:pt idx="148">
                  <c:v>17.494400133503657</c:v>
                </c:pt>
                <c:pt idx="149">
                  <c:v>17.528706779466702</c:v>
                </c:pt>
                <c:pt idx="150">
                  <c:v>17.56198837370663</c:v>
                </c:pt>
                <c:pt idx="151">
                  <c:v>17.594246337399611</c:v>
                </c:pt>
                <c:pt idx="152">
                  <c:v>17.625482081823098</c:v>
                </c:pt>
                <c:pt idx="153">
                  <c:v>17.655697008534062</c:v>
                </c:pt>
                <c:pt idx="154">
                  <c:v>17.684892509546746</c:v>
                </c:pt>
                <c:pt idx="155">
                  <c:v>17.713069967509895</c:v>
                </c:pt>
                <c:pt idx="156">
                  <c:v>17.740230755883498</c:v>
                </c:pt>
                <c:pt idx="157">
                  <c:v>17.766376239115033</c:v>
                </c:pt>
                <c:pt idx="158">
                  <c:v>17.791507772815187</c:v>
                </c:pt>
                <c:pt idx="159">
                  <c:v>17.815626703933081</c:v>
                </c:pt>
                <c:pt idx="160">
                  <c:v>17.838734370930972</c:v>
                </c:pt>
                <c:pt idx="161">
                  <c:v>17.86083210395844</c:v>
                </c:pt>
                <c:pt idx="162">
                  <c:v>17.881921225026048</c:v>
                </c:pt>
                <c:pt idx="163">
                  <c:v>17.902003048178457</c:v>
                </c:pt>
                <c:pt idx="164">
                  <c:v>17.921078879667025</c:v>
                </c:pt>
                <c:pt idx="165">
                  <c:v>17.939150018121833</c:v>
                </c:pt>
                <c:pt idx="166">
                  <c:v>17.956217754723163</c:v>
                </c:pt>
                <c:pt idx="167">
                  <c:v>17.97228337337242</c:v>
                </c:pt>
                <c:pt idx="168">
                  <c:v>17.98734815086247</c:v>
                </c:pt>
                <c:pt idx="169">
                  <c:v>18.001413357047387</c:v>
                </c:pt>
                <c:pt idx="170">
                  <c:v>18.014480255011613</c:v>
                </c:pt>
                <c:pt idx="171">
                  <c:v>18.026550101238506</c:v>
                </c:pt>
                <c:pt idx="172">
                  <c:v>18.03762414577826</c:v>
                </c:pt>
                <c:pt idx="173">
                  <c:v>18.047703632415207</c:v>
                </c:pt>
                <c:pt idx="174">
                  <c:v>18.056789798834455</c:v>
                </c:pt>
                <c:pt idx="175">
                  <c:v>18.064883876787885</c:v>
                </c:pt>
                <c:pt idx="176">
                  <c:v>18.071987092259452</c:v>
                </c:pt>
                <c:pt idx="177">
                  <c:v>18.078100665629808</c:v>
                </c:pt>
                <c:pt idx="178">
                  <c:v>18.083225811840233</c:v>
                </c:pt>
                <c:pt idx="179">
                  <c:v>18.087363740555812</c:v>
                </c:pt>
                <c:pt idx="180">
                  <c:v>18.090515656327916</c:v>
                </c:pt>
                <c:pt idx="181">
                  <c:v>18.092682758755906</c:v>
                </c:pt>
                <c:pt idx="182">
                  <c:v>18.093866242648062</c:v>
                </c:pt>
                <c:pt idx="183">
                  <c:v>18.094067298181756</c:v>
                </c:pt>
                <c:pt idx="184">
                  <c:v>18.093287111062779</c:v>
                </c:pt>
                <c:pt idx="185">
                  <c:v>18.091526862683889</c:v>
                </c:pt>
                <c:pt idx="186">
                  <c:v>18.08878773028248</c:v>
                </c:pt>
                <c:pt idx="187">
                  <c:v>18.08507088709743</c:v>
                </c:pt>
                <c:pt idx="188">
                  <c:v>18.080377502525039</c:v>
                </c:pt>
                <c:pt idx="189">
                  <c:v>18.074708742274083</c:v>
                </c:pt>
                <c:pt idx="190">
                  <c:v>18.068065768519968</c:v>
                </c:pt>
                <c:pt idx="191">
                  <c:v>18.060449740057923</c:v>
                </c:pt>
                <c:pt idx="192">
                  <c:v>18.051861812455261</c:v>
                </c:pt>
                <c:pt idx="193">
                  <c:v>18.042303138202648</c:v>
                </c:pt>
                <c:pt idx="194">
                  <c:v>18.031774866864399</c:v>
                </c:pt>
                <c:pt idx="195">
                  <c:v>18.020278145227746</c:v>
                </c:pt>
                <c:pt idx="196">
                  <c:v>18.007814117451076</c:v>
                </c:pt>
                <c:pt idx="197">
                  <c:v>17.994383925211128</c:v>
                </c:pt>
                <c:pt idx="198">
                  <c:v>17.979988707849095</c:v>
                </c:pt>
                <c:pt idx="199">
                  <c:v>17.964629602515661</c:v>
                </c:pt>
                <c:pt idx="200">
                  <c:v>17.948307744314906</c:v>
                </c:pt>
                <c:pt idx="201">
                  <c:v>17.931024266447086</c:v>
                </c:pt>
                <c:pt idx="202">
                  <c:v>17.91278030035026</c:v>
                </c:pt>
                <c:pt idx="203">
                  <c:v>17.893576975840759</c:v>
                </c:pt>
                <c:pt idx="204">
                  <c:v>17.873415421252439</c:v>
                </c:pt>
                <c:pt idx="205">
                  <c:v>17.852296763574756</c:v>
                </c:pt>
                <c:pt idx="206">
                  <c:v>17.830222128589579</c:v>
                </c:pt>
                <c:pt idx="207">
                  <c:v>17.80719264100679</c:v>
                </c:pt>
                <c:pt idx="208">
                  <c:v>17.783209424598589</c:v>
                </c:pt>
                <c:pt idx="209">
                  <c:v>17.758273602332537</c:v>
                </c:pt>
                <c:pt idx="210">
                  <c:v>17.732386296503286</c:v>
                </c:pt>
                <c:pt idx="211">
                  <c:v>17.705548628862992</c:v>
                </c:pt>
                <c:pt idx="212">
                  <c:v>17.677761720750386</c:v>
                </c:pt>
                <c:pt idx="213">
                  <c:v>17.649026693218492</c:v>
                </c:pt>
                <c:pt idx="214">
                  <c:v>17.619344667160977</c:v>
                </c:pt>
                <c:pt idx="215">
                  <c:v>17.588716763437127</c:v>
                </c:pt>
                <c:pt idx="216">
                  <c:v>17.55714410299538</c:v>
                </c:pt>
                <c:pt idx="217">
                  <c:v>17.52462780699549</c:v>
                </c:pt>
                <c:pt idx="218">
                  <c:v>17.491168996929201</c:v>
                </c:pt>
                <c:pt idx="219">
                  <c:v>17.456768794739531</c:v>
                </c:pt>
                <c:pt idx="220">
                  <c:v>17.421428322938549</c:v>
                </c:pt>
                <c:pt idx="221">
                  <c:v>17.385148704723683</c:v>
                </c:pt>
                <c:pt idx="222">
                  <c:v>17.347931064092553</c:v>
                </c:pt>
                <c:pt idx="223">
                  <c:v>17.309776525956277</c:v>
                </c:pt>
                <c:pt idx="224">
                  <c:v>17.270686216251292</c:v>
                </c:pt>
                <c:pt idx="225">
                  <c:v>17.230661262049612</c:v>
                </c:pt>
                <c:pt idx="226">
                  <c:v>17.189702791667564</c:v>
                </c:pt>
                <c:pt idx="227">
                  <c:v>17.147811934772985</c:v>
                </c:pt>
                <c:pt idx="228">
                  <c:v>17.104989822490825</c:v>
                </c:pt>
                <c:pt idx="229">
                  <c:v>17.061237587507218</c:v>
                </c:pt>
                <c:pt idx="230">
                  <c:v>17.016556364171947</c:v>
                </c:pt>
                <c:pt idx="231">
                  <c:v>16.970947288599326</c:v>
                </c:pt>
                <c:pt idx="232">
                  <c:v>16.924411498767494</c:v>
                </c:pt>
                <c:pt idx="233">
                  <c:v>16.876950134616095</c:v>
                </c:pt>
                <c:pt idx="234">
                  <c:v>16.82856433814236</c:v>
                </c:pt>
                <c:pt idx="235">
                  <c:v>16.779255253495545</c:v>
                </c:pt>
                <c:pt idx="236">
                  <c:v>16.729024027069777</c:v>
                </c:pt>
                <c:pt idx="237">
                  <c:v>16.677871807595256</c:v>
                </c:pt>
                <c:pt idx="238">
                  <c:v>16.62579974622782</c:v>
                </c:pt>
                <c:pt idx="239">
                  <c:v>16.572808996636887</c:v>
                </c:pt>
                <c:pt idx="240">
                  <c:v>16.518900715091736</c:v>
                </c:pt>
                <c:pt idx="241">
                  <c:v>16.464076060546166</c:v>
                </c:pt>
                <c:pt idx="242">
                  <c:v>16.408336194721482</c:v>
                </c:pt>
                <c:pt idx="243">
                  <c:v>16.351682282187866</c:v>
                </c:pt>
                <c:pt idx="244">
                  <c:v>16.294115490444074</c:v>
                </c:pt>
                <c:pt idx="245">
                  <c:v>16.235636989995484</c:v>
                </c:pt>
                <c:pt idx="246">
                  <c:v>16.176247954430515</c:v>
                </c:pt>
                <c:pt idx="247">
                  <c:v>16.115949560495363</c:v>
                </c:pt>
                <c:pt idx="248">
                  <c:v>16.05474298816711</c:v>
                </c:pt>
                <c:pt idx="249">
                  <c:v>15.992629420725201</c:v>
                </c:pt>
                <c:pt idx="250">
                  <c:v>15.929610044821224</c:v>
                </c:pt>
                <c:pt idx="251">
                  <c:v>15.865686050547101</c:v>
                </c:pt>
                <c:pt idx="252">
                  <c:v>15.800858631501605</c:v>
                </c:pt>
                <c:pt idx="253">
                  <c:v>15.735128984855256</c:v>
                </c:pt>
                <c:pt idx="254">
                  <c:v>15.668498311413586</c:v>
                </c:pt>
                <c:pt idx="255">
                  <c:v>15.600967815678755</c:v>
                </c:pt>
                <c:pt idx="256">
                  <c:v>15.532538705909577</c:v>
                </c:pt>
                <c:pt idx="257">
                  <c:v>15.463212194179896</c:v>
                </c:pt>
                <c:pt idx="258">
                  <c:v>15.392989496435371</c:v>
                </c:pt>
                <c:pt idx="259">
                  <c:v>15.321871832548648</c:v>
                </c:pt>
                <c:pt idx="260">
                  <c:v>15.249860426372939</c:v>
                </c:pt>
                <c:pt idx="261">
                  <c:v>15.176956505793994</c:v>
                </c:pt>
                <c:pt idx="262">
                  <c:v>15.103161302780517</c:v>
                </c:pt>
                <c:pt idx="263">
                  <c:v>15.028476053432977</c:v>
                </c:pt>
                <c:pt idx="264">
                  <c:v>14.952901998030868</c:v>
                </c:pt>
                <c:pt idx="265">
                  <c:v>14.876440381078407</c:v>
                </c:pt>
                <c:pt idx="266">
                  <c:v>14.799092451348686</c:v>
                </c:pt>
                <c:pt idx="267">
                  <c:v>14.720859461926278</c:v>
                </c:pt>
                <c:pt idx="268">
                  <c:v>14.641742670248313</c:v>
                </c:pt>
                <c:pt idx="269">
                  <c:v>14.561743338144042</c:v>
                </c:pt>
                <c:pt idx="270">
                  <c:v>14.480862731872888</c:v>
                </c:pt>
                <c:pt idx="271">
                  <c:v>14.399102122160993</c:v>
                </c:pt>
                <c:pt idx="272">
                  <c:v>14.316462784236286</c:v>
                </c:pt>
                <c:pt idx="273">
                  <c:v>14.232945997862069</c:v>
                </c:pt>
                <c:pt idx="274">
                  <c:v>14.148553047369147</c:v>
                </c:pt>
                <c:pt idx="275">
                  <c:v>14.063285221686492</c:v>
                </c:pt>
                <c:pt idx="276">
                  <c:v>13.977143814370486</c:v>
                </c:pt>
                <c:pt idx="277">
                  <c:v>13.890130123632719</c:v>
                </c:pt>
                <c:pt idx="278">
                  <c:v>13.802245452366387</c:v>
                </c:pt>
                <c:pt idx="279">
                  <c:v>13.713491108171272</c:v>
                </c:pt>
                <c:pt idx="280">
                  <c:v>13.623868403377351</c:v>
                </c:pt>
                <c:pt idx="281">
                  <c:v>13.533378655067015</c:v>
                </c:pt>
                <c:pt idx="282">
                  <c:v>13.442023185095938</c:v>
                </c:pt>
                <c:pt idx="283">
                  <c:v>13.34980332011259</c:v>
                </c:pt>
                <c:pt idx="284">
                  <c:v>13.256720391576417</c:v>
                </c:pt>
                <c:pt idx="285">
                  <c:v>13.162775735774705</c:v>
                </c:pt>
                <c:pt idx="286">
                  <c:v>13.067970693838131</c:v>
                </c:pt>
                <c:pt idx="287">
                  <c:v>12.972306611755032</c:v>
                </c:pt>
                <c:pt idx="288">
                  <c:v>12.875784840384389</c:v>
                </c:pt>
                <c:pt idx="289">
                  <c:v>12.778406735467545</c:v>
                </c:pt>
                <c:pt idx="290">
                  <c:v>12.68017365763869</c:v>
                </c:pt>
                <c:pt idx="291">
                  <c:v>12.581086972434093</c:v>
                </c:pt>
                <c:pt idx="292">
                  <c:v>12.481148050300131</c:v>
                </c:pt>
                <c:pt idx="293">
                  <c:v>12.380358266600107</c:v>
                </c:pt>
                <c:pt idx="294">
                  <c:v>12.278719001619878</c:v>
                </c:pt>
                <c:pt idx="295">
                  <c:v>12.176231640572318</c:v>
                </c:pt>
                <c:pt idx="296">
                  <c:v>12.072897573600613</c:v>
                </c:pt>
                <c:pt idx="297">
                  <c:v>11.968718195780415</c:v>
                </c:pt>
                <c:pt idx="298">
                  <c:v>11.86369490712087</c:v>
                </c:pt>
                <c:pt idx="299">
                  <c:v>11.757829112564531</c:v>
                </c:pt>
                <c:pt idx="300">
                  <c:v>11.651122221986174</c:v>
                </c:pt>
                <c:pt idx="301">
                  <c:v>11.543575650190537</c:v>
                </c:pt>
                <c:pt idx="302">
                  <c:v>11.435190816908975</c:v>
                </c:pt>
                <c:pt idx="303">
                  <c:v>11.325969146795082</c:v>
                </c:pt>
                <c:pt idx="304">
                  <c:v>11.215912069419266</c:v>
                </c:pt>
                <c:pt idx="305">
                  <c:v>11.105021019262308</c:v>
                </c:pt>
                <c:pt idx="306">
                  <c:v>10.993297435707904</c:v>
                </c:pt>
                <c:pt idx="307">
                  <c:v>10.880742763034227</c:v>
                </c:pt>
                <c:pt idx="308">
                  <c:v>10.767358450404513</c:v>
                </c:pt>
                <c:pt idx="309">
                  <c:v>10.653145951856677</c:v>
                </c:pt>
                <c:pt idx="310">
                  <c:v>10.538106726291993</c:v>
                </c:pt>
                <c:pt idx="311">
                  <c:v>10.422242237462832</c:v>
                </c:pt>
                <c:pt idx="312">
                  <c:v>10.305553953959507</c:v>
                </c:pt>
                <c:pt idx="313">
                  <c:v>10.188043349196183</c:v>
                </c:pt>
                <c:pt idx="314">
                  <c:v>10.069711901395939</c:v>
                </c:pt>
                <c:pt idx="315">
                  <c:v>9.950561093574926</c:v>
                </c:pt>
                <c:pt idx="316">
                  <c:v>9.8305924135256912</c:v>
                </c:pt>
                <c:pt idx="317">
                  <c:v>9.7098073537996541</c:v>
                </c:pt>
                <c:pt idx="318">
                  <c:v>9.588207411688753</c:v>
                </c:pt>
                <c:pt idx="319">
                  <c:v>9.4657940892062857</c:v>
                </c:pt>
                <c:pt idx="320">
                  <c:v>9.3425688930669448</c:v>
                </c:pt>
                <c:pt idx="321">
                  <c:v>9.2185333346660787</c:v>
                </c:pt>
                <c:pt idx="322">
                  <c:v>9.0936889300581747</c:v>
                </c:pt>
                <c:pt idx="323">
                  <c:v>8.9680371999345958</c:v>
                </c:pt>
                <c:pt idx="324">
                  <c:v>8.8415796696005753</c:v>
                </c:pt>
                <c:pt idx="325">
                  <c:v>8.7143178689514809</c:v>
                </c:pt>
                <c:pt idx="326">
                  <c:v>8.5862533324483685</c:v>
                </c:pt>
                <c:pt idx="327">
                  <c:v>8.4573875990928418</c:v>
                </c:pt>
                <c:pt idx="328">
                  <c:v>8.3277222124012198</c:v>
                </c:pt>
                <c:pt idx="329">
                  <c:v>8.1972587203780467</c:v>
                </c:pt>
                <c:pt idx="330">
                  <c:v>8.0659986754889221</c:v>
                </c:pt>
                <c:pt idx="331">
                  <c:v>7.9339436346327155</c:v>
                </c:pt>
                <c:pt idx="332">
                  <c:v>7.8010951591131219</c:v>
                </c:pt>
                <c:pt idx="333">
                  <c:v>7.6674548146096235</c:v>
                </c:pt>
                <c:pt idx="334">
                  <c:v>7.5330241711478338</c:v>
                </c:pt>
                <c:pt idx="335">
                  <c:v>7.3978048030692536</c:v>
                </c:pt>
                <c:pt idx="336">
                  <c:v>7.2617982890004544</c:v>
                </c:pt>
                <c:pt idx="337">
                  <c:v>7.1250062118216873</c:v>
                </c:pt>
                <c:pt idx="338">
                  <c:v>6.9874301586349459</c:v>
                </c:pt>
                <c:pt idx="339">
                  <c:v>6.8490717207314873</c:v>
                </c:pt>
                <c:pt idx="340">
                  <c:v>6.709932493558826</c:v>
                </c:pt>
                <c:pt idx="341">
                  <c:v>6.5700140766872117</c:v>
                </c:pt>
                <c:pt idx="342">
                  <c:v>6.4293180737756046</c:v>
                </c:pt>
                <c:pt idx="343">
                  <c:v>6.2878460925371602</c:v>
                </c:pt>
                <c:pt idx="344">
                  <c:v>6.145599744704235</c:v>
                </c:pt>
                <c:pt idx="345">
                  <c:v>6.002580645992925</c:v>
                </c:pt>
                <c:pt idx="346">
                  <c:v>5.8587904160671505</c:v>
                </c:pt>
                <c:pt idx="347">
                  <c:v>5.7142306785022932</c:v>
                </c:pt>
                <c:pt idx="348">
                  <c:v>5.5689030607484096</c:v>
                </c:pt>
                <c:pt idx="349">
                  <c:v>5.4228091940930119</c:v>
                </c:pt>
                <c:pt idx="350">
                  <c:v>5.27595071362345</c:v>
                </c:pt>
                <c:pt idx="351">
                  <c:v>5.1283292581888933</c:v>
                </c:pt>
                <c:pt idx="352">
                  <c:v>4.9799464703619192</c:v>
                </c:pt>
                <c:pt idx="353">
                  <c:v>4.830803996399732</c:v>
                </c:pt>
                <c:pt idx="354">
                  <c:v>4.6809034862050138</c:v>
                </c:pt>
                <c:pt idx="355">
                  <c:v>4.53024659328642</c:v>
                </c:pt>
                <c:pt idx="356">
                  <c:v>4.3788349747187354</c:v>
                </c:pt>
                <c:pt idx="357">
                  <c:v>4.226670291102689</c:v>
                </c:pt>
                <c:pt idx="358">
                  <c:v>4.0737542065244501</c:v>
                </c:pt>
                <c:pt idx="359">
                  <c:v>3.9200883885148126</c:v>
                </c:pt>
                <c:pt idx="360">
                  <c:v>3.7656745080080722</c:v>
                </c:pt>
                <c:pt idx="361">
                  <c:v>3.6105142393006129</c:v>
                </c:pt>
                <c:pt idx="362">
                  <c:v>3.4546092600092106</c:v>
                </c:pt>
                <c:pt idx="363">
                  <c:v>3.2979612510290615</c:v>
                </c:pt>
                <c:pt idx="364">
                  <c:v>3.1405718964915481</c:v>
                </c:pt>
                <c:pt idx="365">
                  <c:v>2.9824428837217503</c:v>
                </c:pt>
                <c:pt idx="366">
                  <c:v>2.8235759031957119</c:v>
                </c:pt>
                <c:pt idx="367">
                  <c:v>2.6639726484974697</c:v>
                </c:pt>
                <c:pt idx="368">
                  <c:v>2.5036348162758597</c:v>
                </c:pt>
                <c:pt idx="369">
                  <c:v>2.3425641062011007</c:v>
                </c:pt>
                <c:pt idx="370">
                  <c:v>2.1807622209211748</c:v>
                </c:pt>
                <c:pt idx="371">
                  <c:v>2.0182308660180035</c:v>
                </c:pt>
                <c:pt idx="372">
                  <c:v>1.8549717499634362</c:v>
                </c:pt>
                <c:pt idx="373">
                  <c:v>1.6909865840750546</c:v>
                </c:pt>
                <c:pt idx="374">
                  <c:v>1.526277082471803</c:v>
                </c:pt>
                <c:pt idx="375">
                  <c:v>1.360844962029454</c:v>
                </c:pt>
                <c:pt idx="376">
                  <c:v>1.1946919423359155</c:v>
                </c:pt>
                <c:pt idx="377">
                  <c:v>1.02781974564639</c:v>
                </c:pt>
                <c:pt idx="378">
                  <c:v>0.86023009683839302</c:v>
                </c:pt>
                <c:pt idx="379">
                  <c:v>0.69192472336663635</c:v>
                </c:pt>
                <c:pt idx="380">
                  <c:v>0.52290535521778814</c:v>
                </c:pt>
                <c:pt idx="381">
                  <c:v>0.35317372486511389</c:v>
                </c:pt>
                <c:pt idx="382">
                  <c:v>0.18273156722300871</c:v>
                </c:pt>
                <c:pt idx="383">
                  <c:v>1.1580619601426274E-2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8A-4053-A13E-337271DABA2E}"/>
            </c:ext>
          </c:extLst>
        </c:ser>
        <c:ser>
          <c:idx val="6"/>
          <c:order val="6"/>
          <c:tx>
            <c:v>50 Deg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'Q5(50)'!$F$2:$F$415</c:f>
              <c:numCache>
                <c:formatCode>General</c:formatCode>
                <c:ptCount val="414"/>
                <c:pt idx="0">
                  <c:v>0</c:v>
                </c:pt>
                <c:pt idx="1">
                  <c:v>0.19261557599508744</c:v>
                </c:pt>
                <c:pt idx="2">
                  <c:v>0.384791298543539</c:v>
                </c:pt>
                <c:pt idx="3">
                  <c:v>0.57653027422679448</c:v>
                </c:pt>
                <c:pt idx="4">
                  <c:v>0.7678355814509723</c:v>
                </c:pt>
                <c:pt idx="5">
                  <c:v>0.95871027076880777</c:v>
                </c:pt>
                <c:pt idx="6">
                  <c:v>1.1491573651965168</c:v>
                </c:pt>
                <c:pt idx="7">
                  <c:v>1.3391798605256693</c:v>
                </c:pt>
                <c:pt idx="8">
                  <c:v>1.5287807256301604</c:v>
                </c:pt>
                <c:pt idx="9">
                  <c:v>1.7179629027683587</c:v>
                </c:pt>
                <c:pt idx="10">
                  <c:v>1.9067293078805174</c:v>
                </c:pt>
                <c:pt idx="11">
                  <c:v>2.0950828308815246</c:v>
                </c:pt>
                <c:pt idx="12">
                  <c:v>2.2830263359490717</c:v>
                </c:pt>
                <c:pt idx="13">
                  <c:v>2.4705626618073198</c:v>
                </c:pt>
                <c:pt idx="14">
                  <c:v>2.6576946220061308</c:v>
                </c:pt>
                <c:pt idx="15">
                  <c:v>2.8444250051959452</c:v>
                </c:pt>
                <c:pt idx="16">
                  <c:v>3.0307565753983754</c:v>
                </c:pt>
                <c:pt idx="17">
                  <c:v>3.2166920722725791</c:v>
                </c:pt>
                <c:pt idx="18">
                  <c:v>3.4022342113774933</c:v>
                </c:pt>
                <c:pt idx="19">
                  <c:v>3.5873856844299827</c:v>
                </c:pt>
                <c:pt idx="20">
                  <c:v>3.7721491595589796</c:v>
                </c:pt>
                <c:pt idx="21">
                  <c:v>3.9565272815556751</c:v>
                </c:pt>
                <c:pt idx="22">
                  <c:v>4.1405226721198227</c:v>
                </c:pt>
                <c:pt idx="23">
                  <c:v>4.3241379301022231</c:v>
                </c:pt>
                <c:pt idx="24">
                  <c:v>4.5073756317434404</c:v>
                </c:pt>
                <c:pt idx="25">
                  <c:v>4.690238330908822</c:v>
                </c:pt>
                <c:pt idx="26">
                  <c:v>4.8727285593198726</c:v>
                </c:pt>
                <c:pt idx="27">
                  <c:v>5.0548488267820355</c:v>
                </c:pt>
                <c:pt idx="28">
                  <c:v>5.2366016214089504</c:v>
                </c:pt>
                <c:pt idx="29">
                  <c:v>5.4179894098432282</c:v>
                </c:pt>
                <c:pt idx="30">
                  <c:v>5.5990146374738066</c:v>
                </c:pt>
                <c:pt idx="31">
                  <c:v>5.779679728649934</c:v>
                </c:pt>
                <c:pt idx="32">
                  <c:v>5.9599870868918332</c:v>
                </c:pt>
                <c:pt idx="33">
                  <c:v>6.139939095098101</c:v>
                </c:pt>
                <c:pt idx="34">
                  <c:v>6.3195381157498849</c:v>
                </c:pt>
                <c:pt idx="35">
                  <c:v>6.4987864911118942</c:v>
                </c:pt>
                <c:pt idx="36">
                  <c:v>6.6776865434302835</c:v>
                </c:pt>
                <c:pt idx="37">
                  <c:v>6.8562405751274653</c:v>
                </c:pt>
                <c:pt idx="38">
                  <c:v>7.0344508689938925</c:v>
                </c:pt>
                <c:pt idx="39">
                  <c:v>7.2123196883768506</c:v>
                </c:pt>
                <c:pt idx="40">
                  <c:v>7.3898492773663165</c:v>
                </c:pt>
                <c:pt idx="41">
                  <c:v>7.5670418609779126</c:v>
                </c:pt>
                <c:pt idx="42">
                  <c:v>7.7438996453330127</c:v>
                </c:pt>
                <c:pt idx="43">
                  <c:v>7.920424817836027</c:v>
                </c:pt>
                <c:pt idx="44">
                  <c:v>8.0966195473489169</c:v>
                </c:pt>
                <c:pt idx="45">
                  <c:v>8.2724859843629783</c:v>
                </c:pt>
                <c:pt idx="46">
                  <c:v>8.4480262611679304</c:v>
                </c:pt>
                <c:pt idx="47">
                  <c:v>8.6232424920183437</c:v>
                </c:pt>
                <c:pt idx="48">
                  <c:v>8.7981367732974594</c:v>
                </c:pt>
                <c:pt idx="49">
                  <c:v>8.9727111836784186</c:v>
                </c:pt>
                <c:pt idx="50">
                  <c:v>9.1469677842829586</c:v>
                </c:pt>
                <c:pt idx="51">
                  <c:v>9.3209086188375849</c:v>
                </c:pt>
                <c:pt idx="52">
                  <c:v>9.4945357138272843</c:v>
                </c:pt>
                <c:pt idx="53">
                  <c:v>9.6678510786467928</c:v>
                </c:pt>
                <c:pt idx="54">
                  <c:v>9.8408567057494558</c:v>
                </c:pt>
                <c:pt idx="55">
                  <c:v>10.013554570793719</c:v>
                </c:pt>
                <c:pt idx="56">
                  <c:v>10.185946632787282</c:v>
                </c:pt>
                <c:pt idx="57">
                  <c:v>10.358034834228938</c:v>
                </c:pt>
                <c:pt idx="58">
                  <c:v>10.529821101248142</c:v>
                </c:pt>
                <c:pt idx="59">
                  <c:v>10.701307343742338</c:v>
                </c:pt>
                <c:pt idx="60">
                  <c:v>10.872495455512052</c:v>
                </c:pt>
                <c:pt idx="61">
                  <c:v>11.043387314393833</c:v>
                </c:pt>
                <c:pt idx="62">
                  <c:v>11.213984782391005</c:v>
                </c:pt>
                <c:pt idx="63">
                  <c:v>11.384289705802315</c:v>
                </c:pt>
                <c:pt idx="64">
                  <c:v>11.55430391534847</c:v>
                </c:pt>
                <c:pt idx="65">
                  <c:v>11.724029226296613</c:v>
                </c:pt>
                <c:pt idx="66">
                  <c:v>11.893467438582748</c:v>
                </c:pt>
                <c:pt idx="67">
                  <c:v>12.062620336932152</c:v>
                </c:pt>
                <c:pt idx="68">
                  <c:v>12.231489690977806</c:v>
                </c:pt>
                <c:pt idx="69">
                  <c:v>12.40007725537685</c:v>
                </c:pt>
                <c:pt idx="70">
                  <c:v>12.56838476992511</c:v>
                </c:pt>
                <c:pt idx="71">
                  <c:v>12.736413959669708</c:v>
                </c:pt>
                <c:pt idx="72">
                  <c:v>12.904166535019792</c:v>
                </c:pt>
                <c:pt idx="73">
                  <c:v>13.071644191855398</c:v>
                </c:pt>
                <c:pt idx="74">
                  <c:v>13.238848611634481</c:v>
                </c:pt>
                <c:pt idx="75">
                  <c:v>13.405781461498124</c:v>
                </c:pt>
                <c:pt idx="76">
                  <c:v>13.572444394373974</c:v>
                </c:pt>
                <c:pt idx="77">
                  <c:v>13.738839049077891</c:v>
                </c:pt>
                <c:pt idx="78">
                  <c:v>13.904967050413864</c:v>
                </c:pt>
                <c:pt idx="79">
                  <c:v>14.070830009272218</c:v>
                </c:pt>
                <c:pt idx="80">
                  <c:v>14.236429522726102</c:v>
                </c:pt>
                <c:pt idx="81">
                  <c:v>14.401767174126318</c:v>
                </c:pt>
                <c:pt idx="82">
                  <c:v>14.566844533194496</c:v>
                </c:pt>
                <c:pt idx="83">
                  <c:v>14.731663156114625</c:v>
                </c:pt>
                <c:pt idx="84">
                  <c:v>14.89622458562299</c:v>
                </c:pt>
                <c:pt idx="85">
                  <c:v>15.060530351096515</c:v>
                </c:pt>
                <c:pt idx="86">
                  <c:v>15.224581968639535</c:v>
                </c:pt>
                <c:pt idx="87">
                  <c:v>15.388380941169027</c:v>
                </c:pt>
                <c:pt idx="88">
                  <c:v>15.551928758498311</c:v>
                </c:pt>
                <c:pt idx="89">
                  <c:v>15.715226897419255</c:v>
                </c:pt>
                <c:pt idx="90">
                  <c:v>15.878276821782986</c:v>
                </c:pt>
                <c:pt idx="91">
                  <c:v>16.041079982579145</c:v>
                </c:pt>
                <c:pt idx="92">
                  <c:v>16.203637818013696</c:v>
                </c:pt>
                <c:pt idx="93">
                  <c:v>16.3659517535853</c:v>
                </c:pt>
                <c:pt idx="94">
                  <c:v>16.528023202160309</c:v>
                </c:pt>
                <c:pt idx="95">
                  <c:v>16.689853564046356</c:v>
                </c:pt>
                <c:pt idx="96">
                  <c:v>16.851444227064594</c:v>
                </c:pt>
                <c:pt idx="97">
                  <c:v>17.012796566620569</c:v>
                </c:pt>
                <c:pt idx="98">
                  <c:v>17.173911945773799</c:v>
                </c:pt>
                <c:pt idx="99">
                  <c:v>17.334791715306029</c:v>
                </c:pt>
                <c:pt idx="100">
                  <c:v>17.495437213788193</c:v>
                </c:pt>
                <c:pt idx="101">
                  <c:v>17.655849767646124</c:v>
                </c:pt>
                <c:pt idx="102">
                  <c:v>17.81603069122502</c:v>
                </c:pt>
                <c:pt idx="103">
                  <c:v>17.975981286852651</c:v>
                </c:pt>
                <c:pt idx="104">
                  <c:v>18.135702844901402</c:v>
                </c:pt>
                <c:pt idx="105">
                  <c:v>18.295196643849096</c:v>
                </c:pt>
                <c:pt idx="106">
                  <c:v>18.454463950338642</c:v>
                </c:pt>
                <c:pt idx="107">
                  <c:v>18.61350601923656</c:v>
                </c:pt>
                <c:pt idx="108">
                  <c:v>18.772324093690344</c:v>
                </c:pt>
                <c:pt idx="109">
                  <c:v>18.930919405184738</c:v>
                </c:pt>
                <c:pt idx="110">
                  <c:v>19.089293173596907</c:v>
                </c:pt>
                <c:pt idx="111">
                  <c:v>19.247446607250513</c:v>
                </c:pt>
                <c:pt idx="112">
                  <c:v>19.405380902968787</c:v>
                </c:pt>
                <c:pt idx="113">
                  <c:v>19.563097246126521</c:v>
                </c:pt>
                <c:pt idx="114">
                  <c:v>19.720596810701053</c:v>
                </c:pt>
                <c:pt idx="115">
                  <c:v>19.877880759322277</c:v>
                </c:pt>
                <c:pt idx="116">
                  <c:v>20.034950243321656</c:v>
                </c:pt>
                <c:pt idx="117">
                  <c:v>20.191806402780287</c:v>
                </c:pt>
                <c:pt idx="118">
                  <c:v>20.348450366576028</c:v>
                </c:pt>
                <c:pt idx="119">
                  <c:v>20.50488325242971</c:v>
                </c:pt>
                <c:pt idx="120">
                  <c:v>20.66110616695045</c:v>
                </c:pt>
                <c:pt idx="121">
                  <c:v>20.817120205680077</c:v>
                </c:pt>
                <c:pt idx="122">
                  <c:v>20.972926453136736</c:v>
                </c:pt>
                <c:pt idx="123">
                  <c:v>21.128525982857617</c:v>
                </c:pt>
                <c:pt idx="124">
                  <c:v>21.283919857440893</c:v>
                </c:pt>
                <c:pt idx="125">
                  <c:v>21.439109128586857</c:v>
                </c:pt>
                <c:pt idx="126">
                  <c:v>21.594094837138275</c:v>
                </c:pt>
                <c:pt idx="127">
                  <c:v>21.74887801312002</c:v>
                </c:pt>
                <c:pt idx="128">
                  <c:v>21.903459675777924</c:v>
                </c:pt>
                <c:pt idx="129">
                  <c:v>22.057840833616964</c:v>
                </c:pt>
                <c:pt idx="130">
                  <c:v>22.212022484438748</c:v>
                </c:pt>
                <c:pt idx="131">
                  <c:v>22.366005615378313</c:v>
                </c:pt>
                <c:pt idx="132">
                  <c:v>22.519791202940301</c:v>
                </c:pt>
                <c:pt idx="133">
                  <c:v>22.673380213034505</c:v>
                </c:pt>
                <c:pt idx="134">
                  <c:v>22.826773601010814</c:v>
                </c:pt>
                <c:pt idx="135">
                  <c:v>22.979972311693569</c:v>
                </c:pt>
                <c:pt idx="136">
                  <c:v>23.132977279415385</c:v>
                </c:pt>
                <c:pt idx="137">
                  <c:v>23.285789428050411</c:v>
                </c:pt>
                <c:pt idx="138">
                  <c:v>23.438409671047093</c:v>
                </c:pt>
                <c:pt idx="139">
                  <c:v>23.590838911460455</c:v>
                </c:pt>
                <c:pt idx="140">
                  <c:v>23.743078041983896</c:v>
                </c:pt>
                <c:pt idx="141">
                  <c:v>23.895127944980562</c:v>
                </c:pt>
                <c:pt idx="142">
                  <c:v>24.046989492514282</c:v>
                </c:pt>
                <c:pt idx="143">
                  <c:v>24.198663546380125</c:v>
                </c:pt>
                <c:pt idx="144">
                  <c:v>24.350150958134574</c:v>
                </c:pt>
                <c:pt idx="145">
                  <c:v>24.501452569125348</c:v>
                </c:pt>
                <c:pt idx="146">
                  <c:v>24.652569210520902</c:v>
                </c:pt>
                <c:pt idx="147">
                  <c:v>24.803501703339634</c:v>
                </c:pt>
                <c:pt idx="148">
                  <c:v>24.954250858478812</c:v>
                </c:pt>
                <c:pt idx="149">
                  <c:v>25.104817476743225</c:v>
                </c:pt>
                <c:pt idx="150">
                  <c:v>25.255202348873642</c:v>
                </c:pt>
                <c:pt idx="151">
                  <c:v>25.405406255575048</c:v>
                </c:pt>
                <c:pt idx="152">
                  <c:v>25.555429967544686</c:v>
                </c:pt>
                <c:pt idx="153">
                  <c:v>25.705274245499968</c:v>
                </c:pt>
                <c:pt idx="154">
                  <c:v>25.854939840206242</c:v>
                </c:pt>
                <c:pt idx="155">
                  <c:v>26.004427492504448</c:v>
                </c:pt>
                <c:pt idx="156">
                  <c:v>26.153737933338693</c:v>
                </c:pt>
                <c:pt idx="157">
                  <c:v>26.302871883783787</c:v>
                </c:pt>
                <c:pt idx="158">
                  <c:v>26.451830055072719</c:v>
                </c:pt>
                <c:pt idx="159">
                  <c:v>26.600613148624127</c:v>
                </c:pt>
                <c:pt idx="160">
                  <c:v>26.749221856069809</c:v>
                </c:pt>
                <c:pt idx="161">
                  <c:v>26.897656859282236</c:v>
                </c:pt>
                <c:pt idx="162">
                  <c:v>27.045918830402158</c:v>
                </c:pt>
                <c:pt idx="163">
                  <c:v>27.194008431866287</c:v>
                </c:pt>
                <c:pt idx="164">
                  <c:v>27.341926316435089</c:v>
                </c:pt>
                <c:pt idx="165">
                  <c:v>27.489673127220723</c:v>
                </c:pt>
                <c:pt idx="166">
                  <c:v>27.637249497715118</c:v>
                </c:pt>
                <c:pt idx="167">
                  <c:v>27.78465605181826</c:v>
                </c:pt>
                <c:pt idx="168">
                  <c:v>27.931893403866681</c:v>
                </c:pt>
                <c:pt idx="169">
                  <c:v>28.078962158662147</c:v>
                </c:pt>
                <c:pt idx="170">
                  <c:v>28.225862911500645</c:v>
                </c:pt>
                <c:pt idx="171">
                  <c:v>28.37259624820161</c:v>
                </c:pt>
                <c:pt idx="172">
                  <c:v>28.519162745137471</c:v>
                </c:pt>
                <c:pt idx="173">
                  <c:v>28.665562969263505</c:v>
                </c:pt>
                <c:pt idx="174">
                  <c:v>28.811797478148048</c:v>
                </c:pt>
                <c:pt idx="175">
                  <c:v>28.957866820003048</c:v>
                </c:pt>
                <c:pt idx="176">
                  <c:v>29.103771533715022</c:v>
                </c:pt>
                <c:pt idx="177">
                  <c:v>29.249512148876413</c:v>
                </c:pt>
                <c:pt idx="178">
                  <c:v>29.395089185817369</c:v>
                </c:pt>
                <c:pt idx="179">
                  <c:v>29.540503155637975</c:v>
                </c:pt>
                <c:pt idx="180">
                  <c:v>29.685754560240937</c:v>
                </c:pt>
                <c:pt idx="181">
                  <c:v>29.830843892364779</c:v>
                </c:pt>
                <c:pt idx="182">
                  <c:v>29.975771635617498</c:v>
                </c:pt>
                <c:pt idx="183">
                  <c:v>30.120538264510785</c:v>
                </c:pt>
                <c:pt idx="184">
                  <c:v>30.265144244494767</c:v>
                </c:pt>
                <c:pt idx="185">
                  <c:v>30.409590031993286</c:v>
                </c:pt>
                <c:pt idx="186">
                  <c:v>30.553876074439785</c:v>
                </c:pt>
                <c:pt idx="187">
                  <c:v>30.698002810313746</c:v>
                </c:pt>
                <c:pt idx="188">
                  <c:v>30.841970669177766</c:v>
                </c:pt>
                <c:pt idx="189">
                  <c:v>30.985780071715212</c:v>
                </c:pt>
                <c:pt idx="190">
                  <c:v>31.129431429768537</c:v>
                </c:pt>
                <c:pt idx="191">
                  <c:v>31.272925146378228</c:v>
                </c:pt>
                <c:pt idx="192">
                  <c:v>31.416261615822403</c:v>
                </c:pt>
                <c:pt idx="193">
                  <c:v>31.5594412236571</c:v>
                </c:pt>
                <c:pt idx="194">
                  <c:v>31.70246434675721</c:v>
                </c:pt>
                <c:pt idx="195">
                  <c:v>31.84533135335813</c:v>
                </c:pt>
                <c:pt idx="196">
                  <c:v>31.988042603098098</c:v>
                </c:pt>
                <c:pt idx="197">
                  <c:v>32.130598447061239</c:v>
                </c:pt>
                <c:pt idx="198">
                  <c:v>32.27299922782133</c:v>
                </c:pt>
                <c:pt idx="199">
                  <c:v>32.4152452794863</c:v>
                </c:pt>
                <c:pt idx="200">
                  <c:v>32.557336927743414</c:v>
                </c:pt>
                <c:pt idx="201">
                  <c:v>32.699274489905243</c:v>
                </c:pt>
                <c:pt idx="202">
                  <c:v>32.841058274956353</c:v>
                </c:pt>
                <c:pt idx="203">
                  <c:v>32.982688583600726</c:v>
                </c:pt>
                <c:pt idx="204">
                  <c:v>33.124165708309953</c:v>
                </c:pt>
                <c:pt idx="205">
                  <c:v>33.265489933372152</c:v>
                </c:pt>
                <c:pt idx="206">
                  <c:v>33.406661534941655</c:v>
                </c:pt>
                <c:pt idx="207">
                  <c:v>33.547680781089426</c:v>
                </c:pt>
                <c:pt idx="208">
                  <c:v>33.688547931854259</c:v>
                </c:pt>
                <c:pt idx="209">
                  <c:v>33.829263239294697</c:v>
                </c:pt>
                <c:pt idx="210">
                  <c:v>33.969826947541719</c:v>
                </c:pt>
                <c:pt idx="211">
                  <c:v>34.110239292852171</c:v>
                </c:pt>
                <c:pt idx="212">
                  <c:v>34.250500503662927</c:v>
                </c:pt>
                <c:pt idx="213">
                  <c:v>34.390610800645796</c:v>
                </c:pt>
                <c:pt idx="214">
                  <c:v>34.530570396763181</c:v>
                </c:pt>
                <c:pt idx="215">
                  <c:v>34.670379497324426</c:v>
                </c:pt>
                <c:pt idx="216">
                  <c:v>34.81003830004294</c:v>
                </c:pt>
                <c:pt idx="217">
                  <c:v>34.949546995093968</c:v>
                </c:pt>
                <c:pt idx="218">
                  <c:v>35.088905765173138</c:v>
                </c:pt>
                <c:pt idx="219">
                  <c:v>35.228114785555654</c:v>
                </c:pt>
                <c:pt idx="220">
                  <c:v>35.367174224156201</c:v>
                </c:pt>
                <c:pt idx="221">
                  <c:v>35.506084241589527</c:v>
                </c:pt>
                <c:pt idx="222">
                  <c:v>35.644844991231686</c:v>
                </c:pt>
                <c:pt idx="223">
                  <c:v>35.783456619281949</c:v>
                </c:pt>
                <c:pt idx="224">
                  <c:v>35.921919264825348</c:v>
                </c:pt>
                <c:pt idx="225">
                  <c:v>36.060233059895872</c:v>
                </c:pt>
                <c:pt idx="226">
                  <c:v>36.19839812954023</c:v>
                </c:pt>
                <c:pt idx="227">
                  <c:v>36.336414591882289</c:v>
                </c:pt>
                <c:pt idx="228">
                  <c:v>36.474282558188079</c:v>
                </c:pt>
                <c:pt idx="229">
                  <c:v>36.61200213293133</c:v>
                </c:pt>
                <c:pt idx="230">
                  <c:v>36.749573413859622</c:v>
                </c:pt>
                <c:pt idx="231">
                  <c:v>36.886996492061066</c:v>
                </c:pt>
                <c:pt idx="232">
                  <c:v>37.024271452031513</c:v>
                </c:pt>
                <c:pt idx="233">
                  <c:v>37.161398371742258</c:v>
                </c:pt>
                <c:pt idx="234">
                  <c:v>37.298377322708248</c:v>
                </c:pt>
                <c:pt idx="235">
                  <c:v>37.435208370056806</c:v>
                </c:pt>
                <c:pt idx="236">
                  <c:v>37.571891572596734</c:v>
                </c:pt>
                <c:pt idx="237">
                  <c:v>37.708426982887936</c:v>
                </c:pt>
                <c:pt idx="238">
                  <c:v>37.844814647311416</c:v>
                </c:pt>
                <c:pt idx="239">
                  <c:v>37.981054606139715</c:v>
                </c:pt>
                <c:pt idx="240">
                  <c:v>38.117146893607682</c:v>
                </c:pt>
                <c:pt idx="241">
                  <c:v>38.253091537983657</c:v>
                </c:pt>
                <c:pt idx="242">
                  <c:v>38.388888561640989</c:v>
                </c:pt>
                <c:pt idx="243">
                  <c:v>38.524537981129875</c:v>
                </c:pt>
                <c:pt idx="244">
                  <c:v>38.660039807249511</c:v>
                </c:pt>
                <c:pt idx="245">
                  <c:v>38.795394045120524</c:v>
                </c:pt>
                <c:pt idx="246">
                  <c:v>38.930600694257663</c:v>
                </c:pt>
                <c:pt idx="247">
                  <c:v>39.065659748642773</c:v>
                </c:pt>
                <c:pt idx="248">
                  <c:v>39.200571196797959</c:v>
                </c:pt>
                <c:pt idx="249">
                  <c:v>39.335335021858988</c:v>
                </c:pt>
                <c:pt idx="250">
                  <c:v>39.469951201648819</c:v>
                </c:pt>
                <c:pt idx="251">
                  <c:v>39.604419708751401</c:v>
                </c:pt>
                <c:pt idx="252">
                  <c:v>39.738740510585515</c:v>
                </c:pt>
                <c:pt idx="253">
                  <c:v>39.872913569478811</c:v>
                </c:pt>
                <c:pt idx="254">
                  <c:v>40.006938842741917</c:v>
                </c:pt>
                <c:pt idx="255">
                  <c:v>40.140816282742662</c:v>
                </c:pt>
                <c:pt idx="256">
                  <c:v>40.27454583698033</c:v>
                </c:pt>
                <c:pt idx="257">
                  <c:v>40.40812744816003</c:v>
                </c:pt>
                <c:pt idx="258">
                  <c:v>40.541561054267</c:v>
                </c:pt>
                <c:pt idx="259">
                  <c:v>40.674846588640996</c:v>
                </c:pt>
                <c:pt idx="260">
                  <c:v>40.807983980050665</c:v>
                </c:pt>
                <c:pt idx="261">
                  <c:v>40.940973152767846</c:v>
                </c:pt>
                <c:pt idx="262">
                  <c:v>41.073814026641863</c:v>
                </c:pt>
                <c:pt idx="263">
                  <c:v>41.206506517173757</c:v>
                </c:pt>
                <c:pt idx="264">
                  <c:v>41.339050535590388</c:v>
                </c:pt>
                <c:pt idx="265">
                  <c:v>41.471445988918511</c:v>
                </c:pt>
                <c:pt idx="266">
                  <c:v>41.603692780058672</c:v>
                </c:pt>
                <c:pt idx="267">
                  <c:v>41.735790807858997</c:v>
                </c:pt>
                <c:pt idx="268">
                  <c:v>41.867739967188818</c:v>
                </c:pt>
                <c:pt idx="269">
                  <c:v>41.999540149012155</c:v>
                </c:pt>
                <c:pt idx="270">
                  <c:v>42.131191240460979</c:v>
                </c:pt>
                <c:pt idx="271">
                  <c:v>42.262693124908289</c:v>
                </c:pt>
                <c:pt idx="272">
                  <c:v>42.394045682040975</c:v>
                </c:pt>
                <c:pt idx="273">
                  <c:v>42.525248787932476</c:v>
                </c:pt>
                <c:pt idx="274">
                  <c:v>42.656302315115127</c:v>
                </c:pt>
                <c:pt idx="275">
                  <c:v>42.787206132652308</c:v>
                </c:pt>
                <c:pt idx="276">
                  <c:v>42.91796010621028</c:v>
                </c:pt>
                <c:pt idx="277">
                  <c:v>43.048564098129752</c:v>
                </c:pt>
                <c:pt idx="278">
                  <c:v>43.179017967497145</c:v>
                </c:pt>
                <c:pt idx="279">
                  <c:v>43.309321570215531</c:v>
                </c:pt>
                <c:pt idx="280">
                  <c:v>43.439474759075232</c:v>
                </c:pt>
                <c:pt idx="281">
                  <c:v>43.569477383824108</c:v>
                </c:pt>
                <c:pt idx="282">
                  <c:v>43.69932929123749</c:v>
                </c:pt>
                <c:pt idx="283">
                  <c:v>43.829030325187702</c:v>
                </c:pt>
                <c:pt idx="284">
                  <c:v>43.958580326713275</c:v>
                </c:pt>
                <c:pt idx="285">
                  <c:v>44.087979134087718</c:v>
                </c:pt>
                <c:pt idx="286">
                  <c:v>44.217226582887918</c:v>
                </c:pt>
                <c:pt idx="287">
                  <c:v>44.346322506062158</c:v>
                </c:pt>
                <c:pt idx="288">
                  <c:v>44.475266733997643</c:v>
                </c:pt>
                <c:pt idx="289">
                  <c:v>44.604059094587683</c:v>
                </c:pt>
                <c:pt idx="290">
                  <c:v>44.732699413298377</c:v>
                </c:pt>
                <c:pt idx="291">
                  <c:v>44.861187513234903</c:v>
                </c:pt>
                <c:pt idx="292">
                  <c:v>44.989523215207313</c:v>
                </c:pt>
                <c:pt idx="293">
                  <c:v>45.11770633779588</c:v>
                </c:pt>
                <c:pt idx="294">
                  <c:v>45.245736697416007</c:v>
                </c:pt>
                <c:pt idx="295">
                  <c:v>45.373614108382611</c:v>
                </c:pt>
                <c:pt idx="296">
                  <c:v>45.501338382974055</c:v>
                </c:pt>
                <c:pt idx="297">
                  <c:v>45.628909331495585</c:v>
                </c:pt>
                <c:pt idx="298">
                  <c:v>45.756326762342255</c:v>
                </c:pt>
                <c:pt idx="299">
                  <c:v>45.883590482061386</c:v>
                </c:pt>
                <c:pt idx="300">
                  <c:v>46.010700295414495</c:v>
                </c:pt>
                <c:pt idx="301">
                  <c:v>46.137656005438686</c:v>
                </c:pt>
                <c:pt idx="302">
                  <c:v>46.264457413507564</c:v>
                </c:pt>
                <c:pt idx="303">
                  <c:v>46.391104319391623</c:v>
                </c:pt>
                <c:pt idx="304">
                  <c:v>46.517596521318083</c:v>
                </c:pt>
                <c:pt idx="305">
                  <c:v>46.643933816030199</c:v>
                </c:pt>
                <c:pt idx="306">
                  <c:v>46.770115998846052</c:v>
                </c:pt>
                <c:pt idx="307">
                  <c:v>46.89614286371679</c:v>
                </c:pt>
                <c:pt idx="308">
                  <c:v>47.022014203284328</c:v>
                </c:pt>
                <c:pt idx="309">
                  <c:v>47.147729808938522</c:v>
                </c:pt>
                <c:pt idx="310">
                  <c:v>47.273289470873728</c:v>
                </c:pt>
                <c:pt idx="311">
                  <c:v>47.398692978144908</c:v>
                </c:pt>
                <c:pt idx="312">
                  <c:v>47.523940118723118</c:v>
                </c:pt>
                <c:pt idx="313">
                  <c:v>47.649030679550428</c:v>
                </c:pt>
                <c:pt idx="314">
                  <c:v>47.773964446594341</c:v>
                </c:pt>
                <c:pt idx="315">
                  <c:v>47.89874120490164</c:v>
                </c:pt>
                <c:pt idx="316">
                  <c:v>48.023360738651611</c:v>
                </c:pt>
                <c:pt idx="317">
                  <c:v>48.147822831208799</c:v>
                </c:pt>
                <c:pt idx="318">
                  <c:v>48.272127265175143</c:v>
                </c:pt>
                <c:pt idx="319">
                  <c:v>48.396273822441557</c:v>
                </c:pt>
                <c:pt idx="320">
                  <c:v>48.520262284238939</c:v>
                </c:pt>
                <c:pt idx="321">
                  <c:v>48.644092431188653</c:v>
                </c:pt>
                <c:pt idx="322">
                  <c:v>48.767764043352422</c:v>
                </c:pt>
                <c:pt idx="323">
                  <c:v>48.891276900281639</c:v>
                </c:pt>
                <c:pt idx="324">
                  <c:v>49.01463078106616</c:v>
                </c:pt>
                <c:pt idx="325">
                  <c:v>49.13782546438248</c:v>
                </c:pt>
                <c:pt idx="326">
                  <c:v>49.260860728541381</c:v>
                </c:pt>
                <c:pt idx="327">
                  <c:v>49.383736351535035</c:v>
                </c:pt>
                <c:pt idx="328">
                  <c:v>49.506452111083483</c:v>
                </c:pt>
                <c:pt idx="329">
                  <c:v>49.629007784680603</c:v>
                </c:pt>
                <c:pt idx="330">
                  <c:v>49.751403149639515</c:v>
                </c:pt>
                <c:pt idx="331">
                  <c:v>49.873637983137421</c:v>
                </c:pt>
                <c:pt idx="332">
                  <c:v>49.995712062259855</c:v>
                </c:pt>
                <c:pt idx="333">
                  <c:v>50.117625164044448</c:v>
                </c:pt>
                <c:pt idx="334">
                  <c:v>50.239377065524081</c:v>
                </c:pt>
                <c:pt idx="335">
                  <c:v>50.360967543769497</c:v>
                </c:pt>
                <c:pt idx="336">
                  <c:v>50.48239637593138</c:v>
                </c:pt>
                <c:pt idx="337">
                  <c:v>50.603663339281873</c:v>
                </c:pt>
                <c:pt idx="338">
                  <c:v>50.724768211255565</c:v>
                </c:pt>
                <c:pt idx="339">
                  <c:v>50.845710769489898</c:v>
                </c:pt>
                <c:pt idx="340">
                  <c:v>50.966490791865063</c:v>
                </c:pt>
                <c:pt idx="341">
                  <c:v>51.087108056543364</c:v>
                </c:pt>
                <c:pt idx="342">
                  <c:v>51.207562342008018</c:v>
                </c:pt>
                <c:pt idx="343">
                  <c:v>51.327853427101438</c:v>
                </c:pt>
                <c:pt idx="344">
                  <c:v>51.447981091062971</c:v>
                </c:pt>
                <c:pt idx="345">
                  <c:v>51.567945113566111</c:v>
                </c:pt>
                <c:pt idx="346">
                  <c:v>51.687745274755216</c:v>
                </c:pt>
                <c:pt idx="347">
                  <c:v>51.807381355281635</c:v>
                </c:pt>
                <c:pt idx="348">
                  <c:v>51.926853136339382</c:v>
                </c:pt>
                <c:pt idx="349">
                  <c:v>52.046160399700256</c:v>
                </c:pt>
                <c:pt idx="350">
                  <c:v>52.165302927748435</c:v>
                </c:pt>
                <c:pt idx="351">
                  <c:v>52.284280503514609</c:v>
                </c:pt>
                <c:pt idx="352">
                  <c:v>52.403092910709546</c:v>
                </c:pt>
                <c:pt idx="353">
                  <c:v>52.521739933757182</c:v>
                </c:pt>
                <c:pt idx="354">
                  <c:v>52.640221357827208</c:v>
                </c:pt>
                <c:pt idx="355">
                  <c:v>52.758536968867155</c:v>
                </c:pt>
                <c:pt idx="356">
                  <c:v>52.876686553633974</c:v>
                </c:pt>
                <c:pt idx="357">
                  <c:v>52.994669899725132</c:v>
                </c:pt>
                <c:pt idx="358">
                  <c:v>53.112486795609229</c:v>
                </c:pt>
                <c:pt idx="359">
                  <c:v>53.230137030656095</c:v>
                </c:pt>
                <c:pt idx="360">
                  <c:v>53.347620395166437</c:v>
                </c:pt>
                <c:pt idx="361">
                  <c:v>53.46493668040101</c:v>
                </c:pt>
                <c:pt idx="362">
                  <c:v>53.582085678609268</c:v>
                </c:pt>
                <c:pt idx="363">
                  <c:v>53.699067183057601</c:v>
                </c:pt>
                <c:pt idx="364">
                  <c:v>53.815880988057067</c:v>
                </c:pt>
                <c:pt idx="365">
                  <c:v>53.932526888990651</c:v>
                </c:pt>
                <c:pt idx="366">
                  <c:v>54.049004682340097</c:v>
                </c:pt>
                <c:pt idx="367">
                  <c:v>54.165314165712246</c:v>
                </c:pt>
                <c:pt idx="368">
                  <c:v>54.28145513786496</c:v>
                </c:pt>
                <c:pt idx="369">
                  <c:v>54.397427398732546</c:v>
                </c:pt>
                <c:pt idx="370">
                  <c:v>54.51323074945077</c:v>
                </c:pt>
                <c:pt idx="371">
                  <c:v>54.628864992381402</c:v>
                </c:pt>
                <c:pt idx="372">
                  <c:v>54.744329931136363</c:v>
                </c:pt>
                <c:pt idx="373">
                  <c:v>54.859625370601364</c:v>
                </c:pt>
                <c:pt idx="374">
                  <c:v>54.97475111695919</c:v>
                </c:pt>
                <c:pt idx="375">
                  <c:v>55.089706977712495</c:v>
                </c:pt>
                <c:pt idx="376">
                  <c:v>55.204492761706206</c:v>
                </c:pt>
                <c:pt idx="377">
                  <c:v>55.319108279149489</c:v>
                </c:pt>
                <c:pt idx="378">
                  <c:v>55.4335533416373</c:v>
                </c:pt>
                <c:pt idx="379">
                  <c:v>55.547827762171529</c:v>
                </c:pt>
                <c:pt idx="380">
                  <c:v>55.661931355181714</c:v>
                </c:pt>
                <c:pt idx="381">
                  <c:v>55.775863936545377</c:v>
                </c:pt>
                <c:pt idx="382">
                  <c:v>55.889625323607916</c:v>
                </c:pt>
                <c:pt idx="383">
                  <c:v>56.003215335202135</c:v>
                </c:pt>
                <c:pt idx="384">
                  <c:v>56.116633791667354</c:v>
                </c:pt>
                <c:pt idx="385">
                  <c:v>56.229880514868142</c:v>
                </c:pt>
                <c:pt idx="386">
                  <c:v>56.342955328212639</c:v>
                </c:pt>
                <c:pt idx="387">
                  <c:v>56.455858056670515</c:v>
                </c:pt>
                <c:pt idx="388">
                  <c:v>56.568588526790542</c:v>
                </c:pt>
                <c:pt idx="389">
                  <c:v>56.68114656671775</c:v>
                </c:pt>
                <c:pt idx="390">
                  <c:v>56.793532006210292</c:v>
                </c:pt>
                <c:pt idx="391">
                  <c:v>56.905744676655829</c:v>
                </c:pt>
                <c:pt idx="392">
                  <c:v>57.017784411087646</c:v>
                </c:pt>
                <c:pt idx="393">
                  <c:v>57.129651044200344</c:v>
                </c:pt>
                <c:pt idx="394">
                  <c:v>57.241344412365187</c:v>
                </c:pt>
                <c:pt idx="395">
                  <c:v>57.352864353645096</c:v>
                </c:pt>
                <c:pt idx="396">
                  <c:v>57.464210707809279</c:v>
                </c:pt>
                <c:pt idx="397">
                  <c:v>57.575383316347519</c:v>
                </c:pt>
                <c:pt idx="398">
                  <c:v>57.686382022484125</c:v>
                </c:pt>
                <c:pt idx="399">
                  <c:v>57.79720667119151</c:v>
                </c:pt>
                <c:pt idx="400">
                  <c:v>57.907857109203469</c:v>
                </c:pt>
                <c:pt idx="401">
                  <c:v>58.018333185028055</c:v>
                </c:pt>
                <c:pt idx="402">
                  <c:v>58.128634748960224</c:v>
                </c:pt>
                <c:pt idx="403">
                  <c:v>58.238761653094031</c:v>
                </c:pt>
                <c:pt idx="404">
                  <c:v>58.348713751334607</c:v>
                </c:pt>
                <c:pt idx="405">
                  <c:v>58.458490899409739</c:v>
                </c:pt>
                <c:pt idx="406">
                  <c:v>58.568092954881152</c:v>
                </c:pt>
                <c:pt idx="407">
                  <c:v>58.677519777155503</c:v>
                </c:pt>
                <c:pt idx="408">
                  <c:v>58.786771227495031</c:v>
                </c:pt>
                <c:pt idx="409">
                  <c:v>58.895847169027881</c:v>
                </c:pt>
                <c:pt idx="410">
                  <c:v>59.004747466758175</c:v>
                </c:pt>
                <c:pt idx="411">
                  <c:v>59.113471987575728</c:v>
                </c:pt>
                <c:pt idx="412">
                  <c:v>59.222020600265488</c:v>
                </c:pt>
                <c:pt idx="413">
                  <c:v>59.33039317551669</c:v>
                </c:pt>
              </c:numCache>
            </c:numRef>
          </c:xVal>
          <c:yVal>
            <c:numRef>
              <c:f>'Q5(50)'!$G$2:$G$415</c:f>
              <c:numCache>
                <c:formatCode>General</c:formatCode>
                <c:ptCount val="414"/>
                <c:pt idx="0">
                  <c:v>0</c:v>
                </c:pt>
                <c:pt idx="1">
                  <c:v>0.2290598046817485</c:v>
                </c:pt>
                <c:pt idx="2">
                  <c:v>0.45661552984202131</c:v>
                </c:pt>
                <c:pt idx="3">
                  <c:v>0.68267309933343645</c:v>
                </c:pt>
                <c:pt idx="4">
                  <c:v>0.90723837711593547</c:v>
                </c:pt>
                <c:pt idx="5">
                  <c:v>1.1303171679471049</c:v>
                </c:pt>
                <c:pt idx="6">
                  <c:v>1.3519152180622647</c:v>
                </c:pt>
                <c:pt idx="7">
                  <c:v>1.5720382158445079</c:v>
                </c:pt>
                <c:pt idx="8">
                  <c:v>1.7906917924848775</c:v>
                </c:pt>
                <c:pt idx="9">
                  <c:v>2.0078815226328577</c:v>
                </c:pt>
                <c:pt idx="10">
                  <c:v>2.2236129250373553</c:v>
                </c:pt>
                <c:pt idx="11">
                  <c:v>2.4378914631783473</c:v>
                </c:pt>
                <c:pt idx="12">
                  <c:v>2.6507225458893569</c:v>
                </c:pt>
                <c:pt idx="13">
                  <c:v>2.862111527970931</c:v>
                </c:pt>
                <c:pt idx="14">
                  <c:v>3.0720637107952773</c:v>
                </c:pt>
                <c:pt idx="15">
                  <c:v>3.280584342902217</c:v>
                </c:pt>
                <c:pt idx="16">
                  <c:v>3.4876786205866188</c:v>
                </c:pt>
                <c:pt idx="17">
                  <c:v>3.6933516884774571</c:v>
                </c:pt>
                <c:pt idx="18">
                  <c:v>3.8976086401086487</c:v>
                </c:pt>
                <c:pt idx="19">
                  <c:v>4.1004545184818175</c:v>
                </c:pt>
                <c:pt idx="20">
                  <c:v>4.3018943166211265</c:v>
                </c:pt>
                <c:pt idx="21">
                  <c:v>4.5019329781203217</c:v>
                </c:pt>
                <c:pt idx="22">
                  <c:v>4.7005753976821243</c:v>
                </c:pt>
                <c:pt idx="23">
                  <c:v>4.8978264216501159</c:v>
                </c:pt>
                <c:pt idx="24">
                  <c:v>5.0936908485332353</c:v>
                </c:pt>
                <c:pt idx="25">
                  <c:v>5.2881734295230283</c:v>
                </c:pt>
                <c:pt idx="26">
                  <c:v>5.4812788690037832</c:v>
                </c:pt>
                <c:pt idx="27">
                  <c:v>5.6730118250556636</c:v>
                </c:pt>
                <c:pt idx="28">
                  <c:v>5.8633769099509774</c:v>
                </c:pt>
                <c:pt idx="29">
                  <c:v>6.0523786906436952</c:v>
                </c:pt>
                <c:pt idx="30">
                  <c:v>6.240021689252341</c:v>
                </c:pt>
                <c:pt idx="31">
                  <c:v>6.426310383536368</c:v>
                </c:pt>
                <c:pt idx="32">
                  <c:v>6.6112492073661411</c:v>
                </c:pt>
                <c:pt idx="33">
                  <c:v>6.7948425511866377</c:v>
                </c:pt>
                <c:pt idx="34">
                  <c:v>6.9770947624749695</c:v>
                </c:pt>
                <c:pt idx="35">
                  <c:v>7.1580101461918479</c:v>
                </c:pt>
                <c:pt idx="36">
                  <c:v>7.3375929652270901</c:v>
                </c:pt>
                <c:pt idx="37">
                  <c:v>7.5158474408392735</c:v>
                </c:pt>
                <c:pt idx="38">
                  <c:v>7.6927777530896462</c:v>
                </c:pt>
                <c:pt idx="39">
                  <c:v>7.8683880412703884</c:v>
                </c:pt>
                <c:pt idx="40">
                  <c:v>8.0426824043273282</c:v>
                </c:pt>
                <c:pt idx="41">
                  <c:v>8.2156649012772167</c:v>
                </c:pt>
                <c:pt idx="42">
                  <c:v>8.3873395516196325</c:v>
                </c:pt>
                <c:pt idx="43">
                  <c:v>8.5577103357436588</c:v>
                </c:pt>
                <c:pt idx="44">
                  <c:v>8.7267811953293695</c:v>
                </c:pt>
                <c:pt idx="45">
                  <c:v>8.8945560337442604</c:v>
                </c:pt>
                <c:pt idx="46">
                  <c:v>9.0610387164346964</c:v>
                </c:pt>
                <c:pt idx="47">
                  <c:v>9.2262330713124605</c:v>
                </c:pt>
                <c:pt idx="48">
                  <c:v>9.3901428891365004</c:v>
                </c:pt>
                <c:pt idx="49">
                  <c:v>9.5527719238899582</c:v>
                </c:pt>
                <c:pt idx="50">
                  <c:v>9.7141238931525606</c:v>
                </c:pt>
                <c:pt idx="51">
                  <c:v>9.8742024784684617</c:v>
                </c:pt>
                <c:pt idx="52">
                  <c:v>10.033011325709603</c:v>
                </c:pt>
                <c:pt idx="53">
                  <c:v>10.190554045434702</c:v>
                </c:pt>
                <c:pt idx="54">
                  <c:v>10.346834213243914</c:v>
                </c:pt>
                <c:pt idx="55">
                  <c:v>10.50185537012927</c:v>
                </c:pt>
                <c:pt idx="56">
                  <c:v>10.655621022820952</c:v>
                </c:pt>
                <c:pt idx="57">
                  <c:v>10.80813464412949</c:v>
                </c:pt>
                <c:pt idx="58">
                  <c:v>10.959399673283952</c:v>
                </c:pt>
                <c:pt idx="59">
                  <c:v>11.109419516266202</c:v>
                </c:pt>
                <c:pt idx="60">
                  <c:v>11.258197546141293</c:v>
                </c:pt>
                <c:pt idx="61">
                  <c:v>11.405737103384075</c:v>
                </c:pt>
                <c:pt idx="62">
                  <c:v>11.552041496202081</c:v>
                </c:pt>
                <c:pt idx="63">
                  <c:v>11.697114000854754</c:v>
                </c:pt>
                <c:pt idx="64">
                  <c:v>11.840957861969102</c:v>
                </c:pt>
                <c:pt idx="65">
                  <c:v>11.983576292851836</c:v>
                </c:pt>
                <c:pt idx="66">
                  <c:v>12.124972475798044</c:v>
                </c:pt>
                <c:pt idx="67">
                  <c:v>12.265149562396495</c:v>
                </c:pt>
                <c:pt idx="68">
                  <c:v>12.404110673831616</c:v>
                </c:pt>
                <c:pt idx="69">
                  <c:v>12.541858901182207</c:v>
                </c:pt>
                <c:pt idx="70">
                  <c:v>12.678397305716974</c:v>
                </c:pt>
                <c:pt idx="71">
                  <c:v>12.813728919186904</c:v>
                </c:pt>
                <c:pt idx="72">
                  <c:v>12.94785674411459</c:v>
                </c:pt>
                <c:pt idx="73">
                  <c:v>13.080783754080533</c:v>
                </c:pt>
                <c:pt idx="74">
                  <c:v>13.212512894006492</c:v>
                </c:pt>
                <c:pt idx="75">
                  <c:v>13.343047080435928</c:v>
                </c:pt>
                <c:pt idx="76">
                  <c:v>13.472389201811621</c:v>
                </c:pt>
                <c:pt idx="77">
                  <c:v>13.600542118750505</c:v>
                </c:pt>
                <c:pt idx="78">
                  <c:v>13.727508664315762</c:v>
                </c:pt>
                <c:pt idx="79">
                  <c:v>13.853291644286266</c:v>
                </c:pt>
                <c:pt idx="80">
                  <c:v>13.977893837423396</c:v>
                </c:pt>
                <c:pt idx="81">
                  <c:v>14.101317995735288</c:v>
                </c:pt>
                <c:pt idx="82">
                  <c:v>14.223566844738583</c:v>
                </c:pt>
                <c:pt idx="83">
                  <c:v>14.344643083717717</c:v>
                </c:pt>
                <c:pt idx="84">
                  <c:v>14.464549385981798</c:v>
                </c:pt>
                <c:pt idx="85">
                  <c:v>14.583288399119143</c:v>
                </c:pt>
                <c:pt idx="86">
                  <c:v>14.700862745249497</c:v>
                </c:pt>
                <c:pt idx="87">
                  <c:v>14.817275021274009</c:v>
                </c:pt>
                <c:pt idx="88">
                  <c:v>14.932527799122999</c:v>
                </c:pt>
                <c:pt idx="89">
                  <c:v>15.046623626001569</c:v>
                </c:pt>
                <c:pt idx="90">
                  <c:v>15.15956502463311</c:v>
                </c:pt>
                <c:pt idx="91">
                  <c:v>15.271354493500747</c:v>
                </c:pt>
                <c:pt idx="92">
                  <c:v>15.381994507086763</c:v>
                </c:pt>
                <c:pt idx="93">
                  <c:v>15.491487516110077</c:v>
                </c:pt>
                <c:pt idx="94">
                  <c:v>15.599835947761777</c:v>
                </c:pt>
                <c:pt idx="95">
                  <c:v>15.707042205938798</c:v>
                </c:pt>
                <c:pt idx="96">
                  <c:v>15.813108671475749</c:v>
                </c:pt>
                <c:pt idx="97">
                  <c:v>15.918037702374971</c:v>
                </c:pt>
                <c:pt idx="98">
                  <c:v>16.021831634034839</c:v>
                </c:pt>
                <c:pt idx="99">
                  <c:v>16.124492779476373</c:v>
                </c:pt>
                <c:pt idx="100">
                  <c:v>16.22602342956819</c:v>
                </c:pt>
                <c:pt idx="101">
                  <c:v>16.326425853249823</c:v>
                </c:pt>
                <c:pt idx="102">
                  <c:v>16.425702297753496</c:v>
                </c:pt>
                <c:pt idx="103">
                  <c:v>16.523854988824347</c:v>
                </c:pt>
                <c:pt idx="104">
                  <c:v>16.620886130939152</c:v>
                </c:pt>
                <c:pt idx="105">
                  <c:v>16.716797907523617</c:v>
                </c:pt>
                <c:pt idx="106">
                  <c:v>16.811592481168237</c:v>
                </c:pt>
                <c:pt idx="107">
                  <c:v>16.905271993842788</c:v>
                </c:pt>
                <c:pt idx="108">
                  <c:v>16.9978385671095</c:v>
                </c:pt>
                <c:pt idx="109">
                  <c:v>17.089294302334888</c:v>
                </c:pt>
                <c:pt idx="110">
                  <c:v>17.179641280900373</c:v>
                </c:pt>
                <c:pt idx="111">
                  <c:v>17.268881564411643</c:v>
                </c:pt>
                <c:pt idx="112">
                  <c:v>17.357017194906849</c:v>
                </c:pt>
                <c:pt idx="113">
                  <c:v>17.444050195063628</c:v>
                </c:pt>
                <c:pt idx="114">
                  <c:v>17.529982568405028</c:v>
                </c:pt>
                <c:pt idx="115">
                  <c:v>17.614816299504348</c:v>
                </c:pt>
                <c:pt idx="116">
                  <c:v>17.698553354188924</c:v>
                </c:pt>
                <c:pt idx="117">
                  <c:v>17.7811956797429</c:v>
                </c:pt>
                <c:pt idx="118">
                  <c:v>17.862745205109039</c:v>
                </c:pt>
                <c:pt idx="119">
                  <c:v>17.943203841089552</c:v>
                </c:pt>
                <c:pt idx="120">
                  <c:v>18.022573480546047</c:v>
                </c:pt>
                <c:pt idx="121">
                  <c:v>18.100855998598572</c:v>
                </c:pt>
                <c:pt idx="122">
                  <c:v>18.178053252823812</c:v>
                </c:pt>
                <c:pt idx="123">
                  <c:v>18.254167083452465</c:v>
                </c:pt>
                <c:pt idx="124">
                  <c:v>18.32919931356583</c:v>
                </c:pt>
                <c:pt idx="125">
                  <c:v>18.403151749291613</c:v>
                </c:pt>
                <c:pt idx="126">
                  <c:v>18.476026179999021</c:v>
                </c:pt>
                <c:pt idx="127">
                  <c:v>18.547824378493143</c:v>
                </c:pt>
                <c:pt idx="128">
                  <c:v>18.618548101208653</c:v>
                </c:pt>
                <c:pt idx="129">
                  <c:v>18.688199088402843</c:v>
                </c:pt>
                <c:pt idx="130">
                  <c:v>18.756779064348077</c:v>
                </c:pt>
                <c:pt idx="131">
                  <c:v>18.824289737523582</c:v>
                </c:pt>
                <c:pt idx="132">
                  <c:v>18.890732800806731</c:v>
                </c:pt>
                <c:pt idx="133">
                  <c:v>18.956109931663722</c:v>
                </c:pt>
                <c:pt idx="134">
                  <c:v>19.020422792339765</c:v>
                </c:pt>
                <c:pt idx="135">
                  <c:v>19.08367303004875</c:v>
                </c:pt>
                <c:pt idx="136">
                  <c:v>19.145862277162436</c:v>
                </c:pt>
                <c:pt idx="137">
                  <c:v>19.206992151399195</c:v>
                </c:pt>
                <c:pt idx="138">
                  <c:v>19.267064256012294</c:v>
                </c:pt>
                <c:pt idx="139">
                  <c:v>19.326080179977772</c:v>
                </c:pt>
                <c:pt idx="140">
                  <c:v>19.384041498181936</c:v>
                </c:pt>
                <c:pt idx="141">
                  <c:v>19.440949771608455</c:v>
                </c:pt>
                <c:pt idx="142">
                  <c:v>19.496806547525086</c:v>
                </c:pt>
                <c:pt idx="143">
                  <c:v>19.551613359670089</c:v>
                </c:pt>
                <c:pt idx="144">
                  <c:v>19.605371728438286</c:v>
                </c:pt>
                <c:pt idx="145">
                  <c:v>19.65808316106682</c:v>
                </c:pt>
                <c:pt idx="146">
                  <c:v>19.70974915182062</c:v>
                </c:pt>
                <c:pt idx="147">
                  <c:v>19.760371182177579</c:v>
                </c:pt>
                <c:pt idx="148">
                  <c:v>19.809950721013465</c:v>
                </c:pt>
                <c:pt idx="149">
                  <c:v>19.858489224786567</c:v>
                </c:pt>
                <c:pt idx="150">
                  <c:v>19.905988137722115</c:v>
                </c:pt>
                <c:pt idx="151">
                  <c:v>19.952448891996454</c:v>
                </c:pt>
                <c:pt idx="152">
                  <c:v>19.997872907920986</c:v>
                </c:pt>
                <c:pt idx="153">
                  <c:v>20.042261594125918</c:v>
                </c:pt>
                <c:pt idx="154">
                  <c:v>20.085616347743777</c:v>
                </c:pt>
                <c:pt idx="155">
                  <c:v>20.127938554592756</c:v>
                </c:pt>
                <c:pt idx="156">
                  <c:v>20.169229589359837</c:v>
                </c:pt>
                <c:pt idx="157">
                  <c:v>20.209490815783742</c:v>
                </c:pt>
                <c:pt idx="158">
                  <c:v>20.248723586837702</c:v>
                </c:pt>
                <c:pt idx="159">
                  <c:v>20.286929244912038</c:v>
                </c:pt>
                <c:pt idx="160">
                  <c:v>20.324109121996567</c:v>
                </c:pt>
                <c:pt idx="161">
                  <c:v>20.360264539862843</c:v>
                </c:pt>
                <c:pt idx="162">
                  <c:v>20.395396810246197</c:v>
                </c:pt>
                <c:pt idx="163">
                  <c:v>20.429507235027632</c:v>
                </c:pt>
                <c:pt idx="164">
                  <c:v>20.462597106415533</c:v>
                </c:pt>
                <c:pt idx="165">
                  <c:v>20.494667707127174</c:v>
                </c:pt>
                <c:pt idx="166">
                  <c:v>20.525720310570087</c:v>
                </c:pt>
                <c:pt idx="167">
                  <c:v>20.555756181023199</c:v>
                </c:pt>
                <c:pt idx="168">
                  <c:v>20.584776573817823</c:v>
                </c:pt>
                <c:pt idx="169">
                  <c:v>20.612782735518415</c:v>
                </c:pt>
                <c:pt idx="170">
                  <c:v>20.63977590410315</c:v>
                </c:pt>
                <c:pt idx="171">
                  <c:v>20.665757309144269</c:v>
                </c:pt>
                <c:pt idx="172">
                  <c:v>20.69072817198823</c:v>
                </c:pt>
                <c:pt idx="173">
                  <c:v>20.714689705935612</c:v>
                </c:pt>
                <c:pt idx="174">
                  <c:v>20.737643116420763</c:v>
                </c:pt>
                <c:pt idx="175">
                  <c:v>20.759589601191234</c:v>
                </c:pt>
                <c:pt idx="176">
                  <c:v>20.780530350486909</c:v>
                </c:pt>
                <c:pt idx="177">
                  <c:v>20.800466547218889</c:v>
                </c:pt>
                <c:pt idx="178">
                  <c:v>20.819399367148051</c:v>
                </c:pt>
                <c:pt idx="179">
                  <c:v>20.837329979063323</c:v>
                </c:pt>
                <c:pt idx="180">
                  <c:v>20.854259544959621</c:v>
                </c:pt>
                <c:pt idx="181">
                  <c:v>20.870189220215455</c:v>
                </c:pt>
                <c:pt idx="182">
                  <c:v>20.885120153770153</c:v>
                </c:pt>
                <c:pt idx="183">
                  <c:v>20.899053488300737</c:v>
                </c:pt>
                <c:pt idx="184">
                  <c:v>20.911990360398377</c:v>
                </c:pt>
                <c:pt idx="185">
                  <c:v>20.923931900744428</c:v>
                </c:pt>
                <c:pt idx="186">
                  <c:v>20.934879234286054</c:v>
                </c:pt>
                <c:pt idx="187">
                  <c:v>20.944833480411351</c:v>
                </c:pt>
                <c:pt idx="188">
                  <c:v>20.95379575312402</c:v>
                </c:pt>
                <c:pt idx="189">
                  <c:v>20.961767161217509</c:v>
                </c:pt>
                <c:pt idx="190">
                  <c:v>20.968748808448634</c:v>
                </c:pt>
                <c:pt idx="191">
                  <c:v>20.974741793710656</c:v>
                </c:pt>
                <c:pt idx="192">
                  <c:v>20.979747211205751</c:v>
                </c:pt>
                <c:pt idx="193">
                  <c:v>20.983766150616905</c:v>
                </c:pt>
                <c:pt idx="194">
                  <c:v>20.98679969727915</c:v>
                </c:pt>
                <c:pt idx="195">
                  <c:v>20.988848932350145</c:v>
                </c:pt>
                <c:pt idx="196">
                  <c:v>20.989914932980099</c:v>
                </c:pt>
                <c:pt idx="197">
                  <c:v>20.989998772480938</c:v>
                </c:pt>
                <c:pt idx="198">
                  <c:v>20.989101520494764</c:v>
                </c:pt>
                <c:pt idx="199">
                  <c:v>20.987224243161521</c:v>
                </c:pt>
                <c:pt idx="200">
                  <c:v>20.984368003285876</c:v>
                </c:pt>
                <c:pt idx="201">
                  <c:v>20.980533860503268</c:v>
                </c:pt>
                <c:pt idx="202">
                  <c:v>20.9757228714451</c:v>
                </c:pt>
                <c:pt idx="203">
                  <c:v>20.969936089903044</c:v>
                </c:pt>
                <c:pt idx="204">
                  <c:v>20.963174566992418</c:v>
                </c:pt>
                <c:pt idx="205">
                  <c:v>20.955439351314642</c:v>
                </c:pt>
                <c:pt idx="206">
                  <c:v>20.946731489118697</c:v>
                </c:pt>
                <c:pt idx="207">
                  <c:v>20.937052024461586</c:v>
                </c:pt>
                <c:pt idx="208">
                  <c:v>20.926401999367755</c:v>
                </c:pt>
                <c:pt idx="209">
                  <c:v>20.914782453987453</c:v>
                </c:pt>
                <c:pt idx="210">
                  <c:v>20.902194426753983</c:v>
                </c:pt>
                <c:pt idx="211">
                  <c:v>20.888638954539847</c:v>
                </c:pt>
                <c:pt idx="212">
                  <c:v>20.874117072811725</c:v>
                </c:pt>
                <c:pt idx="213">
                  <c:v>20.858629815784262</c:v>
                </c:pt>
                <c:pt idx="214">
                  <c:v>20.842178216572645</c:v>
                </c:pt>
                <c:pt idx="215">
                  <c:v>20.824763307343943</c:v>
                </c:pt>
                <c:pt idx="216">
                  <c:v>20.80638611946717</c:v>
                </c:pt>
                <c:pt idx="217">
                  <c:v>20.787047683662038</c:v>
                </c:pt>
                <c:pt idx="218">
                  <c:v>20.7667490301464</c:v>
                </c:pt>
                <c:pt idx="219">
                  <c:v>20.745491188782307</c:v>
                </c:pt>
                <c:pt idx="220">
                  <c:v>20.723275189220711</c:v>
                </c:pt>
                <c:pt idx="221">
                  <c:v>20.700102061044742</c:v>
                </c:pt>
                <c:pt idx="222">
                  <c:v>20.675972833911533</c:v>
                </c:pt>
                <c:pt idx="223">
                  <c:v>20.650888537692619</c:v>
                </c:pt>
                <c:pt idx="224">
                  <c:v>20.624850202612802</c:v>
                </c:pt>
                <c:pt idx="225">
                  <c:v>20.597858859387532</c:v>
                </c:pt>
                <c:pt idx="226">
                  <c:v>20.569915539358746</c:v>
                </c:pt>
                <c:pt idx="227">
                  <c:v>20.541021274629131</c:v>
                </c:pt>
                <c:pt idx="228">
                  <c:v>20.511177098194818</c:v>
                </c:pt>
                <c:pt idx="229">
                  <c:v>20.480384044076448</c:v>
                </c:pt>
                <c:pt idx="230">
                  <c:v>20.448643147448642</c:v>
                </c:pt>
                <c:pt idx="231">
                  <c:v>20.415955444767789</c:v>
                </c:pt>
                <c:pt idx="232">
                  <c:v>20.382321973898186</c:v>
                </c:pt>
                <c:pt idx="233">
                  <c:v>20.347743774236477</c:v>
                </c:pt>
                <c:pt idx="234">
                  <c:v>20.312221886834376</c:v>
                </c:pt>
                <c:pt idx="235">
                  <c:v>20.275757354519694</c:v>
                </c:pt>
                <c:pt idx="236">
                  <c:v>20.238351222015599</c:v>
                </c:pt>
                <c:pt idx="237">
                  <c:v>20.200004536058124</c:v>
                </c:pt>
                <c:pt idx="238">
                  <c:v>20.160718345511903</c:v>
                </c:pt>
                <c:pt idx="239">
                  <c:v>20.120493701484104</c:v>
                </c:pt>
                <c:pt idx="240">
                  <c:v>20.07933165743659</c:v>
                </c:pt>
                <c:pt idx="241">
                  <c:v>20.037233269296234</c:v>
                </c:pt>
                <c:pt idx="242">
                  <c:v>19.99419959556343</c:v>
                </c:pt>
                <c:pt idx="243">
                  <c:v>19.950231697418744</c:v>
                </c:pt>
                <c:pt idx="244">
                  <c:v>19.905330638827728</c:v>
                </c:pt>
                <c:pt idx="245">
                  <c:v>19.859497486643885</c:v>
                </c:pt>
                <c:pt idx="246">
                  <c:v>19.812733310709756</c:v>
                </c:pt>
                <c:pt idx="247">
                  <c:v>19.765039183956123</c:v>
                </c:pt>
                <c:pt idx="248">
                  <c:v>19.716416182499358</c:v>
                </c:pt>
                <c:pt idx="249">
                  <c:v>19.666865385736862</c:v>
                </c:pt>
                <c:pt idx="250">
                  <c:v>19.616387876440616</c:v>
                </c:pt>
                <c:pt idx="251">
                  <c:v>19.564984740848836</c:v>
                </c:pt>
                <c:pt idx="252">
                  <c:v>19.512657068755747</c:v>
                </c:pt>
                <c:pt idx="253">
                  <c:v>19.459405953599418</c:v>
                </c:pt>
                <c:pt idx="254">
                  <c:v>19.405232492547725</c:v>
                </c:pt>
                <c:pt idx="255">
                  <c:v>19.350137786582387</c:v>
                </c:pt>
                <c:pt idx="256">
                  <c:v>19.294122940581108</c:v>
                </c:pt>
                <c:pt idx="257">
                  <c:v>19.237189063397818</c:v>
                </c:pt>
                <c:pt idx="258">
                  <c:v>19.179337267940987</c:v>
                </c:pt>
                <c:pt idx="259">
                  <c:v>19.120568671250066</c:v>
                </c:pt>
                <c:pt idx="260">
                  <c:v>19.060884394570007</c:v>
                </c:pt>
                <c:pt idx="261">
                  <c:v>19.000285563423901</c:v>
                </c:pt>
                <c:pt idx="262">
                  <c:v>18.938773307683729</c:v>
                </c:pt>
                <c:pt idx="263">
                  <c:v>18.876348761639193</c:v>
                </c:pt>
                <c:pt idx="264">
                  <c:v>18.81301306406472</c:v>
                </c:pt>
                <c:pt idx="265">
                  <c:v>18.748767358284539</c:v>
                </c:pt>
                <c:pt idx="266">
                  <c:v>18.683612792235941</c:v>
                </c:pt>
                <c:pt idx="267">
                  <c:v>18.617550518530628</c:v>
                </c:pt>
                <c:pt idx="268">
                  <c:v>18.550581694514253</c:v>
                </c:pt>
                <c:pt idx="269">
                  <c:v>18.482707482324095</c:v>
                </c:pt>
                <c:pt idx="270">
                  <c:v>18.413929048944912</c:v>
                </c:pt>
                <c:pt idx="271">
                  <c:v>18.344247566262954</c:v>
                </c:pt>
                <c:pt idx="272">
                  <c:v>18.273664211118188</c:v>
                </c:pt>
                <c:pt idx="273">
                  <c:v>18.202180165354697</c:v>
                </c:pt>
                <c:pt idx="274">
                  <c:v>18.129796615869306</c:v>
                </c:pt>
                <c:pt idx="275">
                  <c:v>18.05651475465843</c:v>
                </c:pt>
                <c:pt idx="276">
                  <c:v>17.982335778863138</c:v>
                </c:pt>
                <c:pt idx="277">
                  <c:v>17.907260890812484</c:v>
                </c:pt>
                <c:pt idx="278">
                  <c:v>17.831291298065082</c:v>
                </c:pt>
                <c:pt idx="279">
                  <c:v>17.754428213448982</c:v>
                </c:pt>
                <c:pt idx="280">
                  <c:v>17.676672855099795</c:v>
                </c:pt>
                <c:pt idx="281">
                  <c:v>17.598026446497162</c:v>
                </c:pt>
                <c:pt idx="282">
                  <c:v>17.518490216499504</c:v>
                </c:pt>
                <c:pt idx="283">
                  <c:v>17.438065399377138</c:v>
                </c:pt>
                <c:pt idx="284">
                  <c:v>17.356753234843712</c:v>
                </c:pt>
                <c:pt idx="285">
                  <c:v>17.274554968086029</c:v>
                </c:pt>
                <c:pt idx="286">
                  <c:v>17.191471849792233</c:v>
                </c:pt>
                <c:pt idx="287">
                  <c:v>17.107505136178407</c:v>
                </c:pt>
                <c:pt idx="288">
                  <c:v>17.022656089013562</c:v>
                </c:pt>
                <c:pt idx="289">
                  <c:v>16.936925975643092</c:v>
                </c:pt>
                <c:pt idx="290">
                  <c:v>16.850316069010638</c:v>
                </c:pt>
                <c:pt idx="291">
                  <c:v>16.762827647678439</c:v>
                </c:pt>
                <c:pt idx="292">
                  <c:v>16.674461995846151</c:v>
                </c:pt>
                <c:pt idx="293">
                  <c:v>16.585220403368197</c:v>
                </c:pt>
                <c:pt idx="294">
                  <c:v>16.49510416576959</c:v>
                </c:pt>
                <c:pt idx="295">
                  <c:v>16.404114584260313</c:v>
                </c:pt>
                <c:pt idx="296">
                  <c:v>16.312252965748261</c:v>
                </c:pt>
                <c:pt idx="297">
                  <c:v>16.219520622850741</c:v>
                </c:pt>
                <c:pt idx="298">
                  <c:v>16.125918873904563</c:v>
                </c:pt>
                <c:pt idx="299">
                  <c:v>16.031449042974749</c:v>
                </c:pt>
                <c:pt idx="300">
                  <c:v>15.936112459861848</c:v>
                </c:pt>
                <c:pt idx="301">
                  <c:v>15.839910460107919</c:v>
                </c:pt>
                <c:pt idx="302">
                  <c:v>15.742844385001169</c:v>
                </c:pt>
                <c:pt idx="303">
                  <c:v>15.644915581579259</c:v>
                </c:pt>
                <c:pt idx="304">
                  <c:v>15.546125402631331</c:v>
                </c:pt>
                <c:pt idx="305">
                  <c:v>15.446475206698745</c:v>
                </c:pt>
                <c:pt idx="306">
                  <c:v>15.34596635807455</c:v>
                </c:pt>
                <c:pt idx="307">
                  <c:v>15.244600226801722</c:v>
                </c:pt>
                <c:pt idx="308">
                  <c:v>15.142378188670163</c:v>
                </c:pt>
                <c:pt idx="309">
                  <c:v>15.039301625212504</c:v>
                </c:pt>
                <c:pt idx="310">
                  <c:v>14.935371923698716</c:v>
                </c:pt>
                <c:pt idx="311">
                  <c:v>14.830590477129556</c:v>
                </c:pt>
                <c:pt idx="312">
                  <c:v>14.724958684228858</c:v>
                </c:pt>
                <c:pt idx="313">
                  <c:v>14.618477949434684</c:v>
                </c:pt>
                <c:pt idx="314">
                  <c:v>14.511149682889378</c:v>
                </c:pt>
                <c:pt idx="315">
                  <c:v>14.402975300428517</c:v>
                </c:pt>
                <c:pt idx="316">
                  <c:v>14.29395622356877</c:v>
                </c:pt>
                <c:pt idx="317">
                  <c:v>14.184093879494721</c:v>
                </c:pt>
                <c:pt idx="318">
                  <c:v>14.073389701044638</c:v>
                </c:pt>
                <c:pt idx="319">
                  <c:v>13.961845126695216</c:v>
                </c:pt>
                <c:pt idx="320">
                  <c:v>13.849461600545325</c:v>
                </c:pt>
                <c:pt idx="321">
                  <c:v>13.736240572298756</c:v>
                </c:pt>
                <c:pt idx="322">
                  <c:v>13.622183497246017</c:v>
                </c:pt>
                <c:pt idx="323">
                  <c:v>13.507291836245146</c:v>
                </c:pt>
                <c:pt idx="324">
                  <c:v>13.391567055701632</c:v>
                </c:pt>
                <c:pt idx="325">
                  <c:v>13.275010627547369</c:v>
                </c:pt>
                <c:pt idx="326">
                  <c:v>13.15762402921875</c:v>
                </c:pt>
                <c:pt idx="327">
                  <c:v>13.039408743633862</c:v>
                </c:pt>
                <c:pt idx="328">
                  <c:v>12.920366259168802</c:v>
                </c:pt>
                <c:pt idx="329">
                  <c:v>12.800498069633171</c:v>
                </c:pt>
                <c:pt idx="330">
                  <c:v>12.67980567424471</c:v>
                </c:pt>
                <c:pt idx="331">
                  <c:v>12.558290577603131</c:v>
                </c:pt>
                <c:pt idx="332">
                  <c:v>12.435954289663151</c:v>
                </c:pt>
                <c:pt idx="333">
                  <c:v>12.312798325706737</c:v>
                </c:pt>
                <c:pt idx="334">
                  <c:v>12.188824206314584</c:v>
                </c:pt>
                <c:pt idx="335">
                  <c:v>12.064033457336835</c:v>
                </c:pt>
                <c:pt idx="336">
                  <c:v>11.938427609863091</c:v>
                </c:pt>
                <c:pt idx="337">
                  <c:v>11.812008200191659</c:v>
                </c:pt>
                <c:pt idx="338">
                  <c:v>11.684776769798141</c:v>
                </c:pt>
                <c:pt idx="339">
                  <c:v>11.556734865303298</c:v>
                </c:pt>
                <c:pt idx="340">
                  <c:v>11.427884038440261</c:v>
                </c:pt>
                <c:pt idx="341">
                  <c:v>11.298225846021076</c:v>
                </c:pt>
                <c:pt idx="342">
                  <c:v>11.167761849902602</c:v>
                </c:pt>
                <c:pt idx="343">
                  <c:v>11.036493616951793</c:v>
                </c:pt>
                <c:pt idx="344">
                  <c:v>10.90442271901035</c:v>
                </c:pt>
                <c:pt idx="345">
                  <c:v>10.771550732858781</c:v>
                </c:pt>
                <c:pt idx="346">
                  <c:v>10.637879240179881</c:v>
                </c:pt>
                <c:pt idx="347">
                  <c:v>10.503409827521628</c:v>
                </c:pt>
                <c:pt idx="348">
                  <c:v>10.368144086259527</c:v>
                </c:pt>
                <c:pt idx="349">
                  <c:v>10.232083612558421</c:v>
                </c:pt>
                <c:pt idx="350">
                  <c:v>10.095230007333758</c:v>
                </c:pt>
                <c:pt idx="351">
                  <c:v>9.9575848762123425</c:v>
                </c:pt>
                <c:pt idx="352">
                  <c:v>9.8191498294926003</c:v>
                </c:pt>
                <c:pt idx="353">
                  <c:v>9.6799264821043316</c:v>
                </c:pt>
                <c:pt idx="354">
                  <c:v>9.5399164535680043</c:v>
                </c:pt>
                <c:pt idx="355">
                  <c:v>9.3991213679535761</c:v>
                </c:pt>
                <c:pt idx="356">
                  <c:v>9.2575428538388689</c:v>
                </c:pt>
                <c:pt idx="357">
                  <c:v>9.115182544267503</c:v>
                </c:pt>
                <c:pt idx="358">
                  <c:v>8.9720420767064084</c:v>
                </c:pt>
                <c:pt idx="359">
                  <c:v>8.8281230930029206</c:v>
                </c:pt>
                <c:pt idx="360">
                  <c:v>8.6834272393414746</c:v>
                </c:pt>
                <c:pt idx="361">
                  <c:v>8.5379561661999119</c:v>
                </c:pt>
                <c:pt idx="362">
                  <c:v>8.3917115283054127</c:v>
                </c:pt>
                <c:pt idx="363">
                  <c:v>8.2446949845900548</c:v>
                </c:pt>
                <c:pt idx="364">
                  <c:v>8.0969081981460249</c:v>
                </c:pt>
                <c:pt idx="365">
                  <c:v>7.9483528361804865</c:v>
                </c:pt>
                <c:pt idx="366">
                  <c:v>7.7990305699701166</c:v>
                </c:pt>
                <c:pt idx="367">
                  <c:v>7.6489430748153211</c:v>
                </c:pt>
                <c:pt idx="368">
                  <c:v>7.498092029994142</c:v>
                </c:pt>
                <c:pt idx="369">
                  <c:v>7.3464791187158651</c:v>
                </c:pt>
                <c:pt idx="370">
                  <c:v>7.1941060280743434</c:v>
                </c:pt>
                <c:pt idx="371">
                  <c:v>7.0409744490010402</c:v>
                </c:pt>
                <c:pt idx="372">
                  <c:v>6.887086076217809</c:v>
                </c:pt>
                <c:pt idx="373">
                  <c:v>6.7324426081894115</c:v>
                </c:pt>
                <c:pt idx="374">
                  <c:v>6.5770457470757986</c:v>
                </c:pt>
                <c:pt idx="375">
                  <c:v>6.4208971986841474</c:v>
                </c:pt>
                <c:pt idx="376">
                  <c:v>6.2639986724206764</c:v>
                </c:pt>
                <c:pt idx="377">
                  <c:v>6.1063518812422428</c:v>
                </c:pt>
                <c:pt idx="378">
                  <c:v>5.9479585416077319</c:v>
                </c:pt>
                <c:pt idx="379">
                  <c:v>5.7888203734292549</c:v>
                </c:pt>
                <c:pt idx="380">
                  <c:v>5.6289391000231506</c:v>
                </c:pt>
                <c:pt idx="381">
                  <c:v>5.4683164480608148</c:v>
                </c:pt>
                <c:pt idx="382">
                  <c:v>5.3069541475193587</c:v>
                </c:pt>
                <c:pt idx="383">
                  <c:v>5.1448539316321042</c:v>
                </c:pt>
                <c:pt idx="384">
                  <c:v>4.9820175368389314</c:v>
                </c:pt>
                <c:pt idx="385">
                  <c:v>4.8184467027364803</c:v>
                </c:pt>
                <c:pt idx="386">
                  <c:v>4.6541431720282205</c:v>
                </c:pt>
                <c:pt idx="387">
                  <c:v>4.4891086904743913</c:v>
                </c:pt>
                <c:pt idx="388">
                  <c:v>4.3233450068418291</c:v>
                </c:pt>
                <c:pt idx="389">
                  <c:v>4.1568538728536835</c:v>
                </c:pt>
                <c:pt idx="390">
                  <c:v>3.989637043139028</c:v>
                </c:pt>
                <c:pt idx="391">
                  <c:v>3.8216962751823864</c:v>
                </c:pt>
                <c:pt idx="392">
                  <c:v>3.6530333292731663</c:v>
                </c:pt>
                <c:pt idx="393">
                  <c:v>3.4836499684550182</c:v>
                </c:pt>
                <c:pt idx="394">
                  <c:v>3.3135479584751257</c:v>
                </c:pt>
                <c:pt idx="395">
                  <c:v>3.1427290677334305</c:v>
                </c:pt>
                <c:pt idx="396">
                  <c:v>2.9711950672318062</c:v>
                </c:pt>
                <c:pt idx="397">
                  <c:v>2.7989477305231807</c:v>
                </c:pt>
                <c:pt idx="398">
                  <c:v>2.6259888336606223</c:v>
                </c:pt>
                <c:pt idx="399">
                  <c:v>2.4523201551463893</c:v>
                </c:pt>
                <c:pt idx="400">
                  <c:v>2.2779434758809551</c:v>
                </c:pt>
                <c:pt idx="401">
                  <c:v>2.1028605791120136</c:v>
                </c:pt>
                <c:pt idx="402">
                  <c:v>1.9270732503834727</c:v>
                </c:pt>
                <c:pt idx="403">
                  <c:v>1.7505832774844403</c:v>
                </c:pt>
                <c:pt idx="404">
                  <c:v>1.5733924503982131</c:v>
                </c:pt>
                <c:pt idx="405">
                  <c:v>1.3955025612512708</c:v>
                </c:pt>
                <c:pt idx="406">
                  <c:v>1.2169154042622854</c:v>
                </c:pt>
                <c:pt idx="407">
                  <c:v>1.0376327756911492</c:v>
                </c:pt>
                <c:pt idx="408">
                  <c:v>0.85765647378802967</c:v>
                </c:pt>
                <c:pt idx="409">
                  <c:v>0.6769882987424557</c:v>
                </c:pt>
                <c:pt idx="410">
                  <c:v>0.49563005263244281</c:v>
                </c:pt>
                <c:pt idx="411">
                  <c:v>0.31358353937366135</c:v>
                </c:pt>
                <c:pt idx="412">
                  <c:v>0.13085056466865513</c:v>
                </c:pt>
                <c:pt idx="413">
                  <c:v>-5.2567064043884712E-2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8A-4053-A13E-337271DABA2E}"/>
            </c:ext>
          </c:extLst>
        </c:ser>
        <c:ser>
          <c:idx val="7"/>
          <c:order val="7"/>
          <c:tx>
            <c:v>55 Deg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'Q5(55)'!$F$2:$F$441</c:f>
              <c:numCache>
                <c:formatCode>General</c:formatCode>
                <c:ptCount val="440"/>
                <c:pt idx="0">
                  <c:v>0</c:v>
                </c:pt>
                <c:pt idx="1">
                  <c:v>0.17187598827370479</c:v>
                </c:pt>
                <c:pt idx="2">
                  <c:v>0.34335951786023833</c:v>
                </c:pt>
                <c:pt idx="3">
                  <c:v>0.51445342905764924</c:v>
                </c:pt>
                <c:pt idx="4">
                  <c:v>0.68516053660659504</c:v>
                </c:pt>
                <c:pt idx="5">
                  <c:v>0.85548362998936189</c:v>
                </c:pt>
                <c:pt idx="6">
                  <c:v>1.0254254737241695</c:v>
                </c:pt>
                <c:pt idx="7">
                  <c:v>1.1949888076548432</c:v>
                </c:pt>
                <c:pt idx="8">
                  <c:v>1.3641763472359312</c:v>
                </c:pt>
                <c:pt idx="9">
                  <c:v>1.5329907838133474</c:v>
                </c:pt>
                <c:pt idx="10">
                  <c:v>1.7014347849006131</c:v>
                </c:pt>
                <c:pt idx="11">
                  <c:v>1.8695109944507751</c:v>
                </c:pt>
                <c:pt idx="12">
                  <c:v>2.0372220331240714</c:v>
                </c:pt>
                <c:pt idx="13">
                  <c:v>2.2045704985514161</c:v>
                </c:pt>
                <c:pt idx="14">
                  <c:v>2.3715589655937759</c:v>
                </c:pt>
                <c:pt idx="15">
                  <c:v>2.5381899865975011</c:v>
                </c:pt>
                <c:pt idx="16">
                  <c:v>2.7044660916456844</c:v>
                </c:pt>
                <c:pt idx="17">
                  <c:v>2.8703897888056105</c:v>
                </c:pt>
                <c:pt idx="18">
                  <c:v>3.0359635643723584</c:v>
                </c:pt>
                <c:pt idx="19">
                  <c:v>3.2011898831086216</c:v>
                </c:pt>
                <c:pt idx="20">
                  <c:v>3.3660711884808099</c:v>
                </c:pt>
                <c:pt idx="21">
                  <c:v>3.5306099028914875</c:v>
                </c:pt>
                <c:pt idx="22">
                  <c:v>3.6948084279082107</c:v>
                </c:pt>
                <c:pt idx="23">
                  <c:v>3.8586691444888204</c:v>
                </c:pt>
                <c:pt idx="24">
                  <c:v>4.0221944132032492</c:v>
                </c:pt>
                <c:pt idx="25">
                  <c:v>4.1853865744518934</c:v>
                </c:pt>
                <c:pt idx="26">
                  <c:v>4.3482479486806085</c:v>
                </c:pt>
                <c:pt idx="27">
                  <c:v>4.5107808365923763</c:v>
                </c:pt>
                <c:pt idx="28">
                  <c:v>4.6729875193557042</c:v>
                </c:pt>
                <c:pt idx="29">
                  <c:v>4.8348702588097963</c:v>
                </c:pt>
                <c:pt idx="30">
                  <c:v>4.9964312976665548</c:v>
                </c:pt>
                <c:pt idx="31">
                  <c:v>5.1576728597094572</c:v>
                </c:pt>
                <c:pt idx="32">
                  <c:v>5.318597149989353</c:v>
                </c:pt>
                <c:pt idx="33">
                  <c:v>5.4792063550172356</c:v>
                </c:pt>
                <c:pt idx="34">
                  <c:v>5.639502642954028</c:v>
                </c:pt>
                <c:pt idx="35">
                  <c:v>5.7994881637974265</c:v>
                </c:pt>
                <c:pt idx="36">
                  <c:v>5.959165049565855</c:v>
                </c:pt>
                <c:pt idx="37">
                  <c:v>6.1185354144795614</c:v>
                </c:pt>
                <c:pt idx="38">
                  <c:v>6.2776013551389047</c:v>
                </c:pt>
                <c:pt idx="39">
                  <c:v>6.4363649506998728</c:v>
                </c:pt>
                <c:pt idx="40">
                  <c:v>6.5948282630468729</c:v>
                </c:pt>
                <c:pt idx="41">
                  <c:v>6.752993336962831</c:v>
                </c:pt>
                <c:pt idx="42">
                  <c:v>6.9108622002966413</c:v>
                </c:pt>
                <c:pt idx="43">
                  <c:v>7.0684368641280013</c:v>
                </c:pt>
                <c:pt idx="44">
                  <c:v>7.2257193229296695</c:v>
                </c:pt>
                <c:pt idx="45">
                  <c:v>7.3827115547271918</c:v>
                </c:pt>
                <c:pt idx="46">
                  <c:v>7.5394155212561147</c:v>
                </c:pt>
                <c:pt idx="47">
                  <c:v>7.6958331681167316</c:v>
                </c:pt>
                <c:pt idx="48">
                  <c:v>7.8519664249264016</c:v>
                </c:pt>
                <c:pt idx="49">
                  <c:v>8.0078172054694576</c:v>
                </c:pt>
                <c:pt idx="50">
                  <c:v>8.1633874078447484</c:v>
                </c:pt>
                <c:pt idx="51">
                  <c:v>8.3186789146108531</c:v>
                </c:pt>
                <c:pt idx="52">
                  <c:v>8.4736935929289761</c:v>
                </c:pt>
                <c:pt idx="53">
                  <c:v>8.6284332947035782</c:v>
                </c:pt>
                <c:pt idx="54">
                  <c:v>8.7828998567207659</c:v>
                </c:pt>
                <c:pt idx="55">
                  <c:v>8.9370951007844575</c:v>
                </c:pt>
                <c:pt idx="56">
                  <c:v>9.0910208338503704</c:v>
                </c:pt>
                <c:pt idx="57">
                  <c:v>9.2446788481578519</c:v>
                </c:pt>
                <c:pt idx="58">
                  <c:v>9.3980709213595759</c:v>
                </c:pt>
                <c:pt idx="59">
                  <c:v>9.5511988166491513</c:v>
                </c:pt>
                <c:pt idx="60">
                  <c:v>9.7040642828866375</c:v>
                </c:pt>
                <c:pt idx="61">
                  <c:v>9.8566690547220261</c:v>
                </c:pt>
                <c:pt idx="62">
                  <c:v>10.009014852716696</c:v>
                </c:pt>
                <c:pt idx="63">
                  <c:v>10.161103383462866</c:v>
                </c:pt>
                <c:pt idx="64">
                  <c:v>10.312936339701087</c:v>
                </c:pt>
                <c:pt idx="65">
                  <c:v>10.46451540043577</c:v>
                </c:pt>
                <c:pt idx="66">
                  <c:v>10.615842231048807</c:v>
                </c:pt>
                <c:pt idx="67">
                  <c:v>10.766918483411274</c:v>
                </c:pt>
                <c:pt idx="68">
                  <c:v>10.917745795993268</c:v>
                </c:pt>
                <c:pt idx="69">
                  <c:v>11.068325793971889</c:v>
                </c:pt>
                <c:pt idx="70">
                  <c:v>11.218660089337375</c:v>
                </c:pt>
                <c:pt idx="71">
                  <c:v>11.368750280997439</c:v>
                </c:pt>
                <c:pt idx="72">
                  <c:v>11.518597954879814</c:v>
                </c:pt>
                <c:pt idx="73">
                  <c:v>11.668204684033016</c:v>
                </c:pt>
                <c:pt idx="74">
                  <c:v>11.817572028725376</c:v>
                </c:pt>
                <c:pt idx="75">
                  <c:v>11.966701536542327</c:v>
                </c:pt>
                <c:pt idx="76">
                  <c:v>12.115594742481992</c:v>
                </c:pt>
                <c:pt idx="77">
                  <c:v>12.264253169049073</c:v>
                </c:pt>
                <c:pt idx="78">
                  <c:v>12.412678326347079</c:v>
                </c:pt>
                <c:pt idx="79">
                  <c:v>12.560871712168895</c:v>
                </c:pt>
                <c:pt idx="80">
                  <c:v>12.708834812085721</c:v>
                </c:pt>
                <c:pt idx="81">
                  <c:v>12.856569099534394</c:v>
                </c:pt>
                <c:pt idx="82">
                  <c:v>13.004076035903106</c:v>
                </c:pt>
                <c:pt idx="83">
                  <c:v>13.151357070615559</c:v>
                </c:pt>
                <c:pt idx="84">
                  <c:v>13.298413641213539</c:v>
                </c:pt>
                <c:pt idx="85">
                  <c:v>13.445247173437956</c:v>
                </c:pt>
                <c:pt idx="86">
                  <c:v>13.591859081308343</c:v>
                </c:pt>
                <c:pt idx="87">
                  <c:v>13.738250767200864</c:v>
                </c:pt>
                <c:pt idx="88">
                  <c:v>13.8844236219248</c:v>
                </c:pt>
                <c:pt idx="89">
                  <c:v>14.030379024797577</c:v>
                </c:pt>
                <c:pt idx="90">
                  <c:v>14.176118343718313</c:v>
                </c:pt>
                <c:pt idx="91">
                  <c:v>14.321642935239931</c:v>
                </c:pt>
                <c:pt idx="92">
                  <c:v>14.46695414463983</c:v>
                </c:pt>
                <c:pt idx="93">
                  <c:v>14.612053305989139</c:v>
                </c:pt>
                <c:pt idx="94">
                  <c:v>14.756941742220578</c:v>
                </c:pt>
                <c:pt idx="95">
                  <c:v>14.901620765194917</c:v>
                </c:pt>
                <c:pt idx="96">
                  <c:v>15.046091675766075</c:v>
                </c:pt>
                <c:pt idx="97">
                  <c:v>15.190355763844856</c:v>
                </c:pt>
                <c:pt idx="98">
                  <c:v>15.334414308461344</c:v>
                </c:pt>
                <c:pt idx="99">
                  <c:v>15.478268577825972</c:v>
                </c:pt>
                <c:pt idx="100">
                  <c:v>15.621919829389265</c:v>
                </c:pt>
                <c:pt idx="101">
                  <c:v>15.765369309900302</c:v>
                </c:pt>
                <c:pt idx="102">
                  <c:v>15.90861825546388</c:v>
                </c:pt>
                <c:pt idx="103">
                  <c:v>16.051667891596402</c:v>
                </c:pt>
                <c:pt idx="104">
                  <c:v>16.194519433280526</c:v>
                </c:pt>
                <c:pt idx="105">
                  <c:v>16.33717408501856</c:v>
                </c:pt>
                <c:pt idx="106">
                  <c:v>16.479633040884622</c:v>
                </c:pt>
                <c:pt idx="107">
                  <c:v>16.621897484575602</c:v>
                </c:pt>
                <c:pt idx="108">
                  <c:v>16.763968589460898</c:v>
                </c:pt>
                <c:pt idx="109">
                  <c:v>16.905847518630996</c:v>
                </c:pt>
                <c:pt idx="110">
                  <c:v>17.047535424944858</c:v>
                </c:pt>
                <c:pt idx="111">
                  <c:v>17.189033451076153</c:v>
                </c:pt>
                <c:pt idx="112">
                  <c:v>17.330342729558343</c:v>
                </c:pt>
                <c:pt idx="113">
                  <c:v>17.47146438282865</c:v>
                </c:pt>
                <c:pt idx="114">
                  <c:v>17.612399523270891</c:v>
                </c:pt>
                <c:pt idx="115">
                  <c:v>17.753149253257224</c:v>
                </c:pt>
                <c:pt idx="116">
                  <c:v>17.893714665188792</c:v>
                </c:pt>
                <c:pt idx="117">
                  <c:v>18.034096841535316</c:v>
                </c:pt>
                <c:pt idx="118">
                  <c:v>18.174296854873614</c:v>
                </c:pt>
                <c:pt idx="119">
                  <c:v>18.314315767925066</c:v>
                </c:pt>
                <c:pt idx="120">
                  <c:v>18.454154633592086</c:v>
                </c:pt>
                <c:pt idx="121">
                  <c:v>18.593814494993548</c:v>
                </c:pt>
                <c:pt idx="122">
                  <c:v>18.733296385499212</c:v>
                </c:pt>
                <c:pt idx="123">
                  <c:v>18.872601328763199</c:v>
                </c:pt>
                <c:pt idx="124">
                  <c:v>19.011730338756465</c:v>
                </c:pt>
                <c:pt idx="125">
                  <c:v>19.150684419798342</c:v>
                </c:pt>
                <c:pt idx="126">
                  <c:v>19.289464566587132</c:v>
                </c:pt>
                <c:pt idx="127">
                  <c:v>19.428071764229792</c:v>
                </c:pt>
                <c:pt idx="128">
                  <c:v>19.566506988270703</c:v>
                </c:pt>
                <c:pt idx="129">
                  <c:v>19.70477120471956</c:v>
                </c:pt>
                <c:pt idx="130">
                  <c:v>19.8428653700784</c:v>
                </c:pt>
                <c:pt idx="131">
                  <c:v>19.980790431367748</c:v>
                </c:pt>
                <c:pt idx="132">
                  <c:v>20.118547326151965</c:v>
                </c:pt>
                <c:pt idx="133">
                  <c:v>20.256136982563756</c:v>
                </c:pt>
                <c:pt idx="134">
                  <c:v>20.393560319327872</c:v>
                </c:pt>
                <c:pt idx="135">
                  <c:v>20.530818245784051</c:v>
                </c:pt>
                <c:pt idx="136">
                  <c:v>20.667911661909187</c:v>
                </c:pt>
                <c:pt idx="137">
                  <c:v>20.804841458338736</c:v>
                </c:pt>
                <c:pt idx="138">
                  <c:v>20.941608516387433</c:v>
                </c:pt>
                <c:pt idx="139">
                  <c:v>21.078213708069278</c:v>
                </c:pt>
                <c:pt idx="140">
                  <c:v>21.21465789611684</c:v>
                </c:pt>
                <c:pt idx="141">
                  <c:v>21.350941933999898</c:v>
                </c:pt>
                <c:pt idx="142">
                  <c:v>21.487066665943441</c:v>
                </c:pt>
                <c:pt idx="143">
                  <c:v>21.623032926945047</c:v>
                </c:pt>
                <c:pt idx="144">
                  <c:v>21.758841542791647</c:v>
                </c:pt>
                <c:pt idx="145">
                  <c:v>21.894493330075711</c:v>
                </c:pt>
                <c:pt idx="146">
                  <c:v>22.02998909621089</c:v>
                </c:pt>
                <c:pt idx="147">
                  <c:v>22.165329639447112</c:v>
                </c:pt>
                <c:pt idx="148">
                  <c:v>22.300515748885157</c:v>
                </c:pt>
                <c:pt idx="149">
                  <c:v>22.435548204490754</c:v>
                </c:pt>
                <c:pt idx="150">
                  <c:v>22.570427777108215</c:v>
                </c:pt>
                <c:pt idx="151">
                  <c:v>22.705155228473611</c:v>
                </c:pt>
                <c:pt idx="152">
                  <c:v>22.839731311227549</c:v>
                </c:pt>
                <c:pt idx="153">
                  <c:v>22.974156768927539</c:v>
                </c:pt>
                <c:pt idx="154">
                  <c:v>23.108432336060005</c:v>
                </c:pt>
                <c:pt idx="155">
                  <c:v>23.242558738051951</c:v>
                </c:pt>
                <c:pt idx="156">
                  <c:v>23.376536691282318</c:v>
                </c:pt>
                <c:pt idx="157">
                  <c:v>23.510366903093026</c:v>
                </c:pt>
                <c:pt idx="158">
                  <c:v>23.644050071799796</c:v>
                </c:pt>
                <c:pt idx="159">
                  <c:v>23.777586886702689</c:v>
                </c:pt>
                <c:pt idx="160">
                  <c:v>23.91097802809648</c:v>
                </c:pt>
                <c:pt idx="161">
                  <c:v>24.044224167280817</c:v>
                </c:pt>
                <c:pt idx="162">
                  <c:v>24.177325966570244</c:v>
                </c:pt>
                <c:pt idx="163">
                  <c:v>24.310284079304108</c:v>
                </c:pt>
                <c:pt idx="164">
                  <c:v>24.443099149856344</c:v>
                </c:pt>
                <c:pt idx="165">
                  <c:v>24.575771813645229</c:v>
                </c:pt>
                <c:pt idx="166">
                  <c:v>24.708302697143068</c:v>
                </c:pt>
                <c:pt idx="167">
                  <c:v>24.840692417885887</c:v>
                </c:pt>
                <c:pt idx="168">
                  <c:v>24.972941584483145</c:v>
                </c:pt>
                <c:pt idx="169">
                  <c:v>25.105050796627506</c:v>
                </c:pt>
                <c:pt idx="170">
                  <c:v>25.237020645104678</c:v>
                </c:pt>
                <c:pt idx="171">
                  <c:v>25.368851711803377</c:v>
                </c:pt>
                <c:pt idx="172">
                  <c:v>25.500544569725427</c:v>
                </c:pt>
                <c:pt idx="173">
                  <c:v>25.632099782996047</c:v>
                </c:pt>
                <c:pt idx="174">
                  <c:v>25.763517906874309</c:v>
                </c:pt>
                <c:pt idx="175">
                  <c:v>25.89479948776388</c:v>
                </c:pt>
                <c:pt idx="176">
                  <c:v>26.025945063223983</c:v>
                </c:pt>
                <c:pt idx="177">
                  <c:v>26.156955161980679</c:v>
                </c:pt>
                <c:pt idx="178">
                  <c:v>26.287830303938481</c:v>
                </c:pt>
                <c:pt idx="179">
                  <c:v>26.418571000192291</c:v>
                </c:pt>
                <c:pt idx="180">
                  <c:v>26.549177753039771</c:v>
                </c:pt>
                <c:pt idx="181">
                  <c:v>26.6796510559941</c:v>
                </c:pt>
                <c:pt idx="182">
                  <c:v>26.809991393797187</c:v>
                </c:pt>
                <c:pt idx="183">
                  <c:v>26.940199242433373</c:v>
                </c:pt>
                <c:pt idx="184">
                  <c:v>27.070275069143616</c:v>
                </c:pt>
                <c:pt idx="185">
                  <c:v>27.200219332440238</c:v>
                </c:pt>
                <c:pt idx="186">
                  <c:v>27.330032482122228</c:v>
                </c:pt>
                <c:pt idx="187">
                  <c:v>27.459714959291141</c:v>
                </c:pt>
                <c:pt idx="188">
                  <c:v>27.589267196367615</c:v>
                </c:pt>
                <c:pt idx="189">
                  <c:v>27.718689617108542</c:v>
                </c:pt>
                <c:pt idx="190">
                  <c:v>27.847982636624923</c:v>
                </c:pt>
                <c:pt idx="191">
                  <c:v>27.977146661400422</c:v>
                </c:pt>
                <c:pt idx="192">
                  <c:v>28.106182089310643</c:v>
                </c:pt>
                <c:pt idx="193">
                  <c:v>28.235089309643179</c:v>
                </c:pt>
                <c:pt idx="194">
                  <c:v>28.363868703118431</c:v>
                </c:pt>
                <c:pt idx="195">
                  <c:v>28.492520641911241</c:v>
                </c:pt>
                <c:pt idx="196">
                  <c:v>28.621045489673339</c:v>
                </c:pt>
                <c:pt idx="197">
                  <c:v>28.749443601556663</c:v>
                </c:pt>
                <c:pt idx="198">
                  <c:v>28.877715324237528</c:v>
                </c:pt>
                <c:pt idx="199">
                  <c:v>29.00586099594171</c:v>
                </c:pt>
                <c:pt idx="200">
                  <c:v>29.133880946470434</c:v>
                </c:pt>
                <c:pt idx="201">
                  <c:v>29.261775497227294</c:v>
                </c:pt>
                <c:pt idx="202">
                  <c:v>29.389544961246131</c:v>
                </c:pt>
                <c:pt idx="203">
                  <c:v>29.517189643219872</c:v>
                </c:pt>
                <c:pt idx="204">
                  <c:v>29.644709839530368</c:v>
                </c:pt>
                <c:pt idx="205">
                  <c:v>29.772105838279209</c:v>
                </c:pt>
                <c:pt idx="206">
                  <c:v>29.899377919319573</c:v>
                </c:pt>
                <c:pt idx="207">
                  <c:v>30.0265263542891</c:v>
                </c:pt>
                <c:pt idx="208">
                  <c:v>30.153551406643789</c:v>
                </c:pt>
                <c:pt idx="209">
                  <c:v>30.280453331692957</c:v>
                </c:pt>
                <c:pt idx="210">
                  <c:v>30.40723237663526</c:v>
                </c:pt>
                <c:pt idx="211">
                  <c:v>30.53388878059577</c:v>
                </c:pt>
                <c:pt idx="212">
                  <c:v>30.660422774664141</c:v>
                </c:pt>
                <c:pt idx="213">
                  <c:v>30.786834581933828</c:v>
                </c:pt>
                <c:pt idx="214">
                  <c:v>30.913124417542416</c:v>
                </c:pt>
                <c:pt idx="215">
                  <c:v>31.039292488713034</c:v>
                </c:pt>
                <c:pt idx="216">
                  <c:v>31.165338994796841</c:v>
                </c:pt>
                <c:pt idx="217">
                  <c:v>31.291264127316616</c:v>
                </c:pt>
                <c:pt idx="218">
                  <c:v>31.417068070011446</c:v>
                </c:pt>
                <c:pt idx="219">
                  <c:v>31.542750998882472</c:v>
                </c:pt>
                <c:pt idx="220">
                  <c:v>31.668313082239759</c:v>
                </c:pt>
                <c:pt idx="221">
                  <c:v>31.79375448075022</c:v>
                </c:pt>
                <c:pt idx="222">
                  <c:v>31.919075347486622</c:v>
                </c:pt>
                <c:pt idx="223">
                  <c:v>32.044275827977671</c:v>
                </c:pt>
                <c:pt idx="224">
                  <c:v>32.169356060259133</c:v>
                </c:pt>
                <c:pt idx="225">
                  <c:v>32.294316174926053</c:v>
                </c:pt>
                <c:pt idx="226">
                  <c:v>32.419156295185957</c:v>
                </c:pt>
                <c:pt idx="227">
                  <c:v>32.543876536913139</c:v>
                </c:pt>
                <c:pt idx="228">
                  <c:v>32.668477008703924</c:v>
                </c:pt>
                <c:pt idx="229">
                  <c:v>32.792957811932979</c:v>
                </c:pt>
                <c:pt idx="230">
                  <c:v>32.917319040810561</c:v>
                </c:pt>
                <c:pt idx="231">
                  <c:v>33.041560782440783</c:v>
                </c:pt>
                <c:pt idx="232">
                  <c:v>33.165683116880821</c:v>
                </c:pt>
                <c:pt idx="233">
                  <c:v>33.289686117201065</c:v>
                </c:pt>
                <c:pt idx="234">
                  <c:v>33.413569849546185</c:v>
                </c:pt>
                <c:pt idx="235">
                  <c:v>33.537334373197091</c:v>
                </c:pt>
                <c:pt idx="236">
                  <c:v>33.660979740633813</c:v>
                </c:pt>
                <c:pt idx="237">
                  <c:v>33.784505997599197</c:v>
                </c:pt>
                <c:pt idx="238">
                  <c:v>33.907913183163458</c:v>
                </c:pt>
                <c:pt idx="239">
                  <c:v>34.031201329789553</c:v>
                </c:pt>
                <c:pt idx="240">
                  <c:v>34.154370463399331</c:v>
                </c:pt>
                <c:pt idx="241">
                  <c:v>34.277420603440483</c:v>
                </c:pt>
                <c:pt idx="242">
                  <c:v>34.400351762954188</c:v>
                </c:pt>
                <c:pt idx="243">
                  <c:v>34.523163948643521</c:v>
                </c:pt>
                <c:pt idx="244">
                  <c:v>34.645857160942533</c:v>
                </c:pt>
                <c:pt idx="245">
                  <c:v>34.768431394085987</c:v>
                </c:pt>
                <c:pt idx="246">
                  <c:v>34.890886636179765</c:v>
                </c:pt>
                <c:pt idx="247">
                  <c:v>35.013222869271857</c:v>
                </c:pt>
                <c:pt idx="248">
                  <c:v>35.135440069423964</c:v>
                </c:pt>
                <c:pt idx="249">
                  <c:v>35.257538206783607</c:v>
                </c:pt>
                <c:pt idx="250">
                  <c:v>35.379517245656828</c:v>
                </c:pt>
                <c:pt idx="251">
                  <c:v>35.501377144581362</c:v>
                </c:pt>
                <c:pt idx="252">
                  <c:v>35.62311785640027</c:v>
                </c:pt>
                <c:pt idx="253">
                  <c:v>35.744739328336031</c:v>
                </c:pt>
                <c:pt idx="254">
                  <c:v>35.86624150206508</c:v>
                </c:pt>
                <c:pt idx="255">
                  <c:v>35.987624313792644</c:v>
                </c:pt>
                <c:pt idx="256">
                  <c:v>36.108887694328054</c:v>
                </c:pt>
                <c:pt idx="257">
                  <c:v>36.230031569160282</c:v>
                </c:pt>
                <c:pt idx="258">
                  <c:v>36.35105585853384</c:v>
                </c:pt>
                <c:pt idx="259">
                  <c:v>36.471960477524952</c:v>
                </c:pt>
                <c:pt idx="260">
                  <c:v>36.592745336117915</c:v>
                </c:pt>
                <c:pt idx="261">
                  <c:v>36.713410339281765</c:v>
                </c:pt>
                <c:pt idx="262">
                  <c:v>36.833955387047048</c:v>
                </c:pt>
                <c:pt idx="263">
                  <c:v>36.95438037458279</c:v>
                </c:pt>
                <c:pt idx="264">
                  <c:v>37.074685192273627</c:v>
                </c:pt>
                <c:pt idx="265">
                  <c:v>37.194869725796977</c:v>
                </c:pt>
                <c:pt idx="266">
                  <c:v>37.314933856200341</c:v>
                </c:pt>
                <c:pt idx="267">
                  <c:v>37.434877459978651</c:v>
                </c:pt>
                <c:pt idx="268">
                  <c:v>37.554700409151643</c:v>
                </c:pt>
                <c:pt idx="269">
                  <c:v>37.674402571341197</c:v>
                </c:pt>
                <c:pt idx="270">
                  <c:v>37.793983809848733</c:v>
                </c:pt>
                <c:pt idx="271">
                  <c:v>37.913443983732471</c:v>
                </c:pt>
                <c:pt idx="272">
                  <c:v>38.032782947884677</c:v>
                </c:pt>
                <c:pt idx="273">
                  <c:v>38.152000553108792</c:v>
                </c:pt>
                <c:pt idx="274">
                  <c:v>38.27109664619644</c:v>
                </c:pt>
                <c:pt idx="275">
                  <c:v>38.390071070004311</c:v>
                </c:pt>
                <c:pt idx="276">
                  <c:v>38.508923663530865</c:v>
                </c:pt>
                <c:pt idx="277">
                  <c:v>38.627654261992838</c:v>
                </c:pt>
                <c:pt idx="278">
                  <c:v>38.746262696901567</c:v>
                </c:pt>
                <c:pt idx="279">
                  <c:v>38.864748796139096</c:v>
                </c:pt>
                <c:pt idx="280">
                  <c:v>38.983112384033987</c:v>
                </c:pt>
                <c:pt idx="281">
                  <c:v>39.101353281436893</c:v>
                </c:pt>
                <c:pt idx="282">
                  <c:v>39.219471305795842</c:v>
                </c:pt>
                <c:pt idx="283">
                  <c:v>39.33746627123125</c:v>
                </c:pt>
                <c:pt idx="284">
                  <c:v>39.45533798861053</c:v>
                </c:pt>
                <c:pt idx="285">
                  <c:v>39.573086265622436</c:v>
                </c:pt>
                <c:pt idx="286">
                  <c:v>39.690710906851031</c:v>
                </c:pt>
                <c:pt idx="287">
                  <c:v>39.808211713849246</c:v>
                </c:pt>
                <c:pt idx="288">
                  <c:v>39.925588485212117</c:v>
                </c:pt>
                <c:pt idx="289">
                  <c:v>40.042841016649554</c:v>
                </c:pt>
                <c:pt idx="290">
                  <c:v>40.159969101058742</c:v>
                </c:pt>
                <c:pt idx="291">
                  <c:v>40.276972528596076</c:v>
                </c:pt>
                <c:pt idx="292">
                  <c:v>40.393851086748661</c:v>
                </c:pt>
                <c:pt idx="293">
                  <c:v>40.510604560405369</c:v>
                </c:pt>
                <c:pt idx="294">
                  <c:v>40.627232731927414</c:v>
                </c:pt>
                <c:pt idx="295">
                  <c:v>40.743735381218457</c:v>
                </c:pt>
                <c:pt idx="296">
                  <c:v>40.860112285794202</c:v>
                </c:pt>
                <c:pt idx="297">
                  <c:v>40.976363220851489</c:v>
                </c:pt>
                <c:pt idx="298">
                  <c:v>41.092487959336907</c:v>
                </c:pt>
                <c:pt idx="299">
                  <c:v>41.208486272014831</c:v>
                </c:pt>
                <c:pt idx="300">
                  <c:v>41.32435792753499</c:v>
                </c:pt>
                <c:pt idx="301">
                  <c:v>41.440102692499444</c:v>
                </c:pt>
                <c:pt idx="302">
                  <c:v>41.555720331529031</c:v>
                </c:pt>
                <c:pt idx="303">
                  <c:v>41.671210607329272</c:v>
                </c:pt>
                <c:pt idx="304">
                  <c:v>41.786573280755697</c:v>
                </c:pt>
                <c:pt idx="305">
                  <c:v>41.901808110878591</c:v>
                </c:pt>
                <c:pt idx="306">
                  <c:v>42.016914855047219</c:v>
                </c:pt>
                <c:pt idx="307">
                  <c:v>42.131893268953391</c:v>
                </c:pt>
                <c:pt idx="308">
                  <c:v>42.246743106694503</c:v>
                </c:pt>
                <c:pt idx="309">
                  <c:v>42.361464120835961</c:v>
                </c:pt>
                <c:pt idx="310">
                  <c:v>42.476056062473013</c:v>
                </c:pt>
                <c:pt idx="311">
                  <c:v>42.590518681291968</c:v>
                </c:pt>
                <c:pt idx="312">
                  <c:v>42.704851725630853</c:v>
                </c:pt>
                <c:pt idx="313">
                  <c:v>42.819054942539388</c:v>
                </c:pt>
                <c:pt idx="314">
                  <c:v>42.933128077838454</c:v>
                </c:pt>
                <c:pt idx="315">
                  <c:v>43.047070876178836</c:v>
                </c:pt>
                <c:pt idx="316">
                  <c:v>43.160883081099449</c:v>
                </c:pt>
                <c:pt idx="317">
                  <c:v>43.274564435084862</c:v>
                </c:pt>
                <c:pt idx="318">
                  <c:v>43.388114679622277</c:v>
                </c:pt>
                <c:pt idx="319">
                  <c:v>43.501533555257843</c:v>
                </c:pt>
                <c:pt idx="320">
                  <c:v>43.614820801652357</c:v>
                </c:pt>
                <c:pt idx="321">
                  <c:v>43.727976157636334</c:v>
                </c:pt>
                <c:pt idx="322">
                  <c:v>43.840999361264487</c:v>
                </c:pt>
                <c:pt idx="323">
                  <c:v>43.953890149869537</c:v>
                </c:pt>
                <c:pt idx="324">
                  <c:v>44.066648260115436</c:v>
                </c:pt>
                <c:pt idx="325">
                  <c:v>44.17927342804996</c:v>
                </c:pt>
                <c:pt idx="326">
                  <c:v>44.291765389156673</c:v>
                </c:pt>
                <c:pt idx="327">
                  <c:v>44.404123878406253</c:v>
                </c:pt>
                <c:pt idx="328">
                  <c:v>44.516348630307228</c:v>
                </c:pt>
                <c:pt idx="329">
                  <c:v>44.62843937895606</c:v>
                </c:pt>
                <c:pt idx="330">
                  <c:v>44.740395858086643</c:v>
                </c:pt>
                <c:pt idx="331">
                  <c:v>44.85221780111916</c:v>
                </c:pt>
                <c:pt idx="332">
                  <c:v>44.963904941208327</c:v>
                </c:pt>
                <c:pt idx="333">
                  <c:v>45.075457011291022</c:v>
                </c:pt>
                <c:pt idx="334">
                  <c:v>45.186873744133322</c:v>
                </c:pt>
                <c:pt idx="335">
                  <c:v>45.298154872376898</c:v>
                </c:pt>
                <c:pt idx="336">
                  <c:v>45.409300128584832</c:v>
                </c:pt>
                <c:pt idx="337">
                  <c:v>45.520309245286782</c:v>
                </c:pt>
                <c:pt idx="338">
                  <c:v>45.631181955023628</c:v>
                </c:pt>
                <c:pt idx="339">
                  <c:v>45.741917990391428</c:v>
                </c:pt>
                <c:pt idx="340">
                  <c:v>45.852517084084809</c:v>
                </c:pt>
                <c:pt idx="341">
                  <c:v>45.962978968939801</c:v>
                </c:pt>
                <c:pt idx="342">
                  <c:v>46.073303377976025</c:v>
                </c:pt>
                <c:pt idx="343">
                  <c:v>46.183490044438329</c:v>
                </c:pt>
                <c:pt idx="344">
                  <c:v>46.293538701837797</c:v>
                </c:pt>
                <c:pt idx="345">
                  <c:v>46.403449083992236</c:v>
                </c:pt>
                <c:pt idx="346">
                  <c:v>46.513220925066051</c:v>
                </c:pt>
                <c:pt idx="347">
                  <c:v>46.622853959609515</c:v>
                </c:pt>
                <c:pt idx="348">
                  <c:v>46.732347922597533</c:v>
                </c:pt>
                <c:pt idx="349">
                  <c:v>46.841702549467804</c:v>
                </c:pt>
                <c:pt idx="350">
                  <c:v>46.950917576158396</c:v>
                </c:pt>
                <c:pt idx="351">
                  <c:v>47.059992739144796</c:v>
                </c:pt>
                <c:pt idx="352">
                  <c:v>47.168927775476398</c:v>
                </c:pt>
                <c:pt idx="353">
                  <c:v>47.277722422812431</c:v>
                </c:pt>
                <c:pt idx="354">
                  <c:v>47.386376419457349</c:v>
                </c:pt>
                <c:pt idx="355">
                  <c:v>47.494889504395637</c:v>
                </c:pt>
                <c:pt idx="356">
                  <c:v>47.603261417326131</c:v>
                </c:pt>
                <c:pt idx="357">
                  <c:v>47.71149189869579</c:v>
                </c:pt>
                <c:pt idx="358">
                  <c:v>47.819580689732881</c:v>
                </c:pt>
                <c:pt idx="359">
                  <c:v>47.927527532479715</c:v>
                </c:pt>
                <c:pt idx="360">
                  <c:v>48.035332169824819</c:v>
                </c:pt>
                <c:pt idx="361">
                  <c:v>48.142994345534554</c:v>
                </c:pt>
                <c:pt idx="362">
                  <c:v>48.250513804284303</c:v>
                </c:pt>
                <c:pt idx="363">
                  <c:v>48.357890291689053</c:v>
                </c:pt>
                <c:pt idx="364">
                  <c:v>48.465123554333537</c:v>
                </c:pt>
                <c:pt idx="365">
                  <c:v>48.57221333980187</c:v>
                </c:pt>
                <c:pt idx="366">
                  <c:v>48.679159396706609</c:v>
                </c:pt>
                <c:pt idx="367">
                  <c:v>48.785961474717439</c:v>
                </c:pt>
                <c:pt idx="368">
                  <c:v>48.892619324589255</c:v>
                </c:pt>
                <c:pt idx="369">
                  <c:v>48.99913269818984</c:v>
                </c:pt>
                <c:pt idx="370">
                  <c:v>49.105501348527014</c:v>
                </c:pt>
                <c:pt idx="371">
                  <c:v>49.211725029775309</c:v>
                </c:pt>
                <c:pt idx="372">
                  <c:v>49.317803497302222</c:v>
                </c:pt>
                <c:pt idx="373">
                  <c:v>49.423736507693903</c:v>
                </c:pt>
                <c:pt idx="374">
                  <c:v>49.52952381878049</c:v>
                </c:pt>
                <c:pt idx="375">
                  <c:v>49.635165189660896</c:v>
                </c:pt>
                <c:pt idx="376">
                  <c:v>49.740660380727157</c:v>
                </c:pt>
                <c:pt idx="377">
                  <c:v>49.846009153688392</c:v>
                </c:pt>
                <c:pt idx="378">
                  <c:v>49.951211271594211</c:v>
                </c:pt>
                <c:pt idx="379">
                  <c:v>50.056266498857774</c:v>
                </c:pt>
                <c:pt idx="380">
                  <c:v>50.161174601278354</c:v>
                </c:pt>
                <c:pt idx="381">
                  <c:v>50.265935346063479</c:v>
                </c:pt>
                <c:pt idx="382">
                  <c:v>50.370548501850649</c:v>
                </c:pt>
                <c:pt idx="383">
                  <c:v>50.475013838728643</c:v>
                </c:pt>
                <c:pt idx="384">
                  <c:v>50.579331128258346</c:v>
                </c:pt>
                <c:pt idx="385">
                  <c:v>50.683500143493227</c:v>
                </c:pt>
                <c:pt idx="386">
                  <c:v>50.787520658999348</c:v>
                </c:pt>
                <c:pt idx="387">
                  <c:v>50.89139245087501</c:v>
                </c:pt>
                <c:pt idx="388">
                  <c:v>50.995115296769946</c:v>
                </c:pt>
                <c:pt idx="389">
                  <c:v>51.098688975904146</c:v>
                </c:pt>
                <c:pt idx="390">
                  <c:v>51.202113269086276</c:v>
                </c:pt>
                <c:pt idx="391">
                  <c:v>51.305387958731686</c:v>
                </c:pt>
                <c:pt idx="392">
                  <c:v>51.408512828880056</c:v>
                </c:pt>
                <c:pt idx="393">
                  <c:v>51.511487665212634</c:v>
                </c:pt>
                <c:pt idx="394">
                  <c:v>51.614312255069109</c:v>
                </c:pt>
                <c:pt idx="395">
                  <c:v>51.716986387464075</c:v>
                </c:pt>
                <c:pt idx="396">
                  <c:v>51.81950985310317</c:v>
                </c:pt>
                <c:pt idx="397">
                  <c:v>51.921882444398811</c:v>
                </c:pt>
                <c:pt idx="398">
                  <c:v>52.02410395548555</c:v>
                </c:pt>
                <c:pt idx="399">
                  <c:v>52.126174182235097</c:v>
                </c:pt>
                <c:pt idx="400">
                  <c:v>52.228092922270989</c:v>
                </c:pt>
                <c:pt idx="401">
                  <c:v>52.32985997498286</c:v>
                </c:pt>
                <c:pt idx="402">
                  <c:v>52.431475141540417</c:v>
                </c:pt>
                <c:pt idx="403">
                  <c:v>52.532938224907035</c:v>
                </c:pt>
                <c:pt idx="404">
                  <c:v>52.634249029852995</c:v>
                </c:pt>
                <c:pt idx="405">
                  <c:v>52.735407362968409</c:v>
                </c:pt>
                <c:pt idx="406">
                  <c:v>52.836413032675814</c:v>
                </c:pt>
                <c:pt idx="407">
                  <c:v>52.937265849242408</c:v>
                </c:pt>
                <c:pt idx="408">
                  <c:v>53.037965624791966</c:v>
                </c:pt>
                <c:pt idx="409">
                  <c:v>53.138512173316442</c:v>
                </c:pt>
                <c:pt idx="410">
                  <c:v>53.23890531068723</c:v>
                </c:pt>
                <c:pt idx="411">
                  <c:v>53.339144854666131</c:v>
                </c:pt>
                <c:pt idx="412">
                  <c:v>53.439230624915986</c:v>
                </c:pt>
                <c:pt idx="413">
                  <c:v>53.53916244301098</c:v>
                </c:pt>
                <c:pt idx="414">
                  <c:v>53.638940132446699</c:v>
                </c:pt>
                <c:pt idx="415">
                  <c:v>53.738563518649819</c:v>
                </c:pt>
                <c:pt idx="416">
                  <c:v>53.838032428987532</c:v>
                </c:pt>
                <c:pt idx="417">
                  <c:v>53.937346692776643</c:v>
                </c:pt>
                <c:pt idx="418">
                  <c:v>54.036506141292428</c:v>
                </c:pt>
                <c:pt idx="419">
                  <c:v>54.135510607777135</c:v>
                </c:pt>
                <c:pt idx="420">
                  <c:v>54.234359927448217</c:v>
                </c:pt>
                <c:pt idx="421">
                  <c:v>54.333053937506321</c:v>
                </c:pt>
                <c:pt idx="422">
                  <c:v>54.431592477142956</c:v>
                </c:pt>
                <c:pt idx="423">
                  <c:v>54.529975387547893</c:v>
                </c:pt>
                <c:pt idx="424">
                  <c:v>54.628202511916264</c:v>
                </c:pt>
                <c:pt idx="425">
                  <c:v>54.726273695455468</c:v>
                </c:pt>
                <c:pt idx="426">
                  <c:v>54.824188785391712</c:v>
                </c:pt>
                <c:pt idx="427">
                  <c:v>54.921947630976341</c:v>
                </c:pt>
                <c:pt idx="428">
                  <c:v>55.019550083491914</c:v>
                </c:pt>
                <c:pt idx="429">
                  <c:v>55.116995996257991</c:v>
                </c:pt>
                <c:pt idx="430">
                  <c:v>55.214285224636669</c:v>
                </c:pt>
                <c:pt idx="431">
                  <c:v>55.311417626037887</c:v>
                </c:pt>
                <c:pt idx="432">
                  <c:v>55.408393059924464</c:v>
                </c:pt>
                <c:pt idx="433">
                  <c:v>55.505211387816885</c:v>
                </c:pt>
                <c:pt idx="434">
                  <c:v>55.601872473297874</c:v>
                </c:pt>
                <c:pt idx="435">
                  <c:v>55.698376182016659</c:v>
                </c:pt>
                <c:pt idx="436">
                  <c:v>55.794722381693092</c:v>
                </c:pt>
                <c:pt idx="437">
                  <c:v>55.890910942121458</c:v>
                </c:pt>
                <c:pt idx="438">
                  <c:v>55.986941735174078</c:v>
                </c:pt>
                <c:pt idx="439">
                  <c:v>56.082814634804713</c:v>
                </c:pt>
              </c:numCache>
            </c:numRef>
          </c:xVal>
          <c:yVal>
            <c:numRef>
              <c:f>'Q5(55)'!$G$2:$G$441</c:f>
              <c:numCache>
                <c:formatCode>General</c:formatCode>
                <c:ptCount val="440"/>
                <c:pt idx="0">
                  <c:v>0</c:v>
                </c:pt>
                <c:pt idx="1">
                  <c:v>0.24497385005992253</c:v>
                </c:pt>
                <c:pt idx="2">
                  <c:v>0.48840732823630822</c:v>
                </c:pt>
                <c:pt idx="3">
                  <c:v>0.73030671168728711</c:v>
                </c:pt>
                <c:pt idx="4">
                  <c:v>0.97067821397855802</c:v>
                </c:pt>
                <c:pt idx="5">
                  <c:v>1.2095279858204984</c:v>
                </c:pt>
                <c:pt idx="6">
                  <c:v>1.4468621157941481</c:v>
                </c:pt>
                <c:pt idx="7">
                  <c:v>1.682686631066274</c:v>
                </c:pt>
                <c:pt idx="8">
                  <c:v>1.9170074980937091</c:v>
                </c:pt>
                <c:pt idx="9">
                  <c:v>2.1498306233171642</c:v>
                </c:pt>
                <c:pt idx="10">
                  <c:v>2.381161853844703</c:v>
                </c:pt>
                <c:pt idx="11">
                  <c:v>2.6110069781250638</c:v>
                </c:pt>
                <c:pt idx="12">
                  <c:v>2.8393717266110161</c:v>
                </c:pt>
                <c:pt idx="13">
                  <c:v>3.0662617724129277</c:v>
                </c:pt>
                <c:pt idx="14">
                  <c:v>3.2916827319427187</c:v>
                </c:pt>
                <c:pt idx="15">
                  <c:v>3.515640165548374</c:v>
                </c:pt>
                <c:pt idx="16">
                  <c:v>3.7381395781391875</c:v>
                </c:pt>
                <c:pt idx="17">
                  <c:v>3.9591864198018976</c:v>
                </c:pt>
                <c:pt idx="18">
                  <c:v>4.1787860864078779</c:v>
                </c:pt>
                <c:pt idx="19">
                  <c:v>4.3969439202115455</c:v>
                </c:pt>
                <c:pt idx="20">
                  <c:v>4.6136652104401348</c:v>
                </c:pt>
                <c:pt idx="21">
                  <c:v>4.8289551938750028</c:v>
                </c:pt>
                <c:pt idx="22">
                  <c:v>5.0428190554246015</c:v>
                </c:pt>
                <c:pt idx="23">
                  <c:v>5.2552619286892721</c:v>
                </c:pt>
                <c:pt idx="24">
                  <c:v>5.4662888965180043</c:v>
                </c:pt>
                <c:pt idx="25">
                  <c:v>5.6759049915573012</c:v>
                </c:pt>
                <c:pt idx="26">
                  <c:v>5.8841151967922878</c:v>
                </c:pt>
                <c:pt idx="27">
                  <c:v>6.0909244460802032</c:v>
                </c:pt>
                <c:pt idx="28">
                  <c:v>6.2963376246764025</c:v>
                </c:pt>
                <c:pt idx="29">
                  <c:v>6.5003595697530052</c:v>
                </c:pt>
                <c:pt idx="30">
                  <c:v>6.7029950709103172</c:v>
                </c:pt>
                <c:pt idx="31">
                  <c:v>6.9042488706811538</c:v>
                </c:pt>
                <c:pt idx="32">
                  <c:v>7.1041256650281825</c:v>
                </c:pt>
                <c:pt idx="33">
                  <c:v>7.3026301038344137</c:v>
                </c:pt>
                <c:pt idx="34">
                  <c:v>7.4997667913869535</c:v>
                </c:pt>
                <c:pt idx="35">
                  <c:v>7.6955402868541389</c:v>
                </c:pt>
                <c:pt idx="36">
                  <c:v>7.889955104756166</c:v>
                </c:pt>
                <c:pt idx="37">
                  <c:v>8.0830157154293314</c:v>
                </c:pt>
                <c:pt idx="38">
                  <c:v>8.2747265454839916</c:v>
                </c:pt>
                <c:pt idx="39">
                  <c:v>8.4650919782563516</c:v>
                </c:pt>
                <c:pt idx="40">
                  <c:v>8.6541163542541835</c:v>
                </c:pt>
                <c:pt idx="41">
                  <c:v>8.8418039715965939</c:v>
                </c:pt>
                <c:pt idx="42">
                  <c:v>9.0281590864479355</c:v>
                </c:pt>
                <c:pt idx="43">
                  <c:v>9.2131859134459511</c:v>
                </c:pt>
                <c:pt idx="44">
                  <c:v>9.3968886261242783</c:v>
                </c:pt>
                <c:pt idx="45">
                  <c:v>9.5792713573293913</c:v>
                </c:pt>
                <c:pt idx="46">
                  <c:v>9.760338199632077</c:v>
                </c:pt>
                <c:pt idx="47">
                  <c:v>9.9400932057335538</c:v>
                </c:pt>
                <c:pt idx="48">
                  <c:v>10.118540388866309</c:v>
                </c:pt>
                <c:pt idx="49">
                  <c:v>10.295683723189763</c:v>
                </c:pt>
                <c:pt idx="50">
                  <c:v>10.471527144180831</c:v>
                </c:pt>
                <c:pt idx="51">
                  <c:v>10.646074549019493</c:v>
                </c:pt>
                <c:pt idx="52">
                  <c:v>10.819329796969447</c:v>
                </c:pt>
                <c:pt idx="53">
                  <c:v>10.991296709753914</c:v>
                </c:pt>
                <c:pt idx="54">
                  <c:v>11.16197907192673</c:v>
                </c:pt>
                <c:pt idx="55">
                  <c:v>11.331380631238737</c:v>
                </c:pt>
                <c:pt idx="56">
                  <c:v>11.499505098999629</c:v>
                </c:pt>
                <c:pt idx="57">
                  <c:v>11.666356150435263</c:v>
                </c:pt>
                <c:pt idx="58">
                  <c:v>11.831937425040579</c:v>
                </c:pt>
                <c:pt idx="59">
                  <c:v>11.996252526928147</c:v>
                </c:pt>
                <c:pt idx="60">
                  <c:v>12.159305025172474</c:v>
                </c:pt>
                <c:pt idx="61">
                  <c:v>12.321098454150089</c:v>
                </c:pt>
                <c:pt idx="62">
                  <c:v>12.481636313875548</c:v>
                </c:pt>
                <c:pt idx="63">
                  <c:v>12.640922070333353</c:v>
                </c:pt>
                <c:pt idx="64">
                  <c:v>12.79895915580593</c:v>
                </c:pt>
                <c:pt idx="65">
                  <c:v>12.955750969197691</c:v>
                </c:pt>
                <c:pt idx="66">
                  <c:v>13.111300876355275</c:v>
                </c:pt>
                <c:pt idx="67">
                  <c:v>13.265612210384015</c:v>
                </c:pt>
                <c:pt idx="68">
                  <c:v>13.418688271960718</c:v>
                </c:pt>
                <c:pt idx="69">
                  <c:v>13.570532329642823</c:v>
                </c:pt>
                <c:pt idx="70">
                  <c:v>13.721147620173989</c:v>
                </c:pt>
                <c:pt idx="71">
                  <c:v>13.870537348786193</c:v>
                </c:pt>
                <c:pt idx="72">
                  <c:v>14.018704689498403</c:v>
                </c:pt>
                <c:pt idx="73">
                  <c:v>14.165652785411872</c:v>
                </c:pt>
                <c:pt idx="74">
                  <c:v>14.311384749002139</c:v>
                </c:pt>
                <c:pt idx="75">
                  <c:v>14.455903662407783</c:v>
                </c:pt>
                <c:pt idx="76">
                  <c:v>14.599212577715997</c:v>
                </c:pt>
                <c:pt idx="77">
                  <c:v>14.741314517245042</c:v>
                </c:pt>
                <c:pt idx="78">
                  <c:v>14.882212473823635</c:v>
                </c:pt>
                <c:pt idx="79">
                  <c:v>15.021909411067346</c:v>
                </c:pt>
                <c:pt idx="80">
                  <c:v>15.160408263652045</c:v>
                </c:pt>
                <c:pt idx="81">
                  <c:v>15.297711937584452</c:v>
                </c:pt>
                <c:pt idx="82">
                  <c:v>15.433823310469885</c:v>
                </c:pt>
                <c:pt idx="83">
                  <c:v>15.568745231777207</c:v>
                </c:pt>
                <c:pt idx="84">
                  <c:v>15.702480523101066</c:v>
                </c:pt>
                <c:pt idx="85">
                  <c:v>15.83503197842148</c:v>
                </c:pt>
                <c:pt idx="86">
                  <c:v>15.966402364360794</c:v>
                </c:pt>
                <c:pt idx="87">
                  <c:v>16.096594420438109</c:v>
                </c:pt>
                <c:pt idx="88">
                  <c:v>16.225610859321176</c:v>
                </c:pt>
                <c:pt idx="89">
                  <c:v>16.353454367075873</c:v>
                </c:pt>
                <c:pt idx="90">
                  <c:v>16.480127603413266</c:v>
                </c:pt>
                <c:pt idx="91">
                  <c:v>16.605633201934324</c:v>
                </c:pt>
                <c:pt idx="92">
                  <c:v>16.72997377037235</c:v>
                </c:pt>
                <c:pt idx="93">
                  <c:v>16.85315189083315</c:v>
                </c:pt>
                <c:pt idx="94">
                  <c:v>16.975170120033031</c:v>
                </c:pt>
                <c:pt idx="95">
                  <c:v>17.096030989534629</c:v>
                </c:pt>
                <c:pt idx="96">
                  <c:v>17.215737005980653</c:v>
                </c:pt>
                <c:pt idx="97">
                  <c:v>17.334290651325585</c:v>
                </c:pt>
                <c:pt idx="98">
                  <c:v>17.451694383065369</c:v>
                </c:pt>
                <c:pt idx="99">
                  <c:v>17.567950634465166</c:v>
                </c:pt>
                <c:pt idx="100">
                  <c:v>17.683061814785166</c:v>
                </c:pt>
                <c:pt idx="101">
                  <c:v>17.797030309504589</c:v>
                </c:pt>
                <c:pt idx="102">
                  <c:v>17.909858480543839</c:v>
                </c:pt>
                <c:pt idx="103">
                  <c:v>18.021548666484918</c:v>
                </c:pt>
                <c:pt idx="104">
                  <c:v>18.132103182790082</c:v>
                </c:pt>
                <c:pt idx="105">
                  <c:v>18.241524322018861</c:v>
                </c:pt>
                <c:pt idx="106">
                  <c:v>18.349814354043431</c:v>
                </c:pt>
                <c:pt idx="107">
                  <c:v>18.456975526262383</c:v>
                </c:pt>
                <c:pt idx="108">
                  <c:v>18.563010063812985</c:v>
                </c:pt>
                <c:pt idx="109">
                  <c:v>18.667920169781912</c:v>
                </c:pt>
                <c:pt idx="110">
                  <c:v>18.771708025414533</c:v>
                </c:pt>
                <c:pt idx="111">
                  <c:v>18.874375790322802</c:v>
                </c:pt>
                <c:pt idx="112">
                  <c:v>18.975925602691735</c:v>
                </c:pt>
                <c:pt idx="113">
                  <c:v>19.076359579484603</c:v>
                </c:pt>
                <c:pt idx="114">
                  <c:v>19.175679816646813</c:v>
                </c:pt>
                <c:pt idx="115">
                  <c:v>19.273888389308553</c:v>
                </c:pt>
                <c:pt idx="116">
                  <c:v>19.370987351986233</c:v>
                </c:pt>
                <c:pt idx="117">
                  <c:v>19.466978738782753</c:v>
                </c:pt>
                <c:pt idx="118">
                  <c:v>19.561864563586667</c:v>
                </c:pt>
                <c:pt idx="119">
                  <c:v>19.655646820270235</c:v>
                </c:pt>
                <c:pt idx="120">
                  <c:v>19.748327482886474</c:v>
                </c:pt>
                <c:pt idx="121">
                  <c:v>19.839908505865157</c:v>
                </c:pt>
                <c:pt idx="122">
                  <c:v>19.930391824207884</c:v>
                </c:pt>
                <c:pt idx="123">
                  <c:v>20.019779353682218</c:v>
                </c:pt>
                <c:pt idx="124">
                  <c:v>20.108072991014907</c:v>
                </c:pt>
                <c:pt idx="125">
                  <c:v>20.195274614084308</c:v>
                </c:pt>
                <c:pt idx="126">
                  <c:v>20.281386082111947</c:v>
                </c:pt>
                <c:pt idx="127">
                  <c:v>20.366409235853329</c:v>
                </c:pt>
                <c:pt idx="128">
                  <c:v>20.450345897788015</c:v>
                </c:pt>
                <c:pt idx="129">
                  <c:v>20.533197872308971</c:v>
                </c:pt>
                <c:pt idx="130">
                  <c:v>20.614966945911291</c:v>
                </c:pt>
                <c:pt idx="131">
                  <c:v>20.695654887380236</c:v>
                </c:pt>
                <c:pt idx="132">
                  <c:v>20.77526344797873</c:v>
                </c:pt>
                <c:pt idx="133">
                  <c:v>20.853794361634264</c:v>
                </c:pt>
                <c:pt idx="134">
                  <c:v>20.931249345125284</c:v>
                </c:pt>
                <c:pt idx="135">
                  <c:v>21.007630098267072</c:v>
                </c:pt>
                <c:pt idx="136">
                  <c:v>21.082938304097194</c:v>
                </c:pt>
                <c:pt idx="137">
                  <c:v>21.157175629060497</c:v>
                </c:pt>
                <c:pt idx="138">
                  <c:v>21.23034372319372</c:v>
                </c:pt>
                <c:pt idx="139">
                  <c:v>21.302444220309738</c:v>
                </c:pt>
                <c:pt idx="140">
                  <c:v>21.373478738181493</c:v>
                </c:pt>
                <c:pt idx="141">
                  <c:v>21.44344887872559</c:v>
                </c:pt>
                <c:pt idx="142">
                  <c:v>21.512356228185656</c:v>
                </c:pt>
                <c:pt idx="143">
                  <c:v>21.580202357315432</c:v>
                </c:pt>
                <c:pt idx="144">
                  <c:v>21.646988821561674</c:v>
                </c:pt>
                <c:pt idx="145">
                  <c:v>21.712717161246847</c:v>
                </c:pt>
                <c:pt idx="146">
                  <c:v>21.777388901751678</c:v>
                </c:pt>
                <c:pt idx="147">
                  <c:v>21.841005553697578</c:v>
                </c:pt>
                <c:pt idx="148">
                  <c:v>21.903568613128954</c:v>
                </c:pt>
                <c:pt idx="149">
                  <c:v>21.96507956169544</c:v>
                </c:pt>
                <c:pt idx="150">
                  <c:v>22.025539866834094</c:v>
                </c:pt>
                <c:pt idx="151">
                  <c:v>22.084950981951543</c:v>
                </c:pt>
                <c:pt idx="152">
                  <c:v>22.143314346606125</c:v>
                </c:pt>
                <c:pt idx="153">
                  <c:v>22.200631386690066</c:v>
                </c:pt>
                <c:pt idx="154">
                  <c:v>22.256903514611661</c:v>
                </c:pt>
                <c:pt idx="155">
                  <c:v>22.312132129477554</c:v>
                </c:pt>
                <c:pt idx="156">
                  <c:v>22.366318617275059</c:v>
                </c:pt>
                <c:pt idx="157">
                  <c:v>22.419464351054604</c:v>
                </c:pt>
                <c:pt idx="158">
                  <c:v>22.471570691112269</c:v>
                </c:pt>
                <c:pt idx="159">
                  <c:v>22.522638985172474</c:v>
                </c:pt>
                <c:pt idx="160">
                  <c:v>22.572670568570796</c:v>
                </c:pt>
                <c:pt idx="161">
                  <c:v>22.62166676443697</c:v>
                </c:pt>
                <c:pt idx="162">
                  <c:v>22.669628883878044</c:v>
                </c:pt>
                <c:pt idx="163">
                  <c:v>22.716558226161734</c:v>
                </c:pt>
                <c:pt idx="164">
                  <c:v>22.762456078899984</c:v>
                </c:pt>
                <c:pt idx="165">
                  <c:v>22.807323718232727</c:v>
                </c:pt>
                <c:pt idx="166">
                  <c:v>22.851162409011874</c:v>
                </c:pt>
                <c:pt idx="167">
                  <c:v>22.893973404985516</c:v>
                </c:pt>
                <c:pt idx="168">
                  <c:v>22.935757948982392</c:v>
                </c:pt>
                <c:pt idx="169">
                  <c:v>22.976517273096572</c:v>
                </c:pt>
                <c:pt idx="170">
                  <c:v>23.016252598872391</c:v>
                </c:pt>
                <c:pt idx="171">
                  <c:v>23.054965137489635</c:v>
                </c:pt>
                <c:pt idx="172">
                  <c:v>23.092656089948981</c:v>
                </c:pt>
                <c:pt idx="173">
                  <c:v>23.129326647257688</c:v>
                </c:pt>
                <c:pt idx="174">
                  <c:v>23.164977990615533</c:v>
                </c:pt>
                <c:pt idx="175">
                  <c:v>23.199611291600995</c:v>
                </c:pt>
                <c:pt idx="176">
                  <c:v>23.233227712357703</c:v>
                </c:pt>
                <c:pt idx="177">
                  <c:v>23.2658284057811</c:v>
                </c:pt>
                <c:pt idx="178">
                  <c:v>23.297414515705356</c:v>
                </c:pt>
                <c:pt idx="179">
                  <c:v>23.327987177090503</c:v>
                </c:pt>
                <c:pt idx="180">
                  <c:v>23.357547516209802</c:v>
                </c:pt>
                <c:pt idx="181">
                  <c:v>23.386096650837292</c:v>
                </c:pt>
                <c:pt idx="182">
                  <c:v>23.413635690435555</c:v>
                </c:pt>
                <c:pt idx="183">
                  <c:v>23.440165736343673</c:v>
                </c:pt>
                <c:pt idx="184">
                  <c:v>23.465687881965312</c:v>
                </c:pt>
                <c:pt idx="185">
                  <c:v>23.490203212957017</c:v>
                </c:pt>
                <c:pt idx="186">
                  <c:v>23.513712807416589</c:v>
                </c:pt>
                <c:pt idx="187">
                  <c:v>23.53621773607161</c:v>
                </c:pt>
                <c:pt idx="188">
                  <c:v>23.557719062468056</c:v>
                </c:pt>
                <c:pt idx="189">
                  <c:v>23.578217843158992</c:v>
                </c:pt>
                <c:pt idx="190">
                  <c:v>23.597715127893284</c:v>
                </c:pt>
                <c:pt idx="191">
                  <c:v>23.616211959804399</c:v>
                </c:pt>
                <c:pt idx="192">
                  <c:v>23.63370937559915</c:v>
                </c:pt>
                <c:pt idx="193">
                  <c:v>23.65020840574644</c:v>
                </c:pt>
                <c:pt idx="194">
                  <c:v>23.66571007466597</c:v>
                </c:pt>
                <c:pt idx="195">
                  <c:v>23.680215400916822</c:v>
                </c:pt>
                <c:pt idx="196">
                  <c:v>23.693725397385958</c:v>
                </c:pt>
                <c:pt idx="197">
                  <c:v>23.70624107147658</c:v>
                </c:pt>
                <c:pt idx="198">
                  <c:v>23.71776342529628</c:v>
                </c:pt>
                <c:pt idx="199">
                  <c:v>23.728293455845009</c:v>
                </c:pt>
                <c:pt idx="200">
                  <c:v>23.737832155202771</c:v>
                </c:pt>
                <c:pt idx="201">
                  <c:v>23.746380510717053</c:v>
                </c:pt>
                <c:pt idx="202">
                  <c:v>23.753939505189923</c:v>
                </c:pt>
                <c:pt idx="203">
                  <c:v>23.760510117064772</c:v>
                </c:pt>
                <c:pt idx="204">
                  <c:v>23.766093320612647</c:v>
                </c:pt>
                <c:pt idx="205">
                  <c:v>23.770690086118154</c:v>
                </c:pt>
                <c:pt idx="206">
                  <c:v>23.774301380064884</c:v>
                </c:pt>
                <c:pt idx="207">
                  <c:v>23.776928165320289</c:v>
                </c:pt>
                <c:pt idx="208">
                  <c:v>23.778571401320036</c:v>
                </c:pt>
                <c:pt idx="209">
                  <c:v>23.779232044251721</c:v>
                </c:pt>
                <c:pt idx="210">
                  <c:v>23.778911047237937</c:v>
                </c:pt>
                <c:pt idx="211">
                  <c:v>23.777609360518664</c:v>
                </c:pt>
                <c:pt idx="212">
                  <c:v>23.775327931632887</c:v>
                </c:pt>
                <c:pt idx="213">
                  <c:v>23.772067705599465</c:v>
                </c:pt>
                <c:pt idx="214">
                  <c:v>23.767829625097153</c:v>
                </c:pt>
                <c:pt idx="215">
                  <c:v>23.762614630643739</c:v>
                </c:pt>
                <c:pt idx="216">
                  <c:v>23.756423660774271</c:v>
                </c:pt>
                <c:pt idx="217">
                  <c:v>23.749257652218326</c:v>
                </c:pt>
                <c:pt idx="218">
                  <c:v>23.74111754007625</c:v>
                </c:pt>
                <c:pt idx="219">
                  <c:v>23.73200425799434</c:v>
                </c:pt>
                <c:pt idx="220">
                  <c:v>23.721918738338939</c:v>
                </c:pt>
                <c:pt idx="221">
                  <c:v>23.71086191236936</c:v>
                </c:pt>
                <c:pt idx="222">
                  <c:v>23.698834710409635</c:v>
                </c:pt>
                <c:pt idx="223">
                  <c:v>23.685838062019005</c:v>
                </c:pt>
                <c:pt idx="224">
                  <c:v>23.67187289616114</c:v>
                </c:pt>
                <c:pt idx="225">
                  <c:v>23.656940141372022</c:v>
                </c:pt>
                <c:pt idx="226">
                  <c:v>23.641040725926459</c:v>
                </c:pt>
                <c:pt idx="227">
                  <c:v>23.624175578003179</c:v>
                </c:pt>
                <c:pt idx="228">
                  <c:v>23.606345625848466</c:v>
                </c:pt>
                <c:pt idx="229">
                  <c:v>23.58755179793831</c:v>
                </c:pt>
                <c:pt idx="230">
                  <c:v>23.567795023138984</c:v>
                </c:pt>
                <c:pt idx="231">
                  <c:v>23.547076230866075</c:v>
                </c:pt>
                <c:pt idx="232">
                  <c:v>23.525396351241863</c:v>
                </c:pt>
                <c:pt idx="233">
                  <c:v>23.502756315251052</c:v>
                </c:pt>
                <c:pt idx="234">
                  <c:v>23.479157054894806</c:v>
                </c:pt>
                <c:pt idx="235">
                  <c:v>23.454599503343044</c:v>
                </c:pt>
                <c:pt idx="236">
                  <c:v>23.429084595084969</c:v>
                </c:pt>
                <c:pt idx="237">
                  <c:v>23.402613266077775</c:v>
                </c:pt>
                <c:pt idx="238">
                  <c:v>23.375186453893537</c:v>
                </c:pt>
                <c:pt idx="239">
                  <c:v>23.346805097864216</c:v>
                </c:pt>
                <c:pt idx="240">
                  <c:v>23.317470139224753</c:v>
                </c:pt>
                <c:pt idx="241">
                  <c:v>23.287182521254252</c:v>
                </c:pt>
                <c:pt idx="242">
                  <c:v>23.25594318941517</c:v>
                </c:pt>
                <c:pt idx="243">
                  <c:v>23.223753091490554</c:v>
                </c:pt>
                <c:pt idx="244">
                  <c:v>23.190613177719214</c:v>
                </c:pt>
                <c:pt idx="245">
                  <c:v>23.156524400928902</c:v>
                </c:pt>
                <c:pt idx="246">
                  <c:v>23.121487716667382</c:v>
                </c:pt>
                <c:pt idx="247">
                  <c:v>23.08550408333145</c:v>
                </c:pt>
                <c:pt idx="248">
                  <c:v>23.048574462293825</c:v>
                </c:pt>
                <c:pt idx="249">
                  <c:v>23.010699818027902</c:v>
                </c:pt>
                <c:pt idx="250">
                  <c:v>22.971881118230375</c:v>
                </c:pt>
                <c:pt idx="251">
                  <c:v>22.932119333941685</c:v>
                </c:pt>
                <c:pt idx="252">
                  <c:v>22.891415439664296</c:v>
                </c:pt>
                <c:pt idx="253">
                  <c:v>22.849770413478769</c:v>
                </c:pt>
                <c:pt idx="254">
                  <c:v>22.807185237157629</c:v>
                </c:pt>
                <c:pt idx="255">
                  <c:v>22.763660896277017</c:v>
                </c:pt>
                <c:pt idx="256">
                  <c:v>22.719198380326105</c:v>
                </c:pt>
                <c:pt idx="257">
                  <c:v>22.673798682814283</c:v>
                </c:pt>
                <c:pt idx="258">
                  <c:v>22.627462801376087</c:v>
                </c:pt>
                <c:pt idx="259">
                  <c:v>22.580191737873893</c:v>
                </c:pt>
                <c:pt idx="260">
                  <c:v>22.531986498498323</c:v>
                </c:pt>
                <c:pt idx="261">
                  <c:v>22.48284809386643</c:v>
                </c:pt>
                <c:pt idx="262">
                  <c:v>22.432777539117577</c:v>
                </c:pt>
                <c:pt idx="263">
                  <c:v>22.381775854007081</c:v>
                </c:pt>
                <c:pt idx="264">
                  <c:v>22.329844062997591</c:v>
                </c:pt>
                <c:pt idx="265">
                  <c:v>22.276983195348173</c:v>
                </c:pt>
                <c:pt idx="266">
                  <c:v>22.223194285201163</c:v>
                </c:pt>
                <c:pt idx="267">
                  <c:v>22.168478371666751</c:v>
                </c:pt>
                <c:pt idx="268">
                  <c:v>22.112836498905306</c:v>
                </c:pt>
                <c:pt idx="269">
                  <c:v>22.05626971620746</c:v>
                </c:pt>
                <c:pt idx="270">
                  <c:v>21.998779078071948</c:v>
                </c:pt>
                <c:pt idx="271">
                  <c:v>21.940365644281204</c:v>
                </c:pt>
                <c:pt idx="272">
                  <c:v>21.881030479974747</c:v>
                </c:pt>
                <c:pt idx="273">
                  <c:v>21.820774655720335</c:v>
                </c:pt>
                <c:pt idx="274">
                  <c:v>21.759599247582926</c:v>
                </c:pt>
                <c:pt idx="275">
                  <c:v>21.69750533719143</c:v>
                </c:pt>
                <c:pt idx="276">
                  <c:v>21.634494011803291</c:v>
                </c:pt>
                <c:pt idx="277">
                  <c:v>21.57056636436689</c:v>
                </c:pt>
                <c:pt idx="278">
                  <c:v>21.505723493581801</c:v>
                </c:pt>
                <c:pt idx="279">
                  <c:v>21.439966503956892</c:v>
                </c:pt>
                <c:pt idx="280">
                  <c:v>21.373296505866318</c:v>
                </c:pt>
                <c:pt idx="281">
                  <c:v>21.305714615603378</c:v>
                </c:pt>
                <c:pt idx="282">
                  <c:v>21.237221955432311</c:v>
                </c:pt>
                <c:pt idx="283">
                  <c:v>21.167819653637974</c:v>
                </c:pt>
                <c:pt idx="284">
                  <c:v>21.097508844573504</c:v>
                </c:pt>
                <c:pt idx="285">
                  <c:v>21.026290668705901</c:v>
                </c:pt>
                <c:pt idx="286">
                  <c:v>20.954166272659624</c:v>
                </c:pt>
                <c:pt idx="287">
                  <c:v>20.881136809258148</c:v>
                </c:pt>
                <c:pt idx="288">
                  <c:v>20.807203437563569</c:v>
                </c:pt>
                <c:pt idx="289">
                  <c:v>20.732367322914225</c:v>
                </c:pt>
                <c:pt idx="290">
                  <c:v>20.656629636960389</c:v>
                </c:pt>
                <c:pt idx="291">
                  <c:v>20.579991557698026</c:v>
                </c:pt>
                <c:pt idx="292">
                  <c:v>20.502454269500678</c:v>
                </c:pt>
                <c:pt idx="293">
                  <c:v>20.424018963149422</c:v>
                </c:pt>
                <c:pt idx="294">
                  <c:v>20.344686835861026</c:v>
                </c:pt>
                <c:pt idx="295">
                  <c:v>20.264459091314233</c:v>
                </c:pt>
                <c:pt idx="296">
                  <c:v>20.183336939674252</c:v>
                </c:pt>
                <c:pt idx="297">
                  <c:v>20.101321597615449</c:v>
                </c:pt>
                <c:pt idx="298">
                  <c:v>20.018414288342285</c:v>
                </c:pt>
                <c:pt idx="299">
                  <c:v>19.934616241608495</c:v>
                </c:pt>
                <c:pt idx="300">
                  <c:v>19.849928693734558</c:v>
                </c:pt>
                <c:pt idx="301">
                  <c:v>19.764352887623467</c:v>
                </c:pt>
                <c:pt idx="302">
                  <c:v>19.677890072774833</c:v>
                </c:pt>
                <c:pt idx="303">
                  <c:v>19.59054150529732</c:v>
                </c:pt>
                <c:pt idx="304">
                  <c:v>19.502308447919479</c:v>
                </c:pt>
                <c:pt idx="305">
                  <c:v>19.413192169998954</c:v>
                </c:pt>
                <c:pt idx="306">
                  <c:v>19.323193947530147</c:v>
                </c:pt>
                <c:pt idx="307">
                  <c:v>19.232315063150281</c:v>
                </c:pt>
                <c:pt idx="308">
                  <c:v>19.140556806143962</c:v>
                </c:pt>
                <c:pt idx="309">
                  <c:v>19.047920472446229</c:v>
                </c:pt>
                <c:pt idx="310">
                  <c:v>18.954407364644116</c:v>
                </c:pt>
                <c:pt idx="311">
                  <c:v>18.860018791976753</c:v>
                </c:pt>
                <c:pt idx="312">
                  <c:v>18.764756070334034</c:v>
                </c:pt>
                <c:pt idx="313">
                  <c:v>18.668620522253875</c:v>
                </c:pt>
                <c:pt idx="314">
                  <c:v>18.571613476918067</c:v>
                </c:pt>
                <c:pt idx="315">
                  <c:v>18.473736270146784</c:v>
                </c:pt>
                <c:pt idx="316">
                  <c:v>18.374990244391725</c:v>
                </c:pt>
                <c:pt idx="317">
                  <c:v>18.275376748727957</c:v>
                </c:pt>
                <c:pt idx="318">
                  <c:v>18.174897138844454</c:v>
                </c:pt>
                <c:pt idx="319">
                  <c:v>18.073552777033342</c:v>
                </c:pt>
                <c:pt idx="320">
                  <c:v>17.971345032177929</c:v>
                </c:pt>
                <c:pt idx="321">
                  <c:v>17.868275279739475</c:v>
                </c:pt>
                <c:pt idx="322">
                  <c:v>17.764344901742763</c:v>
                </c:pt>
                <c:pt idx="323">
                  <c:v>17.659555286760504</c:v>
                </c:pt>
                <c:pt idx="324">
                  <c:v>17.553907829896545</c:v>
                </c:pt>
                <c:pt idx="325">
                  <c:v>17.44740393276798</c:v>
                </c:pt>
                <c:pt idx="326">
                  <c:v>17.340045003486097</c:v>
                </c:pt>
                <c:pt idx="327">
                  <c:v>17.231832456636258</c:v>
                </c:pt>
                <c:pt idx="328">
                  <c:v>17.122767713256696</c:v>
                </c:pt>
                <c:pt idx="329">
                  <c:v>17.012852200816251</c:v>
                </c:pt>
                <c:pt idx="330">
                  <c:v>16.902087353191089</c:v>
                </c:pt>
                <c:pt idx="331">
                  <c:v>16.790474610640377</c:v>
                </c:pt>
                <c:pt idx="332">
                  <c:v>16.678015419781005</c:v>
                </c:pt>
                <c:pt idx="333">
                  <c:v>16.564711233561297</c:v>
                </c:pt>
                <c:pt idx="334">
                  <c:v>16.450563511233806</c:v>
                </c:pt>
                <c:pt idx="335">
                  <c:v>16.335573718327147</c:v>
                </c:pt>
                <c:pt idx="336">
                  <c:v>16.219743326616936</c:v>
                </c:pt>
                <c:pt idx="337">
                  <c:v>16.103073814095836</c:v>
                </c:pt>
                <c:pt idx="338">
                  <c:v>15.985566664942715</c:v>
                </c:pt>
                <c:pt idx="339">
                  <c:v>15.867223369490963</c:v>
                </c:pt>
                <c:pt idx="340">
                  <c:v>15.74804542419597</c:v>
                </c:pt>
                <c:pt idx="341">
                  <c:v>15.628034331601791</c:v>
                </c:pt>
                <c:pt idx="342">
                  <c:v>15.507191600306999</c:v>
                </c:pt>
                <c:pt idx="343">
                  <c:v>15.385518744929779</c:v>
                </c:pt>
                <c:pt idx="344">
                  <c:v>15.263017286072236</c:v>
                </c:pt>
                <c:pt idx="345">
                  <c:v>15.139688750283975</c:v>
                </c:pt>
                <c:pt idx="346">
                  <c:v>15.015534670024957</c:v>
                </c:pt>
                <c:pt idx="347">
                  <c:v>14.890556583627626</c:v>
                </c:pt>
                <c:pt idx="348">
                  <c:v>14.764756035258362</c:v>
                </c:pt>
                <c:pt idx="349">
                  <c:v>14.638134574878249</c:v>
                </c:pt>
                <c:pt idx="350">
                  <c:v>14.510693758203193</c:v>
                </c:pt>
                <c:pt idx="351">
                  <c:v>14.382435146663383</c:v>
                </c:pt>
                <c:pt idx="352">
                  <c:v>14.25336030736214</c:v>
                </c:pt>
                <c:pt idx="353">
                  <c:v>14.123470813034148</c:v>
                </c:pt>
                <c:pt idx="354">
                  <c:v>13.992768242003095</c:v>
                </c:pt>
                <c:pt idx="355">
                  <c:v>13.861254178138731</c:v>
                </c:pt>
                <c:pt idx="356">
                  <c:v>13.728930210813369</c:v>
                </c:pt>
                <c:pt idx="357">
                  <c:v>13.595797934857828</c:v>
                </c:pt>
                <c:pt idx="358">
                  <c:v>13.461858950516852</c:v>
                </c:pt>
                <c:pt idx="359">
                  <c:v>13.327114863404013</c:v>
                </c:pt>
                <c:pt idx="360">
                  <c:v>13.191567284456095</c:v>
                </c:pt>
                <c:pt idx="361">
                  <c:v>13.05521782988701</c:v>
                </c:pt>
                <c:pt idx="362">
                  <c:v>12.918068121141218</c:v>
                </c:pt>
                <c:pt idx="363">
                  <c:v>12.780119784846704</c:v>
                </c:pt>
                <c:pt idx="364">
                  <c:v>12.641374452767494</c:v>
                </c:pt>
                <c:pt idx="365">
                  <c:v>12.50183376175575</c:v>
                </c:pt>
                <c:pt idx="366">
                  <c:v>12.361499353703431</c:v>
                </c:pt>
                <c:pt idx="367">
                  <c:v>12.220372875493561</c:v>
                </c:pt>
                <c:pt idx="368">
                  <c:v>12.078455978951094</c:v>
                </c:pt>
                <c:pt idx="369">
                  <c:v>11.935750320793401</c:v>
                </c:pt>
                <c:pt idx="370">
                  <c:v>11.792257562580385</c:v>
                </c:pt>
                <c:pt idx="371">
                  <c:v>11.647979370664249</c:v>
                </c:pt>
                <c:pt idx="372">
                  <c:v>11.502917416138915</c:v>
                </c:pt>
                <c:pt idx="373">
                  <c:v>11.35707337478911</c:v>
                </c:pt>
                <c:pt idx="374">
                  <c:v>11.210448927039135</c:v>
                </c:pt>
                <c:pt idx="375">
                  <c:v>11.063045757901332</c:v>
                </c:pt>
                <c:pt idx="376">
                  <c:v>10.914865556924243</c:v>
                </c:pt>
                <c:pt idx="377">
                  <c:v>10.765910018140493</c:v>
                </c:pt>
                <c:pt idx="378">
                  <c:v>10.616180840014405</c:v>
                </c:pt>
                <c:pt idx="379">
                  <c:v>10.465679725389338</c:v>
                </c:pt>
                <c:pt idx="380">
                  <c:v>10.314408381434786</c:v>
                </c:pt>
                <c:pt idx="381">
                  <c:v>10.162368519593242</c:v>
                </c:pt>
                <c:pt idx="382">
                  <c:v>10.009561855526812</c:v>
                </c:pt>
                <c:pt idx="383">
                  <c:v>9.8559901090636295</c:v>
                </c:pt>
                <c:pt idx="384">
                  <c:v>9.7016550041440546</c:v>
                </c:pt>
                <c:pt idx="385">
                  <c:v>9.5465582687666739</c:v>
                </c:pt>
                <c:pt idx="386">
                  <c:v>9.3907016349341141</c:v>
                </c:pt>
                <c:pt idx="387">
                  <c:v>9.2340868385986763</c:v>
                </c:pt>
                <c:pt idx="388">
                  <c:v>9.0767156196077998</c:v>
                </c:pt>
                <c:pt idx="389">
                  <c:v>8.9185897216493721</c:v>
                </c:pt>
                <c:pt idx="390">
                  <c:v>8.7597108921968818</c:v>
                </c:pt>
                <c:pt idx="391">
                  <c:v>8.6000808824544421</c:v>
                </c:pt>
                <c:pt idx="392">
                  <c:v>8.4397014473016689</c:v>
                </c:pt>
                <c:pt idx="393">
                  <c:v>8.2785743452384501</c:v>
                </c:pt>
                <c:pt idx="394">
                  <c:v>8.1167013383295981</c:v>
                </c:pt>
                <c:pt idx="395">
                  <c:v>7.9540841921493897</c:v>
                </c:pt>
                <c:pt idx="396">
                  <c:v>7.7907246757260236</c:v>
                </c:pt>
                <c:pt idx="397">
                  <c:v>7.6266245614859809</c:v>
                </c:pt>
                <c:pt idx="398">
                  <c:v>7.4617856251983099</c:v>
                </c:pt>
                <c:pt idx="399">
                  <c:v>7.2962096459188421</c:v>
                </c:pt>
                <c:pt idx="400">
                  <c:v>7.1298984059343455</c:v>
                </c:pt>
                <c:pt idx="401">
                  <c:v>6.9628536907066172</c:v>
                </c:pt>
                <c:pt idx="402">
                  <c:v>6.7950772888165414</c:v>
                </c:pt>
                <c:pt idx="403">
                  <c:v>6.6265709919080953</c:v>
                </c:pt>
                <c:pt idx="404">
                  <c:v>6.4573365946323351</c:v>
                </c:pt>
                <c:pt idx="405">
                  <c:v>6.2873758945913512</c:v>
                </c:pt>
                <c:pt idx="406">
                  <c:v>6.1166906922822095</c:v>
                </c:pt>
                <c:pt idx="407">
                  <c:v>5.945282791040885</c:v>
                </c:pt>
                <c:pt idx="408">
                  <c:v>5.7731539969861903</c:v>
                </c:pt>
                <c:pt idx="409">
                  <c:v>5.6003061189637133</c:v>
                </c:pt>
                <c:pt idx="410">
                  <c:v>5.4267409684897654</c:v>
                </c:pt>
                <c:pt idx="411">
                  <c:v>5.2524603596953456</c:v>
                </c:pt>
                <c:pt idx="412">
                  <c:v>5.0774661092701354</c:v>
                </c:pt>
                <c:pt idx="413">
                  <c:v>4.9017600364065235</c:v>
                </c:pt>
                <c:pt idx="414">
                  <c:v>4.7253439627436693</c:v>
                </c:pt>
                <c:pt idx="415">
                  <c:v>4.5482197123116102</c:v>
                </c:pt>
                <c:pt idx="416">
                  <c:v>4.3703891114754265</c:v>
                </c:pt>
                <c:pt idx="417">
                  <c:v>4.1918539888794539</c:v>
                </c:pt>
                <c:pt idx="418">
                  <c:v>4.0126161753915701</c:v>
                </c:pt>
                <c:pt idx="419">
                  <c:v>3.8326775040475423</c:v>
                </c:pt>
                <c:pt idx="420">
                  <c:v>3.6520398099954581</c:v>
                </c:pt>
                <c:pt idx="421">
                  <c:v>3.4707049304402324</c:v>
                </c:pt>
                <c:pt idx="422">
                  <c:v>3.2886747045882041</c:v>
                </c:pt>
                <c:pt idx="423">
                  <c:v>3.1059509735918236</c:v>
                </c:pt>
                <c:pt idx="424">
                  <c:v>2.9225355804944395</c:v>
                </c:pt>
                <c:pt idx="425">
                  <c:v>2.7384303701751893</c:v>
                </c:pt>
                <c:pt idx="426">
                  <c:v>2.5536371892939993</c:v>
                </c:pt>
                <c:pt idx="427">
                  <c:v>2.3681578862366957</c:v>
                </c:pt>
                <c:pt idx="428">
                  <c:v>2.1819943110602398</c:v>
                </c:pt>
                <c:pt idx="429">
                  <c:v>1.9951483154380831</c:v>
                </c:pt>
                <c:pt idx="430">
                  <c:v>1.8076217526056533</c:v>
                </c:pt>
                <c:pt idx="431">
                  <c:v>1.6194164773059752</c:v>
                </c:pt>
                <c:pt idx="432">
                  <c:v>1.4305343457354285</c:v>
                </c:pt>
                <c:pt idx="433">
                  <c:v>1.2409772154896512</c:v>
                </c:pt>
                <c:pt idx="434">
                  <c:v>1.0507469455095895</c:v>
                </c:pt>
                <c:pt idx="435">
                  <c:v>0.85984539602770116</c:v>
                </c:pt>
                <c:pt idx="436">
                  <c:v>0.66827442851431562</c:v>
                </c:pt>
                <c:pt idx="437">
                  <c:v>0.47603590562415576</c:v>
                </c:pt>
                <c:pt idx="438">
                  <c:v>0.28313169114302489</c:v>
                </c:pt>
                <c:pt idx="439">
                  <c:v>8.9563649934664036E-2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8A-4053-A13E-337271DABA2E}"/>
            </c:ext>
          </c:extLst>
        </c:ser>
        <c:ser>
          <c:idx val="8"/>
          <c:order val="8"/>
          <c:tx>
            <c:v>60 Deg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'Q5(60)'!$F$2:$F$465</c:f>
              <c:numCache>
                <c:formatCode>General</c:formatCode>
                <c:ptCount val="464"/>
                <c:pt idx="0">
                  <c:v>0</c:v>
                </c:pt>
                <c:pt idx="1">
                  <c:v>0.14982832050000006</c:v>
                </c:pt>
                <c:pt idx="2">
                  <c:v>0.29931455190647382</c:v>
                </c:pt>
                <c:pt idx="3">
                  <c:v>0.44846122267377403</c:v>
                </c:pt>
                <c:pt idx="4">
                  <c:v>0.59727083867519926</c:v>
                </c:pt>
                <c:pt idx="5">
                  <c:v>0.74574588347312187</c:v>
                </c:pt>
                <c:pt idx="6">
                  <c:v>0.89388881858487046</c:v>
                </c:pt>
                <c:pt idx="7">
                  <c:v>1.0417020837444402</c:v>
                </c:pt>
                <c:pt idx="8">
                  <c:v>1.189188097160103</c:v>
                </c:pt>
                <c:pt idx="9">
                  <c:v>1.3363492557679921</c:v>
                </c:pt>
                <c:pt idx="10">
                  <c:v>1.4831879354817248</c:v>
                </c:pt>
                <c:pt idx="11">
                  <c:v>1.6297064914381363</c:v>
                </c:pt>
                <c:pt idx="12">
                  <c:v>1.7759072582391899</c:v>
                </c:pt>
                <c:pt idx="13">
                  <c:v>1.9217925501901263</c:v>
                </c:pt>
                <c:pt idx="14">
                  <c:v>2.0673646615339196</c:v>
                </c:pt>
                <c:pt idx="15">
                  <c:v>2.2126258666820982</c:v>
                </c:pt>
                <c:pt idx="16">
                  <c:v>2.3575784204419943</c:v>
                </c:pt>
                <c:pt idx="17">
                  <c:v>2.5022245582404832</c:v>
                </c:pt>
                <c:pt idx="18">
                  <c:v>2.6465664963442626</c:v>
                </c:pt>
                <c:pt idx="19">
                  <c:v>2.7906064320767423</c:v>
                </c:pt>
                <c:pt idx="20">
                  <c:v>2.9343465440315866</c:v>
                </c:pt>
                <c:pt idx="21">
                  <c:v>3.0777889922829731</c:v>
                </c:pt>
                <c:pt idx="22">
                  <c:v>3.2209359185926174</c:v>
                </c:pt>
                <c:pt idx="23">
                  <c:v>3.3637894466136191</c:v>
                </c:pt>
                <c:pt idx="24">
                  <c:v>3.5063516820911755</c:v>
                </c:pt>
                <c:pt idx="25">
                  <c:v>3.6486247130602179</c:v>
                </c:pt>
                <c:pt idx="26">
                  <c:v>3.7906106100400168</c:v>
                </c:pt>
                <c:pt idx="27">
                  <c:v>3.9323114262258057</c:v>
                </c:pt>
                <c:pt idx="28">
                  <c:v>4.0737291976774692</c:v>
                </c:pt>
                <c:pt idx="29">
                  <c:v>4.2148659435053411</c:v>
                </c:pt>
                <c:pt idx="30">
                  <c:v>4.3557236660531613</c:v>
                </c:pt>
                <c:pt idx="31">
                  <c:v>4.4963043510782263</c:v>
                </c:pt>
                <c:pt idx="32">
                  <c:v>4.6366099679287904</c:v>
                </c:pt>
                <c:pt idx="33">
                  <c:v>4.7766424697187473</c:v>
                </c:pt>
                <c:pt idx="34">
                  <c:v>4.9164037934996374</c:v>
                </c:pt>
                <c:pt idx="35">
                  <c:v>5.0558958604300237</c:v>
                </c:pt>
                <c:pt idx="36">
                  <c:v>5.1951205759422772</c:v>
                </c:pt>
                <c:pt idx="37">
                  <c:v>5.3340798299067993</c:v>
                </c:pt>
                <c:pt idx="38">
                  <c:v>5.4727754967937345</c:v>
                </c:pt>
                <c:pt idx="39">
                  <c:v>5.6112094358321993</c:v>
                </c:pt>
                <c:pt idx="40">
                  <c:v>5.7493834911670669</c:v>
                </c:pt>
                <c:pt idx="41">
                  <c:v>5.8872994920133497</c:v>
                </c:pt>
                <c:pt idx="42">
                  <c:v>6.0249592528081966</c:v>
                </c:pt>
                <c:pt idx="43">
                  <c:v>6.1623645733605628</c:v>
                </c:pt>
                <c:pt idx="44">
                  <c:v>6.2995172389985639</c:v>
                </c:pt>
                <c:pt idx="45">
                  <c:v>6.4364190207145651</c:v>
                </c:pt>
                <c:pt idx="46">
                  <c:v>6.5730716753080172</c:v>
                </c:pt>
                <c:pt idx="47">
                  <c:v>6.7094769455260916</c:v>
                </c:pt>
                <c:pt idx="48">
                  <c:v>6.8456365602021325</c:v>
                </c:pt>
                <c:pt idx="49">
                  <c:v>6.9815522343919545</c:v>
                </c:pt>
                <c:pt idx="50">
                  <c:v>7.1172256695080209</c:v>
                </c:pt>
                <c:pt idx="51">
                  <c:v>7.2526585534515311</c:v>
                </c:pt>
                <c:pt idx="52">
                  <c:v>7.3878525607424406</c:v>
                </c:pt>
                <c:pt idx="53">
                  <c:v>7.522809352647446</c:v>
                </c:pt>
                <c:pt idx="54">
                  <c:v>7.6575305773059537</c:v>
                </c:pt>
                <c:pt idx="55">
                  <c:v>7.7920178698540692</c:v>
                </c:pt>
                <c:pt idx="56">
                  <c:v>7.9262728525466235</c:v>
                </c:pt>
                <c:pt idx="57">
                  <c:v>8.0602971348772687</c:v>
                </c:pt>
                <c:pt idx="58">
                  <c:v>8.1940923136966575</c:v>
                </c:pt>
                <c:pt idx="59">
                  <c:v>8.3276599733287462</c:v>
                </c:pt>
                <c:pt idx="60">
                  <c:v>8.4610016856852219</c:v>
                </c:pt>
                <c:pt idx="61">
                  <c:v>8.5941190103781011</c:v>
                </c:pt>
                <c:pt idx="62">
                  <c:v>8.7270134948305067</c:v>
                </c:pt>
                <c:pt idx="63">
                  <c:v>8.8596866743856477</c:v>
                </c:pt>
                <c:pt idx="64">
                  <c:v>8.9921400724140259</c:v>
                </c:pt>
                <c:pt idx="65">
                  <c:v>9.1243752004188892</c:v>
                </c:pt>
                <c:pt idx="66">
                  <c:v>9.2563935581399512</c:v>
                </c:pt>
                <c:pt idx="67">
                  <c:v>9.3881966336554008</c:v>
                </c:pt>
                <c:pt idx="68">
                  <c:v>9.5197859034822088</c:v>
                </c:pt>
                <c:pt idx="69">
                  <c:v>9.6511628326747676</c:v>
                </c:pt>
                <c:pt idx="70">
                  <c:v>9.7823288749218769</c:v>
                </c:pt>
                <c:pt idx="71">
                  <c:v>9.9132854726420838</c:v>
                </c:pt>
                <c:pt idx="72">
                  <c:v>10.044034057077406</c:v>
                </c:pt>
                <c:pt idx="73">
                  <c:v>10.17457604838545</c:v>
                </c:pt>
                <c:pt idx="74">
                  <c:v>10.304912855729953</c:v>
                </c:pt>
                <c:pt idx="75">
                  <c:v>10.435045877369735</c:v>
                </c:pt>
                <c:pt idx="76">
                  <c:v>10.564976500746127</c:v>
                </c:pt>
                <c:pt idx="77">
                  <c:v>10.694706102568828</c:v>
                </c:pt>
                <c:pt idx="78">
                  <c:v>10.824236048900268</c:v>
                </c:pt>
                <c:pt idx="79">
                  <c:v>10.953567695238448</c:v>
                </c:pt>
                <c:pt idx="80">
                  <c:v>11.082702386598294</c:v>
                </c:pt>
                <c:pt idx="81">
                  <c:v>11.211641457591531</c:v>
                </c:pt>
                <c:pt idx="82">
                  <c:v>11.340386232505091</c:v>
                </c:pt>
                <c:pt idx="83">
                  <c:v>11.468938025378078</c:v>
                </c:pt>
                <c:pt idx="84">
                  <c:v>11.597298140077291</c:v>
                </c:pt>
                <c:pt idx="85">
                  <c:v>11.725467870371318</c:v>
                </c:pt>
                <c:pt idx="86">
                  <c:v>11.853448500003232</c:v>
                </c:pt>
                <c:pt idx="87">
                  <c:v>11.98124130276188</c:v>
                </c:pt>
                <c:pt idx="88">
                  <c:v>12.108847542551784</c:v>
                </c:pt>
                <c:pt idx="89">
                  <c:v>12.236268473461671</c:v>
                </c:pt>
                <c:pt idx="90">
                  <c:v>12.363505339831644</c:v>
                </c:pt>
                <c:pt idx="91">
                  <c:v>12.490559376318991</c:v>
                </c:pt>
                <c:pt idx="92">
                  <c:v>12.617431807962673</c:v>
                </c:pt>
                <c:pt idx="93">
                  <c:v>12.744123850246455</c:v>
                </c:pt>
                <c:pt idx="94">
                  <c:v>12.870636709160745</c:v>
                </c:pt>
                <c:pt idx="95">
                  <c:v>12.996971581263109</c:v>
                </c:pt>
                <c:pt idx="96">
                  <c:v>13.123129653737493</c:v>
                </c:pt>
                <c:pt idx="97">
                  <c:v>13.249112104452157</c:v>
                </c:pt>
                <c:pt idx="98">
                  <c:v>13.374920102016331</c:v>
                </c:pt>
                <c:pt idx="99">
                  <c:v>13.500554805835598</c:v>
                </c:pt>
                <c:pt idx="100">
                  <c:v>13.62601736616603</c:v>
                </c:pt>
                <c:pt idx="101">
                  <c:v>13.751308924167054</c:v>
                </c:pt>
                <c:pt idx="102">
                  <c:v>13.876430611953095</c:v>
                </c:pt>
                <c:pt idx="103">
                  <c:v>14.001383552643983</c:v>
                </c:pt>
                <c:pt idx="104">
                  <c:v>14.126168860414129</c:v>
                </c:pt>
                <c:pt idx="105">
                  <c:v>14.250787640540493</c:v>
                </c:pt>
                <c:pt idx="106">
                  <c:v>14.375240989449345</c:v>
                </c:pt>
                <c:pt idx="107">
                  <c:v>14.499529994761833</c:v>
                </c:pt>
                <c:pt idx="108">
                  <c:v>14.623655735338346</c:v>
                </c:pt>
                <c:pt idx="109">
                  <c:v>14.747619281321713</c:v>
                </c:pt>
                <c:pt idx="110">
                  <c:v>14.871421694179219</c:v>
                </c:pt>
                <c:pt idx="111">
                  <c:v>14.995064026743462</c:v>
                </c:pt>
                <c:pt idx="112">
                  <c:v>15.118547323252049</c:v>
                </c:pt>
                <c:pt idx="113">
                  <c:v>15.241872619386138</c:v>
                </c:pt>
                <c:pt idx="114">
                  <c:v>15.365040942307846</c:v>
                </c:pt>
                <c:pt idx="115">
                  <c:v>15.488053310696531</c:v>
                </c:pt>
                <c:pt idx="116">
                  <c:v>15.610910734783918</c:v>
                </c:pt>
                <c:pt idx="117">
                  <c:v>15.733614216388149</c:v>
                </c:pt>
                <c:pt idx="118">
                  <c:v>15.856164748946691</c:v>
                </c:pt>
                <c:pt idx="119">
                  <c:v>15.978563317548145</c:v>
                </c:pt>
                <c:pt idx="120">
                  <c:v>16.100810898962987</c:v>
                </c:pt>
                <c:pt idx="121">
                  <c:v>16.222908461673182</c:v>
                </c:pt>
                <c:pt idx="122">
                  <c:v>16.344856965900764</c:v>
                </c:pt>
                <c:pt idx="123">
                  <c:v>16.466657363635303</c:v>
                </c:pt>
                <c:pt idx="124">
                  <c:v>16.588310598660339</c:v>
                </c:pt>
                <c:pt idx="125">
                  <c:v>16.70981760657876</c:v>
                </c:pt>
                <c:pt idx="126">
                  <c:v>16.831179314837112</c:v>
                </c:pt>
                <c:pt idx="127">
                  <c:v>16.952396642748905</c:v>
                </c:pt>
                <c:pt idx="128">
                  <c:v>17.073470501516873</c:v>
                </c:pt>
                <c:pt idx="129">
                  <c:v>17.194401794254208</c:v>
                </c:pt>
                <c:pt idx="130">
                  <c:v>17.315191416004797</c:v>
                </c:pt>
                <c:pt idx="131">
                  <c:v>17.435840253762464</c:v>
                </c:pt>
                <c:pt idx="132">
                  <c:v>17.556349186489204</c:v>
                </c:pt>
                <c:pt idx="133">
                  <c:v>17.676719085132451</c:v>
                </c:pt>
                <c:pt idx="134">
                  <c:v>17.796950812641359</c:v>
                </c:pt>
                <c:pt idx="135">
                  <c:v>17.917045223982146</c:v>
                </c:pt>
                <c:pt idx="136">
                  <c:v>18.037003166152463</c:v>
                </c:pt>
                <c:pt idx="137">
                  <c:v>18.156825478194843</c:v>
                </c:pt>
                <c:pt idx="138">
                  <c:v>18.27651299120922</c:v>
                </c:pt>
                <c:pt idx="139">
                  <c:v>18.396066528364514</c:v>
                </c:pt>
                <c:pt idx="140">
                  <c:v>18.515486904909341</c:v>
                </c:pt>
                <c:pt idx="141">
                  <c:v>18.634774928181816</c:v>
                </c:pt>
                <c:pt idx="142">
                  <c:v>18.753931397618473</c:v>
                </c:pt>
                <c:pt idx="143">
                  <c:v>18.872957104762335</c:v>
                </c:pt>
                <c:pt idx="144">
                  <c:v>18.991852833270119</c:v>
                </c:pt>
                <c:pt idx="145">
                  <c:v>19.110619358918616</c:v>
                </c:pt>
                <c:pt idx="146">
                  <c:v>19.229257449610241</c:v>
                </c:pt>
                <c:pt idx="147">
                  <c:v>19.347767865377783</c:v>
                </c:pt>
                <c:pt idx="148">
                  <c:v>19.466151358388355</c:v>
                </c:pt>
                <c:pt idx="149">
                  <c:v>19.584408672946587</c:v>
                </c:pt>
                <c:pt idx="150">
                  <c:v>19.702540545497044</c:v>
                </c:pt>
                <c:pt idx="151">
                  <c:v>19.820547704625906</c:v>
                </c:pt>
                <c:pt idx="152">
                  <c:v>19.938430871061946</c:v>
                </c:pt>
                <c:pt idx="153">
                  <c:v>20.056190757676788</c:v>
                </c:pt>
                <c:pt idx="154">
                  <c:v>20.173828069484475</c:v>
                </c:pt>
                <c:pt idx="155">
                  <c:v>20.291343503640402</c:v>
                </c:pt>
                <c:pt idx="156">
                  <c:v>20.408737749439577</c:v>
                </c:pt>
                <c:pt idx="157">
                  <c:v>20.526011488314282</c:v>
                </c:pt>
                <c:pt idx="158">
                  <c:v>20.643165393831129</c:v>
                </c:pt>
                <c:pt idx="159">
                  <c:v>20.760200131687547</c:v>
                </c:pt>
                <c:pt idx="160">
                  <c:v>20.877116359707692</c:v>
                </c:pt>
                <c:pt idx="161">
                  <c:v>20.993914727837879</c:v>
                </c:pt>
                <c:pt idx="162">
                  <c:v>21.11059587814146</c:v>
                </c:pt>
                <c:pt idx="163">
                  <c:v>21.22716044479326</c:v>
                </c:pt>
                <c:pt idx="164">
                  <c:v>21.343609054073553</c:v>
                </c:pt>
                <c:pt idx="165">
                  <c:v>21.459942324361624</c:v>
                </c:pt>
                <c:pt idx="166">
                  <c:v>21.576160866128916</c:v>
                </c:pt>
                <c:pt idx="167">
                  <c:v>21.692265281931853</c:v>
                </c:pt>
                <c:pt idx="168">
                  <c:v>21.808256166404291</c:v>
                </c:pt>
                <c:pt idx="169">
                  <c:v>21.924134106249689</c:v>
                </c:pt>
                <c:pt idx="170">
                  <c:v>22.039899680232988</c:v>
                </c:pt>
                <c:pt idx="171">
                  <c:v>22.155553459172285</c:v>
                </c:pt>
                <c:pt idx="172">
                  <c:v>22.271096005930271</c:v>
                </c:pt>
                <c:pt idx="173">
                  <c:v>22.386527875405509</c:v>
                </c:pt>
                <c:pt idx="174">
                  <c:v>22.501849614523561</c:v>
                </c:pt>
                <c:pt idx="175">
                  <c:v>22.617061762228047</c:v>
                </c:pt>
                <c:pt idx="176">
                  <c:v>22.732164849471598</c:v>
                </c:pt>
                <c:pt idx="177">
                  <c:v>22.847159399206806</c:v>
                </c:pt>
                <c:pt idx="178">
                  <c:v>22.962045926377176</c:v>
                </c:pt>
                <c:pt idx="179">
                  <c:v>23.076824937908118</c:v>
                </c:pt>
                <c:pt idx="180">
                  <c:v>23.19149693269804</c:v>
                </c:pt>
                <c:pt idx="181">
                  <c:v>23.306062401609559</c:v>
                </c:pt>
                <c:pt idx="182">
                  <c:v>23.420521827460853</c:v>
                </c:pt>
                <c:pt idx="183">
                  <c:v>23.534875685017269</c:v>
                </c:pt>
                <c:pt idx="184">
                  <c:v>23.649124440983126</c:v>
                </c:pt>
                <c:pt idx="185">
                  <c:v>23.763268553993846</c:v>
                </c:pt>
                <c:pt idx="186">
                  <c:v>23.877308474608384</c:v>
                </c:pt>
                <c:pt idx="187">
                  <c:v>23.991244645302061</c:v>
                </c:pt>
                <c:pt idx="188">
                  <c:v>24.105077500459775</c:v>
                </c:pt>
                <c:pt idx="189">
                  <c:v>24.218807466369707</c:v>
                </c:pt>
                <c:pt idx="190">
                  <c:v>24.332434961217494</c:v>
                </c:pt>
                <c:pt idx="191">
                  <c:v>24.445960395080974</c:v>
                </c:pt>
                <c:pt idx="192">
                  <c:v>24.559384169925494</c:v>
                </c:pt>
                <c:pt idx="193">
                  <c:v>24.67270667959987</c:v>
                </c:pt>
                <c:pt idx="194">
                  <c:v>24.785928309832993</c:v>
                </c:pt>
                <c:pt idx="195">
                  <c:v>24.899049438231174</c:v>
                </c:pt>
                <c:pt idx="196">
                  <c:v>25.012070434276239</c:v>
                </c:pt>
                <c:pt idx="197">
                  <c:v>25.124991659324426</c:v>
                </c:pt>
                <c:pt idx="198">
                  <c:v>25.237813466606116</c:v>
                </c:pt>
                <c:pt idx="199">
                  <c:v>25.350536201226461</c:v>
                </c:pt>
                <c:pt idx="200">
                  <c:v>25.463160200166936</c:v>
                </c:pt>
                <c:pt idx="201">
                  <c:v>25.57568579228785</c:v>
                </c:pt>
                <c:pt idx="202">
                  <c:v>25.688113298331864</c:v>
                </c:pt>
                <c:pt idx="203">
                  <c:v>25.800443030928562</c:v>
                </c:pt>
                <c:pt idx="204">
                  <c:v>25.912675294600099</c:v>
                </c:pt>
                <c:pt idx="205">
                  <c:v>26.024810385767967</c:v>
                </c:pt>
                <c:pt idx="206">
                  <c:v>26.136848592760927</c:v>
                </c:pt>
                <c:pt idx="207">
                  <c:v>26.248790195824121</c:v>
                </c:pt>
                <c:pt idx="208">
                  <c:v>26.360635467129427</c:v>
                </c:pt>
                <c:pt idx="209">
                  <c:v>26.472384670787047</c:v>
                </c:pt>
                <c:pt idx="210">
                  <c:v>26.584038062858422</c:v>
                </c:pt>
                <c:pt idx="211">
                  <c:v>26.69559589137042</c:v>
                </c:pt>
                <c:pt idx="212">
                  <c:v>26.807058396330927</c:v>
                </c:pt>
                <c:pt idx="213">
                  <c:v>26.918425809745763</c:v>
                </c:pt>
                <c:pt idx="214">
                  <c:v>27.029698355637031</c:v>
                </c:pt>
                <c:pt idx="215">
                  <c:v>27.140876250062892</c:v>
                </c:pt>
                <c:pt idx="216">
                  <c:v>27.251959701138755</c:v>
                </c:pt>
                <c:pt idx="217">
                  <c:v>27.36294890905998</c:v>
                </c:pt>
                <c:pt idx="218">
                  <c:v>27.473844066126031</c:v>
                </c:pt>
                <c:pt idx="219">
                  <c:v>27.584645356766142</c:v>
                </c:pt>
                <c:pt idx="220">
                  <c:v>27.695352957566509</c:v>
                </c:pt>
                <c:pt idx="221">
                  <c:v>27.805967037299006</c:v>
                </c:pt>
                <c:pt idx="222">
                  <c:v>27.916487756951419</c:v>
                </c:pt>
                <c:pt idx="223">
                  <c:v>28.026915269759272</c:v>
                </c:pt>
                <c:pt idx="224">
                  <c:v>28.137249721239158</c:v>
                </c:pt>
                <c:pt idx="225">
                  <c:v>28.247491249223675</c:v>
                </c:pt>
                <c:pt idx="226">
                  <c:v>28.357639983897887</c:v>
                </c:pt>
                <c:pt idx="227">
                  <c:v>28.467696047837368</c:v>
                </c:pt>
                <c:pt idx="228">
                  <c:v>28.577659556047792</c:v>
                </c:pt>
                <c:pt idx="229">
                  <c:v>28.687530616006093</c:v>
                </c:pt>
                <c:pt idx="230">
                  <c:v>28.797309327703157</c:v>
                </c:pt>
                <c:pt idx="231">
                  <c:v>28.90699578368806</c:v>
                </c:pt>
                <c:pt idx="232">
                  <c:v>29.01659006911385</c:v>
                </c:pt>
                <c:pt idx="233">
                  <c:v>29.126092261784823</c:v>
                </c:pt>
                <c:pt idx="234">
                  <c:v>29.235502432205315</c:v>
                </c:pt>
                <c:pt idx="235">
                  <c:v>29.344820643629994</c:v>
                </c:pt>
                <c:pt idx="236">
                  <c:v>29.454046952115593</c:v>
                </c:pt>
                <c:pt idx="237">
                  <c:v>29.563181406574113</c:v>
                </c:pt>
                <c:pt idx="238">
                  <c:v>29.672224048827445</c:v>
                </c:pt>
                <c:pt idx="239">
                  <c:v>29.781174913663399</c:v>
                </c:pt>
                <c:pt idx="240">
                  <c:v>29.890034028893105</c:v>
                </c:pt>
                <c:pt idx="241">
                  <c:v>29.998801415409766</c:v>
                </c:pt>
                <c:pt idx="242">
                  <c:v>30.107477087248743</c:v>
                </c:pt>
                <c:pt idx="243">
                  <c:v>30.216061051648914</c:v>
                </c:pt>
                <c:pt idx="244">
                  <c:v>30.324553309115306</c:v>
                </c:pt>
                <c:pt idx="245">
                  <c:v>30.432953853482953</c:v>
                </c:pt>
                <c:pt idx="246">
                  <c:v>30.541262671981954</c:v>
                </c:pt>
                <c:pt idx="247">
                  <c:v>30.649479745303662</c:v>
                </c:pt>
                <c:pt idx="248">
                  <c:v>30.757605047668029</c:v>
                </c:pt>
                <c:pt idx="249">
                  <c:v>30.865638546892018</c:v>
                </c:pt>
                <c:pt idx="250">
                  <c:v>30.973580204459061</c:v>
                </c:pt>
                <c:pt idx="251">
                  <c:v>31.081429975589526</c:v>
                </c:pt>
                <c:pt idx="252">
                  <c:v>31.189187809312145</c:v>
                </c:pt>
                <c:pt idx="253">
                  <c:v>31.296853648536388</c:v>
                </c:pt>
                <c:pt idx="254">
                  <c:v>31.404427430125693</c:v>
                </c:pt>
                <c:pt idx="255">
                  <c:v>31.511909084971563</c:v>
                </c:pt>
                <c:pt idx="256">
                  <c:v>31.619298538068449</c:v>
                </c:pt>
                <c:pt idx="257">
                  <c:v>31.7265957085894</c:v>
                </c:pt>
                <c:pt idx="258">
                  <c:v>31.83380050996243</c:v>
                </c:pt>
                <c:pt idx="259">
                  <c:v>31.940912849947544</c:v>
                </c:pt>
                <c:pt idx="260">
                  <c:v>32.047932630714428</c:v>
                </c:pt>
                <c:pt idx="261">
                  <c:v>32.154859748920678</c:v>
                </c:pt>
                <c:pt idx="262">
                  <c:v>32.26169409579061</c:v>
                </c:pt>
                <c:pt idx="263">
                  <c:v>32.368435557194559</c:v>
                </c:pt>
                <c:pt idx="264">
                  <c:v>32.475084013728654</c:v>
                </c:pt>
                <c:pt idx="265">
                  <c:v>32.581639340794965</c:v>
                </c:pt>
                <c:pt idx="266">
                  <c:v>32.688101408682094</c:v>
                </c:pt>
                <c:pt idx="267">
                  <c:v>32.794470082646029</c:v>
                </c:pt>
                <c:pt idx="268">
                  <c:v>32.90074522299134</c:v>
                </c:pt>
                <c:pt idx="269">
                  <c:v>33.006926685152614</c:v>
                </c:pt>
                <c:pt idx="270">
                  <c:v>33.113014319776077</c:v>
                </c:pt>
                <c:pt idx="271">
                  <c:v>33.219007972801435</c:v>
                </c:pt>
                <c:pt idx="272">
                  <c:v>33.324907485543825</c:v>
                </c:pt>
                <c:pt idx="273">
                  <c:v>33.430712694775856</c:v>
                </c:pt>
                <c:pt idx="274">
                  <c:v>33.536423432809698</c:v>
                </c:pt>
                <c:pt idx="275">
                  <c:v>33.642039527579257</c:v>
                </c:pt>
                <c:pt idx="276">
                  <c:v>33.747560802722241</c:v>
                </c:pt>
                <c:pt idx="277">
                  <c:v>33.852987077662284</c:v>
                </c:pt>
                <c:pt idx="278">
                  <c:v>33.958318167690891</c:v>
                </c:pt>
                <c:pt idx="279">
                  <c:v>34.063553884049341</c:v>
                </c:pt>
                <c:pt idx="280">
                  <c:v>34.1686940340104</c:v>
                </c:pt>
                <c:pt idx="281">
                  <c:v>34.27373842095988</c:v>
                </c:pt>
                <c:pt idx="282">
                  <c:v>34.378686844477969</c:v>
                </c:pt>
                <c:pt idx="283">
                  <c:v>34.483539100420352</c:v>
                </c:pt>
                <c:pt idx="284">
                  <c:v>34.588294980999045</c:v>
                </c:pt>
                <c:pt idx="285">
                  <c:v>34.692954274862942</c:v>
                </c:pt>
                <c:pt idx="286">
                  <c:v>34.797516767178045</c:v>
                </c:pt>
                <c:pt idx="287">
                  <c:v>34.901982239707344</c:v>
                </c:pt>
                <c:pt idx="288">
                  <c:v>35.006350470890318</c:v>
                </c:pt>
                <c:pt idx="289">
                  <c:v>35.110621235922096</c:v>
                </c:pt>
                <c:pt idx="290">
                  <c:v>35.214794306832111</c:v>
                </c:pt>
                <c:pt idx="291">
                  <c:v>35.318869452562396</c:v>
                </c:pt>
                <c:pt idx="292">
                  <c:v>35.422846439045408</c:v>
                </c:pt>
                <c:pt idx="293">
                  <c:v>35.526725029281323</c:v>
                </c:pt>
                <c:pt idx="294">
                  <c:v>35.630504983414909</c:v>
                </c:pt>
                <c:pt idx="295">
                  <c:v>35.734186058811829</c:v>
                </c:pt>
                <c:pt idx="296">
                  <c:v>35.83776801013444</c:v>
                </c:pt>
                <c:pt idx="297">
                  <c:v>35.941250589417038</c:v>
                </c:pt>
                <c:pt idx="298">
                  <c:v>36.044633546140538</c:v>
                </c:pt>
                <c:pt idx="299">
                  <c:v>36.1479166273066</c:v>
                </c:pt>
                <c:pt idx="300">
                  <c:v>36.25109957751112</c:v>
                </c:pt>
                <c:pt idx="301">
                  <c:v>36.354182139017148</c:v>
                </c:pt>
                <c:pt idx="302">
                  <c:v>36.457164051827199</c:v>
                </c:pt>
                <c:pt idx="303">
                  <c:v>36.560045053754912</c:v>
                </c:pt>
                <c:pt idx="304">
                  <c:v>36.662824880496096</c:v>
                </c:pt>
                <c:pt idx="305">
                  <c:v>36.765503265699131</c:v>
                </c:pt>
                <c:pt idx="306">
                  <c:v>36.868079941034679</c:v>
                </c:pt>
                <c:pt idx="307">
                  <c:v>36.970554636264787</c:v>
                </c:pt>
                <c:pt idx="308">
                  <c:v>37.072927079311256</c:v>
                </c:pt>
                <c:pt idx="309">
                  <c:v>37.175196996323407</c:v>
                </c:pt>
                <c:pt idx="310">
                  <c:v>37.277364111745086</c:v>
                </c:pt>
                <c:pt idx="311">
                  <c:v>37.379428148381052</c:v>
                </c:pt>
                <c:pt idx="312">
                  <c:v>37.481388827462595</c:v>
                </c:pt>
                <c:pt idx="313">
                  <c:v>37.583245868712531</c:v>
                </c:pt>
                <c:pt idx="314">
                  <c:v>37.684998990409454</c:v>
                </c:pt>
                <c:pt idx="315">
                  <c:v>37.786647909451283</c:v>
                </c:pt>
                <c:pt idx="316">
                  <c:v>37.888192341418097</c:v>
                </c:pt>
                <c:pt idx="317">
                  <c:v>37.989632000634295</c:v>
                </c:pt>
                <c:pt idx="318">
                  <c:v>38.090966600229976</c:v>
                </c:pt>
                <c:pt idx="319">
                  <c:v>38.192195852201685</c:v>
                </c:pt>
                <c:pt idx="320">
                  <c:v>38.293319467472379</c:v>
                </c:pt>
                <c:pt idx="321">
                  <c:v>38.394337155950716</c:v>
                </c:pt>
                <c:pt idx="322">
                  <c:v>38.495248626589593</c:v>
                </c:pt>
                <c:pt idx="323">
                  <c:v>38.596053587444011</c:v>
                </c:pt>
                <c:pt idx="324">
                  <c:v>38.6967517457282</c:v>
                </c:pt>
                <c:pt idx="325">
                  <c:v>38.797342807872013</c:v>
                </c:pt>
                <c:pt idx="326">
                  <c:v>38.897826479576644</c:v>
                </c:pt>
                <c:pt idx="327">
                  <c:v>38.998202465869618</c:v>
                </c:pt>
                <c:pt idx="328">
                  <c:v>39.098470471159047</c:v>
                </c:pt>
                <c:pt idx="329">
                  <c:v>39.19863019928723</c:v>
                </c:pt>
                <c:pt idx="330">
                  <c:v>39.298681353583511</c:v>
                </c:pt>
                <c:pt idx="331">
                  <c:v>39.398623636916433</c:v>
                </c:pt>
                <c:pt idx="332">
                  <c:v>39.498456751745202</c:v>
                </c:pt>
                <c:pt idx="333">
                  <c:v>39.598180400170463</c:v>
                </c:pt>
                <c:pt idx="334">
                  <c:v>39.697794283984379</c:v>
                </c:pt>
                <c:pt idx="335">
                  <c:v>39.797298104719985</c:v>
                </c:pt>
                <c:pt idx="336">
                  <c:v>39.896691563699932</c:v>
                </c:pt>
                <c:pt idx="337">
                  <c:v>39.995974362084453</c:v>
                </c:pt>
                <c:pt idx="338">
                  <c:v>40.095146200918748</c:v>
                </c:pt>
                <c:pt idx="339">
                  <c:v>40.194206781179609</c:v>
                </c:pt>
                <c:pt idx="340">
                  <c:v>40.293155803821442</c:v>
                </c:pt>
                <c:pt idx="341">
                  <c:v>40.391992969821573</c:v>
                </c:pt>
                <c:pt idx="342">
                  <c:v>40.490717980224929</c:v>
                </c:pt>
                <c:pt idx="343">
                  <c:v>40.589330536188058</c:v>
                </c:pt>
                <c:pt idx="344">
                  <c:v>40.687830339022469</c:v>
                </c:pt>
                <c:pt idx="345">
                  <c:v>40.786217090237351</c:v>
                </c:pt>
                <c:pt idx="346">
                  <c:v>40.884490491581651</c:v>
                </c:pt>
                <c:pt idx="347">
                  <c:v>40.98265024508553</c:v>
                </c:pt>
                <c:pt idx="348">
                  <c:v>41.080696053101128</c:v>
                </c:pt>
                <c:pt idx="349">
                  <c:v>41.17862761834278</c:v>
                </c:pt>
                <c:pt idx="350">
                  <c:v>41.276444643926553</c:v>
                </c:pt>
                <c:pt idx="351">
                  <c:v>41.374146833409192</c:v>
                </c:pt>
                <c:pt idx="352">
                  <c:v>41.471733890826457</c:v>
                </c:pt>
                <c:pt idx="353">
                  <c:v>41.569205520730847</c:v>
                </c:pt>
                <c:pt idx="354">
                  <c:v>41.666561428228754</c:v>
                </c:pt>
                <c:pt idx="355">
                  <c:v>41.763801319016942</c:v>
                </c:pt>
                <c:pt idx="356">
                  <c:v>41.860924899418549</c:v>
                </c:pt>
                <c:pt idx="357">
                  <c:v>41.957931876418428</c:v>
                </c:pt>
                <c:pt idx="358">
                  <c:v>42.054821957697925</c:v>
                </c:pt>
                <c:pt idx="359">
                  <c:v>42.15159485166911</c:v>
                </c:pt>
                <c:pt idx="360">
                  <c:v>42.248250267508404</c:v>
                </c:pt>
                <c:pt idx="361">
                  <c:v>42.344787915189691</c:v>
                </c:pt>
                <c:pt idx="362">
                  <c:v>42.441207505516822</c:v>
                </c:pt>
                <c:pt idx="363">
                  <c:v>42.53750875015561</c:v>
                </c:pt>
                <c:pt idx="364">
                  <c:v>42.633691361665257</c:v>
                </c:pt>
                <c:pt idx="365">
                  <c:v>42.729755053529281</c:v>
                </c:pt>
                <c:pt idx="366">
                  <c:v>42.82569954018583</c:v>
                </c:pt>
                <c:pt idx="367">
                  <c:v>42.921524537057557</c:v>
                </c:pt>
                <c:pt idx="368">
                  <c:v>43.017229760580918</c:v>
                </c:pt>
                <c:pt idx="369">
                  <c:v>43.112814928234968</c:v>
                </c:pt>
                <c:pt idx="370">
                  <c:v>43.20827975856966</c:v>
                </c:pt>
                <c:pt idx="371">
                  <c:v>43.303623971233584</c:v>
                </c:pt>
                <c:pt idx="372">
                  <c:v>43.398847287001288</c:v>
                </c:pt>
                <c:pt idx="373">
                  <c:v>43.493949427800018</c:v>
                </c:pt>
                <c:pt idx="374">
                  <c:v>43.588930116736051</c:v>
                </c:pt>
                <c:pt idx="375">
                  <c:v>43.683789078120455</c:v>
                </c:pt>
                <c:pt idx="376">
                  <c:v>43.778526037494451</c:v>
                </c:pt>
                <c:pt idx="377">
                  <c:v>43.873140721654231</c:v>
                </c:pt>
                <c:pt idx="378">
                  <c:v>43.967632858675366</c:v>
                </c:pt>
                <c:pt idx="379">
                  <c:v>44.062002177936705</c:v>
                </c:pt>
                <c:pt idx="380">
                  <c:v>44.156248410143824</c:v>
                </c:pt>
                <c:pt idx="381">
                  <c:v>44.250371287352053</c:v>
                </c:pt>
                <c:pt idx="382">
                  <c:v>44.34437054298899</c:v>
                </c:pt>
                <c:pt idx="383">
                  <c:v>44.438245911876649</c:v>
                </c:pt>
                <c:pt idx="384">
                  <c:v>44.531997130253103</c:v>
                </c:pt>
                <c:pt idx="385">
                  <c:v>44.625623935793712</c:v>
                </c:pt>
                <c:pt idx="386">
                  <c:v>44.71912606763194</c:v>
                </c:pt>
                <c:pt idx="387">
                  <c:v>44.812503266379736</c:v>
                </c:pt>
                <c:pt idx="388">
                  <c:v>44.905755274147481</c:v>
                </c:pt>
                <c:pt idx="389">
                  <c:v>44.998881834563534</c:v>
                </c:pt>
                <c:pt idx="390">
                  <c:v>45.091882692793355</c:v>
                </c:pt>
                <c:pt idx="391">
                  <c:v>45.184757595558239</c:v>
                </c:pt>
                <c:pt idx="392">
                  <c:v>45.277506291153642</c:v>
                </c:pt>
                <c:pt idx="393">
                  <c:v>45.370128529467095</c:v>
                </c:pt>
                <c:pt idx="394">
                  <c:v>45.462624061995747</c:v>
                </c:pt>
                <c:pt idx="395">
                  <c:v>45.554992641863507</c:v>
                </c:pt>
                <c:pt idx="396">
                  <c:v>45.647234023837804</c:v>
                </c:pt>
                <c:pt idx="397">
                  <c:v>45.739347964345967</c:v>
                </c:pt>
                <c:pt idx="398">
                  <c:v>45.831334221491247</c:v>
                </c:pt>
                <c:pt idx="399">
                  <c:v>45.923192555068432</c:v>
                </c:pt>
                <c:pt idx="400">
                  <c:v>46.014922726579123</c:v>
                </c:pt>
                <c:pt idx="401">
                  <c:v>46.10652449924666</c:v>
                </c:pt>
                <c:pt idx="402">
                  <c:v>46.197997638030643</c:v>
                </c:pt>
                <c:pt idx="403">
                  <c:v>46.289341909641152</c:v>
                </c:pt>
                <c:pt idx="404">
                  <c:v>46.380557082552578</c:v>
                </c:pt>
                <c:pt idx="405">
                  <c:v>46.471642927017122</c:v>
                </c:pt>
                <c:pt idx="406">
                  <c:v>46.562599215077967</c:v>
                </c:pt>
                <c:pt idx="407">
                  <c:v>46.653425720582092</c:v>
                </c:pt>
                <c:pt idx="408">
                  <c:v>46.744122219192754</c:v>
                </c:pt>
                <c:pt idx="409">
                  <c:v>46.834688488401639</c:v>
                </c:pt>
                <c:pt idx="410">
                  <c:v>46.925124307540713</c:v>
                </c:pt>
                <c:pt idx="411">
                  <c:v>47.015429457793722</c:v>
                </c:pt>
                <c:pt idx="412">
                  <c:v>47.10560372220737</c:v>
                </c:pt>
                <c:pt idx="413">
                  <c:v>47.19564688570221</c:v>
                </c:pt>
                <c:pt idx="414">
                  <c:v>47.285558735083193</c:v>
                </c:pt>
                <c:pt idx="415">
                  <c:v>47.375339059049942</c:v>
                </c:pt>
                <c:pt idx="416">
                  <c:v>47.464987648206694</c:v>
                </c:pt>
                <c:pt idx="417">
                  <c:v>47.554504295071943</c:v>
                </c:pt>
                <c:pt idx="418">
                  <c:v>47.643888794087829</c:v>
                </c:pt>
                <c:pt idx="419">
                  <c:v>47.733140941629159</c:v>
                </c:pt>
                <c:pt idx="420">
                  <c:v>47.822260536012223</c:v>
                </c:pt>
                <c:pt idx="421">
                  <c:v>47.911247377503244</c:v>
                </c:pt>
                <c:pt idx="422">
                  <c:v>48.000101268326596</c:v>
                </c:pt>
                <c:pt idx="423">
                  <c:v>48.088822012672743</c:v>
                </c:pt>
                <c:pt idx="424">
                  <c:v>48.177409416705878</c:v>
                </c:pt>
                <c:pt idx="425">
                  <c:v>48.265863288571282</c:v>
                </c:pt>
                <c:pt idx="426">
                  <c:v>48.354183438402465</c:v>
                </c:pt>
                <c:pt idx="427">
                  <c:v>48.442369678327985</c:v>
                </c:pt>
                <c:pt idx="428">
                  <c:v>48.530421822478026</c:v>
                </c:pt>
                <c:pt idx="429">
                  <c:v>48.61833968699073</c:v>
                </c:pt>
                <c:pt idx="430">
                  <c:v>48.706123090018252</c:v>
                </c:pt>
                <c:pt idx="431">
                  <c:v>48.793771851732551</c:v>
                </c:pt>
                <c:pt idx="432">
                  <c:v>48.881285794330978</c:v>
                </c:pt>
                <c:pt idx="433">
                  <c:v>48.968664742041575</c:v>
                </c:pt>
                <c:pt idx="434">
                  <c:v>49.055908521128138</c:v>
                </c:pt>
                <c:pt idx="435">
                  <c:v>49.143016959895029</c:v>
                </c:pt>
                <c:pt idx="436">
                  <c:v>49.229989888691797</c:v>
                </c:pt>
                <c:pt idx="437">
                  <c:v>49.3168271399175</c:v>
                </c:pt>
                <c:pt idx="438">
                  <c:v>49.403528548024845</c:v>
                </c:pt>
                <c:pt idx="439">
                  <c:v>49.490093949524066</c:v>
                </c:pt>
                <c:pt idx="440">
                  <c:v>49.576523182986577</c:v>
                </c:pt>
                <c:pt idx="441">
                  <c:v>49.662816089048441</c:v>
                </c:pt>
                <c:pt idx="442">
                  <c:v>49.748972510413559</c:v>
                </c:pt>
                <c:pt idx="443">
                  <c:v>49.834992291856693</c:v>
                </c:pt>
                <c:pt idx="444">
                  <c:v>49.920875280226227</c:v>
                </c:pt>
                <c:pt idx="445">
                  <c:v>50.006621324446762</c:v>
                </c:pt>
                <c:pt idx="446">
                  <c:v>50.09223027552148</c:v>
                </c:pt>
                <c:pt idx="447">
                  <c:v>50.177701986534267</c:v>
                </c:pt>
                <c:pt idx="448">
                  <c:v>50.2630363126517</c:v>
                </c:pt>
                <c:pt idx="449">
                  <c:v>50.34823311112477</c:v>
                </c:pt>
                <c:pt idx="450">
                  <c:v>50.433292241290445</c:v>
                </c:pt>
                <c:pt idx="451">
                  <c:v>50.518213564573017</c:v>
                </c:pt>
                <c:pt idx="452">
                  <c:v>50.602996944485255</c:v>
                </c:pt>
                <c:pt idx="453">
                  <c:v>50.687642246629395</c:v>
                </c:pt>
                <c:pt idx="454">
                  <c:v>50.772149338697879</c:v>
                </c:pt>
                <c:pt idx="455">
                  <c:v>50.856518090473962</c:v>
                </c:pt>
                <c:pt idx="456">
                  <c:v>50.940748373832129</c:v>
                </c:pt>
                <c:pt idx="457">
                  <c:v>51.024840062738306</c:v>
                </c:pt>
                <c:pt idx="458">
                  <c:v>51.108793033249917</c:v>
                </c:pt>
                <c:pt idx="459">
                  <c:v>51.192607163515731</c:v>
                </c:pt>
                <c:pt idx="460">
                  <c:v>51.276282333775576</c:v>
                </c:pt>
                <c:pt idx="461">
                  <c:v>51.359818426359844</c:v>
                </c:pt>
                <c:pt idx="462">
                  <c:v>51.44321532568884</c:v>
                </c:pt>
                <c:pt idx="463">
                  <c:v>51.526472918271999</c:v>
                </c:pt>
              </c:numCache>
            </c:numRef>
          </c:xVal>
          <c:yVal>
            <c:numRef>
              <c:f>'Q5(60)'!$G$2:$G$465</c:f>
              <c:numCache>
                <c:formatCode>General</c:formatCode>
                <c:ptCount val="464"/>
                <c:pt idx="0">
                  <c:v>0</c:v>
                </c:pt>
                <c:pt idx="1">
                  <c:v>0.25901976351871353</c:v>
                </c:pt>
                <c:pt idx="2">
                  <c:v>0.51646712838242781</c:v>
                </c:pt>
                <c:pt idx="3">
                  <c:v>0.77234869410522555</c:v>
                </c:pt>
                <c:pt idx="4">
                  <c:v>1.0266709933097169</c:v>
                </c:pt>
                <c:pt idx="5">
                  <c:v>1.2794404925076317</c:v>
                </c:pt>
                <c:pt idx="6">
                  <c:v>1.5306635928684726</c:v>
                </c:pt>
                <c:pt idx="7">
                  <c:v>1.780346630976446</c:v>
                </c:pt>
                <c:pt idx="8">
                  <c:v>2.0284958795758841</c:v>
                </c:pt>
                <c:pt idx="9">
                  <c:v>2.2751175483053663</c:v>
                </c:pt>
                <c:pt idx="10">
                  <c:v>2.5202177844207476</c:v>
                </c:pt>
                <c:pt idx="11">
                  <c:v>2.7638026735072869</c:v>
                </c:pt>
                <c:pt idx="12">
                  <c:v>3.0058782401810826</c:v>
                </c:pt>
                <c:pt idx="13">
                  <c:v>3.2464504487799948</c:v>
                </c:pt>
                <c:pt idx="14">
                  <c:v>3.4855252040442526</c:v>
                </c:pt>
                <c:pt idx="15">
                  <c:v>3.7231083517869257</c:v>
                </c:pt>
                <c:pt idx="16">
                  <c:v>3.9592056795544406</c:v>
                </c:pt>
                <c:pt idx="17">
                  <c:v>4.1938229172773216</c:v>
                </c:pt>
                <c:pt idx="18">
                  <c:v>4.4269657379113276</c:v>
                </c:pt>
                <c:pt idx="19">
                  <c:v>4.6586397580691541</c:v>
                </c:pt>
                <c:pt idx="20">
                  <c:v>4.8888505386428678</c:v>
                </c:pt>
                <c:pt idx="21">
                  <c:v>5.1176035854172381</c:v>
                </c:pt>
                <c:pt idx="22">
                  <c:v>5.344904349674124</c:v>
                </c:pt>
                <c:pt idx="23">
                  <c:v>5.5707582287880708</c:v>
                </c:pt>
                <c:pt idx="24">
                  <c:v>5.7951705668132805</c:v>
                </c:pt>
                <c:pt idx="25">
                  <c:v>6.0181466550620879</c:v>
                </c:pt>
                <c:pt idx="26">
                  <c:v>6.2396917326751122</c:v>
                </c:pt>
                <c:pt idx="27">
                  <c:v>6.4598109871832099</c:v>
                </c:pt>
                <c:pt idx="28">
                  <c:v>6.6785095550613844</c:v>
                </c:pt>
                <c:pt idx="29">
                  <c:v>6.8957925222747827</c:v>
                </c:pt>
                <c:pt idx="30">
                  <c:v>7.1116649248169255</c:v>
                </c:pt>
                <c:pt idx="31">
                  <c:v>7.3261317492402904</c:v>
                </c:pt>
                <c:pt idx="32">
                  <c:v>7.5391979331793975</c:v>
                </c:pt>
                <c:pt idx="33">
                  <c:v>7.7508683658665074</c:v>
                </c:pt>
                <c:pt idx="34">
                  <c:v>7.9611478886400784</c:v>
                </c:pt>
                <c:pt idx="35">
                  <c:v>8.1700412954460848</c:v>
                </c:pt>
                <c:pt idx="36">
                  <c:v>8.3775533333323473</c:v>
                </c:pt>
                <c:pt idx="37">
                  <c:v>8.5836887029359552</c:v>
                </c:pt>
                <c:pt idx="38">
                  <c:v>8.788452058963939</c:v>
                </c:pt>
                <c:pt idx="39">
                  <c:v>8.9918480106672849</c:v>
                </c:pt>
                <c:pt idx="40">
                  <c:v>9.1938811223084009</c:v>
                </c:pt>
                <c:pt idx="41">
                  <c:v>9.3945559136221739</c:v>
                </c:pt>
                <c:pt idx="42">
                  <c:v>9.5938768602706848</c:v>
                </c:pt>
                <c:pt idx="43">
                  <c:v>9.7918483942917245</c:v>
                </c:pt>
                <c:pt idx="44">
                  <c:v>9.9884749045412047</c:v>
                </c:pt>
                <c:pt idx="45">
                  <c:v>10.183760737129557</c:v>
                </c:pt>
                <c:pt idx="46">
                  <c:v>10.377710195852231</c:v>
                </c:pt>
                <c:pt idx="47">
                  <c:v>10.5703275426144</c:v>
                </c:pt>
                <c:pt idx="48">
                  <c:v>10.761616997849945</c:v>
                </c:pt>
                <c:pt idx="49">
                  <c:v>10.951582740934846</c:v>
                </c:pt>
                <c:pt idx="50">
                  <c:v>11.140228910595056</c:v>
                </c:pt>
                <c:pt idx="51">
                  <c:v>11.327559605308943</c:v>
                </c:pt>
                <c:pt idx="52">
                  <c:v>11.513578883704422</c:v>
                </c:pt>
                <c:pt idx="53">
                  <c:v>11.698290764950837</c:v>
                </c:pt>
                <c:pt idx="54">
                  <c:v>11.881699229145683</c:v>
                </c:pt>
                <c:pt idx="55">
                  <c:v>12.063808217696289</c:v>
                </c:pt>
                <c:pt idx="56">
                  <c:v>12.244621633696498</c:v>
                </c:pt>
                <c:pt idx="57">
                  <c:v>12.42414334229847</c:v>
                </c:pt>
                <c:pt idx="58">
                  <c:v>12.602377171079656</c:v>
                </c:pt>
                <c:pt idx="59">
                  <c:v>12.779326910405066</c:v>
                </c:pt>
                <c:pt idx="60">
                  <c:v>12.954996313784862</c:v>
                </c:pt>
                <c:pt idx="61">
                  <c:v>13.129389098227396</c:v>
                </c:pt>
                <c:pt idx="62">
                  <c:v>13.302508944587744</c:v>
                </c:pt>
                <c:pt idx="63">
                  <c:v>13.474359497911836</c:v>
                </c:pt>
                <c:pt idx="64">
                  <c:v>13.644944367776226</c:v>
                </c:pt>
                <c:pt idx="65">
                  <c:v>13.814267128623614</c:v>
                </c:pt>
                <c:pt idx="66">
                  <c:v>13.982331320094151</c:v>
                </c:pt>
                <c:pt idx="67">
                  <c:v>14.149140447352638</c:v>
                </c:pt>
                <c:pt idx="68">
                  <c:v>14.314697981411669</c:v>
                </c:pt>
                <c:pt idx="69">
                  <c:v>14.479007359450783</c:v>
                </c:pt>
                <c:pt idx="70">
                  <c:v>14.642071985131713</c:v>
                </c:pt>
                <c:pt idx="71">
                  <c:v>14.803895228909781</c:v>
                </c:pt>
                <c:pt idx="72">
                  <c:v>14.964480428341512</c:v>
                </c:pt>
                <c:pt idx="73">
                  <c:v>15.123830888388545</c:v>
                </c:pt>
                <c:pt idx="74">
                  <c:v>15.281949881717889</c:v>
                </c:pt>
                <c:pt idx="75">
                  <c:v>15.438840648998589</c:v>
                </c:pt>
                <c:pt idx="76">
                  <c:v>15.594506399194877</c:v>
                </c:pt>
                <c:pt idx="77">
                  <c:v>15.74895030985587</c:v>
                </c:pt>
                <c:pt idx="78">
                  <c:v>15.902175527401857</c:v>
                </c:pt>
                <c:pt idx="79">
                  <c:v>16.054185167407258</c:v>
                </c:pt>
                <c:pt idx="80">
                  <c:v>16.204982314880315</c:v>
                </c:pt>
                <c:pt idx="81">
                  <c:v>16.354570024539537</c:v>
                </c:pt>
                <c:pt idx="82">
                  <c:v>16.502951321087028</c:v>
                </c:pt>
                <c:pt idx="83">
                  <c:v>16.650129199478677</c:v>
                </c:pt>
                <c:pt idx="84">
                  <c:v>16.796106625191332</c:v>
                </c:pt>
                <c:pt idx="85">
                  <c:v>16.94088653448696</c:v>
                </c:pt>
                <c:pt idx="86">
                  <c:v>17.084471834673913</c:v>
                </c:pt>
                <c:pt idx="87">
                  <c:v>17.226865404365284</c:v>
                </c:pt>
                <c:pt idx="88">
                  <c:v>17.36807009373446</c:v>
                </c:pt>
                <c:pt idx="89">
                  <c:v>17.508088724767898</c:v>
                </c:pt>
                <c:pt idx="90">
                  <c:v>17.64692409151521</c:v>
                </c:pt>
                <c:pt idx="91">
                  <c:v>17.78457896033656</c:v>
                </c:pt>
                <c:pt idx="92">
                  <c:v>17.921056070147472</c:v>
                </c:pt>
                <c:pt idx="93">
                  <c:v>18.056358132661078</c:v>
                </c:pt>
                <c:pt idx="94">
                  <c:v>18.190487832627863</c:v>
                </c:pt>
                <c:pt idx="95">
                  <c:v>18.323447828072947</c:v>
                </c:pt>
                <c:pt idx="96">
                  <c:v>18.45524075053099</c:v>
                </c:pt>
                <c:pt idx="97">
                  <c:v>18.585869205278719</c:v>
                </c:pt>
                <c:pt idx="98">
                  <c:v>18.715335771565172</c:v>
                </c:pt>
                <c:pt idx="99">
                  <c:v>18.843643002839677</c:v>
                </c:pt>
                <c:pt idx="100">
                  <c:v>18.970793426977625</c:v>
                </c:pt>
                <c:pt idx="101">
                  <c:v>19.09678954650412</c:v>
                </c:pt>
                <c:pt idx="102">
                  <c:v>19.221633838815467</c:v>
                </c:pt>
                <c:pt idx="103">
                  <c:v>19.345328756398658</c:v>
                </c:pt>
                <c:pt idx="104">
                  <c:v>19.467876727048811</c:v>
                </c:pt>
                <c:pt idx="105">
                  <c:v>19.589280154084658</c:v>
                </c:pt>
                <c:pt idx="106">
                  <c:v>19.709541416562118</c:v>
                </c:pt>
                <c:pt idx="107">
                  <c:v>19.828662869485992</c:v>
                </c:pt>
                <c:pt idx="108">
                  <c:v>19.946646844019845</c:v>
                </c:pt>
                <c:pt idx="109">
                  <c:v>20.063495647694111</c:v>
                </c:pt>
                <c:pt idx="110">
                  <c:v>20.179211564612451</c:v>
                </c:pt>
                <c:pt idx="111">
                  <c:v>20.293796855656446</c:v>
                </c:pt>
                <c:pt idx="112">
                  <c:v>20.407253758688636</c:v>
                </c:pt>
                <c:pt idx="113">
                  <c:v>20.519584488753985</c:v>
                </c:pt>
                <c:pt idx="114">
                  <c:v>20.630791238279759</c:v>
                </c:pt>
                <c:pt idx="115">
                  <c:v>20.740876177273947</c:v>
                </c:pt>
                <c:pt idx="116">
                  <c:v>20.849841453522181</c:v>
                </c:pt>
                <c:pt idx="117">
                  <c:v>20.957689192783267</c:v>
                </c:pt>
                <c:pt idx="118">
                  <c:v>21.064421498983339</c:v>
                </c:pt>
                <c:pt idx="119">
                  <c:v>21.170040454408682</c:v>
                </c:pt>
                <c:pt idx="120">
                  <c:v>21.274548119897275</c:v>
                </c:pt>
                <c:pt idx="121">
                  <c:v>21.377946535029107</c:v>
                </c:pt>
                <c:pt idx="122">
                  <c:v>21.480237718315273</c:v>
                </c:pt>
                <c:pt idx="123">
                  <c:v>21.581423667385952</c:v>
                </c:pt>
                <c:pt idx="124">
                  <c:v>21.681506359177252</c:v>
                </c:pt>
                <c:pt idx="125">
                  <c:v>21.780487750117015</c:v>
                </c:pt>
                <c:pt idx="126">
                  <c:v>21.878369776309565</c:v>
                </c:pt>
                <c:pt idx="127">
                  <c:v>21.975154353719532</c:v>
                </c:pt>
                <c:pt idx="128">
                  <c:v>22.070843378354692</c:v>
                </c:pt>
                <c:pt idx="129">
                  <c:v>22.165438726447952</c:v>
                </c:pt>
                <c:pt idx="130">
                  <c:v>22.258942254638473</c:v>
                </c:pt>
                <c:pt idx="131">
                  <c:v>22.351355800151975</c:v>
                </c:pt>
                <c:pt idx="132">
                  <c:v>22.442681180980308</c:v>
                </c:pt>
                <c:pt idx="133">
                  <c:v>22.532920196060296</c:v>
                </c:pt>
                <c:pt idx="134">
                  <c:v>22.622074625451884</c:v>
                </c:pt>
                <c:pt idx="135">
                  <c:v>22.710146230515672</c:v>
                </c:pt>
                <c:pt idx="136">
                  <c:v>22.797136754089848</c:v>
                </c:pt>
                <c:pt idx="137">
                  <c:v>22.883047920666574</c:v>
                </c:pt>
                <c:pt idx="138">
                  <c:v>22.967881436567861</c:v>
                </c:pt>
                <c:pt idx="139">
                  <c:v>23.051638990120988</c:v>
                </c:pt>
                <c:pt idx="140">
                  <c:v>23.134322251833471</c:v>
                </c:pt>
                <c:pt idx="141">
                  <c:v>23.215932874567674</c:v>
                </c:pt>
                <c:pt idx="142">
                  <c:v>23.296472493715079</c:v>
                </c:pt>
                <c:pt idx="143">
                  <c:v>23.375942727370223</c:v>
                </c:pt>
                <c:pt idx="144">
                  <c:v>23.454345176504418</c:v>
                </c:pt>
                <c:pt idx="145">
                  <c:v>23.531681425139222</c:v>
                </c:pt>
                <c:pt idx="146">
                  <c:v>23.607953040519742</c:v>
                </c:pt>
                <c:pt idx="147">
                  <c:v>23.683161573287801</c:v>
                </c:pt>
                <c:pt idx="148">
                  <c:v>23.757308557654998</c:v>
                </c:pt>
                <c:pt idx="149">
                  <c:v>23.830395511575702</c:v>
                </c:pt>
                <c:pt idx="150">
                  <c:v>23.902423936920055</c:v>
                </c:pt>
                <c:pt idx="151">
                  <c:v>23.973395319646968</c:v>
                </c:pt>
                <c:pt idx="152">
                  <c:v>24.043311129977177</c:v>
                </c:pt>
                <c:pt idx="153">
                  <c:v>24.1121728225664</c:v>
                </c:pt>
                <c:pt idx="154">
                  <c:v>24.179981836678628</c:v>
                </c:pt>
                <c:pt idx="155">
                  <c:v>24.246739596359575</c:v>
                </c:pt>
                <c:pt idx="156">
                  <c:v>24.312447510610358</c:v>
                </c:pt>
                <c:pt idx="157">
                  <c:v>24.377106973561382</c:v>
                </c:pt>
                <c:pt idx="158">
                  <c:v>24.440719364646544</c:v>
                </c:pt>
                <c:pt idx="159">
                  <c:v>24.503286048777714</c:v>
                </c:pt>
                <c:pt idx="160">
                  <c:v>24.56480837651959</c:v>
                </c:pt>
                <c:pt idx="161">
                  <c:v>24.625287684264922</c:v>
                </c:pt>
                <c:pt idx="162">
                  <c:v>24.684725294410143</c:v>
                </c:pt>
                <c:pt idx="163">
                  <c:v>24.743122515531454</c:v>
                </c:pt>
                <c:pt idx="164">
                  <c:v>24.800480642561382</c:v>
                </c:pt>
                <c:pt idx="165">
                  <c:v>24.856800956965849</c:v>
                </c:pt>
                <c:pt idx="166">
                  <c:v>24.912084726921762</c:v>
                </c:pt>
                <c:pt idx="167">
                  <c:v>24.966333207495182</c:v>
                </c:pt>
                <c:pt idx="168">
                  <c:v>25.019547640820086</c:v>
                </c:pt>
                <c:pt idx="169">
                  <c:v>25.071729256277717</c:v>
                </c:pt>
                <c:pt idx="170">
                  <c:v>25.12287927067662</c:v>
                </c:pt>
                <c:pt idx="171">
                  <c:v>25.172998888433312</c:v>
                </c:pt>
                <c:pt idx="172">
                  <c:v>25.222089301753648</c:v>
                </c:pt>
                <c:pt idx="173">
                  <c:v>25.270151690814899</c:v>
                </c:pt>
                <c:pt idx="174">
                  <c:v>25.317187223948554</c:v>
                </c:pt>
                <c:pt idx="175">
                  <c:v>25.363197057823893</c:v>
                </c:pt>
                <c:pt idx="176">
                  <c:v>25.408182337632276</c:v>
                </c:pt>
                <c:pt idx="177">
                  <c:v>25.452144197272272</c:v>
                </c:pt>
                <c:pt idx="178">
                  <c:v>25.495083759535536</c:v>
                </c:pt>
                <c:pt idx="179">
                  <c:v>25.537002136293509</c:v>
                </c:pt>
                <c:pt idx="180">
                  <c:v>25.577900428684949</c:v>
                </c:pt>
                <c:pt idx="181">
                  <c:v>25.61777972730426</c:v>
                </c:pt>
                <c:pt idx="182">
                  <c:v>25.65664111239067</c:v>
                </c:pt>
                <c:pt idx="183">
                  <c:v>25.694485654018251</c:v>
                </c:pt>
                <c:pt idx="184">
                  <c:v>25.731314412286768</c:v>
                </c:pt>
                <c:pt idx="185">
                  <c:v>25.767128437513374</c:v>
                </c:pt>
                <c:pt idx="186">
                  <c:v>25.801928770425153</c:v>
                </c:pt>
                <c:pt idx="187">
                  <c:v>25.835716442352499</c:v>
                </c:pt>
                <c:pt idx="188">
                  <c:v>25.868492475423309</c:v>
                </c:pt>
                <c:pt idx="189">
                  <c:v>25.900257882758041</c:v>
                </c:pt>
                <c:pt idx="190">
                  <c:v>25.931013668665553</c:v>
                </c:pt>
                <c:pt idx="191">
                  <c:v>25.960760828839774</c:v>
                </c:pt>
                <c:pt idx="192">
                  <c:v>25.989500350557144</c:v>
                </c:pt>
                <c:pt idx="193">
                  <c:v>26.017233212874853</c:v>
                </c:pt>
                <c:pt idx="194">
                  <c:v>26.043960386829824</c:v>
                </c:pt>
                <c:pt idx="195">
                  <c:v>26.069682835638435</c:v>
                </c:pt>
                <c:pt idx="196">
                  <c:v>26.094401514896962</c:v>
                </c:pt>
                <c:pt idx="197">
                  <c:v>26.118117372782702</c:v>
                </c:pt>
                <c:pt idx="198">
                  <c:v>26.140831350255763</c:v>
                </c:pt>
                <c:pt idx="199">
                  <c:v>26.162544381261498</c:v>
                </c:pt>
                <c:pt idx="200">
                  <c:v>26.183257392933509</c:v>
                </c:pt>
                <c:pt idx="201">
                  <c:v>26.202971305797259</c:v>
                </c:pt>
                <c:pt idx="202">
                  <c:v>26.221687033974167</c:v>
                </c:pt>
                <c:pt idx="203">
                  <c:v>26.239405485386225</c:v>
                </c:pt>
                <c:pt idx="204">
                  <c:v>26.256127561961062</c:v>
                </c:pt>
                <c:pt idx="205">
                  <c:v>26.271854159837385</c:v>
                </c:pt>
                <c:pt idx="206">
                  <c:v>26.286586169570814</c:v>
                </c:pt>
                <c:pt idx="207">
                  <c:v>26.300324476340016</c:v>
                </c:pt>
                <c:pt idx="208">
                  <c:v>26.313069960153079</c:v>
                </c:pt>
                <c:pt idx="209">
                  <c:v>26.324823496054144</c:v>
                </c:pt>
                <c:pt idx="210">
                  <c:v>26.335585954330135</c:v>
                </c:pt>
                <c:pt idx="211">
                  <c:v>26.345358200717641</c:v>
                </c:pt>
                <c:pt idx="212">
                  <c:v>26.354141096609812</c:v>
                </c:pt>
                <c:pt idx="213">
                  <c:v>26.36193549926324</c:v>
                </c:pt>
                <c:pt idx="214">
                  <c:v>26.368742262004769</c:v>
                </c:pt>
                <c:pt idx="215">
                  <c:v>26.374562234438169</c:v>
                </c:pt>
                <c:pt idx="216">
                  <c:v>26.379396262650598</c:v>
                </c:pt>
                <c:pt idx="217">
                  <c:v>26.383245189418801</c:v>
                </c:pt>
                <c:pt idx="218">
                  <c:v>26.386109854414972</c:v>
                </c:pt>
                <c:pt idx="219">
                  <c:v>26.3879910944122</c:v>
                </c:pt>
                <c:pt idx="220">
                  <c:v>26.388889743489472</c:v>
                </c:pt>
                <c:pt idx="221">
                  <c:v>26.388806633236111</c:v>
                </c:pt>
                <c:pt idx="222">
                  <c:v>26.387742592955608</c:v>
                </c:pt>
                <c:pt idx="223">
                  <c:v>26.38569844986878</c:v>
                </c:pt>
                <c:pt idx="224">
                  <c:v>26.382675029316164</c:v>
                </c:pt>
                <c:pt idx="225">
                  <c:v>26.378673154959593</c:v>
                </c:pt>
                <c:pt idx="226">
                  <c:v>26.373693648982858</c:v>
                </c:pt>
                <c:pt idx="227">
                  <c:v>26.367737332291433</c:v>
                </c:pt>
                <c:pt idx="228">
                  <c:v>26.360805024711116</c:v>
                </c:pt>
                <c:pt idx="229">
                  <c:v>26.352897545185588</c:v>
                </c:pt>
                <c:pt idx="230">
                  <c:v>26.344015711972762</c:v>
                </c:pt>
                <c:pt idx="231">
                  <c:v>26.334160342839905</c:v>
                </c:pt>
                <c:pt idx="232">
                  <c:v>26.323332255257384</c:v>
                </c:pt>
                <c:pt idx="233">
                  <c:v>26.311532266591058</c:v>
                </c:pt>
                <c:pt idx="234">
                  <c:v>26.298761194293171</c:v>
                </c:pt>
                <c:pt idx="235">
                  <c:v>26.285019856091719</c:v>
                </c:pt>
                <c:pt idx="236">
                  <c:v>26.270309070178211</c:v>
                </c:pt>
                <c:pt idx="237">
                  <c:v>26.254629655393742</c:v>
                </c:pt>
                <c:pt idx="238">
                  <c:v>26.237982431413357</c:v>
                </c:pt>
                <c:pt idx="239">
                  <c:v>26.220368218928584</c:v>
                </c:pt>
                <c:pt idx="240">
                  <c:v>26.201787839828111</c:v>
                </c:pt>
                <c:pt idx="241">
                  <c:v>26.18224211737655</c:v>
                </c:pt>
                <c:pt idx="242">
                  <c:v>26.161731876391187</c:v>
                </c:pt>
                <c:pt idx="243">
                  <c:v>26.140257943416714</c:v>
                </c:pt>
                <c:pt idx="244">
                  <c:v>26.117821146897853</c:v>
                </c:pt>
                <c:pt idx="245">
                  <c:v>26.094422317349821</c:v>
                </c:pt>
                <c:pt idx="246">
                  <c:v>26.070062287526593</c:v>
                </c:pt>
                <c:pt idx="247">
                  <c:v>26.044741892586902</c:v>
                </c:pt>
                <c:pt idx="248">
                  <c:v>26.018461970257945</c:v>
                </c:pt>
                <c:pt idx="249">
                  <c:v>25.991223360996734</c:v>
                </c:pt>
                <c:pt idx="250">
                  <c:v>25.963026908149047</c:v>
                </c:pt>
                <c:pt idx="251">
                  <c:v>25.93387345810595</c:v>
                </c:pt>
                <c:pt idx="252">
                  <c:v>25.903763860457836</c:v>
                </c:pt>
                <c:pt idx="253">
                  <c:v>25.872698968145965</c:v>
                </c:pt>
                <c:pt idx="254">
                  <c:v>25.840679637611444</c:v>
                </c:pt>
                <c:pt idx="255">
                  <c:v>25.807706728941618</c:v>
                </c:pt>
                <c:pt idx="256">
                  <c:v>25.773781106013882</c:v>
                </c:pt>
                <c:pt idx="257">
                  <c:v>25.73890363663682</c:v>
                </c:pt>
                <c:pt idx="258">
                  <c:v>25.703075192688708</c:v>
                </c:pt>
                <c:pt idx="259">
                  <c:v>25.666296650253308</c:v>
                </c:pt>
                <c:pt idx="260">
                  <c:v>25.62856888975297</c:v>
                </c:pt>
                <c:pt idx="261">
                  <c:v>25.589892796078999</c:v>
                </c:pt>
                <c:pt idx="262">
                  <c:v>25.550269258719283</c:v>
                </c:pt>
                <c:pt idx="263">
                  <c:v>25.509699171883163</c:v>
                </c:pt>
                <c:pt idx="264">
                  <c:v>25.468183434623533</c:v>
                </c:pt>
                <c:pt idx="265">
                  <c:v>25.425722950956168</c:v>
                </c:pt>
                <c:pt idx="266">
                  <c:v>25.38231862997624</c:v>
                </c:pt>
                <c:pt idx="267">
                  <c:v>25.337971385972089</c:v>
                </c:pt>
                <c:pt idx="268">
                  <c:v>25.292682138536154</c:v>
                </c:pt>
                <c:pt idx="269">
                  <c:v>25.246451812673126</c:v>
                </c:pt>
                <c:pt idx="270">
                  <c:v>25.199281338905308</c:v>
                </c:pt>
                <c:pt idx="271">
                  <c:v>25.151171653375176</c:v>
                </c:pt>
                <c:pt idx="272">
                  <c:v>25.102123697945146</c:v>
                </c:pt>
                <c:pt idx="273">
                  <c:v>25.052138420294568</c:v>
                </c:pt>
                <c:pt idx="274">
                  <c:v>25.00121677401393</c:v>
                </c:pt>
                <c:pt idx="275">
                  <c:v>24.949359718696311</c:v>
                </c:pt>
                <c:pt idx="276">
                  <c:v>24.896568220026069</c:v>
                </c:pt>
                <c:pt idx="277">
                  <c:v>24.842843249864782</c:v>
                </c:pt>
                <c:pt idx="278">
                  <c:v>24.78818578633447</c:v>
                </c:pt>
                <c:pt idx="279">
                  <c:v>24.732596813898105</c:v>
                </c:pt>
                <c:pt idx="280">
                  <c:v>24.676077323437404</c:v>
                </c:pt>
                <c:pt idx="281">
                  <c:v>24.618628312327967</c:v>
                </c:pt>
                <c:pt idx="282">
                  <c:v>24.560250784511748</c:v>
                </c:pt>
                <c:pt idx="283">
                  <c:v>24.500945750566874</c:v>
                </c:pt>
                <c:pt idx="284">
                  <c:v>24.440714227774865</c:v>
                </c:pt>
                <c:pt idx="285">
                  <c:v>24.37955724018525</c:v>
                </c:pt>
                <c:pt idx="286">
                  <c:v>24.317475818677618</c:v>
                </c:pt>
                <c:pt idx="287">
                  <c:v>24.254471001021106</c:v>
                </c:pt>
                <c:pt idx="288">
                  <c:v>24.190543831931386</c:v>
                </c:pt>
                <c:pt idx="289">
                  <c:v>24.12569536312515</c:v>
                </c:pt>
                <c:pt idx="290">
                  <c:v>24.059926653372113</c:v>
                </c:pt>
                <c:pt idx="291">
                  <c:v>23.99323876854459</c:v>
                </c:pt>
                <c:pt idx="292">
                  <c:v>23.925632781664667</c:v>
                </c:pt>
                <c:pt idx="293">
                  <c:v>23.857109772948967</c:v>
                </c:pt>
                <c:pt idx="294">
                  <c:v>23.78767082985107</c:v>
                </c:pt>
                <c:pt idx="295">
                  <c:v>23.717317047101616</c:v>
                </c:pt>
                <c:pt idx="296">
                  <c:v>23.646049526746104</c:v>
                </c:pt>
                <c:pt idx="297">
                  <c:v>23.573869378180436</c:v>
                </c:pt>
                <c:pt idx="298">
                  <c:v>23.500777718184207</c:v>
                </c:pt>
                <c:pt idx="299">
                  <c:v>23.42677567095182</c:v>
                </c:pt>
                <c:pt idx="300">
                  <c:v>23.351864368121419</c:v>
                </c:pt>
                <c:pt idx="301">
                  <c:v>23.276044948801669</c:v>
                </c:pt>
                <c:pt idx="302">
                  <c:v>23.199318559596453</c:v>
                </c:pt>
                <c:pt idx="303">
                  <c:v>23.121686354627474</c:v>
                </c:pt>
                <c:pt idx="304">
                  <c:v>23.043149495554829</c:v>
                </c:pt>
                <c:pt idx="305">
                  <c:v>22.963709151595555</c:v>
                </c:pt>
                <c:pt idx="306">
                  <c:v>22.883366499540209</c:v>
                </c:pt>
                <c:pt idx="307">
                  <c:v>22.802122723767507</c:v>
                </c:pt>
                <c:pt idx="308">
                  <c:v>22.719979016257017</c:v>
                </c:pt>
                <c:pt idx="309">
                  <c:v>22.636936576600011</c:v>
                </c:pt>
                <c:pt idx="310">
                  <c:v>22.552996612008439</c:v>
                </c:pt>
                <c:pt idx="311">
                  <c:v>22.468160337322082</c:v>
                </c:pt>
                <c:pt idx="312">
                  <c:v>22.382428975013937</c:v>
                </c:pt>
                <c:pt idx="313">
                  <c:v>22.29580375519383</c:v>
                </c:pt>
                <c:pt idx="314">
                  <c:v>22.208285915610318</c:v>
                </c:pt>
                <c:pt idx="315">
                  <c:v>22.119876701650877</c:v>
                </c:pt>
                <c:pt idx="316">
                  <c:v>22.030577366340459</c:v>
                </c:pt>
                <c:pt idx="317">
                  <c:v>21.940389170338381</c:v>
                </c:pt>
                <c:pt idx="318">
                  <c:v>21.849313381933651</c:v>
                </c:pt>
                <c:pt idx="319">
                  <c:v>21.757351277038701</c:v>
                </c:pt>
                <c:pt idx="320">
                  <c:v>21.664504139181574</c:v>
                </c:pt>
                <c:pt idx="321">
                  <c:v>21.570773259496622</c:v>
                </c:pt>
                <c:pt idx="322">
                  <c:v>21.476159936713724</c:v>
                </c:pt>
                <c:pt idx="323">
                  <c:v>21.380665477146014</c:v>
                </c:pt>
                <c:pt idx="324">
                  <c:v>21.284291194676236</c:v>
                </c:pt>
                <c:pt idx="325">
                  <c:v>21.187038410741682</c:v>
                </c:pt>
                <c:pt idx="326">
                  <c:v>21.088908454317757</c:v>
                </c:pt>
                <c:pt idx="327">
                  <c:v>20.989902661900221</c:v>
                </c:pt>
                <c:pt idx="328">
                  <c:v>20.890022377486108</c:v>
                </c:pt>
                <c:pt idx="329">
                  <c:v>20.789268952553392</c:v>
                </c:pt>
                <c:pt idx="330">
                  <c:v>20.687643746039345</c:v>
                </c:pt>
                <c:pt idx="331">
                  <c:v>20.585148124317726</c:v>
                </c:pt>
                <c:pt idx="332">
                  <c:v>20.481783461174722</c:v>
                </c:pt>
                <c:pt idx="333">
                  <c:v>20.377551137783737</c:v>
                </c:pt>
                <c:pt idx="334">
                  <c:v>20.272452542679016</c:v>
                </c:pt>
                <c:pt idx="335">
                  <c:v>20.166489071728162</c:v>
                </c:pt>
                <c:pt idx="336">
                  <c:v>20.059662128103533</c:v>
                </c:pt>
                <c:pt idx="337">
                  <c:v>19.951973122252575</c:v>
                </c:pt>
                <c:pt idx="338">
                  <c:v>19.843423471867101</c:v>
                </c:pt>
                <c:pt idx="339">
                  <c:v>19.734014601851541</c:v>
                </c:pt>
                <c:pt idx="340">
                  <c:v>19.623747944290187</c:v>
                </c:pt>
                <c:pt idx="341">
                  <c:v>19.512624938413463</c:v>
                </c:pt>
                <c:pt idx="342">
                  <c:v>19.400647030563238</c:v>
                </c:pt>
                <c:pt idx="343">
                  <c:v>19.287815674157187</c:v>
                </c:pt>
                <c:pt idx="344">
                  <c:v>19.174132329652274</c:v>
                </c:pt>
                <c:pt idx="345">
                  <c:v>19.059598464507296</c:v>
                </c:pt>
                <c:pt idx="346">
                  <c:v>18.944215553144605</c:v>
                </c:pt>
                <c:pt idx="347">
                  <c:v>18.827985076910952</c:v>
                </c:pt>
                <c:pt idx="348">
                  <c:v>18.710908524037521</c:v>
                </c:pt>
                <c:pt idx="349">
                  <c:v>18.592987389599141</c:v>
                </c:pt>
                <c:pt idx="350">
                  <c:v>18.474223175472719</c:v>
                </c:pt>
                <c:pt idx="351">
                  <c:v>18.354617390294916</c:v>
                </c:pt>
                <c:pt idx="352">
                  <c:v>18.234171549419056</c:v>
                </c:pt>
                <c:pt idx="353">
                  <c:v>18.112887174871336</c:v>
                </c:pt>
                <c:pt idx="354">
                  <c:v>17.990765795306299</c:v>
                </c:pt>
                <c:pt idx="355">
                  <c:v>17.867808945961634</c:v>
                </c:pt>
                <c:pt idx="356">
                  <c:v>17.74401816861231</c:v>
                </c:pt>
                <c:pt idx="357">
                  <c:v>17.619395011524038</c:v>
                </c:pt>
                <c:pt idx="358">
                  <c:v>17.493941029406113</c:v>
                </c:pt>
                <c:pt idx="359">
                  <c:v>17.367657783363644</c:v>
                </c:pt>
                <c:pt idx="360">
                  <c:v>17.240546840849163</c:v>
                </c:pt>
                <c:pt idx="361">
                  <c:v>17.112609775613677</c:v>
                </c:pt>
                <c:pt idx="362">
                  <c:v>16.983848167657129</c:v>
                </c:pt>
                <c:pt idx="363">
                  <c:v>16.854263603178332</c:v>
                </c:pt>
                <c:pt idx="364">
                  <c:v>16.723857674524346</c:v>
                </c:pt>
                <c:pt idx="365">
                  <c:v>16.592631980139373</c:v>
                </c:pt>
                <c:pt idx="366">
                  <c:v>16.460588124513112</c:v>
                </c:pt>
                <c:pt idx="367">
                  <c:v>16.327727718128642</c:v>
                </c:pt>
                <c:pt idx="368">
                  <c:v>16.19405237740985</c:v>
                </c:pt>
                <c:pt idx="369">
                  <c:v>16.059563724668383</c:v>
                </c:pt>
                <c:pt idx="370">
                  <c:v>15.924263388050164</c:v>
                </c:pt>
                <c:pt idx="371">
                  <c:v>15.788153001481488</c:v>
                </c:pt>
                <c:pt idx="372">
                  <c:v>15.651234204614703</c:v>
                </c:pt>
                <c:pt idx="373">
                  <c:v>15.513508642773482</c:v>
                </c:pt>
                <c:pt idx="374">
                  <c:v>15.374977966897728</c:v>
                </c:pt>
                <c:pt idx="375">
                  <c:v>15.235643833488098</c:v>
                </c:pt>
                <c:pt idx="376">
                  <c:v>15.095507904550166</c:v>
                </c:pt>
                <c:pt idx="377">
                  <c:v>14.954571847538254</c:v>
                </c:pt>
                <c:pt idx="378">
                  <c:v>14.812837335298925</c:v>
                </c:pt>
                <c:pt idx="379">
                  <c:v>14.670306046014144</c:v>
                </c:pt>
                <c:pt idx="380">
                  <c:v>14.526979663144164</c:v>
                </c:pt>
                <c:pt idx="381">
                  <c:v>14.382859875370091</c:v>
                </c:pt>
                <c:pt idx="382">
                  <c:v>14.237948376536176</c:v>
                </c:pt>
                <c:pt idx="383">
                  <c:v>14.092246865591843</c:v>
                </c:pt>
                <c:pt idx="384">
                  <c:v>13.945757046533451</c:v>
                </c:pt>
                <c:pt idx="385">
                  <c:v>13.798480628345816</c:v>
                </c:pt>
                <c:pt idx="386">
                  <c:v>13.65041932494349</c:v>
                </c:pt>
                <c:pt idx="387">
                  <c:v>13.501574855111832</c:v>
                </c:pt>
                <c:pt idx="388">
                  <c:v>13.351948942447844</c:v>
                </c:pt>
                <c:pt idx="389">
                  <c:v>13.20154331530083</c:v>
                </c:pt>
                <c:pt idx="390">
                  <c:v>13.050359706712843</c:v>
                </c:pt>
                <c:pt idx="391">
                  <c:v>12.898399854358964</c:v>
                </c:pt>
                <c:pt idx="392">
                  <c:v>12.745665500487403</c:v>
                </c:pt>
                <c:pt idx="393">
                  <c:v>12.592158391859455</c:v>
                </c:pt>
                <c:pt idx="394">
                  <c:v>12.437880279689278</c:v>
                </c:pt>
                <c:pt idx="395">
                  <c:v>12.282832919583562</c:v>
                </c:pt>
                <c:pt idx="396">
                  <c:v>12.127018071481052</c:v>
                </c:pt>
                <c:pt idx="397">
                  <c:v>11.970437499591947</c:v>
                </c:pt>
                <c:pt idx="398">
                  <c:v>11.813092972337195</c:v>
                </c:pt>
                <c:pt idx="399">
                  <c:v>11.654986262287684</c:v>
                </c:pt>
                <c:pt idx="400">
                  <c:v>11.496119146103341</c:v>
                </c:pt>
                <c:pt idx="401">
                  <c:v>11.336493404472145</c:v>
                </c:pt>
                <c:pt idx="402">
                  <c:v>11.176110822049063</c:v>
                </c:pt>
                <c:pt idx="403">
                  <c:v>11.014973187394922</c:v>
                </c:pt>
                <c:pt idx="404">
                  <c:v>10.85308229291523</c:v>
                </c:pt>
                <c:pt idx="405">
                  <c:v>10.690439934798929</c:v>
                </c:pt>
                <c:pt idx="406">
                  <c:v>10.527047912957128</c:v>
                </c:pt>
                <c:pt idx="407">
                  <c:v>10.362908030961789</c:v>
                </c:pt>
                <c:pt idx="408">
                  <c:v>10.19802209598439</c:v>
                </c:pt>
                <c:pt idx="409">
                  <c:v>10.032391918734577</c:v>
                </c:pt>
                <c:pt idx="410">
                  <c:v>9.8660193133987999</c:v>
                </c:pt>
                <c:pt idx="411">
                  <c:v>9.6989060975789485</c:v>
                </c:pt>
                <c:pt idx="412">
                  <c:v>9.5310540922309972</c:v>
                </c:pt>
                <c:pt idx="413">
                  <c:v>9.3624651216036536</c:v>
                </c:pt>
                <c:pt idx="414">
                  <c:v>9.1931410131770441</c:v>
                </c:pt>
                <c:pt idx="415">
                  <c:v>9.0230835976014081</c:v>
                </c:pt>
                <c:pt idx="416">
                  <c:v>8.8522947086358439</c:v>
                </c:pt>
                <c:pt idx="417">
                  <c:v>8.6807761830870778</c:v>
                </c:pt>
                <c:pt idx="418">
                  <c:v>8.5085298607482986</c:v>
                </c:pt>
                <c:pt idx="419">
                  <c:v>8.335557584338039</c:v>
                </c:pt>
                <c:pt idx="420">
                  <c:v>8.1618611994391195</c:v>
                </c:pt>
                <c:pt idx="421">
                  <c:v>7.9874425544376599</c:v>
                </c:pt>
                <c:pt idx="422">
                  <c:v>7.812303500462165</c:v>
                </c:pt>
                <c:pt idx="423">
                  <c:v>7.6364458913226931</c:v>
                </c:pt>
                <c:pt idx="424">
                  <c:v>7.4598715834501101</c:v>
                </c:pt>
                <c:pt idx="425">
                  <c:v>7.282582435835435</c:v>
                </c:pt>
                <c:pt idx="426">
                  <c:v>7.1045803099692879</c:v>
                </c:pt>
                <c:pt idx="427">
                  <c:v>6.9258670697814404</c:v>
                </c:pt>
                <c:pt idx="428">
                  <c:v>6.7464445815804748</c:v>
                </c:pt>
                <c:pt idx="429">
                  <c:v>6.5663147139935623</c:v>
                </c:pt>
                <c:pt idx="430">
                  <c:v>6.3854793379063643</c:v>
                </c:pt>
                <c:pt idx="431">
                  <c:v>6.2039403264030568</c:v>
                </c:pt>
                <c:pt idx="432">
                  <c:v>6.0216995547064887</c:v>
                </c:pt>
                <c:pt idx="433">
                  <c:v>5.8387589001184788</c:v>
                </c:pt>
                <c:pt idx="434">
                  <c:v>5.6551202419602564</c:v>
                </c:pt>
                <c:pt idx="435">
                  <c:v>5.4707854615130502</c:v>
                </c:pt>
                <c:pt idx="436">
                  <c:v>5.2857564419588261</c:v>
                </c:pt>
                <c:pt idx="437">
                  <c:v>5.1000350683211897</c:v>
                </c:pt>
                <c:pt idx="438">
                  <c:v>4.9136232274064451</c:v>
                </c:pt>
                <c:pt idx="439">
                  <c:v>4.7265228077448258</c:v>
                </c:pt>
                <c:pt idx="440">
                  <c:v>4.5387356995318981</c:v>
                </c:pt>
                <c:pt idx="441">
                  <c:v>4.3502637945701386</c:v>
                </c:pt>
                <c:pt idx="442">
                  <c:v>4.1611089862106923</c:v>
                </c:pt>
                <c:pt idx="443">
                  <c:v>3.9712731692953209</c:v>
                </c:pt>
                <c:pt idx="444">
                  <c:v>3.780758240098538</c:v>
                </c:pt>
                <c:pt idx="445">
                  <c:v>3.5895660962699383</c:v>
                </c:pt>
                <c:pt idx="446">
                  <c:v>3.3976986367767261</c:v>
                </c:pt>
                <c:pt idx="447">
                  <c:v>3.2051577618464466</c:v>
                </c:pt>
                <c:pt idx="448">
                  <c:v>3.0119453729099228</c:v>
                </c:pt>
                <c:pt idx="449">
                  <c:v>2.8180633725444046</c:v>
                </c:pt>
                <c:pt idx="450">
                  <c:v>2.623513664416929</c:v>
                </c:pt>
                <c:pt idx="451">
                  <c:v>2.4282981532279018</c:v>
                </c:pt>
                <c:pt idx="452">
                  <c:v>2.2324187446548969</c:v>
                </c:pt>
                <c:pt idx="453">
                  <c:v>2.0358773452966865</c:v>
                </c:pt>
                <c:pt idx="454">
                  <c:v>1.8386758626174939</c:v>
                </c:pt>
                <c:pt idx="455">
                  <c:v>1.6408162048914836</c:v>
                </c:pt>
                <c:pt idx="456">
                  <c:v>1.4423002811474837</c:v>
                </c:pt>
                <c:pt idx="457">
                  <c:v>1.2431300011139499</c:v>
                </c:pt>
                <c:pt idx="458">
                  <c:v>1.0433072751641694</c:v>
                </c:pt>
                <c:pt idx="459">
                  <c:v>0.84283401426171201</c:v>
                </c:pt>
                <c:pt idx="460">
                  <c:v>0.64171212990612836</c:v>
                </c:pt>
                <c:pt idx="461">
                  <c:v>0.43994353407890108</c:v>
                </c:pt>
                <c:pt idx="462">
                  <c:v>0.23753013918964927</c:v>
                </c:pt>
                <c:pt idx="463">
                  <c:v>3.4473858022590918E-2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8A-4053-A13E-337271DABA2E}"/>
            </c:ext>
          </c:extLst>
        </c:ser>
        <c:ser>
          <c:idx val="9"/>
          <c:order val="9"/>
          <c:tx>
            <c:v>65 Deg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'Q5(65)'!$F$2:$F$486</c:f>
              <c:numCache>
                <c:formatCode>General</c:formatCode>
                <c:ptCount val="485"/>
                <c:pt idx="0">
                  <c:v>0</c:v>
                </c:pt>
                <c:pt idx="1">
                  <c:v>0.12664036873847681</c:v>
                </c:pt>
                <c:pt idx="2">
                  <c:v>0.2529916104069479</c:v>
                </c:pt>
                <c:pt idx="3">
                  <c:v>0.37905590029377861</c:v>
                </c:pt>
                <c:pt idx="4">
                  <c:v>0.50483539439289649</c:v>
                </c:pt>
                <c:pt idx="5">
                  <c:v>0.63033222963927682</c:v>
                </c:pt>
                <c:pt idx="6">
                  <c:v>0.75554852414074714</c:v>
                </c:pt>
                <c:pt idx="7">
                  <c:v>0.88048637740617308</c:v>
                </c:pt>
                <c:pt idx="8">
                  <c:v>1.005147870570092</c:v>
                </c:pt>
                <c:pt idx="9">
                  <c:v>1.1295350666138553</c:v>
                </c:pt>
                <c:pt idx="10">
                  <c:v>1.2536500105833404</c:v>
                </c:pt>
                <c:pt idx="11">
                  <c:v>1.3774947298032942</c:v>
                </c:pt>
                <c:pt idx="12">
                  <c:v>1.5010712340883647</c:v>
                </c:pt>
                <c:pt idx="13">
                  <c:v>1.624381515950877</c:v>
                </c:pt>
                <c:pt idx="14">
                  <c:v>1.7474275508054136</c:v>
                </c:pt>
                <c:pt idx="15">
                  <c:v>1.8702112971702494</c:v>
                </c:pt>
                <c:pt idx="16">
                  <c:v>1.9927346968656972</c:v>
                </c:pt>
                <c:pt idx="17">
                  <c:v>2.1149996752094165</c:v>
                </c:pt>
                <c:pt idx="18">
                  <c:v>2.2370081412087366</c:v>
                </c:pt>
                <c:pt idx="19">
                  <c:v>2.3587619877500421</c:v>
                </c:pt>
                <c:pt idx="20">
                  <c:v>2.4802630917852722</c:v>
                </c:pt>
                <c:pt idx="21">
                  <c:v>2.6015133145155831</c:v>
                </c:pt>
                <c:pt idx="22">
                  <c:v>2.7225145015722156</c:v>
                </c:pt>
                <c:pt idx="23">
                  <c:v>2.84326848319462</c:v>
                </c:pt>
                <c:pt idx="24">
                  <c:v>2.9637770744058778</c:v>
                </c:pt>
                <c:pt idx="25">
                  <c:v>3.0840420751854682</c:v>
                </c:pt>
                <c:pt idx="26">
                  <c:v>3.2040652706394219</c:v>
                </c:pt>
                <c:pt idx="27">
                  <c:v>3.3238484311679004</c:v>
                </c:pt>
                <c:pt idx="28">
                  <c:v>3.4433933126302478</c:v>
                </c:pt>
                <c:pt idx="29">
                  <c:v>3.5627016565075533</c:v>
                </c:pt>
                <c:pt idx="30">
                  <c:v>3.6817751900627602</c:v>
                </c:pt>
                <c:pt idx="31">
                  <c:v>3.8006156264983679</c:v>
                </c:pt>
                <c:pt idx="32">
                  <c:v>3.9192246651117557</c:v>
                </c:pt>
                <c:pt idx="33">
                  <c:v>4.0376039914481732</c:v>
                </c:pt>
                <c:pt idx="34">
                  <c:v>4.155755277451429</c:v>
                </c:pt>
                <c:pt idx="35">
                  <c:v>4.2736801816123133</c:v>
                </c:pt>
                <c:pt idx="36">
                  <c:v>4.391380349114792</c:v>
                </c:pt>
                <c:pt idx="37">
                  <c:v>4.5088574119800038</c:v>
                </c:pt>
                <c:pt idx="38">
                  <c:v>4.6261129892080923</c:v>
                </c:pt>
                <c:pt idx="39">
                  <c:v>4.7431486869179107</c:v>
                </c:pt>
                <c:pt idx="40">
                  <c:v>4.8599660984846231</c:v>
                </c:pt>
                <c:pt idx="41">
                  <c:v>4.9765668046752438</c:v>
                </c:pt>
                <c:pt idx="42">
                  <c:v>5.0929523737821309</c:v>
                </c:pt>
                <c:pt idx="43">
                  <c:v>5.2091243617544807</c:v>
                </c:pt>
                <c:pt idx="44">
                  <c:v>5.3250843123278386</c:v>
                </c:pt>
                <c:pt idx="45">
                  <c:v>5.4408337571516574</c:v>
                </c:pt>
                <c:pt idx="46">
                  <c:v>5.5563742159149401</c:v>
                </c:pt>
                <c:pt idx="47">
                  <c:v>5.6717071964699795</c:v>
                </c:pt>
                <c:pt idx="48">
                  <c:v>5.7868341949542375</c:v>
                </c:pt>
                <c:pt idx="49">
                  <c:v>5.9017566959103744</c:v>
                </c:pt>
                <c:pt idx="50">
                  <c:v>6.0164761724044631</c:v>
                </c:pt>
                <c:pt idx="51">
                  <c:v>6.1309940861424126</c:v>
                </c:pt>
                <c:pt idx="52">
                  <c:v>6.2453118875846245</c:v>
                </c:pt>
                <c:pt idx="53">
                  <c:v>6.3594310160588989</c:v>
                </c:pt>
                <c:pt idx="54">
                  <c:v>6.4733528998716272</c:v>
                </c:pt>
                <c:pt idx="55">
                  <c:v>6.5870789564172787</c:v>
                </c:pt>
                <c:pt idx="56">
                  <c:v>6.7006105922862167</c:v>
                </c:pt>
                <c:pt idx="57">
                  <c:v>6.8139492033708571</c:v>
                </c:pt>
                <c:pt idx="58">
                  <c:v>6.9270961749701954</c:v>
                </c:pt>
                <c:pt idx="59">
                  <c:v>7.0400528818927146</c:v>
                </c:pt>
                <c:pt idx="60">
                  <c:v>7.1528206885577115</c:v>
                </c:pt>
                <c:pt idx="61">
                  <c:v>7.2654009490950386</c:v>
                </c:pt>
                <c:pt idx="62">
                  <c:v>7.3777950074433001</c:v>
                </c:pt>
                <c:pt idx="63">
                  <c:v>7.4900041974465053</c:v>
                </c:pt>
                <c:pt idx="64">
                  <c:v>7.6020298429492152</c:v>
                </c:pt>
                <c:pt idx="65">
                  <c:v>7.7138732578901772</c:v>
                </c:pt>
                <c:pt idx="66">
                  <c:v>7.8255357463944915</c:v>
                </c:pt>
                <c:pt idx="67">
                  <c:v>7.9370186028643017</c:v>
                </c:pt>
                <c:pt idx="68">
                  <c:v>8.0483231120680436</c:v>
                </c:pt>
                <c:pt idx="69">
                  <c:v>8.159450549228259</c:v>
                </c:pt>
                <c:pt idx="70">
                  <c:v>8.2704021801079985</c:v>
                </c:pt>
                <c:pt idx="71">
                  <c:v>8.3811792610958111</c:v>
                </c:pt>
                <c:pt idx="72">
                  <c:v>8.4917830392893627</c:v>
                </c:pt>
                <c:pt idx="73">
                  <c:v>8.6022147525776713</c:v>
                </c:pt>
                <c:pt idx="74">
                  <c:v>8.7124756297219914</c:v>
                </c:pt>
                <c:pt idx="75">
                  <c:v>8.8225668904353505</c:v>
                </c:pt>
                <c:pt idx="76">
                  <c:v>8.932489745460753</c:v>
                </c:pt>
                <c:pt idx="77">
                  <c:v>9.0422453966480791</c:v>
                </c:pt>
                <c:pt idx="78">
                  <c:v>9.1518350370296613</c:v>
                </c:pt>
                <c:pt idx="79">
                  <c:v>9.2612598508945769</c:v>
                </c:pt>
                <c:pt idx="80">
                  <c:v>9.3705210138616657</c:v>
                </c:pt>
                <c:pt idx="81">
                  <c:v>9.4796196929512604</c:v>
                </c:pt>
                <c:pt idx="82">
                  <c:v>9.58855704665568</c:v>
                </c:pt>
                <c:pt idx="83">
                  <c:v>9.6973342250084595</c:v>
                </c:pt>
                <c:pt idx="84">
                  <c:v>9.8059523696523527</c:v>
                </c:pt>
                <c:pt idx="85">
                  <c:v>9.9144126139060997</c:v>
                </c:pt>
                <c:pt idx="86">
                  <c:v>10.022716082829984</c:v>
                </c:pt>
                <c:pt idx="87">
                  <c:v>10.130863893290183</c:v>
                </c:pt>
                <c:pt idx="88">
                  <c:v>10.238857154021911</c:v>
                </c:pt>
                <c:pt idx="89">
                  <c:v>10.346696965691386</c:v>
                </c:pt>
                <c:pt idx="90">
                  <c:v>10.454384420956604</c:v>
                </c:pt>
                <c:pt idx="91">
                  <c:v>10.561920604526941</c:v>
                </c:pt>
                <c:pt idx="92">
                  <c:v>10.669306593221604</c:v>
                </c:pt>
                <c:pt idx="93">
                  <c:v>10.776543456026911</c:v>
                </c:pt>
                <c:pt idx="94">
                  <c:v>10.88363225415242</c:v>
                </c:pt>
                <c:pt idx="95">
                  <c:v>10.990574041085933</c:v>
                </c:pt>
                <c:pt idx="96">
                  <c:v>11.097369862647337</c:v>
                </c:pt>
                <c:pt idx="97">
                  <c:v>11.20402075704134</c:v>
                </c:pt>
                <c:pt idx="98">
                  <c:v>11.310527754909073</c:v>
                </c:pt>
                <c:pt idx="99">
                  <c:v>11.416891879378577</c:v>
                </c:pt>
                <c:pt idx="100">
                  <c:v>11.523114146114169</c:v>
                </c:pt>
                <c:pt idx="101">
                  <c:v>11.629195563364721</c:v>
                </c:pt>
                <c:pt idx="102">
                  <c:v>11.735137132010818</c:v>
                </c:pt>
                <c:pt idx="103">
                  <c:v>11.840939845610835</c:v>
                </c:pt>
                <c:pt idx="104">
                  <c:v>11.946604690445911</c:v>
                </c:pt>
                <c:pt idx="105">
                  <c:v>12.052132645563846</c:v>
                </c:pt>
                <c:pt idx="106">
                  <c:v>12.157524682821904</c:v>
                </c:pt>
                <c:pt idx="107">
                  <c:v>12.262781766928553</c:v>
                </c:pt>
                <c:pt idx="108">
                  <c:v>12.367904855484106</c:v>
                </c:pt>
                <c:pt idx="109">
                  <c:v>12.472894899020318</c:v>
                </c:pt>
                <c:pt idx="110">
                  <c:v>12.57775284103889</c:v>
                </c:pt>
                <c:pt idx="111">
                  <c:v>12.682479618048925</c:v>
                </c:pt>
                <c:pt idx="112">
                  <c:v>12.787076159603311</c:v>
                </c:pt>
                <c:pt idx="113">
                  <c:v>12.89154338833405</c:v>
                </c:pt>
                <c:pt idx="114">
                  <c:v>12.995882219986525</c:v>
                </c:pt>
                <c:pt idx="115">
                  <c:v>13.100093563452717</c:v>
                </c:pt>
                <c:pt idx="116">
                  <c:v>13.20417832080336</c:v>
                </c:pt>
                <c:pt idx="117">
                  <c:v>13.308137387319061</c:v>
                </c:pt>
                <c:pt idx="118">
                  <c:v>13.411971651520352</c:v>
                </c:pt>
                <c:pt idx="119">
                  <c:v>13.515681995196713</c:v>
                </c:pt>
                <c:pt idx="120">
                  <c:v>13.619269293434533</c:v>
                </c:pt>
                <c:pt idx="121">
                  <c:v>13.722734414644028</c:v>
                </c:pt>
                <c:pt idx="122">
                  <c:v>13.826078220585137</c:v>
                </c:pt>
                <c:pt idx="123">
                  <c:v>13.929301566392343</c:v>
                </c:pt>
                <c:pt idx="124">
                  <c:v>14.032405300598482</c:v>
                </c:pt>
                <c:pt idx="125">
                  <c:v>14.135390265157488</c:v>
                </c:pt>
                <c:pt idx="126">
                  <c:v>14.238257295466122</c:v>
                </c:pt>
                <c:pt idx="127">
                  <c:v>14.341007220384641</c:v>
                </c:pt>
                <c:pt idx="128">
                  <c:v>14.443640862256451</c:v>
                </c:pt>
                <c:pt idx="129">
                  <c:v>14.546159036926698</c:v>
                </c:pt>
                <c:pt idx="130">
                  <c:v>14.648562553759845</c:v>
                </c:pt>
                <c:pt idx="131">
                  <c:v>14.750852215656204</c:v>
                </c:pt>
                <c:pt idx="132">
                  <c:v>14.853028819067436</c:v>
                </c:pt>
                <c:pt idx="133">
                  <c:v>14.955093154011013</c:v>
                </c:pt>
                <c:pt idx="134">
                  <c:v>15.057046004083649</c:v>
                </c:pt>
                <c:pt idx="135">
                  <c:v>15.158888146473702</c:v>
                </c:pt>
                <c:pt idx="136">
                  <c:v>15.260620351972543</c:v>
                </c:pt>
                <c:pt idx="137">
                  <c:v>15.362243384984893</c:v>
                </c:pt>
                <c:pt idx="138">
                  <c:v>15.463758003538128</c:v>
                </c:pt>
                <c:pt idx="139">
                  <c:v>15.56516495929057</c:v>
                </c:pt>
                <c:pt idx="140">
                  <c:v>15.666464997538732</c:v>
                </c:pt>
                <c:pt idx="141">
                  <c:v>15.767658857223553</c:v>
                </c:pt>
                <c:pt idx="142">
                  <c:v>15.868747270935604</c:v>
                </c:pt>
                <c:pt idx="143">
                  <c:v>15.969730964919277</c:v>
                </c:pt>
                <c:pt idx="144">
                  <c:v>16.07061065907595</c:v>
                </c:pt>
                <c:pt idx="145">
                  <c:v>16.17138706696614</c:v>
                </c:pt>
                <c:pt idx="146">
                  <c:v>16.272060895810647</c:v>
                </c:pt>
                <c:pt idx="147">
                  <c:v>16.372632846490671</c:v>
                </c:pt>
                <c:pt idx="148">
                  <c:v>16.473103613546954</c:v>
                </c:pt>
                <c:pt idx="149">
                  <c:v>16.573473885177883</c:v>
                </c:pt>
                <c:pt idx="150">
                  <c:v>16.673744343236631</c:v>
                </c:pt>
                <c:pt idx="151">
                  <c:v>16.773915663227285</c:v>
                </c:pt>
                <c:pt idx="152">
                  <c:v>16.873988514299974</c:v>
                </c:pt>
                <c:pt idx="153">
                  <c:v>16.97396355924506</c:v>
                </c:pt>
                <c:pt idx="154">
                  <c:v>17.073841454486306</c:v>
                </c:pt>
                <c:pt idx="155">
                  <c:v>17.173622850073105</c:v>
                </c:pt>
                <c:pt idx="156">
                  <c:v>17.273308389671747</c:v>
                </c:pt>
                <c:pt idx="157">
                  <c:v>17.37289871055572</c:v>
                </c:pt>
                <c:pt idx="158">
                  <c:v>17.472394443595093</c:v>
                </c:pt>
                <c:pt idx="159">
                  <c:v>17.57179621324493</c:v>
                </c:pt>
                <c:pt idx="160">
                  <c:v>17.671104637532839</c:v>
                </c:pt>
                <c:pt idx="161">
                  <c:v>17.77032032804555</c:v>
                </c:pt>
                <c:pt idx="162">
                  <c:v>17.869443889914638</c:v>
                </c:pt>
                <c:pt idx="163">
                  <c:v>17.968475921801353</c:v>
                </c:pt>
                <c:pt idx="164">
                  <c:v>18.067417015880565</c:v>
                </c:pt>
                <c:pt idx="165">
                  <c:v>18.166267757823878</c:v>
                </c:pt>
                <c:pt idx="166">
                  <c:v>18.265028726781896</c:v>
                </c:pt>
                <c:pt idx="167">
                  <c:v>18.363700495365656</c:v>
                </c:pt>
                <c:pt idx="168">
                  <c:v>18.462283629627297</c:v>
                </c:pt>
                <c:pt idx="169">
                  <c:v>18.560778689039907</c:v>
                </c:pt>
                <c:pt idx="170">
                  <c:v>18.659186226476628</c:v>
                </c:pt>
                <c:pt idx="171">
                  <c:v>18.757506788189037</c:v>
                </c:pt>
                <c:pt idx="172">
                  <c:v>18.855740913784786</c:v>
                </c:pt>
                <c:pt idx="173">
                  <c:v>18.953889136204584</c:v>
                </c:pt>
                <c:pt idx="174">
                  <c:v>19.05195198169848</c:v>
                </c:pt>
                <c:pt idx="175">
                  <c:v>19.149929969801551</c:v>
                </c:pt>
                <c:pt idx="176">
                  <c:v>19.247823613308956</c:v>
                </c:pt>
                <c:pt idx="177">
                  <c:v>19.345633418250426</c:v>
                </c:pt>
                <c:pt idx="178">
                  <c:v>19.443359883864225</c:v>
                </c:pt>
                <c:pt idx="179">
                  <c:v>19.541003502570575</c:v>
                </c:pt>
                <c:pt idx="180">
                  <c:v>19.638564759944632</c:v>
                </c:pt>
                <c:pt idx="181">
                  <c:v>19.736044134689031</c:v>
                </c:pt>
                <c:pt idx="182">
                  <c:v>19.833442098606003</c:v>
                </c:pt>
                <c:pt idx="183">
                  <c:v>19.93075911656917</c:v>
                </c:pt>
                <c:pt idx="184">
                  <c:v>20.027995646495018</c:v>
                </c:pt>
                <c:pt idx="185">
                  <c:v>20.125152139314071</c:v>
                </c:pt>
                <c:pt idx="186">
                  <c:v>20.222229038941894</c:v>
                </c:pt>
                <c:pt idx="187">
                  <c:v>20.31922678224986</c:v>
                </c:pt>
                <c:pt idx="188">
                  <c:v>20.416145799035831</c:v>
                </c:pt>
                <c:pt idx="189">
                  <c:v>20.512986511994736</c:v>
                </c:pt>
                <c:pt idx="190">
                  <c:v>20.609749336689127</c:v>
                </c:pt>
                <c:pt idx="191">
                  <c:v>20.70643468151976</c:v>
                </c:pt>
                <c:pt idx="192">
                  <c:v>20.803042947696262</c:v>
                </c:pt>
                <c:pt idx="193">
                  <c:v>20.899574529207928</c:v>
                </c:pt>
                <c:pt idx="194">
                  <c:v>20.996029812794717</c:v>
                </c:pt>
                <c:pt idx="195">
                  <c:v>21.092409177918483</c:v>
                </c:pt>
                <c:pt idx="196">
                  <c:v>21.188712996734566</c:v>
                </c:pt>
                <c:pt idx="197">
                  <c:v>21.284941634063696</c:v>
                </c:pt>
                <c:pt idx="198">
                  <c:v>21.381095447364391</c:v>
                </c:pt>
                <c:pt idx="199">
                  <c:v>21.47717478670582</c:v>
                </c:pt>
                <c:pt idx="200">
                  <c:v>21.573179994741253</c:v>
                </c:pt>
                <c:pt idx="201">
                  <c:v>21.669111406682141</c:v>
                </c:pt>
                <c:pt idx="202">
                  <c:v>21.764969350272882</c:v>
                </c:pt>
                <c:pt idx="203">
                  <c:v>21.860754145766379</c:v>
                </c:pt>
                <c:pt idx="204">
                  <c:v>21.956466105900404</c:v>
                </c:pt>
                <c:pt idx="205">
                  <c:v>22.052105535874883</c:v>
                </c:pt>
                <c:pt idx="206">
                  <c:v>22.147672733330147</c:v>
                </c:pt>
                <c:pt idx="207">
                  <c:v>22.243167988326217</c:v>
                </c:pt>
                <c:pt idx="208">
                  <c:v>22.338591583323204</c:v>
                </c:pt>
                <c:pt idx="209">
                  <c:v>22.433943793162879</c:v>
                </c:pt>
                <c:pt idx="210">
                  <c:v>22.52922488505148</c:v>
                </c:pt>
                <c:pt idx="211">
                  <c:v>22.624435118543843</c:v>
                </c:pt>
                <c:pt idx="212">
                  <c:v>22.719574745528895</c:v>
                </c:pt>
                <c:pt idx="213">
                  <c:v>22.814644010216597</c:v>
                </c:pt>
                <c:pt idx="214">
                  <c:v>22.909643149126381</c:v>
                </c:pt>
                <c:pt idx="215">
                  <c:v>23.004572391077183</c:v>
                </c:pt>
                <c:pt idx="216">
                  <c:v>23.099431957179057</c:v>
                </c:pt>
                <c:pt idx="217">
                  <c:v>23.194222060826519</c:v>
                </c:pt>
                <c:pt idx="218">
                  <c:v>23.288942907693635</c:v>
                </c:pt>
                <c:pt idx="219">
                  <c:v>23.383594695730881</c:v>
                </c:pt>
                <c:pt idx="220">
                  <c:v>23.478177615163901</c:v>
                </c:pt>
                <c:pt idx="221">
                  <c:v>23.57269184849412</c:v>
                </c:pt>
                <c:pt idx="222">
                  <c:v>23.667137570501374</c:v>
                </c:pt>
                <c:pt idx="223">
                  <c:v>23.761514948248486</c:v>
                </c:pt>
                <c:pt idx="224">
                  <c:v>23.855824141087922</c:v>
                </c:pt>
                <c:pt idx="225">
                  <c:v>23.950065300670513</c:v>
                </c:pt>
                <c:pt idx="226">
                  <c:v>24.044238570956292</c:v>
                </c:pt>
                <c:pt idx="227">
                  <c:v>24.138344088227509</c:v>
                </c:pt>
                <c:pt idx="228">
                  <c:v>24.232381981103799</c:v>
                </c:pt>
                <c:pt idx="229">
                  <c:v>24.326352370559587</c:v>
                </c:pt>
                <c:pt idx="230">
                  <c:v>24.420255369943689</c:v>
                </c:pt>
                <c:pt idx="231">
                  <c:v>24.514091085001198</c:v>
                </c:pt>
                <c:pt idx="232">
                  <c:v>24.607859613897613</c:v>
                </c:pt>
                <c:pt idx="233">
                  <c:v>24.701561047245253</c:v>
                </c:pt>
                <c:pt idx="234">
                  <c:v>24.79519546813194</c:v>
                </c:pt>
                <c:pt idx="235">
                  <c:v>24.888762952151982</c:v>
                </c:pt>
                <c:pt idx="236">
                  <c:v>24.982263567439436</c:v>
                </c:pt>
                <c:pt idx="237">
                  <c:v>25.075697374703633</c:v>
                </c:pt>
                <c:pt idx="238">
                  <c:v>25.169064427266996</c:v>
                </c:pt>
                <c:pt idx="239">
                  <c:v>25.262364771105101</c:v>
                </c:pt>
                <c:pt idx="240">
                  <c:v>25.355598444888976</c:v>
                </c:pt>
                <c:pt idx="241">
                  <c:v>25.448765480029625</c:v>
                </c:pt>
                <c:pt idx="242">
                  <c:v>25.541865900724741</c:v>
                </c:pt>
                <c:pt idx="243">
                  <c:v>25.634899724007585</c:v>
                </c:pt>
                <c:pt idx="244">
                  <c:v>25.727866959797996</c:v>
                </c:pt>
                <c:pt idx="245">
                  <c:v>25.820767610955507</c:v>
                </c:pt>
                <c:pt idx="246">
                  <c:v>25.913601673334501</c:v>
                </c:pt>
                <c:pt idx="247">
                  <c:v>26.006369135841421</c:v>
                </c:pt>
                <c:pt idx="248">
                  <c:v>26.099069980493898</c:v>
                </c:pt>
                <c:pt idx="249">
                  <c:v>26.191704182481857</c:v>
                </c:pt>
                <c:pt idx="250">
                  <c:v>26.284271710230467</c:v>
                </c:pt>
                <c:pt idx="251">
                  <c:v>26.376772525464908</c:v>
                </c:pt>
                <c:pt idx="252">
                  <c:v>26.469206583276915</c:v>
                </c:pt>
                <c:pt idx="253">
                  <c:v>26.561573832193034</c:v>
                </c:pt>
                <c:pt idx="254">
                  <c:v>26.653874214244503</c:v>
                </c:pt>
                <c:pt idx="255">
                  <c:v>26.746107665038732</c:v>
                </c:pt>
                <c:pt idx="256">
                  <c:v>26.838274113832313</c:v>
                </c:pt>
                <c:pt idx="257">
                  <c:v>26.930373483605464</c:v>
                </c:pt>
                <c:pt idx="258">
                  <c:v>27.02240569113788</c:v>
                </c:pt>
                <c:pt idx="259">
                  <c:v>27.114370647085902</c:v>
                </c:pt>
                <c:pt idx="260">
                  <c:v>27.206268256060948</c:v>
                </c:pt>
                <c:pt idx="261">
                  <c:v>27.298098416709117</c:v>
                </c:pt>
                <c:pt idx="262">
                  <c:v>27.389861021791919</c:v>
                </c:pt>
                <c:pt idx="263">
                  <c:v>27.481555958268071</c:v>
                </c:pt>
                <c:pt idx="264">
                  <c:v>27.573183107376224</c:v>
                </c:pt>
                <c:pt idx="265">
                  <c:v>27.664742344718654</c:v>
                </c:pt>
                <c:pt idx="266">
                  <c:v>27.756233540345757</c:v>
                </c:pt>
                <c:pt idx="267">
                  <c:v>27.847656558841319</c:v>
                </c:pt>
                <c:pt idx="268">
                  <c:v>27.939011259408499</c:v>
                </c:pt>
                <c:pt idx="269">
                  <c:v>28.030297495956447</c:v>
                </c:pt>
                <c:pt idx="270">
                  <c:v>28.121515117187467</c:v>
                </c:pt>
                <c:pt idx="271">
                  <c:v>28.212663966684712</c:v>
                </c:pt>
                <c:pt idx="272">
                  <c:v>28.303743883000287</c:v>
                </c:pt>
                <c:pt idx="273">
                  <c:v>28.394754699743753</c:v>
                </c:pt>
                <c:pt idx="274">
                  <c:v>28.485696245670901</c:v>
                </c:pt>
                <c:pt idx="275">
                  <c:v>28.576568344772809</c:v>
                </c:pt>
                <c:pt idx="276">
                  <c:v>28.667370816365079</c:v>
                </c:pt>
                <c:pt idx="277">
                  <c:v>28.75810347517718</c:v>
                </c:pt>
                <c:pt idx="278">
                  <c:v>28.848766131441902</c:v>
                </c:pt>
                <c:pt idx="279">
                  <c:v>28.939358590984796</c:v>
                </c:pt>
                <c:pt idx="280">
                  <c:v>29.029880655313576</c:v>
                </c:pt>
                <c:pt idx="281">
                  <c:v>29.120332121707467</c:v>
                </c:pt>
                <c:pt idx="282">
                  <c:v>29.210712783306377</c:v>
                </c:pt>
                <c:pt idx="283">
                  <c:v>29.301022429199904</c:v>
                </c:pt>
                <c:pt idx="284">
                  <c:v>29.391260844516086</c:v>
                </c:pt>
                <c:pt idx="285">
                  <c:v>29.481427810509917</c:v>
                </c:pt>
                <c:pt idx="286">
                  <c:v>29.571523104651487</c:v>
                </c:pt>
                <c:pt idx="287">
                  <c:v>29.661546500713801</c:v>
                </c:pt>
                <c:pt idx="288">
                  <c:v>29.751497768860172</c:v>
                </c:pt>
                <c:pt idx="289">
                  <c:v>29.841376675731201</c:v>
                </c:pt>
                <c:pt idx="290">
                  <c:v>29.931182984531247</c:v>
                </c:pt>
                <c:pt idx="291">
                  <c:v>30.020916455114428</c:v>
                </c:pt>
                <c:pt idx="292">
                  <c:v>30.110576844070049</c:v>
                </c:pt>
                <c:pt idx="293">
                  <c:v>30.200163904807475</c:v>
                </c:pt>
                <c:pt idx="294">
                  <c:v>30.28967738764041</c:v>
                </c:pt>
                <c:pt idx="295">
                  <c:v>30.379117039870525</c:v>
                </c:pt>
                <c:pt idx="296">
                  <c:v>30.468482605870481</c:v>
                </c:pt>
                <c:pt idx="297">
                  <c:v>30.557773827166212</c:v>
                </c:pt>
                <c:pt idx="298">
                  <c:v>30.646990442518579</c:v>
                </c:pt>
                <c:pt idx="299">
                  <c:v>30.736132188004266</c:v>
                </c:pt>
                <c:pt idx="300">
                  <c:v>30.825198797095936</c:v>
                </c:pt>
                <c:pt idx="301">
                  <c:v>30.914190000741662</c:v>
                </c:pt>
                <c:pt idx="302">
                  <c:v>31.003105527443569</c:v>
                </c:pt>
                <c:pt idx="303">
                  <c:v>31.091945103335682</c:v>
                </c:pt>
                <c:pt idx="304">
                  <c:v>31.180708452261005</c:v>
                </c:pt>
                <c:pt idx="305">
                  <c:v>31.269395295847758</c:v>
                </c:pt>
                <c:pt idx="306">
                  <c:v>31.358005353584819</c:v>
                </c:pt>
                <c:pt idx="307">
                  <c:v>31.446538342896314</c:v>
                </c:pt>
                <c:pt idx="308">
                  <c:v>31.534993979215376</c:v>
                </c:pt>
                <c:pt idx="309">
                  <c:v>31.623371976057054</c:v>
                </c:pt>
                <c:pt idx="310">
                  <c:v>31.711672045090388</c:v>
                </c:pt>
                <c:pt idx="311">
                  <c:v>31.799893896209582</c:v>
                </c:pt>
                <c:pt idx="312">
                  <c:v>31.888037237604351</c:v>
                </c:pt>
                <c:pt idx="313">
                  <c:v>31.976101775829385</c:v>
                </c:pt>
                <c:pt idx="314">
                  <c:v>32.064087215872938</c:v>
                </c:pt>
                <c:pt idx="315">
                  <c:v>32.151993261224547</c:v>
                </c:pt>
                <c:pt idx="316">
                  <c:v>32.239819613941897</c:v>
                </c:pt>
                <c:pt idx="317">
                  <c:v>32.327565974716777</c:v>
                </c:pt>
                <c:pt idx="318">
                  <c:v>32.415232042940183</c:v>
                </c:pt>
                <c:pt idx="319">
                  <c:v>32.502817516766541</c:v>
                </c:pt>
                <c:pt idx="320">
                  <c:v>32.590322093177072</c:v>
                </c:pt>
                <c:pt idx="321">
                  <c:v>32.677745468042239</c:v>
                </c:pt>
                <c:pt idx="322">
                  <c:v>32.765087336183406</c:v>
                </c:pt>
                <c:pt idx="323">
                  <c:v>32.852347391433547</c:v>
                </c:pt>
                <c:pt idx="324">
                  <c:v>32.939525326697179</c:v>
                </c:pt>
                <c:pt idx="325">
                  <c:v>33.026620834009343</c:v>
                </c:pt>
                <c:pt idx="326">
                  <c:v>33.113633604593822</c:v>
                </c:pt>
                <c:pt idx="327">
                  <c:v>33.200563328920445</c:v>
                </c:pt>
                <c:pt idx="328">
                  <c:v>33.2874096967616</c:v>
                </c:pt>
                <c:pt idx="329">
                  <c:v>33.374172397247854</c:v>
                </c:pt>
                <c:pt idx="330">
                  <c:v>33.460851118922797</c:v>
                </c:pt>
                <c:pt idx="331">
                  <c:v>33.547445549797025</c:v>
                </c:pt>
                <c:pt idx="332">
                  <c:v>33.633955377401314</c:v>
                </c:pt>
                <c:pt idx="333">
                  <c:v>33.720380288838996</c:v>
                </c:pt>
                <c:pt idx="334">
                  <c:v>33.806719970837491</c:v>
                </c:pt>
                <c:pt idx="335">
                  <c:v>33.892974109799084</c:v>
                </c:pt>
                <c:pt idx="336">
                  <c:v>33.979142391850878</c:v>
                </c:pt>
                <c:pt idx="337">
                  <c:v>34.06522450289399</c:v>
                </c:pt>
                <c:pt idx="338">
                  <c:v>34.151220128651943</c:v>
                </c:pt>
                <c:pt idx="339">
                  <c:v>34.237128954718315</c:v>
                </c:pt>
                <c:pt idx="340">
                  <c:v>34.322950666603589</c:v>
                </c:pt>
                <c:pt idx="341">
                  <c:v>34.408684949781303</c:v>
                </c:pt>
                <c:pt idx="342">
                  <c:v>34.494331489733426</c:v>
                </c:pt>
                <c:pt idx="343">
                  <c:v>34.579889971994959</c:v>
                </c:pt>
                <c:pt idx="344">
                  <c:v>34.665360082197878</c:v>
                </c:pt>
                <c:pt idx="345">
                  <c:v>34.750741506114316</c:v>
                </c:pt>
                <c:pt idx="346">
                  <c:v>34.83603392969902</c:v>
                </c:pt>
                <c:pt idx="347">
                  <c:v>34.921237039131121</c:v>
                </c:pt>
                <c:pt idx="348">
                  <c:v>35.006350520855229</c:v>
                </c:pt>
                <c:pt idx="349">
                  <c:v>35.091374061621764</c:v>
                </c:pt>
                <c:pt idx="350">
                  <c:v>35.176307348526706</c:v>
                </c:pt>
                <c:pt idx="351">
                  <c:v>35.261150069050593</c:v>
                </c:pt>
                <c:pt idx="352">
                  <c:v>35.345901911096881</c:v>
                </c:pt>
                <c:pt idx="353">
                  <c:v>35.430562563029667</c:v>
                </c:pt>
                <c:pt idx="354">
                  <c:v>35.515131713710716</c:v>
                </c:pt>
                <c:pt idx="355">
                  <c:v>35.599609052535911</c:v>
                </c:pt>
                <c:pt idx="356">
                  <c:v>35.683994269471</c:v>
                </c:pt>
                <c:pt idx="357">
                  <c:v>35.76828705508678</c:v>
                </c:pt>
                <c:pt idx="358">
                  <c:v>35.852487100593606</c:v>
                </c:pt>
                <c:pt idx="359">
                  <c:v>35.936594097875357</c:v>
                </c:pt>
                <c:pt idx="360">
                  <c:v>36.020607739522724</c:v>
                </c:pt>
                <c:pt idx="361">
                  <c:v>36.104527718865995</c:v>
                </c:pt>
                <c:pt idx="362">
                  <c:v>36.188353730007151</c:v>
                </c:pt>
                <c:pt idx="363">
                  <c:v>36.272085467851461</c:v>
                </c:pt>
                <c:pt idx="364">
                  <c:v>36.355722628138494</c:v>
                </c:pt>
                <c:pt idx="365">
                  <c:v>36.439264907472527</c:v>
                </c:pt>
                <c:pt idx="366">
                  <c:v>36.522712003352424</c:v>
                </c:pt>
                <c:pt idx="367">
                  <c:v>36.606063614200991</c:v>
                </c:pt>
                <c:pt idx="368">
                  <c:v>36.689319439393742</c:v>
                </c:pt>
                <c:pt idx="369">
                  <c:v>36.772479179287132</c:v>
                </c:pt>
                <c:pt idx="370">
                  <c:v>36.855542535246322</c:v>
                </c:pt>
                <c:pt idx="371">
                  <c:v>36.938509209672354</c:v>
                </c:pt>
                <c:pt idx="372">
                  <c:v>37.021378906028836</c:v>
                </c:pt>
                <c:pt idx="373">
                  <c:v>37.104151328868149</c:v>
                </c:pt>
                <c:pt idx="374">
                  <c:v>37.186826183857086</c:v>
                </c:pt>
                <c:pt idx="375">
                  <c:v>37.269403177802069</c:v>
                </c:pt>
                <c:pt idx="376">
                  <c:v>37.351882018673848</c:v>
                </c:pt>
                <c:pt idx="377">
                  <c:v>37.434262415631679</c:v>
                </c:pt>
                <c:pt idx="378">
                  <c:v>37.516544079047108</c:v>
                </c:pt>
                <c:pt idx="379">
                  <c:v>37.598726720527225</c:v>
                </c:pt>
                <c:pt idx="380">
                  <c:v>37.680810052937481</c:v>
                </c:pt>
                <c:pt idx="381">
                  <c:v>37.762793790424027</c:v>
                </c:pt>
                <c:pt idx="382">
                  <c:v>37.844677648435628</c:v>
                </c:pt>
                <c:pt idx="383">
                  <c:v>37.92646134374511</c:v>
                </c:pt>
                <c:pt idx="384">
                  <c:v>38.008144594470402</c:v>
                </c:pt>
                <c:pt idx="385">
                  <c:v>38.089727120095112</c:v>
                </c:pt>
                <c:pt idx="386">
                  <c:v>38.171208641488668</c:v>
                </c:pt>
                <c:pt idx="387">
                  <c:v>38.252588880926091</c:v>
                </c:pt>
                <c:pt idx="388">
                  <c:v>38.33386756210728</c:v>
                </c:pt>
                <c:pt idx="389">
                  <c:v>38.415044410175938</c:v>
                </c:pt>
                <c:pt idx="390">
                  <c:v>38.4961191517381</c:v>
                </c:pt>
                <c:pt idx="391">
                  <c:v>38.577091514880202</c:v>
                </c:pt>
                <c:pt idx="392">
                  <c:v>38.657961229186824</c:v>
                </c:pt>
                <c:pt idx="393">
                  <c:v>38.738728025757986</c:v>
                </c:pt>
                <c:pt idx="394">
                  <c:v>38.819391637226083</c:v>
                </c:pt>
                <c:pt idx="395">
                  <c:v>38.899951797772481</c:v>
                </c:pt>
                <c:pt idx="396">
                  <c:v>38.980408243143643</c:v>
                </c:pt>
                <c:pt idx="397">
                  <c:v>39.060760710666997</c:v>
                </c:pt>
                <c:pt idx="398">
                  <c:v>39.141008939266335</c:v>
                </c:pt>
                <c:pt idx="399">
                  <c:v>39.221152669476936</c:v>
                </c:pt>
                <c:pt idx="400">
                  <c:v>39.301191643460278</c:v>
                </c:pt>
                <c:pt idx="401">
                  <c:v>39.381125605018433</c:v>
                </c:pt>
                <c:pt idx="402">
                  <c:v>39.460954299608076</c:v>
                </c:pt>
                <c:pt idx="403">
                  <c:v>39.540677474354212</c:v>
                </c:pt>
                <c:pt idx="404">
                  <c:v>39.62029487806349</c:v>
                </c:pt>
                <c:pt idx="405">
                  <c:v>39.699806261237256</c:v>
                </c:pt>
                <c:pt idx="406">
                  <c:v>39.779211376084227</c:v>
                </c:pt>
                <c:pt idx="407">
                  <c:v>39.858509976532858</c:v>
                </c:pt>
                <c:pt idx="408">
                  <c:v>39.937701818243411</c:v>
                </c:pt>
                <c:pt idx="409">
                  <c:v>40.016786658619637</c:v>
                </c:pt>
                <c:pt idx="410">
                  <c:v>40.095764256820246</c:v>
                </c:pt>
                <c:pt idx="411">
                  <c:v>40.174634373769976</c:v>
                </c:pt>
                <c:pt idx="412">
                  <c:v>40.253396772170397</c:v>
                </c:pt>
                <c:pt idx="413">
                  <c:v>40.33205121651045</c:v>
                </c:pt>
                <c:pt idx="414">
                  <c:v>40.410597473076599</c:v>
                </c:pt>
                <c:pt idx="415">
                  <c:v>40.489035309962794</c:v>
                </c:pt>
                <c:pt idx="416">
                  <c:v>40.56736449708005</c:v>
                </c:pt>
                <c:pt idx="417">
                  <c:v>40.6455848061658</c:v>
                </c:pt>
                <c:pt idx="418">
                  <c:v>40.723696010792956</c:v>
                </c:pt>
                <c:pt idx="419">
                  <c:v>40.801697886378683</c:v>
                </c:pt>
                <c:pt idx="420">
                  <c:v>40.87959021019288</c:v>
                </c:pt>
                <c:pt idx="421">
                  <c:v>40.957372761366429</c:v>
                </c:pt>
                <c:pt idx="422">
                  <c:v>41.03504532089913</c:v>
                </c:pt>
                <c:pt idx="423">
                  <c:v>41.112607671667433</c:v>
                </c:pt>
                <c:pt idx="424">
                  <c:v>41.190059598431844</c:v>
                </c:pt>
                <c:pt idx="425">
                  <c:v>41.26740088784409</c:v>
                </c:pt>
                <c:pt idx="426">
                  <c:v>41.344631328454071</c:v>
                </c:pt>
                <c:pt idx="427">
                  <c:v>41.421750710716488</c:v>
                </c:pt>
                <c:pt idx="428">
                  <c:v>41.49875882699731</c:v>
                </c:pt>
                <c:pt idx="429">
                  <c:v>41.5756554715799</c:v>
                </c:pt>
                <c:pt idx="430">
                  <c:v>41.652440440670979</c:v>
                </c:pt>
                <c:pt idx="431">
                  <c:v>41.729113532406302</c:v>
                </c:pt>
                <c:pt idx="432">
                  <c:v>41.805674546856125</c:v>
                </c:pt>
                <c:pt idx="433">
                  <c:v>41.882123286030406</c:v>
                </c:pt>
                <c:pt idx="434">
                  <c:v>41.958459553883827</c:v>
                </c:pt>
                <c:pt idx="435">
                  <c:v>42.034683156320533</c:v>
                </c:pt>
                <c:pt idx="436">
                  <c:v>42.110793901198676</c:v>
                </c:pt>
                <c:pt idx="437">
                  <c:v>42.18679159833475</c:v>
                </c:pt>
                <c:pt idx="438">
                  <c:v>42.262676059507669</c:v>
                </c:pt>
                <c:pt idx="439">
                  <c:v>42.338447098462652</c:v>
                </c:pt>
                <c:pt idx="440">
                  <c:v>42.414104530914912</c:v>
                </c:pt>
                <c:pt idx="441">
                  <c:v>42.489648174553096</c:v>
                </c:pt>
                <c:pt idx="442">
                  <c:v>42.565077849042538</c:v>
                </c:pt>
                <c:pt idx="443">
                  <c:v>42.640393376028321</c:v>
                </c:pt>
                <c:pt idx="444">
                  <c:v>42.715594579138084</c:v>
                </c:pt>
                <c:pt idx="445">
                  <c:v>42.790681283984703</c:v>
                </c:pt>
                <c:pt idx="446">
                  <c:v>42.865653318168718</c:v>
                </c:pt>
                <c:pt idx="447">
                  <c:v>42.940510511280586</c:v>
                </c:pt>
                <c:pt idx="448">
                  <c:v>43.015252694902735</c:v>
                </c:pt>
                <c:pt idx="449">
                  <c:v>43.089879702611434</c:v>
                </c:pt>
                <c:pt idx="450">
                  <c:v>43.164391369978482</c:v>
                </c:pt>
                <c:pt idx="451">
                  <c:v>43.238787534572687</c:v>
                </c:pt>
                <c:pt idx="452">
                  <c:v>43.31306803596118</c:v>
                </c:pt>
                <c:pt idx="453">
                  <c:v>43.387232715710567</c:v>
                </c:pt>
                <c:pt idx="454">
                  <c:v>43.461281417387866</c:v>
                </c:pt>
                <c:pt idx="455">
                  <c:v>43.535213986561288</c:v>
                </c:pt>
                <c:pt idx="456">
                  <c:v>43.609030270800844</c:v>
                </c:pt>
                <c:pt idx="457">
                  <c:v>43.68273011967878</c:v>
                </c:pt>
                <c:pt idx="458">
                  <c:v>43.75631338476984</c:v>
                </c:pt>
                <c:pt idx="459">
                  <c:v>43.829779919651365</c:v>
                </c:pt>
                <c:pt idx="460">
                  <c:v>43.903129579903229</c:v>
                </c:pt>
                <c:pt idx="461">
                  <c:v>43.976362223107628</c:v>
                </c:pt>
                <c:pt idx="462">
                  <c:v>44.049477708848656</c:v>
                </c:pt>
                <c:pt idx="463">
                  <c:v>44.122475898711791</c:v>
                </c:pt>
                <c:pt idx="464">
                  <c:v>44.195356656283181</c:v>
                </c:pt>
                <c:pt idx="465">
                  <c:v>44.26811984714881</c:v>
                </c:pt>
                <c:pt idx="466">
                  <c:v>44.340765338893462</c:v>
                </c:pt>
                <c:pt idx="467">
                  <c:v>44.413293001099589</c:v>
                </c:pt>
                <c:pt idx="468">
                  <c:v>44.485702705345993</c:v>
                </c:pt>
                <c:pt idx="469">
                  <c:v>44.557994325206401</c:v>
                </c:pt>
                <c:pt idx="470">
                  <c:v>44.630167736247856</c:v>
                </c:pt>
                <c:pt idx="471">
                  <c:v>44.702222816028986</c:v>
                </c:pt>
                <c:pt idx="472">
                  <c:v>44.774159444098153</c:v>
                </c:pt>
                <c:pt idx="473">
                  <c:v>44.84597750199142</c:v>
                </c:pt>
                <c:pt idx="474">
                  <c:v>44.91767687323042</c:v>
                </c:pt>
                <c:pt idx="475">
                  <c:v>44.989257443320078</c:v>
                </c:pt>
                <c:pt idx="476">
                  <c:v>45.060719099746208</c:v>
                </c:pt>
                <c:pt idx="477">
                  <c:v>45.132061731972968</c:v>
                </c:pt>
                <c:pt idx="478">
                  <c:v>45.203285231440198</c:v>
                </c:pt>
                <c:pt idx="479">
                  <c:v>45.274389491560626</c:v>
                </c:pt>
                <c:pt idx="480">
                  <c:v>45.345374407716953</c:v>
                </c:pt>
                <c:pt idx="481">
                  <c:v>45.416239877258825</c:v>
                </c:pt>
                <c:pt idx="482">
                  <c:v>45.486985799499664</c:v>
                </c:pt>
                <c:pt idx="483">
                  <c:v>45.557612075713379</c:v>
                </c:pt>
                <c:pt idx="484">
                  <c:v>45.628118609131008</c:v>
                </c:pt>
              </c:numCache>
            </c:numRef>
          </c:xVal>
          <c:yVal>
            <c:numRef>
              <c:f>'Q5(65)'!$G$2:$G$486</c:f>
              <c:numCache>
                <c:formatCode>General</c:formatCode>
                <c:ptCount val="485"/>
                <c:pt idx="0">
                  <c:v>0</c:v>
                </c:pt>
                <c:pt idx="1">
                  <c:v>0.27109064717554587</c:v>
                </c:pt>
                <c:pt idx="2">
                  <c:v>0.54058137623593361</c:v>
                </c:pt>
                <c:pt idx="3">
                  <c:v>0.80847907161211585</c:v>
                </c:pt>
                <c:pt idx="4">
                  <c:v>1.0747905479870472</c:v>
                </c:pt>
                <c:pt idx="5">
                  <c:v>1.3395225511154103</c:v>
                </c:pt>
                <c:pt idx="6">
                  <c:v>1.602681758630681</c:v>
                </c:pt>
                <c:pt idx="7">
                  <c:v>1.8642747808397679</c:v>
                </c:pt>
                <c:pt idx="8">
                  <c:v>2.1243081615054482</c:v>
                </c:pt>
                <c:pt idx="9">
                  <c:v>2.3827883786168256</c:v>
                </c:pt>
                <c:pt idx="10">
                  <c:v>2.6397218451480211</c:v>
                </c:pt>
                <c:pt idx="11">
                  <c:v>2.8951149098053173</c:v>
                </c:pt>
                <c:pt idx="12">
                  <c:v>3.148973857762956</c:v>
                </c:pt>
                <c:pt idx="13">
                  <c:v>3.4013049113877982</c:v>
                </c:pt>
                <c:pt idx="14">
                  <c:v>3.6521142309530434</c:v>
                </c:pt>
                <c:pt idx="15">
                  <c:v>3.9014079153412045</c:v>
                </c:pt>
                <c:pt idx="16">
                  <c:v>4.1491920027365259</c:v>
                </c:pt>
                <c:pt idx="17">
                  <c:v>4.3954724713070421</c:v>
                </c:pt>
                <c:pt idx="18">
                  <c:v>4.6402552398764429</c:v>
                </c:pt>
                <c:pt idx="19">
                  <c:v>4.883546168585946</c:v>
                </c:pt>
                <c:pt idx="20">
                  <c:v>5.1253510595463361</c:v>
                </c:pt>
                <c:pt idx="21">
                  <c:v>5.365675657480347</c:v>
                </c:pt>
                <c:pt idx="22">
                  <c:v>5.6045256503555683</c:v>
                </c:pt>
                <c:pt idx="23">
                  <c:v>5.8419066700080187</c:v>
                </c:pt>
                <c:pt idx="24">
                  <c:v>6.0778242927565715</c:v>
                </c:pt>
                <c:pt idx="25">
                  <c:v>6.3122840400083771</c:v>
                </c:pt>
                <c:pt idx="26">
                  <c:v>6.5452913788554428</c:v>
                </c:pt>
                <c:pt idx="27">
                  <c:v>6.7768517226625233</c:v>
                </c:pt>
                <c:pt idx="28">
                  <c:v>7.0069704316464723</c:v>
                </c:pt>
                <c:pt idx="29">
                  <c:v>7.2356528134471949</c:v>
                </c:pt>
                <c:pt idx="30">
                  <c:v>7.4629041236903593</c:v>
                </c:pt>
                <c:pt idx="31">
                  <c:v>7.6887295665419932</c:v>
                </c:pt>
                <c:pt idx="32">
                  <c:v>7.913134295255114</c:v>
                </c:pt>
                <c:pt idx="33">
                  <c:v>8.1361234127085211</c:v>
                </c:pt>
                <c:pt idx="34">
                  <c:v>8.357701971937896</c:v>
                </c:pt>
                <c:pt idx="35">
                  <c:v>8.5778749766593165</c:v>
                </c:pt>
                <c:pt idx="36">
                  <c:v>8.7966473817853466</c:v>
                </c:pt>
                <c:pt idx="37">
                  <c:v>9.0140240939337968</c:v>
                </c:pt>
                <c:pt idx="38">
                  <c:v>9.2300099719292916</c:v>
                </c:pt>
                <c:pt idx="39">
                  <c:v>9.444609827297775</c:v>
                </c:pt>
                <c:pt idx="40">
                  <c:v>9.6578284247540491</c:v>
                </c:pt>
                <c:pt idx="41">
                  <c:v>9.8696704826824835</c:v>
                </c:pt>
                <c:pt idx="42">
                  <c:v>10.080140673610998</c:v>
                </c:pt>
                <c:pt idx="43">
                  <c:v>10.289243624678432</c:v>
                </c:pt>
                <c:pt idx="44">
                  <c:v>10.496983918095422</c:v>
                </c:pt>
                <c:pt idx="45">
                  <c:v>10.703366091598872</c:v>
                </c:pt>
                <c:pt idx="46">
                  <c:v>10.908394638900146</c:v>
                </c:pt>
                <c:pt idx="47">
                  <c:v>11.112074010127083</c:v>
                </c:pt>
                <c:pt idx="48">
                  <c:v>11.314408612259911</c:v>
                </c:pt>
                <c:pt idx="49">
                  <c:v>11.515402809561204</c:v>
                </c:pt>
                <c:pt idx="50">
                  <c:v>11.715060923999946</c:v>
                </c:pt>
                <c:pt idx="51">
                  <c:v>11.913387235669804</c:v>
                </c:pt>
                <c:pt idx="52">
                  <c:v>12.110385983201722</c:v>
                </c:pt>
                <c:pt idx="53">
                  <c:v>12.306061364170917</c:v>
                </c:pt>
                <c:pt idx="54">
                  <c:v>12.500417535498368</c:v>
                </c:pt>
                <c:pt idx="55">
                  <c:v>12.693458613846882</c:v>
                </c:pt>
                <c:pt idx="56">
                  <c:v>12.885188676011854</c:v>
                </c:pt>
                <c:pt idx="57">
                  <c:v>13.075611759306764</c:v>
                </c:pt>
                <c:pt idx="58">
                  <c:v>13.264731861943545</c:v>
                </c:pt>
                <c:pt idx="59">
                  <c:v>13.452552943407868</c:v>
                </c:pt>
                <c:pt idx="60">
                  <c:v>13.639078924829438</c:v>
                </c:pt>
                <c:pt idx="61">
                  <c:v>13.824313689347393</c:v>
                </c:pt>
                <c:pt idx="62">
                  <c:v>14.008261082470881</c:v>
                </c:pt>
                <c:pt idx="63">
                  <c:v>14.190924912434877</c:v>
                </c:pt>
                <c:pt idx="64">
                  <c:v>14.372308950551341</c:v>
                </c:pt>
                <c:pt idx="65">
                  <c:v>14.552416931555786</c:v>
                </c:pt>
                <c:pt idx="66">
                  <c:v>14.731252553949322</c:v>
                </c:pt>
                <c:pt idx="67">
                  <c:v>14.908819480336252</c:v>
                </c:pt>
                <c:pt idx="68">
                  <c:v>15.085121337757309</c:v>
                </c:pt>
                <c:pt idx="69">
                  <c:v>15.260161718018583</c:v>
                </c:pt>
                <c:pt idx="70">
                  <c:v>15.433944178016215</c:v>
                </c:pt>
                <c:pt idx="71">
                  <c:v>15.606472240056945</c:v>
                </c:pt>
                <c:pt idx="72">
                  <c:v>15.777749392174554</c:v>
                </c:pt>
                <c:pt idx="73">
                  <c:v>15.947779088442282</c:v>
                </c:pt>
                <c:pt idx="74">
                  <c:v>16.116564749281292</c:v>
                </c:pt>
                <c:pt idx="75">
                  <c:v>16.284109761765237</c:v>
                </c:pt>
                <c:pt idx="76">
                  <c:v>16.45041747992099</c:v>
                </c:pt>
                <c:pt idx="77">
                  <c:v>16.615491225025629</c:v>
                </c:pt>
                <c:pt idx="78">
                  <c:v>16.77933428589969</c:v>
                </c:pt>
                <c:pt idx="79">
                  <c:v>16.941949919196791</c:v>
                </c:pt>
                <c:pt idx="80">
                  <c:v>17.103341349689671</c:v>
                </c:pt>
                <c:pt idx="81">
                  <c:v>17.263511770552725</c:v>
                </c:pt>
                <c:pt idx="82">
                  <c:v>17.422464343641028</c:v>
                </c:pt>
                <c:pt idx="83">
                  <c:v>17.580202199766017</c:v>
                </c:pt>
                <c:pt idx="84">
                  <c:v>17.736728438967763</c:v>
                </c:pt>
                <c:pt idx="85">
                  <c:v>17.892046130784006</c:v>
                </c:pt>
                <c:pt idx="86">
                  <c:v>18.046158314515914</c:v>
                </c:pt>
                <c:pt idx="87">
                  <c:v>18.199067999490694</c:v>
                </c:pt>
                <c:pt idx="88">
                  <c:v>18.350778165321053</c:v>
                </c:pt>
                <c:pt idx="89">
                  <c:v>18.501291762161596</c:v>
                </c:pt>
                <c:pt idx="90">
                  <c:v>18.650611710962231</c:v>
                </c:pt>
                <c:pt idx="91">
                  <c:v>18.79874090371856</c:v>
                </c:pt>
                <c:pt idx="92">
                  <c:v>18.945682203719411</c:v>
                </c:pt>
                <c:pt idx="93">
                  <c:v>19.091438445791468</c:v>
                </c:pt>
                <c:pt idx="94">
                  <c:v>19.236012436541124</c:v>
                </c:pt>
                <c:pt idx="95">
                  <c:v>19.379406954593545</c:v>
                </c:pt>
                <c:pt idx="96">
                  <c:v>19.521624750829051</c:v>
                </c:pt>
                <c:pt idx="97">
                  <c:v>19.662668548616836</c:v>
                </c:pt>
                <c:pt idx="98">
                  <c:v>19.802541044046045</c:v>
                </c:pt>
                <c:pt idx="99">
                  <c:v>19.941244906154346</c:v>
                </c:pt>
                <c:pt idx="100">
                  <c:v>20.07878277715394</c:v>
                </c:pt>
                <c:pt idx="101">
                  <c:v>20.215157272655141</c:v>
                </c:pt>
                <c:pt idx="102">
                  <c:v>20.350370981887512</c:v>
                </c:pt>
                <c:pt idx="103">
                  <c:v>20.484426467918656</c:v>
                </c:pt>
                <c:pt idx="104">
                  <c:v>20.61732626787067</c:v>
                </c:pt>
                <c:pt idx="105">
                  <c:v>20.749072893134326</c:v>
                </c:pt>
                <c:pt idx="106">
                  <c:v>20.879668829581021</c:v>
                </c:pt>
                <c:pt idx="107">
                  <c:v>21.009116537772559</c:v>
                </c:pt>
                <c:pt idx="108">
                  <c:v>21.137418453168767</c:v>
                </c:pt>
                <c:pt idx="109">
                  <c:v>21.26457698633304</c:v>
                </c:pt>
                <c:pt idx="110">
                  <c:v>21.390594523135839</c:v>
                </c:pt>
                <c:pt idx="111">
                  <c:v>21.515473424956181</c:v>
                </c:pt>
                <c:pt idx="112">
                  <c:v>21.639216028881169</c:v>
                </c:pt>
                <c:pt idx="113">
                  <c:v>21.761824647903612</c:v>
                </c:pt>
                <c:pt idx="114">
                  <c:v>21.883301571117791</c:v>
                </c:pt>
                <c:pt idx="115">
                  <c:v>22.003649063913382</c:v>
                </c:pt>
                <c:pt idx="116">
                  <c:v>22.122869368167624</c:v>
                </c:pt>
                <c:pt idx="117">
                  <c:v>22.240964702435715</c:v>
                </c:pt>
                <c:pt idx="118">
                  <c:v>22.357937262139568</c:v>
                </c:pt>
                <c:pt idx="119">
                  <c:v>22.473789219754885</c:v>
                </c:pt>
                <c:pt idx="120">
                  <c:v>22.588522724996633</c:v>
                </c:pt>
                <c:pt idx="121">
                  <c:v>22.702139905002984</c:v>
                </c:pt>
                <c:pt idx="122">
                  <c:v>22.814642864517712</c:v>
                </c:pt>
                <c:pt idx="123">
                  <c:v>22.926033686071154</c:v>
                </c:pt>
                <c:pt idx="124">
                  <c:v>23.036314430159717</c:v>
                </c:pt>
                <c:pt idx="125">
                  <c:v>23.145487135424005</c:v>
                </c:pt>
                <c:pt idx="126">
                  <c:v>23.253553818825644</c:v>
                </c:pt>
                <c:pt idx="127">
                  <c:v>23.36051647582277</c:v>
                </c:pt>
                <c:pt idx="128">
                  <c:v>23.466377080544294</c:v>
                </c:pt>
                <c:pt idx="129">
                  <c:v>23.571137585962962</c:v>
                </c:pt>
                <c:pt idx="130">
                  <c:v>23.674799924067255</c:v>
                </c:pt>
                <c:pt idx="131">
                  <c:v>23.777366006032167</c:v>
                </c:pt>
                <c:pt idx="132">
                  <c:v>23.878837722388923</c:v>
                </c:pt>
                <c:pt idx="133">
                  <c:v>23.979216943193666</c:v>
                </c:pt>
                <c:pt idx="134">
                  <c:v>24.078505518195183</c:v>
                </c:pt>
                <c:pt idx="135">
                  <c:v>24.17670527700167</c:v>
                </c:pt>
                <c:pt idx="136">
                  <c:v>24.27381802924663</c:v>
                </c:pt>
                <c:pt idx="137">
                  <c:v>24.369845564753927</c:v>
                </c:pt>
                <c:pt idx="138">
                  <c:v>24.464789653702034</c:v>
                </c:pt>
                <c:pt idx="139">
                  <c:v>24.558652046787554</c:v>
                </c:pt>
                <c:pt idx="140">
                  <c:v>24.651434475388008</c:v>
                </c:pt>
                <c:pt idx="141">
                  <c:v>24.743138651723999</c:v>
                </c:pt>
                <c:pt idx="142">
                  <c:v>24.833766269020746</c:v>
                </c:pt>
                <c:pt idx="143">
                  <c:v>24.923319001669061</c:v>
                </c:pt>
                <c:pt idx="144">
                  <c:v>25.011798505385823</c:v>
                </c:pt>
                <c:pt idx="145">
                  <c:v>25.099206417373988</c:v>
                </c:pt>
                <c:pt idx="146">
                  <c:v>25.185544356482161</c:v>
                </c:pt>
                <c:pt idx="147">
                  <c:v>25.270813923363814</c:v>
                </c:pt>
                <c:pt idx="148">
                  <c:v>25.355016700636202</c:v>
                </c:pt>
                <c:pt idx="149">
                  <c:v>25.438154253038974</c:v>
                </c:pt>
                <c:pt idx="150">
                  <c:v>25.520228127592581</c:v>
                </c:pt>
                <c:pt idx="151">
                  <c:v>25.601239853756521</c:v>
                </c:pt>
                <c:pt idx="152">
                  <c:v>25.681190943587456</c:v>
                </c:pt>
                <c:pt idx="153">
                  <c:v>25.760082891897245</c:v>
                </c:pt>
                <c:pt idx="154">
                  <c:v>25.837917176410969</c:v>
                </c:pt>
                <c:pt idx="155">
                  <c:v>25.914695257925001</c:v>
                </c:pt>
                <c:pt idx="156">
                  <c:v>25.990418580465125</c:v>
                </c:pt>
                <c:pt idx="157">
                  <c:v>26.065088571444804</c:v>
                </c:pt>
                <c:pt idx="158">
                  <c:v>26.138706641823635</c:v>
                </c:pt>
                <c:pt idx="159">
                  <c:v>26.211274186266031</c:v>
                </c:pt>
                <c:pt idx="160">
                  <c:v>26.282792583300203</c:v>
                </c:pt>
                <c:pt idx="161">
                  <c:v>26.353263195477457</c:v>
                </c:pt>
                <c:pt idx="162">
                  <c:v>26.422687369531893</c:v>
                </c:pt>
                <c:pt idx="163">
                  <c:v>26.491066436540564</c:v>
                </c:pt>
                <c:pt idx="164">
                  <c:v>26.558401712084091</c:v>
                </c:pt>
                <c:pt idx="165">
                  <c:v>26.624694496407852</c:v>
                </c:pt>
                <c:pt idx="166">
                  <c:v>26.689946074583762</c:v>
                </c:pt>
                <c:pt idx="167">
                  <c:v>26.754157716672697</c:v>
                </c:pt>
                <c:pt idx="168">
                  <c:v>26.817330677887615</c:v>
                </c:pt>
                <c:pt idx="169">
                  <c:v>26.879466198757434</c:v>
                </c:pt>
                <c:pt idx="170">
                  <c:v>26.940565505291719</c:v>
                </c:pt>
                <c:pt idx="171">
                  <c:v>27.000629809146197</c:v>
                </c:pt>
                <c:pt idx="172">
                  <c:v>27.059660307789201</c:v>
                </c:pt>
                <c:pt idx="173">
                  <c:v>27.11765818466905</c:v>
                </c:pt>
                <c:pt idx="174">
                  <c:v>27.174624609382438</c:v>
                </c:pt>
                <c:pt idx="175">
                  <c:v>27.230560737843852</c:v>
                </c:pt>
                <c:pt idx="176">
                  <c:v>27.285467712456125</c:v>
                </c:pt>
                <c:pt idx="177">
                  <c:v>27.339346662282082</c:v>
                </c:pt>
                <c:pt idx="178">
                  <c:v>27.392198703217431</c:v>
                </c:pt>
                <c:pt idx="179">
                  <c:v>27.444024938164837</c:v>
                </c:pt>
                <c:pt idx="180">
                  <c:v>27.494826457209289</c:v>
                </c:pt>
                <c:pt idx="181">
                  <c:v>27.544604337794809</c:v>
                </c:pt>
                <c:pt idx="182">
                  <c:v>27.593359644902485</c:v>
                </c:pt>
                <c:pt idx="183">
                  <c:v>27.641093431229937</c:v>
                </c:pt>
                <c:pt idx="184">
                  <c:v>27.687806737372192</c:v>
                </c:pt>
                <c:pt idx="185">
                  <c:v>27.733500592004052</c:v>
                </c:pt>
                <c:pt idx="186">
                  <c:v>27.778176012063973</c:v>
                </c:pt>
                <c:pt idx="187">
                  <c:v>27.821834002939454</c:v>
                </c:pt>
                <c:pt idx="188">
                  <c:v>27.864475558654036</c:v>
                </c:pt>
                <c:pt idx="189">
                  <c:v>27.906101662055889</c:v>
                </c:pt>
                <c:pt idx="190">
                  <c:v>27.946713285007998</c:v>
                </c:pt>
                <c:pt idx="191">
                  <c:v>27.986311388580045</c:v>
                </c:pt>
                <c:pt idx="192">
                  <c:v>28.024896923241915</c:v>
                </c:pt>
                <c:pt idx="193">
                  <c:v>28.06247082905892</c:v>
                </c:pt>
                <c:pt idx="194">
                  <c:v>28.09903403588871</c:v>
                </c:pt>
                <c:pt idx="195">
                  <c:v>28.134587463579908</c:v>
                </c:pt>
                <c:pt idx="196">
                  <c:v>28.169132022172477</c:v>
                </c:pt>
                <c:pt idx="197">
                  <c:v>28.202668612099792</c:v>
                </c:pt>
                <c:pt idx="198">
                  <c:v>28.235198124392465</c:v>
                </c:pt>
                <c:pt idx="199">
                  <c:v>28.266721440883902</c:v>
                </c:pt>
                <c:pt idx="200">
                  <c:v>28.297239434417573</c:v>
                </c:pt>
                <c:pt idx="201">
                  <c:v>28.326752969056027</c:v>
                </c:pt>
                <c:pt idx="202">
                  <c:v>28.355262900291585</c:v>
                </c:pt>
                <c:pt idx="203">
                  <c:v>28.382770075258733</c:v>
                </c:pt>
                <c:pt idx="204">
                  <c:v>28.409275332948205</c:v>
                </c:pt>
                <c:pt idx="205">
                  <c:v>28.434779504422686</c:v>
                </c:pt>
                <c:pt idx="206">
                  <c:v>28.459283413034136</c:v>
                </c:pt>
                <c:pt idx="207">
                  <c:v>28.482787874642728</c:v>
                </c:pt>
                <c:pt idx="208">
                  <c:v>28.505293697837299</c:v>
                </c:pt>
                <c:pt idx="209">
                  <c:v>28.526801684157331</c:v>
                </c:pt>
                <c:pt idx="210">
                  <c:v>28.54731262831638</c:v>
                </c:pt>
                <c:pt idx="211">
                  <c:v>28.566827318426931</c:v>
                </c:pt>
                <c:pt idx="212">
                  <c:v>28.585346536226595</c:v>
                </c:pt>
                <c:pt idx="213">
                  <c:v>28.602871057305617</c:v>
                </c:pt>
                <c:pt idx="214">
                  <c:v>28.619401651335615</c:v>
                </c:pt>
                <c:pt idx="215">
                  <c:v>28.634939082299486</c:v>
                </c:pt>
                <c:pt idx="216">
                  <c:v>28.649484108722408</c:v>
                </c:pt>
                <c:pt idx="217">
                  <c:v>28.663037483903864</c:v>
                </c:pt>
                <c:pt idx="218">
                  <c:v>28.675599956150602</c:v>
                </c:pt>
                <c:pt idx="219">
                  <c:v>28.687172269010471</c:v>
                </c:pt>
                <c:pt idx="220">
                  <c:v>28.697755161506997</c:v>
                </c:pt>
                <c:pt idx="221">
                  <c:v>28.707349368374658</c:v>
                </c:pt>
                <c:pt idx="222">
                  <c:v>28.715955620294725</c:v>
                </c:pt>
                <c:pt idx="223">
                  <c:v>28.723574644131613</c:v>
                </c:pt>
                <c:pt idx="224">
                  <c:v>28.730207163169581</c:v>
                </c:pt>
                <c:pt idx="225">
                  <c:v>28.735853897349728</c:v>
                </c:pt>
                <c:pt idx="226">
                  <c:v>28.740515563507152</c:v>
                </c:pt>
                <c:pt idx="227">
                  <c:v>28.744192875608192</c:v>
                </c:pt>
                <c:pt idx="228">
                  <c:v>28.746886544987571</c:v>
                </c:pt>
                <c:pt idx="229">
                  <c:v>28.748597280585411</c:v>
                </c:pt>
                <c:pt idx="230">
                  <c:v>28.749325789183942</c:v>
                </c:pt>
                <c:pt idx="231">
                  <c:v>28.749072775643821</c:v>
                </c:pt>
                <c:pt idx="232">
                  <c:v>28.747838943139925</c:v>
                </c:pt>
                <c:pt idx="233">
                  <c:v>28.745624993396483</c:v>
                </c:pt>
                <c:pt idx="234">
                  <c:v>28.742431626921483</c:v>
                </c:pt>
                <c:pt idx="235">
                  <c:v>28.738259543240151</c:v>
                </c:pt>
                <c:pt idx="236">
                  <c:v>28.733109441127446</c:v>
                </c:pt>
                <c:pt idx="237">
                  <c:v>28.726982018839429</c:v>
                </c:pt>
                <c:pt idx="238">
                  <c:v>28.719877974343355</c:v>
                </c:pt>
                <c:pt idx="239">
                  <c:v>28.711798005546427</c:v>
                </c:pt>
                <c:pt idx="240">
                  <c:v>28.70274281052302</c:v>
                </c:pt>
                <c:pt idx="241">
                  <c:v>28.69271308774033</c:v>
                </c:pt>
                <c:pt idx="242">
                  <c:v>28.68170953628228</c:v>
                </c:pt>
                <c:pt idx="243">
                  <c:v>28.669732856071569</c:v>
                </c:pt>
                <c:pt idx="244">
                  <c:v>28.656783748089786</c:v>
                </c:pt>
                <c:pt idx="245">
                  <c:v>28.642862914595465</c:v>
                </c:pt>
                <c:pt idx="246">
                  <c:v>28.627971059339927</c:v>
                </c:pt>
                <c:pt idx="247">
                  <c:v>28.612108887780877</c:v>
                </c:pt>
                <c:pt idx="248">
                  <c:v>28.595277107293605</c:v>
                </c:pt>
                <c:pt idx="249">
                  <c:v>28.577476427379704</c:v>
                </c:pt>
                <c:pt idx="250">
                  <c:v>28.558707559873216</c:v>
                </c:pt>
                <c:pt idx="251">
                  <c:v>28.538971219144099</c:v>
                </c:pt>
                <c:pt idx="252">
                  <c:v>28.518268122298942</c:v>
                </c:pt>
                <c:pt idx="253">
                  <c:v>28.496598989378832</c:v>
                </c:pt>
                <c:pt idx="254">
                  <c:v>28.473964543554313</c:v>
                </c:pt>
                <c:pt idx="255">
                  <c:v>28.450365511317315</c:v>
                </c:pt>
                <c:pt idx="256">
                  <c:v>28.425802622670034</c:v>
                </c:pt>
                <c:pt idx="257">
                  <c:v>28.400276611310669</c:v>
                </c:pt>
                <c:pt idx="258">
                  <c:v>28.373788214815939</c:v>
                </c:pt>
                <c:pt idx="259">
                  <c:v>28.346338174820357</c:v>
                </c:pt>
                <c:pt idx="260">
                  <c:v>28.317927237192173</c:v>
                </c:pt>
                <c:pt idx="261">
                  <c:v>28.288556152205949</c:v>
                </c:pt>
                <c:pt idx="262">
                  <c:v>28.258225674711724</c:v>
                </c:pt>
                <c:pt idx="263">
                  <c:v>28.226936564300711</c:v>
                </c:pt>
                <c:pt idx="264">
                  <c:v>28.194689585467522</c:v>
                </c:pt>
                <c:pt idx="265">
                  <c:v>28.161485507768841</c:v>
                </c:pt>
                <c:pt idx="266">
                  <c:v>28.127325105978557</c:v>
                </c:pt>
                <c:pt idx="267">
                  <c:v>28.092209160239324</c:v>
                </c:pt>
                <c:pt idx="268">
                  <c:v>28.056138456210505</c:v>
                </c:pt>
                <c:pt idx="269">
                  <c:v>28.019113785212497</c:v>
                </c:pt>
                <c:pt idx="270">
                  <c:v>27.981135944367455</c:v>
                </c:pt>
                <c:pt idx="271">
                  <c:v>27.942205736736359</c:v>
                </c:pt>
                <c:pt idx="272">
                  <c:v>27.902323971452443</c:v>
                </c:pt>
                <c:pt idx="273">
                  <c:v>27.861491463850978</c:v>
                </c:pt>
                <c:pt idx="274">
                  <c:v>27.819709035595441</c:v>
                </c:pt>
                <c:pt idx="275">
                  <c:v>27.776977514800016</c:v>
                </c:pt>
                <c:pt idx="276">
                  <c:v>27.733297736148501</c:v>
                </c:pt>
                <c:pt idx="277">
                  <c:v>27.688670541009571</c:v>
                </c:pt>
                <c:pt idx="278">
                  <c:v>27.6430967775485</c:v>
                </c:pt>
                <c:pt idx="279">
                  <c:v>27.596577300835239</c:v>
                </c:pt>
                <c:pt idx="280">
                  <c:v>27.549112972948986</c:v>
                </c:pt>
                <c:pt idx="281">
                  <c:v>27.500704663079205</c:v>
                </c:pt>
                <c:pt idx="282">
                  <c:v>27.451353247623143</c:v>
                </c:pt>
                <c:pt idx="283">
                  <c:v>27.401059610279848</c:v>
                </c:pt>
                <c:pt idx="284">
                  <c:v>27.349824642140778</c:v>
                </c:pt>
                <c:pt idx="285">
                  <c:v>27.297649241776949</c:v>
                </c:pt>
                <c:pt idx="286">
                  <c:v>27.244534315322742</c:v>
                </c:pt>
                <c:pt idx="287">
                  <c:v>27.190480776556321</c:v>
                </c:pt>
                <c:pt idx="288">
                  <c:v>27.135489546976782</c:v>
                </c:pt>
                <c:pt idx="289">
                  <c:v>27.079561555878005</c:v>
                </c:pt>
                <c:pt idx="290">
                  <c:v>27.022697740419275</c:v>
                </c:pt>
                <c:pt idx="291">
                  <c:v>26.964899045692743</c:v>
                </c:pt>
                <c:pt idx="292">
                  <c:v>26.906166424787703</c:v>
                </c:pt>
                <c:pt idx="293">
                  <c:v>26.846500838851796</c:v>
                </c:pt>
                <c:pt idx="294">
                  <c:v>26.78590325714913</c:v>
                </c:pt>
                <c:pt idx="295">
                  <c:v>26.724374657115415</c:v>
                </c:pt>
                <c:pt idx="296">
                  <c:v>26.6619160244101</c:v>
                </c:pt>
                <c:pt idx="297">
                  <c:v>26.598528352965616</c:v>
                </c:pt>
                <c:pt idx="298">
                  <c:v>26.534212645033715</c:v>
                </c:pt>
                <c:pt idx="299">
                  <c:v>26.468969911229017</c:v>
                </c:pt>
                <c:pt idx="300">
                  <c:v>26.402801170569738</c:v>
                </c:pt>
                <c:pt idx="301">
                  <c:v>26.335707450515724</c:v>
                </c:pt>
                <c:pt idx="302">
                  <c:v>26.267689787003757</c:v>
                </c:pt>
                <c:pt idx="303">
                  <c:v>26.198749224480274</c:v>
                </c:pt>
                <c:pt idx="304">
                  <c:v>26.128886815931452</c:v>
                </c:pt>
                <c:pt idx="305">
                  <c:v>26.058103622910775</c:v>
                </c:pt>
                <c:pt idx="306">
                  <c:v>25.986400715564102</c:v>
                </c:pt>
                <c:pt idx="307">
                  <c:v>25.913779172652301</c:v>
                </c:pt>
                <c:pt idx="308">
                  <c:v>25.840240081571448</c:v>
                </c:pt>
                <c:pt idx="309">
                  <c:v>25.765784538370724</c:v>
                </c:pt>
                <c:pt idx="310">
                  <c:v>25.690413647767961</c:v>
                </c:pt>
                <c:pt idx="311">
                  <c:v>25.614128523162965</c:v>
                </c:pt>
                <c:pt idx="312">
                  <c:v>25.536930286648595</c:v>
                </c:pt>
                <c:pt idx="313">
                  <c:v>25.458820069019705</c:v>
                </c:pt>
                <c:pt idx="314">
                  <c:v>25.379799009779937</c:v>
                </c:pt>
                <c:pt idx="315">
                  <c:v>25.299868257146453</c:v>
                </c:pt>
                <c:pt idx="316">
                  <c:v>25.219028968052633</c:v>
                </c:pt>
                <c:pt idx="317">
                  <c:v>25.13728230814877</c:v>
                </c:pt>
                <c:pt idx="318">
                  <c:v>25.054629451800828</c:v>
                </c:pt>
                <c:pt idx="319">
                  <c:v>24.971071582087301</c:v>
                </c:pt>
                <c:pt idx="320">
                  <c:v>24.88660989079419</c:v>
                </c:pt>
                <c:pt idx="321">
                  <c:v>24.801245578408178</c:v>
                </c:pt>
                <c:pt idx="322">
                  <c:v>24.714979854108023</c:v>
                </c:pt>
                <c:pt idx="323">
                  <c:v>24.627813935754194</c:v>
                </c:pt>
                <c:pt idx="324">
                  <c:v>24.539749049876821</c:v>
                </c:pt>
                <c:pt idx="325">
                  <c:v>24.450786431661975</c:v>
                </c:pt>
                <c:pt idx="326">
                  <c:v>24.360927324936327</c:v>
                </c:pt>
                <c:pt idx="327">
                  <c:v>24.270172982150232</c:v>
                </c:pt>
                <c:pt idx="328">
                  <c:v>24.178524664359241</c:v>
                </c:pt>
                <c:pt idx="329">
                  <c:v>24.085983641204109</c:v>
                </c:pt>
                <c:pt idx="330">
                  <c:v>23.992551190889337</c:v>
                </c:pt>
                <c:pt idx="331">
                  <c:v>23.898228600160255</c:v>
                </c:pt>
                <c:pt idx="332">
                  <c:v>23.80301716427871</c:v>
                </c:pt>
                <c:pt idx="333">
                  <c:v>23.706918186997367</c:v>
                </c:pt>
                <c:pt idx="334">
                  <c:v>23.60993298053268</c:v>
                </c:pt>
                <c:pt idx="335">
                  <c:v>23.512062865536556</c:v>
                </c:pt>
                <c:pt idx="336">
                  <c:v>23.413309171066729</c:v>
                </c:pt>
                <c:pt idx="337">
                  <c:v>23.3136732345559</c:v>
                </c:pt>
                <c:pt idx="338">
                  <c:v>23.21315640177966</c:v>
                </c:pt>
                <c:pt idx="339">
                  <c:v>23.111760026823234</c:v>
                </c:pt>
                <c:pt idx="340">
                  <c:v>23.009485472047057</c:v>
                </c:pt>
                <c:pt idx="341">
                  <c:v>22.906334108051247</c:v>
                </c:pt>
                <c:pt idx="342">
                  <c:v>22.802307313638956</c:v>
                </c:pt>
                <c:pt idx="343">
                  <c:v>22.697406475778664</c:v>
                </c:pt>
                <c:pt idx="344">
                  <c:v>22.591632989565433</c:v>
                </c:pt>
                <c:pt idx="345">
                  <c:v>22.484988258181154</c:v>
                </c:pt>
                <c:pt idx="346">
                  <c:v>22.377473692853783</c:v>
                </c:pt>
                <c:pt idx="347">
                  <c:v>22.269090712815636</c:v>
                </c:pt>
                <c:pt idx="348">
                  <c:v>22.15984074526073</c:v>
                </c:pt>
                <c:pt idx="349">
                  <c:v>22.049725225301234</c:v>
                </c:pt>
                <c:pt idx="350">
                  <c:v>21.938745595923002</c:v>
                </c:pt>
                <c:pt idx="351">
                  <c:v>21.82690330794027</c:v>
                </c:pt>
                <c:pt idx="352">
                  <c:v>21.714199819949499</c:v>
                </c:pt>
                <c:pt idx="353">
                  <c:v>21.600636598282385</c:v>
                </c:pt>
                <c:pt idx="354">
                  <c:v>21.48621511695811</c:v>
                </c:pt>
                <c:pt idx="355">
                  <c:v>21.370936857634792</c:v>
                </c:pt>
                <c:pt idx="356">
                  <c:v>21.254803309560184</c:v>
                </c:pt>
                <c:pt idx="357">
                  <c:v>21.137815969521654</c:v>
                </c:pt>
                <c:pt idx="358">
                  <c:v>21.019976341795445</c:v>
                </c:pt>
                <c:pt idx="359">
                  <c:v>20.901285938095256</c:v>
                </c:pt>
                <c:pt idx="360">
                  <c:v>20.781746277520138</c:v>
                </c:pt>
                <c:pt idx="361">
                  <c:v>20.661358886501755</c:v>
                </c:pt>
                <c:pt idx="362">
                  <c:v>20.540125298751011</c:v>
                </c:pt>
                <c:pt idx="363">
                  <c:v>20.418047055204052</c:v>
                </c:pt>
                <c:pt idx="364">
                  <c:v>20.295125703967692</c:v>
                </c:pt>
                <c:pt idx="365">
                  <c:v>20.171362800264248</c:v>
                </c:pt>
                <c:pt idx="366">
                  <c:v>20.046759906375836</c:v>
                </c:pt>
                <c:pt idx="367">
                  <c:v>19.921318591588101</c:v>
                </c:pt>
                <c:pt idx="368">
                  <c:v>19.795040432133455</c:v>
                </c:pt>
                <c:pt idx="369">
                  <c:v>19.667927011133774</c:v>
                </c:pt>
                <c:pt idx="370">
                  <c:v>19.539979918542635</c:v>
                </c:pt>
                <c:pt idx="371">
                  <c:v>19.411200751087069</c:v>
                </c:pt>
                <c:pt idx="372">
                  <c:v>19.281591112208837</c:v>
                </c:pt>
                <c:pt idx="373">
                  <c:v>19.151152612005305</c:v>
                </c:pt>
                <c:pt idx="374">
                  <c:v>19.019886867169848</c:v>
                </c:pt>
                <c:pt idx="375">
                  <c:v>18.887795500931865</c:v>
                </c:pt>
                <c:pt idx="376">
                  <c:v>18.754880142996402</c:v>
                </c:pt>
                <c:pt idx="377">
                  <c:v>18.621142429483381</c:v>
                </c:pt>
                <c:pt idx="378">
                  <c:v>18.486584002866454</c:v>
                </c:pt>
                <c:pt idx="379">
                  <c:v>18.351206511911514</c:v>
                </c:pt>
                <c:pt idx="380">
                  <c:v>18.215011611614869</c:v>
                </c:pt>
                <c:pt idx="381">
                  <c:v>18.078000963141083</c:v>
                </c:pt>
                <c:pt idx="382">
                  <c:v>17.940176233760482</c:v>
                </c:pt>
                <c:pt idx="383">
                  <c:v>17.801539096786399</c:v>
                </c:pt>
                <c:pt idx="384">
                  <c:v>17.662091231512104</c:v>
                </c:pt>
                <c:pt idx="385">
                  <c:v>17.521834323147452</c:v>
                </c:pt>
                <c:pt idx="386">
                  <c:v>17.380770062755296</c:v>
                </c:pt>
                <c:pt idx="387">
                  <c:v>17.238900147187625</c:v>
                </c:pt>
                <c:pt idx="388">
                  <c:v>17.096226279021455</c:v>
                </c:pt>
                <c:pt idx="389">
                  <c:v>16.952750166494525</c:v>
                </c:pt>
                <c:pt idx="390">
                  <c:v>16.80847352344075</c:v>
                </c:pt>
                <c:pt idx="391">
                  <c:v>16.663398069225476</c:v>
                </c:pt>
                <c:pt idx="392">
                  <c:v>16.517525528680544</c:v>
                </c:pt>
                <c:pt idx="393">
                  <c:v>16.370857632039158</c:v>
                </c:pt>
                <c:pt idx="394">
                  <c:v>16.223396114870607</c:v>
                </c:pt>
                <c:pt idx="395">
                  <c:v>16.075142718014799</c:v>
                </c:pt>
                <c:pt idx="396">
                  <c:v>15.926099187516657</c:v>
                </c:pt>
                <c:pt idx="397">
                  <c:v>15.776267274560375</c:v>
                </c:pt>
                <c:pt idx="398">
                  <c:v>15.625648735403532</c:v>
                </c:pt>
                <c:pt idx="399">
                  <c:v>15.474245331311101</c:v>
                </c:pt>
                <c:pt idx="400">
                  <c:v>15.322058828489334</c:v>
                </c:pt>
                <c:pt idx="401">
                  <c:v>15.169090998019549</c:v>
                </c:pt>
                <c:pt idx="402">
                  <c:v>15.015343615791823</c:v>
                </c:pt>
                <c:pt idx="403">
                  <c:v>14.860818462438612</c:v>
                </c:pt>
                <c:pt idx="404">
                  <c:v>14.705517323268282</c:v>
                </c:pt>
                <c:pt idx="405">
                  <c:v>14.549441988198586</c:v>
                </c:pt>
                <c:pt idx="406">
                  <c:v>14.392594251690081</c:v>
                </c:pt>
                <c:pt idx="407">
                  <c:v>14.2349759126795</c:v>
                </c:pt>
                <c:pt idx="408">
                  <c:v>14.076588774513082</c:v>
                </c:pt>
                <c:pt idx="409">
                  <c:v>13.91743464487987</c:v>
                </c:pt>
                <c:pt idx="410">
                  <c:v>13.757515335744998</c:v>
                </c:pt>
                <c:pt idx="411">
                  <c:v>13.596832663282944</c:v>
                </c:pt>
                <c:pt idx="412">
                  <c:v>13.435388447810801</c:v>
                </c:pt>
                <c:pt idx="413">
                  <c:v>13.273184513721535</c:v>
                </c:pt>
                <c:pt idx="414">
                  <c:v>13.110222689417249</c:v>
                </c:pt>
                <c:pt idx="415">
                  <c:v>12.94650480724248</c:v>
                </c:pt>
                <c:pt idx="416">
                  <c:v>12.782032703417512</c:v>
                </c:pt>
                <c:pt idx="417">
                  <c:v>12.616808217971712</c:v>
                </c:pt>
                <c:pt idx="418">
                  <c:v>12.450833194676928</c:v>
                </c:pt>
                <c:pt idx="419">
                  <c:v>12.284109480980911</c:v>
                </c:pt>
                <c:pt idx="420">
                  <c:v>12.116638927940807</c:v>
                </c:pt>
                <c:pt idx="421">
                  <c:v>11.948423390156698</c:v>
                </c:pt>
                <c:pt idx="422">
                  <c:v>11.779464725705221</c:v>
                </c:pt>
                <c:pt idx="423">
                  <c:v>11.609764796073259</c:v>
                </c:pt>
                <c:pt idx="424">
                  <c:v>11.439325466091699</c:v>
                </c:pt>
                <c:pt idx="425">
                  <c:v>11.2681486038693</c:v>
                </c:pt>
                <c:pt idx="426">
                  <c:v>11.096236080726641</c:v>
                </c:pt>
                <c:pt idx="427">
                  <c:v>10.923589771130171</c:v>
                </c:pt>
                <c:pt idx="428">
                  <c:v>10.750211552626364</c:v>
                </c:pt>
                <c:pt idx="429">
                  <c:v>10.576103305775993</c:v>
                </c:pt>
                <c:pt idx="430">
                  <c:v>10.401266914088511</c:v>
                </c:pt>
                <c:pt idx="431">
                  <c:v>10.225704263956573</c:v>
                </c:pt>
                <c:pt idx="432">
                  <c:v>10.049417244590668</c:v>
                </c:pt>
                <c:pt idx="433">
                  <c:v>9.8724077479539076</c:v>
                </c:pt>
                <c:pt idx="434">
                  <c:v>9.6946776686969418</c:v>
                </c:pt>
                <c:pt idx="435">
                  <c:v>9.5162289040930172</c:v>
                </c:pt>
                <c:pt idx="436">
                  <c:v>9.3370633539732104</c:v>
                </c:pt>
                <c:pt idx="437">
                  <c:v>9.157182920661791</c:v>
                </c:pt>
                <c:pt idx="438">
                  <c:v>8.9765895089117702</c:v>
                </c:pt>
                <c:pt idx="439">
                  <c:v>8.7952850258406041</c:v>
                </c:pt>
                <c:pt idx="440">
                  <c:v>8.6132713808660757</c:v>
                </c:pt>
                <c:pt idx="441">
                  <c:v>8.4305504856423514</c:v>
                </c:pt>
                <c:pt idx="442">
                  <c:v>8.2471242539962244</c:v>
                </c:pt>
                <c:pt idx="443">
                  <c:v>8.0629946018635437</c:v>
                </c:pt>
                <c:pt idx="444">
                  <c:v>7.8781634472258366</c:v>
                </c:pt>
                <c:pt idx="445">
                  <c:v>7.6926327100471248</c:v>
                </c:pt>
                <c:pt idx="446">
                  <c:v>7.5064043122109467</c:v>
                </c:pt>
                <c:pt idx="447">
                  <c:v>7.3194801774575824</c:v>
                </c:pt>
                <c:pt idx="448">
                  <c:v>7.1318622313214926</c:v>
                </c:pt>
                <c:pt idx="449">
                  <c:v>6.9435524010689686</c:v>
                </c:pt>
                <c:pt idx="450">
                  <c:v>6.7545526156360038</c:v>
                </c:pt>
                <c:pt idx="451">
                  <c:v>6.5648648055663879</c:v>
                </c:pt>
                <c:pt idx="452">
                  <c:v>6.3744909029500256</c:v>
                </c:pt>
                <c:pt idx="453">
                  <c:v>6.1834328413614896</c:v>
                </c:pt>
                <c:pt idx="454">
                  <c:v>5.991692555798811</c:v>
                </c:pt>
                <c:pt idx="455">
                  <c:v>5.799271982622499</c:v>
                </c:pt>
                <c:pt idx="456">
                  <c:v>5.6061730594948154</c:v>
                </c:pt>
                <c:pt idx="457">
                  <c:v>5.412397725319285</c:v>
                </c:pt>
                <c:pt idx="458">
                  <c:v>5.2179479201804657</c:v>
                </c:pt>
                <c:pt idx="459">
                  <c:v>5.0228255852839609</c:v>
                </c:pt>
                <c:pt idx="460">
                  <c:v>4.8270326628967002</c:v>
                </c:pt>
                <c:pt idx="461">
                  <c:v>4.630571096287472</c:v>
                </c:pt>
                <c:pt idx="462">
                  <c:v>4.4334428296677233</c:v>
                </c:pt>
                <c:pt idx="463">
                  <c:v>4.2356498081326261</c:v>
                </c:pt>
                <c:pt idx="464">
                  <c:v>4.0371939776024144</c:v>
                </c:pt>
                <c:pt idx="465">
                  <c:v>3.838077284763993</c:v>
                </c:pt>
                <c:pt idx="466">
                  <c:v>3.6383016770128234</c:v>
                </c:pt>
                <c:pt idx="467">
                  <c:v>3.4378691023950885</c:v>
                </c:pt>
                <c:pt idx="468">
                  <c:v>3.2367815095501387</c:v>
                </c:pt>
                <c:pt idx="469">
                  <c:v>3.0350408476532262</c:v>
                </c:pt>
                <c:pt idx="470">
                  <c:v>2.8326490663585226</c:v>
                </c:pt>
                <c:pt idx="471">
                  <c:v>2.6296081157424296</c:v>
                </c:pt>
                <c:pt idx="472">
                  <c:v>2.4259199462471823</c:v>
                </c:pt>
                <c:pt idx="473">
                  <c:v>2.2215865086247475</c:v>
                </c:pt>
                <c:pt idx="474">
                  <c:v>2.0166097538810202</c:v>
                </c:pt>
                <c:pt idx="475">
                  <c:v>1.8109916332203233</c:v>
                </c:pt>
                <c:pt idx="476">
                  <c:v>1.6047340979902054</c:v>
                </c:pt>
                <c:pt idx="477">
                  <c:v>1.3978390996265477</c:v>
                </c:pt>
                <c:pt idx="478">
                  <c:v>1.1903085895989778</c:v>
                </c:pt>
                <c:pt idx="479">
                  <c:v>0.9821445193565923</c:v>
                </c:pt>
                <c:pt idx="480">
                  <c:v>0.77334884027399176</c:v>
                </c:pt>
                <c:pt idx="481">
                  <c:v>0.56392350359763022</c:v>
                </c:pt>
                <c:pt idx="482">
                  <c:v>0.35387046039247994</c:v>
                </c:pt>
                <c:pt idx="483">
                  <c:v>0.14319166148901491</c:v>
                </c:pt>
                <c:pt idx="484">
                  <c:v>-6.8110942569486507E-2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8A-4053-A13E-337271DABA2E}"/>
            </c:ext>
          </c:extLst>
        </c:ser>
        <c:ser>
          <c:idx val="10"/>
          <c:order val="10"/>
          <c:tx>
            <c:v>70 Deg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'Q5(70)'!$F$2:$F$503</c:f>
              <c:numCache>
                <c:formatCode>General</c:formatCode>
                <c:ptCount val="502"/>
                <c:pt idx="0">
                  <c:v>0</c:v>
                </c:pt>
                <c:pt idx="1">
                  <c:v>0.1024886073033085</c:v>
                </c:pt>
                <c:pt idx="2">
                  <c:v>0.20474324019330054</c:v>
                </c:pt>
                <c:pt idx="3">
                  <c:v>0.30676568469767995</c:v>
                </c:pt>
                <c:pt idx="4">
                  <c:v>0.4085577110962304</c:v>
                </c:pt>
                <c:pt idx="5">
                  <c:v>0.51012107411636831</c:v>
                </c:pt>
                <c:pt idx="6">
                  <c:v>0.61145751312565633</c:v>
                </c:pt>
                <c:pt idx="7">
                  <c:v>0.71256875232133232</c:v>
                </c:pt>
                <c:pt idx="8">
                  <c:v>0.81345650091690647</c:v>
                </c:pt>
                <c:pt idx="9">
                  <c:v>0.91412245332587994</c:v>
                </c:pt>
                <c:pt idx="10">
                  <c:v>1.0145682893426351</c:v>
                </c:pt>
                <c:pt idx="11">
                  <c:v>1.1147956743205489</c:v>
                </c:pt>
                <c:pt idx="12">
                  <c:v>1.2148062593473772</c:v>
                </c:pt>
                <c:pt idx="13">
                  <c:v>1.314601681417958</c:v>
                </c:pt>
                <c:pt idx="14">
                  <c:v>1.4141835636042821</c:v>
                </c:pt>
                <c:pt idx="15">
                  <c:v>1.5135535152229749</c:v>
                </c:pt>
                <c:pt idx="16">
                  <c:v>1.6127131320002359</c:v>
                </c:pt>
                <c:pt idx="17">
                  <c:v>1.7116639962342783</c:v>
                </c:pt>
                <c:pt idx="18">
                  <c:v>1.8104076769553132</c:v>
                </c:pt>
                <c:pt idx="19">
                  <c:v>1.908945730083121</c:v>
                </c:pt>
                <c:pt idx="20">
                  <c:v>2.0072796985822476</c:v>
                </c:pt>
                <c:pt idx="21">
                  <c:v>2.1054111126148705</c:v>
                </c:pt>
                <c:pt idx="22">
                  <c:v>2.2033414896913701</c:v>
                </c:pt>
                <c:pt idx="23">
                  <c:v>2.3010723348186484</c:v>
                </c:pt>
                <c:pt idx="24">
                  <c:v>2.3986051406462292</c:v>
                </c:pt>
                <c:pt idx="25">
                  <c:v>2.4959413876101801</c:v>
                </c:pt>
                <c:pt idx="26">
                  <c:v>2.5930825440748899</c:v>
                </c:pt>
                <c:pt idx="27">
                  <c:v>2.6900300664727381</c:v>
                </c:pt>
                <c:pt idx="28">
                  <c:v>2.7867853994416922</c:v>
                </c:pt>
                <c:pt idx="29">
                  <c:v>2.8833499759608627</c:v>
                </c:pt>
                <c:pt idx="30">
                  <c:v>2.9797252174840549</c:v>
                </c:pt>
                <c:pt idx="31">
                  <c:v>3.0759125340713429</c:v>
                </c:pt>
                <c:pt idx="32">
                  <c:v>3.1719133245187066</c:v>
                </c:pt>
                <c:pt idx="33">
                  <c:v>3.2677289764857518</c:v>
                </c:pt>
                <c:pt idx="34">
                  <c:v>3.3633608666215542</c:v>
                </c:pt>
                <c:pt idx="35">
                  <c:v>3.4588103606886511</c:v>
                </c:pt>
                <c:pt idx="36">
                  <c:v>3.5540788136852095</c:v>
                </c:pt>
                <c:pt idx="37">
                  <c:v>3.6491675699654049</c:v>
                </c:pt>
                <c:pt idx="38">
                  <c:v>3.7440779633580306</c:v>
                </c:pt>
                <c:pt idx="39">
                  <c:v>3.8388113172833727</c:v>
                </c:pt>
                <c:pt idx="40">
                  <c:v>3.9333689448683709</c:v>
                </c:pt>
                <c:pt idx="41">
                  <c:v>4.0277521490600972</c:v>
                </c:pt>
                <c:pt idx="42">
                  <c:v>4.1219622227375723</c:v>
                </c:pt>
                <c:pt idx="43">
                  <c:v>4.2160004488219478</c:v>
                </c:pt>
                <c:pt idx="44">
                  <c:v>4.3098681003850832</c:v>
                </c:pt>
                <c:pt idx="45">
                  <c:v>4.4035664407565287</c:v>
                </c:pt>
                <c:pt idx="46">
                  <c:v>4.4970967236289532</c:v>
                </c:pt>
                <c:pt idx="47">
                  <c:v>4.5904601931620261</c:v>
                </c:pt>
                <c:pt idx="48">
                  <c:v>4.6836580840847883</c:v>
                </c:pt>
                <c:pt idx="49">
                  <c:v>4.7766916217965232</c:v>
                </c:pt>
                <c:pt idx="50">
                  <c:v>4.8695620224661553</c:v>
                </c:pt>
                <c:pt idx="51">
                  <c:v>4.9622704931301973</c:v>
                </c:pt>
                <c:pt idx="52">
                  <c:v>5.0548182317892607</c:v>
                </c:pt>
                <c:pt idx="53">
                  <c:v>5.1472064275031606</c:v>
                </c:pt>
                <c:pt idx="54">
                  <c:v>5.239436260484621</c:v>
                </c:pt>
                <c:pt idx="55">
                  <c:v>5.3315089021916107</c:v>
                </c:pt>
                <c:pt idx="56">
                  <c:v>5.423425515418324</c:v>
                </c:pt>
                <c:pt idx="57">
                  <c:v>5.5151872543848217</c:v>
                </c:pt>
                <c:pt idx="58">
                  <c:v>5.6067952648253572</c:v>
                </c:pt>
                <c:pt idx="59">
                  <c:v>5.6982506840753997</c:v>
                </c:pt>
                <c:pt idx="60">
                  <c:v>5.7895546411573715</c:v>
                </c:pt>
                <c:pt idx="61">
                  <c:v>5.8807082568651206</c:v>
                </c:pt>
                <c:pt idx="62">
                  <c:v>5.9717126438471375</c:v>
                </c:pt>
                <c:pt idx="63">
                  <c:v>6.0625689066885444</c:v>
                </c:pt>
                <c:pt idx="64">
                  <c:v>6.1532781419918541</c:v>
                </c:pt>
                <c:pt idx="65">
                  <c:v>6.2438414384565286</c:v>
                </c:pt>
                <c:pt idx="66">
                  <c:v>6.3342598769573515</c:v>
                </c:pt>
                <c:pt idx="67">
                  <c:v>6.4245345306216155</c:v>
                </c:pt>
                <c:pt idx="68">
                  <c:v>6.5146664649051544</c:v>
                </c:pt>
                <c:pt idx="69">
                  <c:v>6.6046567376672254</c:v>
                </c:pt>
                <c:pt idx="70">
                  <c:v>6.6945063992442524</c:v>
                </c:pt>
                <c:pt idx="71">
                  <c:v>6.7842164925224537</c:v>
                </c:pt>
                <c:pt idx="72">
                  <c:v>6.87378805300935</c:v>
                </c:pt>
                <c:pt idx="73">
                  <c:v>6.963222108904187</c:v>
                </c:pt>
                <c:pt idx="74">
                  <c:v>7.0525196811672606</c:v>
                </c:pt>
                <c:pt idx="75">
                  <c:v>7.1416817835881758</c:v>
                </c:pt>
                <c:pt idx="76">
                  <c:v>7.230709422853038</c:v>
                </c:pt>
                <c:pt idx="77">
                  <c:v>7.3196035986105947</c:v>
                </c:pt>
                <c:pt idx="78">
                  <c:v>7.4083653035373356</c:v>
                </c:pt>
                <c:pt idx="79">
                  <c:v>7.4969955234015559</c:v>
                </c:pt>
                <c:pt idx="80">
                  <c:v>7.5854952371264064</c:v>
                </c:pt>
                <c:pt idx="81">
                  <c:v>7.6738654168519265</c:v>
                </c:pt>
                <c:pt idx="82">
                  <c:v>7.7621070279960742</c:v>
                </c:pt>
                <c:pt idx="83">
                  <c:v>7.8502210293147652</c:v>
                </c:pt>
                <c:pt idx="84">
                  <c:v>7.938208372960923</c:v>
                </c:pt>
                <c:pt idx="85">
                  <c:v>8.0260700045425573</c:v>
                </c:pt>
                <c:pt idx="86">
                  <c:v>8.1138068631798692</c:v>
                </c:pt>
                <c:pt idx="87">
                  <c:v>8.2014198815613959</c:v>
                </c:pt>
                <c:pt idx="88">
                  <c:v>8.2889099859992044</c:v>
                </c:pt>
                <c:pt idx="89">
                  <c:v>8.3762780964831354</c:v>
                </c:pt>
                <c:pt idx="90">
                  <c:v>8.4635251267341136</c:v>
                </c:pt>
                <c:pt idx="91">
                  <c:v>8.5506519842565147</c:v>
                </c:pt>
                <c:pt idx="92">
                  <c:v>8.6376595703896122</c:v>
                </c:pt>
                <c:pt idx="93">
                  <c:v>8.7245487803581092</c:v>
                </c:pt>
                <c:pt idx="94">
                  <c:v>8.8113205033217401</c:v>
                </c:pt>
                <c:pt idx="95">
                  <c:v>8.8979756224239726</c:v>
                </c:pt>
                <c:pt idx="96">
                  <c:v>8.9845150148398041</c:v>
                </c:pt>
                <c:pt idx="97">
                  <c:v>9.0709395518226561</c:v>
                </c:pt>
                <c:pt idx="98">
                  <c:v>9.1572500987503709</c:v>
                </c:pt>
                <c:pt idx="99">
                  <c:v>9.2434475151703257</c:v>
                </c:pt>
                <c:pt idx="100">
                  <c:v>9.3295326548436446</c:v>
                </c:pt>
                <c:pt idx="101">
                  <c:v>9.4155063657885378</c:v>
                </c:pt>
                <c:pt idx="102">
                  <c:v>9.5013694903227588</c:v>
                </c:pt>
                <c:pt idx="103">
                  <c:v>9.5871228651051812</c:v>
                </c:pt>
                <c:pt idx="104">
                  <c:v>9.6727673211765008</c:v>
                </c:pt>
                <c:pt idx="105">
                  <c:v>9.7583036839990687</c:v>
                </c:pt>
                <c:pt idx="106">
                  <c:v>9.8437327734958497</c:v>
                </c:pt>
                <c:pt idx="107">
                  <c:v>9.9290554040885155</c:v>
                </c:pt>
                <c:pt idx="108">
                  <c:v>10.014272384734673</c:v>
                </c:pt>
                <c:pt idx="109">
                  <c:v>10.099384518964214</c:v>
                </c:pt>
                <c:pt idx="110">
                  <c:v>10.184392604914827</c:v>
                </c:pt>
                <c:pt idx="111">
                  <c:v>10.269297435366616</c:v>
                </c:pt>
                <c:pt idx="112">
                  <c:v>10.354099797775874</c:v>
                </c:pt>
                <c:pt idx="113">
                  <c:v>10.438800474307989</c:v>
                </c:pt>
                <c:pt idx="114">
                  <c:v>10.523400241869485</c:v>
                </c:pt>
                <c:pt idx="115">
                  <c:v>10.607899872139201</c:v>
                </c:pt>
                <c:pt idx="116">
                  <c:v>10.692300131598609</c:v>
                </c:pt>
                <c:pt idx="117">
                  <c:v>10.776601781561258</c:v>
                </c:pt>
                <c:pt idx="118">
                  <c:v>10.860805578201356</c:v>
                </c:pt>
                <c:pt idx="119">
                  <c:v>10.94491227258149</c:v>
                </c:pt>
                <c:pt idx="120">
                  <c:v>11.028922610679464</c:v>
                </c:pt>
                <c:pt idx="121">
                  <c:v>11.112837333414275</c:v>
                </c:pt>
                <c:pt idx="122">
                  <c:v>11.196657176671204</c:v>
                </c:pt>
                <c:pt idx="123">
                  <c:v>11.280382871326044</c:v>
                </c:pt>
                <c:pt idx="124">
                  <c:v>11.36401514326843</c:v>
                </c:pt>
                <c:pt idx="125">
                  <c:v>11.447554713424301</c:v>
                </c:pt>
                <c:pt idx="126">
                  <c:v>11.531002297777462</c:v>
                </c:pt>
                <c:pt idx="127">
                  <c:v>11.614358607390265</c:v>
                </c:pt>
                <c:pt idx="128">
                  <c:v>11.697624348423391</c:v>
                </c:pt>
                <c:pt idx="129">
                  <c:v>11.780800222154726</c:v>
                </c:pt>
                <c:pt idx="130">
                  <c:v>11.86388692499734</c:v>
                </c:pt>
                <c:pt idx="131">
                  <c:v>11.946885148516557</c:v>
                </c:pt>
                <c:pt idx="132">
                  <c:v>12.029795579446107</c:v>
                </c:pt>
                <c:pt idx="133">
                  <c:v>12.112618899703355</c:v>
                </c:pt>
                <c:pt idx="134">
                  <c:v>12.195355786403608</c:v>
                </c:pt>
                <c:pt idx="135">
                  <c:v>12.278006911873497</c:v>
                </c:pt>
                <c:pt idx="136">
                  <c:v>12.360572943663401</c:v>
                </c:pt>
                <c:pt idx="137">
                  <c:v>12.443054544558949</c:v>
                </c:pt>
                <c:pt idx="138">
                  <c:v>12.525452372591555</c:v>
                </c:pt>
                <c:pt idx="139">
                  <c:v>12.607767081048001</c:v>
                </c:pt>
                <c:pt idx="140">
                  <c:v>12.689999318479053</c:v>
                </c:pt>
                <c:pt idx="141">
                  <c:v>12.772149728707102</c:v>
                </c:pt>
                <c:pt idx="142">
                  <c:v>12.854218950832831</c:v>
                </c:pt>
                <c:pt idx="143">
                  <c:v>12.936207619240882</c:v>
                </c:pt>
                <c:pt idx="144">
                  <c:v>13.018116363604541</c:v>
                </c:pt>
                <c:pt idx="145">
                  <c:v>13.099945808889409</c:v>
                </c:pt>
                <c:pt idx="146">
                  <c:v>13.181696575356057</c:v>
                </c:pt>
                <c:pt idx="147">
                  <c:v>13.263369278561674</c:v>
                </c:pt>
                <c:pt idx="148">
                  <c:v>13.344964529360668</c:v>
                </c:pt>
                <c:pt idx="149">
                  <c:v>13.426482933904248</c:v>
                </c:pt>
                <c:pt idx="150">
                  <c:v>13.507925093638939</c:v>
                </c:pt>
                <c:pt idx="151">
                  <c:v>13.589291605304053</c:v>
                </c:pt>
                <c:pt idx="152">
                  <c:v>13.670583060928102</c:v>
                </c:pt>
                <c:pt idx="153">
                  <c:v>13.751800047824121</c:v>
                </c:pt>
                <c:pt idx="154">
                  <c:v>13.832943148583915</c:v>
                </c:pt>
                <c:pt idx="155">
                  <c:v>13.914012941071231</c:v>
                </c:pt>
                <c:pt idx="156">
                  <c:v>13.995009998413806</c:v>
                </c:pt>
                <c:pt idx="157">
                  <c:v>14.075934888994327</c:v>
                </c:pt>
                <c:pt idx="158">
                  <c:v>14.156788176440266</c:v>
                </c:pt>
                <c:pt idx="159">
                  <c:v>14.237570419612593</c:v>
                </c:pt>
                <c:pt idx="160">
                  <c:v>14.318282172593358</c:v>
                </c:pt>
                <c:pt idx="161">
                  <c:v>14.398923984672132</c:v>
                </c:pt>
                <c:pt idx="162">
                  <c:v>14.479496400331305</c:v>
                </c:pt>
                <c:pt idx="163">
                  <c:v>14.559999959230229</c:v>
                </c:pt>
                <c:pt idx="164">
                  <c:v>14.640435196188198</c:v>
                </c:pt>
                <c:pt idx="165">
                  <c:v>14.720802641166268</c:v>
                </c:pt>
                <c:pt idx="166">
                  <c:v>14.801102819247898</c:v>
                </c:pt>
                <c:pt idx="167">
                  <c:v>14.881336250618432</c:v>
                </c:pt>
                <c:pt idx="168">
                  <c:v>14.961503450543375</c:v>
                </c:pt>
                <c:pt idx="169">
                  <c:v>15.041604929345519</c:v>
                </c:pt>
                <c:pt idx="170">
                  <c:v>15.121641192380849</c:v>
                </c:pt>
                <c:pt idx="171">
                  <c:v>15.201612740013287</c:v>
                </c:pt>
                <c:pt idx="172">
                  <c:v>15.281520067588243</c:v>
                </c:pt>
                <c:pt idx="173">
                  <c:v>15.361363665404967</c:v>
                </c:pt>
                <c:pt idx="174">
                  <c:v>15.441144018687737</c:v>
                </c:pt>
                <c:pt idx="175">
                  <c:v>15.520861607555842</c:v>
                </c:pt>
                <c:pt idx="176">
                  <c:v>15.600516906992404</c:v>
                </c:pt>
                <c:pt idx="177">
                  <c:v>15.680110386812022</c:v>
                </c:pt>
                <c:pt idx="178">
                  <c:v>15.759642511627243</c:v>
                </c:pt>
                <c:pt idx="179">
                  <c:v>15.839113740813895</c:v>
                </c:pt>
                <c:pt idx="180">
                  <c:v>15.918524528475256</c:v>
                </c:pt>
                <c:pt idx="181">
                  <c:v>15.997875323405101</c:v>
                </c:pt>
                <c:pt idx="182">
                  <c:v>16.077166569049623</c:v>
                </c:pt>
                <c:pt idx="183">
                  <c:v>16.156398703468266</c:v>
                </c:pt>
                <c:pt idx="184">
                  <c:v>16.235572159293461</c:v>
                </c:pt>
                <c:pt idx="185">
                  <c:v>16.314687363689302</c:v>
                </c:pt>
                <c:pt idx="186">
                  <c:v>16.393744738309195</c:v>
                </c:pt>
                <c:pt idx="187">
                  <c:v>16.472744699252488</c:v>
                </c:pt>
                <c:pt idx="188">
                  <c:v>16.551687657020114</c:v>
                </c:pt>
                <c:pt idx="189">
                  <c:v>16.630574016469286</c:v>
                </c:pt>
                <c:pt idx="190">
                  <c:v>16.709404176767286</c:v>
                </c:pt>
                <c:pt idx="191">
                  <c:v>16.788178531344357</c:v>
                </c:pt>
                <c:pt idx="192">
                  <c:v>16.866897467845781</c:v>
                </c:pt>
                <c:pt idx="193">
                  <c:v>16.945561368083141</c:v>
                </c:pt>
                <c:pt idx="194">
                  <c:v>17.024170607984839</c:v>
                </c:pt>
                <c:pt idx="195">
                  <c:v>17.102725557545948</c:v>
                </c:pt>
                <c:pt idx="196">
                  <c:v>17.181226580777381</c:v>
                </c:pt>
                <c:pt idx="197">
                  <c:v>17.259674035654513</c:v>
                </c:pt>
                <c:pt idx="198">
                  <c:v>17.338068274065261</c:v>
                </c:pt>
                <c:pt idx="199">
                  <c:v>17.416409641757728</c:v>
                </c:pt>
                <c:pt idx="200">
                  <c:v>17.494698478287443</c:v>
                </c:pt>
                <c:pt idx="201">
                  <c:v>17.572935116964302</c:v>
                </c:pt>
                <c:pt idx="202">
                  <c:v>17.651119884799268</c:v>
                </c:pt>
                <c:pt idx="203">
                  <c:v>17.729253102450926</c:v>
                </c:pt>
                <c:pt idx="204">
                  <c:v>17.807335084171967</c:v>
                </c:pt>
                <c:pt idx="205">
                  <c:v>17.885366137755675</c:v>
                </c:pt>
                <c:pt idx="206">
                  <c:v>17.963346564482556</c:v>
                </c:pt>
                <c:pt idx="207">
                  <c:v>18.041276659067158</c:v>
                </c:pt>
                <c:pt idx="208">
                  <c:v>18.119156709605196</c:v>
                </c:pt>
                <c:pt idx="209">
                  <c:v>18.196986997521101</c:v>
                </c:pt>
                <c:pt idx="210">
                  <c:v>18.274767797516073</c:v>
                </c:pt>
                <c:pt idx="211">
                  <c:v>18.352499377516782</c:v>
                </c:pt>
                <c:pt idx="212">
                  <c:v>18.430181998624786</c:v>
                </c:pt>
                <c:pt idx="213">
                  <c:v>18.507815915066811</c:v>
                </c:pt>
                <c:pt idx="214">
                  <c:v>18.585401374146016</c:v>
                </c:pt>
                <c:pt idx="215">
                  <c:v>18.662938616194335</c:v>
                </c:pt>
                <c:pt idx="216">
                  <c:v>18.740427874526034</c:v>
                </c:pt>
                <c:pt idx="217">
                  <c:v>18.817869375392604</c:v>
                </c:pt>
                <c:pt idx="218">
                  <c:v>18.895263337939127</c:v>
                </c:pt>
                <c:pt idx="219">
                  <c:v>18.972609974162204</c:v>
                </c:pt>
                <c:pt idx="220">
                  <c:v>19.049909488869613</c:v>
                </c:pt>
                <c:pt idx="221">
                  <c:v>19.127162079641785</c:v>
                </c:pt>
                <c:pt idx="222">
                  <c:v>19.204367936795244</c:v>
                </c:pt>
                <c:pt idx="223">
                  <c:v>19.28152724334813</c:v>
                </c:pt>
                <c:pt idx="224">
                  <c:v>19.358640174987919</c:v>
                </c:pt>
                <c:pt idx="225">
                  <c:v>19.43570690004147</c:v>
                </c:pt>
                <c:pt idx="226">
                  <c:v>19.512727579447493</c:v>
                </c:pt>
                <c:pt idx="227">
                  <c:v>19.58970236673159</c:v>
                </c:pt>
                <c:pt idx="228">
                  <c:v>19.666631407983953</c:v>
                </c:pt>
                <c:pt idx="229">
                  <c:v>19.743514841839801</c:v>
                </c:pt>
                <c:pt idx="230">
                  <c:v>19.820352799462711</c:v>
                </c:pt>
                <c:pt idx="231">
                  <c:v>19.897145404530903</c:v>
                </c:pt>
                <c:pt idx="232">
                  <c:v>19.973892773226581</c:v>
                </c:pt>
                <c:pt idx="233">
                  <c:v>20.050595014228385</c:v>
                </c:pt>
                <c:pt idx="234">
                  <c:v>20.127252228707089</c:v>
                </c:pt>
                <c:pt idx="235">
                  <c:v>20.203864510324554</c:v>
                </c:pt>
                <c:pt idx="236">
                  <c:v>20.280431945236039</c:v>
                </c:pt>
                <c:pt idx="237">
                  <c:v>20.356954612095901</c:v>
                </c:pt>
                <c:pt idx="238">
                  <c:v>20.433432582066747</c:v>
                </c:pt>
                <c:pt idx="239">
                  <c:v>20.50986591883207</c:v>
                </c:pt>
                <c:pt idx="240">
                  <c:v>20.586254678612388</c:v>
                </c:pt>
                <c:pt idx="241">
                  <c:v>20.662598910184929</c:v>
                </c:pt>
                <c:pt idx="242">
                  <c:v>20.738898654906837</c:v>
                </c:pt>
                <c:pt idx="243">
                  <c:v>20.815153946741965</c:v>
                </c:pt>
                <c:pt idx="244">
                  <c:v>20.891364812291165</c:v>
                </c:pt>
                <c:pt idx="245">
                  <c:v>20.967531270826139</c:v>
                </c:pt>
                <c:pt idx="246">
                  <c:v>21.04365333432678</c:v>
                </c:pt>
                <c:pt idx="247">
                  <c:v>21.119731007521967</c:v>
                </c:pt>
                <c:pt idx="248">
                  <c:v>21.19576428793382</c:v>
                </c:pt>
                <c:pt idx="249">
                  <c:v>21.271753165925301</c:v>
                </c:pt>
                <c:pt idx="250">
                  <c:v>21.347697624751149</c:v>
                </c:pt>
                <c:pt idx="251">
                  <c:v>21.423597640612069</c:v>
                </c:pt>
                <c:pt idx="252">
                  <c:v>21.499453182712106</c:v>
                </c:pt>
                <c:pt idx="253">
                  <c:v>21.575264213319105</c:v>
                </c:pt>
                <c:pt idx="254">
                  <c:v>21.651030687828197</c:v>
                </c:pt>
                <c:pt idx="255">
                  <c:v>21.726752554828192</c:v>
                </c:pt>
                <c:pt idx="256">
                  <c:v>21.80242975617081</c:v>
                </c:pt>
                <c:pt idx="257">
                  <c:v>21.878062227042619</c:v>
                </c:pt>
                <c:pt idx="258">
                  <c:v>21.953649896039572</c:v>
                </c:pt>
                <c:pt idx="259">
                  <c:v>22.029192685244059</c:v>
                </c:pt>
                <c:pt idx="260">
                  <c:v>22.104690510304316</c:v>
                </c:pt>
                <c:pt idx="261">
                  <c:v>22.180143280516113</c:v>
                </c:pt>
                <c:pt idx="262">
                  <c:v>22.255550898906566</c:v>
                </c:pt>
                <c:pt idx="263">
                  <c:v>22.330913262319957</c:v>
                </c:pt>
                <c:pt idx="264">
                  <c:v>22.406230261505446</c:v>
                </c:pt>
                <c:pt idx="265">
                  <c:v>22.48150178120655</c:v>
                </c:pt>
                <c:pt idx="266">
                  <c:v>22.556727700252232</c:v>
                </c:pt>
                <c:pt idx="267">
                  <c:v>22.631907891649522</c:v>
                </c:pt>
                <c:pt idx="268">
                  <c:v>22.707042222677487</c:v>
                </c:pt>
                <c:pt idx="269">
                  <c:v>22.782130554982459</c:v>
                </c:pt>
                <c:pt idx="270">
                  <c:v>22.857172744674415</c:v>
                </c:pt>
                <c:pt idx="271">
                  <c:v>22.932168642424315</c:v>
                </c:pt>
                <c:pt idx="272">
                  <c:v>23.007118093562354</c:v>
                </c:pt>
                <c:pt idx="273">
                  <c:v>23.082020938176967</c:v>
                </c:pt>
                <c:pt idx="274">
                  <c:v>23.156877011214473</c:v>
                </c:pt>
                <c:pt idx="275">
                  <c:v>23.231686142579246</c:v>
                </c:pt>
                <c:pt idx="276">
                  <c:v>23.306448157234342</c:v>
                </c:pt>
                <c:pt idx="277">
                  <c:v>23.38116287530239</c:v>
                </c:pt>
                <c:pt idx="278">
                  <c:v>23.455830112166733</c:v>
                </c:pt>
                <c:pt idx="279">
                  <c:v>23.530449678572655</c:v>
                </c:pt>
                <c:pt idx="280">
                  <c:v>23.60502138072864</c:v>
                </c:pt>
                <c:pt idx="281">
                  <c:v>23.679545020407545</c:v>
                </c:pt>
                <c:pt idx="282">
                  <c:v>23.754020395047615</c:v>
                </c:pt>
                <c:pt idx="283">
                  <c:v>23.828447297853234</c:v>
                </c:pt>
                <c:pt idx="284">
                  <c:v>23.902825517895362</c:v>
                </c:pt>
                <c:pt idx="285">
                  <c:v>23.977154840211554</c:v>
                </c:pt>
                <c:pt idx="286">
                  <c:v>24.051435045905517</c:v>
                </c:pt>
                <c:pt idx="287">
                  <c:v>24.125665912246099</c:v>
                </c:pt>
                <c:pt idx="288">
                  <c:v>24.199847212765704</c:v>
                </c:pt>
                <c:pt idx="289">
                  <c:v>24.273978717357991</c:v>
                </c:pt>
                <c:pt idx="290">
                  <c:v>24.348060192374906</c:v>
                </c:pt>
                <c:pt idx="291">
                  <c:v>24.422091400722874</c:v>
                </c:pt>
                <c:pt idx="292">
                  <c:v>24.49607210195823</c:v>
                </c:pt>
                <c:pt idx="293">
                  <c:v>24.570002052381735</c:v>
                </c:pt>
                <c:pt idx="294">
                  <c:v>24.643881005132197</c:v>
                </c:pt>
                <c:pt idx="295">
                  <c:v>24.717708710279162</c:v>
                </c:pt>
                <c:pt idx="296">
                  <c:v>24.791484914914587</c:v>
                </c:pt>
                <c:pt idx="297">
                  <c:v>24.86520936324353</c:v>
                </c:pt>
                <c:pt idx="298">
                  <c:v>24.938881796673797</c:v>
                </c:pt>
                <c:pt idx="299">
                  <c:v>25.012501953904508</c:v>
                </c:pt>
                <c:pt idx="300">
                  <c:v>25.086069571013578</c:v>
                </c:pt>
                <c:pt idx="301">
                  <c:v>25.159584381544114</c:v>
                </c:pt>
                <c:pt idx="302">
                  <c:v>25.233046116589652</c:v>
                </c:pt>
                <c:pt idx="303">
                  <c:v>25.306454504878293</c:v>
                </c:pt>
                <c:pt idx="304">
                  <c:v>25.379809272855649</c:v>
                </c:pt>
                <c:pt idx="305">
                  <c:v>25.453110144766661</c:v>
                </c:pt>
                <c:pt idx="306">
                  <c:v>25.526356842736242</c:v>
                </c:pt>
                <c:pt idx="307">
                  <c:v>25.599549086848718</c:v>
                </c:pt>
                <c:pt idx="308">
                  <c:v>25.672686595226139</c:v>
                </c:pt>
                <c:pt idx="309">
                  <c:v>25.745769084105355</c:v>
                </c:pt>
                <c:pt idx="310">
                  <c:v>25.818796267913964</c:v>
                </c:pt>
                <c:pt idx="311">
                  <c:v>25.891767859345034</c:v>
                </c:pt>
                <c:pt idx="312">
                  <c:v>25.964683569430669</c:v>
                </c:pt>
                <c:pt idx="313">
                  <c:v>26.0375431076144</c:v>
                </c:pt>
                <c:pt idx="314">
                  <c:v>26.110346181822401</c:v>
                </c:pt>
                <c:pt idx="315">
                  <c:v>26.183092498533533</c:v>
                </c:pt>
                <c:pt idx="316">
                  <c:v>26.255781762848237</c:v>
                </c:pt>
                <c:pt idx="317">
                  <c:v>26.328413678556288</c:v>
                </c:pt>
                <c:pt idx="318">
                  <c:v>26.400987948203376</c:v>
                </c:pt>
                <c:pt idx="319">
                  <c:v>26.473504273156582</c:v>
                </c:pt>
                <c:pt idx="320">
                  <c:v>26.54596235366872</c:v>
                </c:pt>
                <c:pt idx="321">
                  <c:v>26.618361888941578</c:v>
                </c:pt>
                <c:pt idx="322">
                  <c:v>26.690702577188031</c:v>
                </c:pt>
                <c:pt idx="323">
                  <c:v>26.762984115693097</c:v>
                </c:pt>
                <c:pt idx="324">
                  <c:v>26.835206200873891</c:v>
                </c:pt>
                <c:pt idx="325">
                  <c:v>26.907368528338537</c:v>
                </c:pt>
                <c:pt idx="326">
                  <c:v>26.979470792944003</c:v>
                </c:pt>
                <c:pt idx="327">
                  <c:v>27.051512688852924</c:v>
                </c:pt>
                <c:pt idx="328">
                  <c:v>27.123493909589381</c:v>
                </c:pt>
                <c:pt idx="329">
                  <c:v>27.195414148093676</c:v>
                </c:pt>
                <c:pt idx="330">
                  <c:v>27.267273096776119</c:v>
                </c:pt>
                <c:pt idx="331">
                  <c:v>27.33907044756981</c:v>
                </c:pt>
                <c:pt idx="332">
                  <c:v>27.410805891982477</c:v>
                </c:pt>
                <c:pt idx="333">
                  <c:v>27.482479121147339</c:v>
                </c:pt>
                <c:pt idx="334">
                  <c:v>27.554089825873046</c:v>
                </c:pt>
                <c:pt idx="335">
                  <c:v>27.625637696692682</c:v>
                </c:pt>
                <c:pt idx="336">
                  <c:v>27.69712242391185</c:v>
                </c:pt>
                <c:pt idx="337">
                  <c:v>27.768543697655893</c:v>
                </c:pt>
                <c:pt idx="338">
                  <c:v>27.839901207916181</c:v>
                </c:pt>
                <c:pt idx="339">
                  <c:v>27.911194644595572</c:v>
                </c:pt>
                <c:pt idx="340">
                  <c:v>27.982423697553003</c:v>
                </c:pt>
                <c:pt idx="341">
                  <c:v>28.053588056647236</c:v>
                </c:pt>
                <c:pt idx="342">
                  <c:v>28.124687411779774</c:v>
                </c:pt>
                <c:pt idx="343">
                  <c:v>28.195721452936983</c:v>
                </c:pt>
                <c:pt idx="344">
                  <c:v>28.266689870231403</c:v>
                </c:pt>
                <c:pt idx="345">
                  <c:v>28.337592353942263</c:v>
                </c:pt>
                <c:pt idx="346">
                  <c:v>28.408428594555239</c:v>
                </c:pt>
                <c:pt idx="347">
                  <c:v>28.479198282801441</c:v>
                </c:pt>
                <c:pt idx="348">
                  <c:v>28.549901109695671</c:v>
                </c:pt>
                <c:pt idx="349">
                  <c:v>28.620536766573924</c:v>
                </c:pt>
                <c:pt idx="350">
                  <c:v>28.691104945130185</c:v>
                </c:pt>
                <c:pt idx="351">
                  <c:v>28.761605337452504</c:v>
                </c:pt>
                <c:pt idx="352">
                  <c:v>28.832037636058402</c:v>
                </c:pt>
                <c:pt idx="353">
                  <c:v>28.902401533929549</c:v>
                </c:pt>
                <c:pt idx="354">
                  <c:v>28.972696724545809</c:v>
                </c:pt>
                <c:pt idx="355">
                  <c:v>29.042922901918615</c:v>
                </c:pt>
                <c:pt idx="356">
                  <c:v>29.113079760623673</c:v>
                </c:pt>
                <c:pt idx="357">
                  <c:v>29.183166995833055</c:v>
                </c:pt>
                <c:pt idx="358">
                  <c:v>29.25318430334665</c:v>
                </c:pt>
                <c:pt idx="359">
                  <c:v>29.323131379623014</c:v>
                </c:pt>
                <c:pt idx="360">
                  <c:v>29.393007921809588</c:v>
                </c:pt>
                <c:pt idx="361">
                  <c:v>29.462813627772348</c:v>
                </c:pt>
                <c:pt idx="362">
                  <c:v>29.532548196124871</c:v>
                </c:pt>
                <c:pt idx="363">
                  <c:v>29.602211326256789</c:v>
                </c:pt>
                <c:pt idx="364">
                  <c:v>29.671802718361729</c:v>
                </c:pt>
                <c:pt idx="365">
                  <c:v>29.741322073464666</c:v>
                </c:pt>
                <c:pt idx="366">
                  <c:v>29.810769093448737</c:v>
                </c:pt>
                <c:pt idx="367">
                  <c:v>29.880143481081529</c:v>
                </c:pt>
                <c:pt idx="368">
                  <c:v>29.949444940040816</c:v>
                </c:pt>
                <c:pt idx="369">
                  <c:v>30.018673174939824</c:v>
                </c:pt>
                <c:pt idx="370">
                  <c:v>30.087827891351921</c:v>
                </c:pt>
                <c:pt idx="371">
                  <c:v>30.156908795834877</c:v>
                </c:pt>
                <c:pt idx="372">
                  <c:v>30.225915595954568</c:v>
                </c:pt>
                <c:pt idx="373">
                  <c:v>30.294848000308249</c:v>
                </c:pt>
                <c:pt idx="374">
                  <c:v>30.363705718547315</c:v>
                </c:pt>
                <c:pt idx="375">
                  <c:v>30.432488461399608</c:v>
                </c:pt>
                <c:pt idx="376">
                  <c:v>30.501195940691268</c:v>
                </c:pt>
                <c:pt idx="377">
                  <c:v>30.569827869368115</c:v>
                </c:pt>
                <c:pt idx="378">
                  <c:v>30.63838396151661</c:v>
                </c:pt>
                <c:pt idx="379">
                  <c:v>30.706863932384355</c:v>
                </c:pt>
                <c:pt idx="380">
                  <c:v>30.775267498400172</c:v>
                </c:pt>
                <c:pt idx="381">
                  <c:v>30.843594377193764</c:v>
                </c:pt>
                <c:pt idx="382">
                  <c:v>30.911844287614944</c:v>
                </c:pt>
                <c:pt idx="383">
                  <c:v>30.980016949752461</c:v>
                </c:pt>
                <c:pt idx="384">
                  <c:v>31.048112084952432</c:v>
                </c:pt>
                <c:pt idx="385">
                  <c:v>31.116129415836362</c:v>
                </c:pt>
                <c:pt idx="386">
                  <c:v>31.184068666318769</c:v>
                </c:pt>
                <c:pt idx="387">
                  <c:v>31.251929561624443</c:v>
                </c:pt>
                <c:pt idx="388">
                  <c:v>31.319711828305319</c:v>
                </c:pt>
                <c:pt idx="389">
                  <c:v>31.387415194256956</c:v>
                </c:pt>
                <c:pt idx="390">
                  <c:v>31.455039388734679</c:v>
                </c:pt>
                <c:pt idx="391">
                  <c:v>31.522584142369332</c:v>
                </c:pt>
                <c:pt idx="392">
                  <c:v>31.590049187182704</c:v>
                </c:pt>
                <c:pt idx="393">
                  <c:v>31.657434256602567</c:v>
                </c:pt>
                <c:pt idx="394">
                  <c:v>31.724739085477413</c:v>
                </c:pt>
                <c:pt idx="395">
                  <c:v>31.791963410090801</c:v>
                </c:pt>
                <c:pt idx="396">
                  <c:v>31.859106968175407</c:v>
                </c:pt>
                <c:pt idx="397">
                  <c:v>31.926169498926722</c:v>
                </c:pt>
                <c:pt idx="398">
                  <c:v>31.993150743016439</c:v>
                </c:pt>
                <c:pt idx="399">
                  <c:v>32.060050442605508</c:v>
                </c:pt>
                <c:pt idx="400">
                  <c:v>32.126868341356875</c:v>
                </c:pt>
                <c:pt idx="401">
                  <c:v>32.193604184447928</c:v>
                </c:pt>
                <c:pt idx="402">
                  <c:v>32.260257718582587</c:v>
                </c:pt>
                <c:pt idx="403">
                  <c:v>32.326828692003161</c:v>
                </c:pt>
                <c:pt idx="404">
                  <c:v>32.393316854501855</c:v>
                </c:pt>
                <c:pt idx="405">
                  <c:v>32.459721957431988</c:v>
                </c:pt>
                <c:pt idx="406">
                  <c:v>32.526043753718959</c:v>
                </c:pt>
                <c:pt idx="407">
                  <c:v>32.592281997870863</c:v>
                </c:pt>
                <c:pt idx="408">
                  <c:v>32.658436445988883</c:v>
                </c:pt>
                <c:pt idx="409">
                  <c:v>32.724506855777399</c:v>
                </c:pt>
                <c:pt idx="410">
                  <c:v>32.790492986553758</c:v>
                </c:pt>
                <c:pt idx="411">
                  <c:v>32.856394599257868</c:v>
                </c:pt>
                <c:pt idx="412">
                  <c:v>32.922211456461454</c:v>
                </c:pt>
                <c:pt idx="413">
                  <c:v>32.987943322377085</c:v>
                </c:pt>
                <c:pt idx="414">
                  <c:v>33.05358996286693</c:v>
                </c:pt>
                <c:pt idx="415">
                  <c:v>33.119151145451255</c:v>
                </c:pt>
                <c:pt idx="416">
                  <c:v>33.18462663931669</c:v>
                </c:pt>
                <c:pt idx="417">
                  <c:v>33.250016215324223</c:v>
                </c:pt>
                <c:pt idx="418">
                  <c:v>33.315319646016945</c:v>
                </c:pt>
                <c:pt idx="419">
                  <c:v>33.38053670562757</c:v>
                </c:pt>
                <c:pt idx="420">
                  <c:v>33.445667170085727</c:v>
                </c:pt>
                <c:pt idx="421">
                  <c:v>33.510710817024972</c:v>
                </c:pt>
                <c:pt idx="422">
                  <c:v>33.575667425789611</c:v>
                </c:pt>
                <c:pt idx="423">
                  <c:v>33.64053677744127</c:v>
                </c:pt>
                <c:pt idx="424">
                  <c:v>33.705318654765243</c:v>
                </c:pt>
                <c:pt idx="425">
                  <c:v>33.770012842276628</c:v>
                </c:pt>
                <c:pt idx="426">
                  <c:v>33.834619126226215</c:v>
                </c:pt>
                <c:pt idx="427">
                  <c:v>33.899137294606192</c:v>
                </c:pt>
                <c:pt idx="428">
                  <c:v>33.963567137155614</c:v>
                </c:pt>
                <c:pt idx="429">
                  <c:v>34.027908445365647</c:v>
                </c:pt>
                <c:pt idx="430">
                  <c:v>34.092161012484638</c:v>
                </c:pt>
                <c:pt idx="431">
                  <c:v>34.156324633522949</c:v>
                </c:pt>
                <c:pt idx="432">
                  <c:v>34.220399105257592</c:v>
                </c:pt>
                <c:pt idx="433">
                  <c:v>34.284384226236689</c:v>
                </c:pt>
                <c:pt idx="434">
                  <c:v>34.348279796783686</c:v>
                </c:pt>
                <c:pt idx="435">
                  <c:v>34.412085619001424</c:v>
                </c:pt>
                <c:pt idx="436">
                  <c:v>34.475801496775951</c:v>
                </c:pt>
                <c:pt idx="437">
                  <c:v>34.539427235780217</c:v>
                </c:pt>
                <c:pt idx="438">
                  <c:v>34.602962643477532</c:v>
                </c:pt>
                <c:pt idx="439">
                  <c:v>34.666407529124839</c:v>
                </c:pt>
                <c:pt idx="440">
                  <c:v>34.729761703775829</c:v>
                </c:pt>
                <c:pt idx="441">
                  <c:v>34.793024980283839</c:v>
                </c:pt>
                <c:pt idx="442">
                  <c:v>34.856197173304629</c:v>
                </c:pt>
                <c:pt idx="443">
                  <c:v>34.919278099298893</c:v>
                </c:pt>
                <c:pt idx="444">
                  <c:v>34.982267576534689</c:v>
                </c:pt>
                <c:pt idx="445">
                  <c:v>35.045165425089621</c:v>
                </c:pt>
                <c:pt idx="446">
                  <c:v>35.107971466852916</c:v>
                </c:pt>
                <c:pt idx="447">
                  <c:v>35.170685525527269</c:v>
                </c:pt>
                <c:pt idx="448">
                  <c:v>35.233307426630567</c:v>
                </c:pt>
                <c:pt idx="449">
                  <c:v>35.29583699749746</c:v>
                </c:pt>
                <c:pt idx="450">
                  <c:v>35.358274067280696</c:v>
                </c:pt>
                <c:pt idx="451">
                  <c:v>35.420618466952391</c:v>
                </c:pt>
                <c:pt idx="452">
                  <c:v>35.482870029305062</c:v>
                </c:pt>
                <c:pt idx="453">
                  <c:v>35.545028588952576</c:v>
                </c:pt>
                <c:pt idx="454">
                  <c:v>35.607093982330873</c:v>
                </c:pt>
                <c:pt idx="455">
                  <c:v>35.669066047698593</c:v>
                </c:pt>
                <c:pt idx="456">
                  <c:v>35.730944625137546</c:v>
                </c:pt>
                <c:pt idx="457">
                  <c:v>35.792729556552999</c:v>
                </c:pt>
                <c:pt idx="458">
                  <c:v>35.854420685673851</c:v>
                </c:pt>
                <c:pt idx="459">
                  <c:v>35.916017858052648</c:v>
                </c:pt>
                <c:pt idx="460">
                  <c:v>35.977520921065469</c:v>
                </c:pt>
                <c:pt idx="461">
                  <c:v>36.038929723911664</c:v>
                </c:pt>
                <c:pt idx="462">
                  <c:v>36.100244117613464</c:v>
                </c:pt>
                <c:pt idx="463">
                  <c:v>36.161463955015421</c:v>
                </c:pt>
                <c:pt idx="464">
                  <c:v>36.222589090783778</c:v>
                </c:pt>
                <c:pt idx="465">
                  <c:v>36.283619381405614</c:v>
                </c:pt>
                <c:pt idx="466">
                  <c:v>36.344554685187958</c:v>
                </c:pt>
                <c:pt idx="467">
                  <c:v>36.405394862256706</c:v>
                </c:pt>
                <c:pt idx="468">
                  <c:v>36.466139774555423</c:v>
                </c:pt>
                <c:pt idx="469">
                  <c:v>36.526789285844046</c:v>
                </c:pt>
                <c:pt idx="470">
                  <c:v>36.587343261697427</c:v>
                </c:pt>
                <c:pt idx="471">
                  <c:v>36.647801569503784</c:v>
                </c:pt>
                <c:pt idx="472">
                  <c:v>36.708164078463007</c:v>
                </c:pt>
                <c:pt idx="473">
                  <c:v>36.768430659584872</c:v>
                </c:pt>
                <c:pt idx="474">
                  <c:v>36.828601185687099</c:v>
                </c:pt>
                <c:pt idx="475">
                  <c:v>36.888675531393332</c:v>
                </c:pt>
                <c:pt idx="476">
                  <c:v>36.948653573130983</c:v>
                </c:pt>
                <c:pt idx="477">
                  <c:v>37.00853518912897</c:v>
                </c:pt>
                <c:pt idx="478">
                  <c:v>37.068320259415358</c:v>
                </c:pt>
                <c:pt idx="479">
                  <c:v>37.128008665814846</c:v>
                </c:pt>
                <c:pt idx="480">
                  <c:v>37.187600291946218</c:v>
                </c:pt>
                <c:pt idx="481">
                  <c:v>37.247095023219607</c:v>
                </c:pt>
                <c:pt idx="482">
                  <c:v>37.306492746833705</c:v>
                </c:pt>
                <c:pt idx="483">
                  <c:v>37.365793351772872</c:v>
                </c:pt>
                <c:pt idx="484">
                  <c:v>37.424996728804118</c:v>
                </c:pt>
                <c:pt idx="485">
                  <c:v>37.484102770473989</c:v>
                </c:pt>
                <c:pt idx="486">
                  <c:v>37.543111371105375</c:v>
                </c:pt>
                <c:pt idx="487">
                  <c:v>37.6020224267942</c:v>
                </c:pt>
                <c:pt idx="488">
                  <c:v>37.660835835406004</c:v>
                </c:pt>
                <c:pt idx="489">
                  <c:v>37.719551496572485</c:v>
                </c:pt>
                <c:pt idx="490">
                  <c:v>37.778169311687883</c:v>
                </c:pt>
                <c:pt idx="491">
                  <c:v>37.836689183905307</c:v>
                </c:pt>
                <c:pt idx="492">
                  <c:v>37.895111018132972</c:v>
                </c:pt>
                <c:pt idx="493">
                  <c:v>37.953434721030334</c:v>
                </c:pt>
                <c:pt idx="494">
                  <c:v>38.01166020100414</c:v>
                </c:pt>
                <c:pt idx="495">
                  <c:v>38.069787368204409</c:v>
                </c:pt>
                <c:pt idx="496">
                  <c:v>38.127816134520309</c:v>
                </c:pt>
                <c:pt idx="497">
                  <c:v>38.185746413575941</c:v>
                </c:pt>
                <c:pt idx="498">
                  <c:v>38.243578120726085</c:v>
                </c:pt>
                <c:pt idx="499">
                  <c:v>38.301311173051793</c:v>
                </c:pt>
                <c:pt idx="500">
                  <c:v>38.358945489355982</c:v>
                </c:pt>
                <c:pt idx="501">
                  <c:v>38.416480990158909</c:v>
                </c:pt>
              </c:numCache>
            </c:numRef>
          </c:xVal>
          <c:yVal>
            <c:numRef>
              <c:f>'Q5(70)'!$G$2:$G$503</c:f>
              <c:numCache>
                <c:formatCode>General</c:formatCode>
                <c:ptCount val="502"/>
                <c:pt idx="0">
                  <c:v>0</c:v>
                </c:pt>
                <c:pt idx="1">
                  <c:v>0.28109463431719206</c:v>
                </c:pt>
                <c:pt idx="2">
                  <c:v>0.56056654598149858</c:v>
                </c:pt>
                <c:pt idx="3">
                  <c:v>0.83842286108238895</c:v>
                </c:pt>
                <c:pt idx="4">
                  <c:v>1.1146706335812551</c:v>
                </c:pt>
                <c:pt idx="5">
                  <c:v>1.3893168461648842</c:v>
                </c:pt>
                <c:pt idx="6">
                  <c:v>1.662368411085666</c:v>
                </c:pt>
                <c:pt idx="7">
                  <c:v>1.9338321709887756</c:v>
                </c:pt>
                <c:pt idx="8">
                  <c:v>2.2037148997265694</c:v>
                </c:pt>
                <c:pt idx="9">
                  <c:v>2.4720233031604284</c:v>
                </c:pt>
                <c:pt idx="10">
                  <c:v>2.7387640199502754</c:v>
                </c:pt>
                <c:pt idx="11">
                  <c:v>3.0039436223319878</c:v>
                </c:pt>
                <c:pt idx="12">
                  <c:v>3.2675686168829285</c:v>
                </c:pt>
                <c:pt idx="13">
                  <c:v>3.5296454452758006</c:v>
                </c:pt>
                <c:pt idx="14">
                  <c:v>3.7901804850210445</c:v>
                </c:pt>
                <c:pt idx="15">
                  <c:v>4.0491800501979744</c:v>
                </c:pt>
                <c:pt idx="16">
                  <c:v>4.3066503921748573</c:v>
                </c:pt>
                <c:pt idx="17">
                  <c:v>4.5625977003181353</c:v>
                </c:pt>
                <c:pt idx="18">
                  <c:v>4.8170281026909718</c:v>
                </c:pt>
                <c:pt idx="19">
                  <c:v>5.069947666741327</c:v>
                </c:pt>
                <c:pt idx="20">
                  <c:v>5.3213623999797264</c:v>
                </c:pt>
                <c:pt idx="21">
                  <c:v>5.5712782506469241</c:v>
                </c:pt>
                <c:pt idx="22">
                  <c:v>5.8197011083716204</c:v>
                </c:pt>
                <c:pt idx="23">
                  <c:v>6.066636804818418</c:v>
                </c:pt>
                <c:pt idx="24">
                  <c:v>6.312091114326182</c:v>
                </c:pt>
                <c:pt idx="25">
                  <c:v>6.5560697545369706</c:v>
                </c:pt>
                <c:pt idx="26">
                  <c:v>6.7985783870156995</c:v>
                </c:pt>
                <c:pt idx="27">
                  <c:v>7.0396226178607018</c:v>
                </c:pt>
                <c:pt idx="28">
                  <c:v>7.2792079983053357</c:v>
                </c:pt>
                <c:pt idx="29">
                  <c:v>7.5173400253107996</c:v>
                </c:pt>
                <c:pt idx="30">
                  <c:v>7.7540241421502962</c:v>
                </c:pt>
                <c:pt idx="31">
                  <c:v>7.9892657389847033</c:v>
                </c:pt>
                <c:pt idx="32">
                  <c:v>8.2230701534298873</c:v>
                </c:pt>
                <c:pt idx="33">
                  <c:v>8.4554426711158026</c:v>
                </c:pt>
                <c:pt idx="34">
                  <c:v>8.6863885262375273</c:v>
                </c:pt>
                <c:pt idx="35">
                  <c:v>8.915912902098345</c:v>
                </c:pt>
                <c:pt idx="36">
                  <c:v>9.1440209316450396</c:v>
                </c:pt>
                <c:pt idx="37">
                  <c:v>9.3707176979955022</c:v>
                </c:pt>
                <c:pt idx="38">
                  <c:v>9.5960082349588056</c:v>
                </c:pt>
                <c:pt idx="39">
                  <c:v>9.8198975275478482</c:v>
                </c:pt>
                <c:pt idx="40">
                  <c:v>10.042390512484712</c:v>
                </c:pt>
                <c:pt idx="41">
                  <c:v>10.263492078698842</c:v>
                </c:pt>
                <c:pt idx="42">
                  <c:v>10.483207067818171</c:v>
                </c:pt>
                <c:pt idx="43">
                  <c:v>10.701540274653299</c:v>
                </c:pt>
                <c:pt idx="44">
                  <c:v>10.918496447674856</c:v>
                </c:pt>
                <c:pt idx="45">
                  <c:v>11.134080289484155</c:v>
                </c:pt>
                <c:pt idx="46">
                  <c:v>11.348296457277218</c:v>
                </c:pt>
                <c:pt idx="47">
                  <c:v>11.561149563302342</c:v>
                </c:pt>
                <c:pt idx="48">
                  <c:v>11.77264417531125</c:v>
                </c:pt>
                <c:pt idx="49">
                  <c:v>11.982784817003964</c:v>
                </c:pt>
                <c:pt idx="50">
                  <c:v>12.191575968467502</c:v>
                </c:pt>
                <c:pt idx="51">
                  <c:v>12.399022066608481</c:v>
                </c:pt>
                <c:pt idx="52">
                  <c:v>12.605127505579741</c:v>
                </c:pt>
                <c:pt idx="53">
                  <c:v>12.809896637201081</c:v>
                </c:pt>
                <c:pt idx="54">
                  <c:v>13.013333771374199</c:v>
                </c:pt>
                <c:pt idx="55">
                  <c:v>13.215443176491936</c:v>
                </c:pt>
                <c:pt idx="56">
                  <c:v>13.416229079841903</c:v>
                </c:pt>
                <c:pt idx="57">
                  <c:v>13.615695668004598</c:v>
                </c:pt>
                <c:pt idx="58">
                  <c:v>13.813847087246083</c:v>
                </c:pt>
                <c:pt idx="59">
                  <c:v>14.010687443905324</c:v>
                </c:pt>
                <c:pt idx="60">
                  <c:v>14.206220804776263</c:v>
                </c:pt>
                <c:pt idx="61">
                  <c:v>14.400451197484722</c:v>
                </c:pt>
                <c:pt idx="62">
                  <c:v>14.593382610860203</c:v>
                </c:pt>
                <c:pt idx="63">
                  <c:v>14.785018995302682</c:v>
                </c:pt>
                <c:pt idx="64">
                  <c:v>14.975364263144463</c:v>
                </c:pt>
                <c:pt idx="65">
                  <c:v>15.164422289007184</c:v>
                </c:pt>
                <c:pt idx="66">
                  <c:v>15.352196910154033</c:v>
                </c:pt>
                <c:pt idx="67">
                  <c:v>15.538691926837254</c:v>
                </c:pt>
                <c:pt idx="68">
                  <c:v>15.723911102641042</c:v>
                </c:pt>
                <c:pt idx="69">
                  <c:v>15.907858164819858</c:v>
                </c:pt>
                <c:pt idx="70">
                  <c:v>16.090536804632272</c:v>
                </c:pt>
                <c:pt idx="71">
                  <c:v>16.271950677670375</c:v>
                </c:pt>
                <c:pt idx="72">
                  <c:v>16.452103404184857</c:v>
                </c:pt>
                <c:pt idx="73">
                  <c:v>16.630998569405794</c:v>
                </c:pt>
                <c:pt idx="74">
                  <c:v>16.808639723859223</c:v>
                </c:pt>
                <c:pt idx="75">
                  <c:v>16.985030383679586</c:v>
                </c:pt>
                <c:pt idx="76">
                  <c:v>17.160174030918061</c:v>
                </c:pt>
                <c:pt idx="77">
                  <c:v>17.334074113846899</c:v>
                </c:pt>
                <c:pt idx="78">
                  <c:v>17.506734047259798</c:v>
                </c:pt>
                <c:pt idx="79">
                  <c:v>17.678157212768372</c:v>
                </c:pt>
                <c:pt idx="80">
                  <c:v>17.848346959094805</c:v>
                </c:pt>
                <c:pt idx="81">
                  <c:v>18.017306602360716</c:v>
                </c:pt>
                <c:pt idx="82">
                  <c:v>18.185039426372303</c:v>
                </c:pt>
                <c:pt idx="83">
                  <c:v>18.351548682901853</c:v>
                </c:pt>
                <c:pt idx="84">
                  <c:v>18.51683759196564</c:v>
                </c:pt>
                <c:pt idx="85">
                  <c:v>18.680909342098253</c:v>
                </c:pt>
                <c:pt idx="86">
                  <c:v>18.843767090623498</c:v>
                </c:pt>
                <c:pt idx="87">
                  <c:v>19.005413963921789</c:v>
                </c:pt>
                <c:pt idx="88">
                  <c:v>19.165853057694235</c:v>
                </c:pt>
                <c:pt idx="89">
                  <c:v>19.325087437223338</c:v>
                </c:pt>
                <c:pt idx="90">
                  <c:v>19.483120137630458</c:v>
                </c:pt>
                <c:pt idx="91">
                  <c:v>19.639954164130028</c:v>
                </c:pt>
                <c:pt idx="92">
                  <c:v>19.795592492280633</c:v>
                </c:pt>
                <c:pt idx="93">
                  <c:v>19.950038068232924</c:v>
                </c:pt>
                <c:pt idx="94">
                  <c:v>20.103293808974495</c:v>
                </c:pt>
                <c:pt idx="95">
                  <c:v>20.255362602571726</c:v>
                </c:pt>
                <c:pt idx="96">
                  <c:v>20.406247308408652</c:v>
                </c:pt>
                <c:pt idx="97">
                  <c:v>20.555950757422906</c:v>
                </c:pt>
                <c:pt idx="98">
                  <c:v>20.704475752338794</c:v>
                </c:pt>
                <c:pt idx="99">
                  <c:v>20.851825067897526</c:v>
                </c:pt>
                <c:pt idx="100">
                  <c:v>20.998001451084669</c:v>
                </c:pt>
                <c:pt idx="101">
                  <c:v>21.143007621354862</c:v>
                </c:pt>
                <c:pt idx="102">
                  <c:v>21.28684627085384</c:v>
                </c:pt>
                <c:pt idx="103">
                  <c:v>21.429520064637796</c:v>
                </c:pt>
                <c:pt idx="104">
                  <c:v>21.571031640890162</c:v>
                </c:pt>
                <c:pt idx="105">
                  <c:v>21.711383611135805</c:v>
                </c:pt>
                <c:pt idx="106">
                  <c:v>21.850578560452728</c:v>
                </c:pt>
                <c:pt idx="107">
                  <c:v>21.98861904768129</c:v>
                </c:pt>
                <c:pt idx="108">
                  <c:v>22.125507605630986</c:v>
                </c:pt>
                <c:pt idx="109">
                  <c:v>22.261246741284864</c:v>
                </c:pt>
                <c:pt idx="110">
                  <c:v>22.395838936001574</c:v>
                </c:pt>
                <c:pt idx="111">
                  <c:v>22.529286645715125</c:v>
                </c:pt>
                <c:pt idx="112">
                  <c:v>22.661592301132377</c:v>
                </c:pt>
                <c:pt idx="113">
                  <c:v>22.792758307928313</c:v>
                </c:pt>
                <c:pt idx="114">
                  <c:v>22.922787046939145</c:v>
                </c:pt>
                <c:pt idx="115">
                  <c:v>23.051680874353263</c:v>
                </c:pt>
                <c:pt idx="116">
                  <c:v>23.179442121900099</c:v>
                </c:pt>
                <c:pt idx="117">
                  <c:v>23.306073097036926</c:v>
                </c:pt>
                <c:pt idx="118">
                  <c:v>23.431576083133667</c:v>
                </c:pt>
                <c:pt idx="119">
                  <c:v>23.555953339655691</c:v>
                </c:pt>
                <c:pt idx="120">
                  <c:v>23.679207102344698</c:v>
                </c:pt>
                <c:pt idx="121">
                  <c:v>23.801339583397709</c:v>
                </c:pt>
                <c:pt idx="122">
                  <c:v>23.922352971644205</c:v>
                </c:pt>
                <c:pt idx="123">
                  <c:v>24.042249432721434</c:v>
                </c:pt>
                <c:pt idx="124">
                  <c:v>24.161031109247954</c:v>
                </c:pt>
                <c:pt idx="125">
                  <c:v>24.278700120995445</c:v>
                </c:pt>
                <c:pt idx="126">
                  <c:v>24.395258565058832</c:v>
                </c:pt>
                <c:pt idx="127">
                  <c:v>24.510708516024739</c:v>
                </c:pt>
                <c:pt idx="128">
                  <c:v>24.625052026138349</c:v>
                </c:pt>
                <c:pt idx="129">
                  <c:v>24.738291125468667</c:v>
                </c:pt>
                <c:pt idx="130">
                  <c:v>24.850427822072277</c:v>
                </c:pt>
                <c:pt idx="131">
                  <c:v>24.961464102155588</c:v>
                </c:pt>
                <c:pt idx="132">
                  <c:v>25.071401930235648</c:v>
                </c:pt>
                <c:pt idx="133">
                  <c:v>25.180243249299519</c:v>
                </c:pt>
                <c:pt idx="134">
                  <c:v>25.287989980962319</c:v>
                </c:pt>
                <c:pt idx="135">
                  <c:v>25.394644025623919</c:v>
                </c:pt>
                <c:pt idx="136">
                  <c:v>25.500207262624354</c:v>
                </c:pt>
                <c:pt idx="137">
                  <c:v>25.604681550398002</c:v>
                </c:pt>
                <c:pt idx="138">
                  <c:v>25.70806872662655</c:v>
                </c:pt>
                <c:pt idx="139">
                  <c:v>25.810370608390826</c:v>
                </c:pt>
                <c:pt idx="140">
                  <c:v>25.911588992321487</c:v>
                </c:pt>
                <c:pt idx="141">
                  <c:v>26.011725654748666</c:v>
                </c:pt>
                <c:pt idx="142">
                  <c:v>26.110782351850588</c:v>
                </c:pt>
                <c:pt idx="143">
                  <c:v>26.208760819801189</c:v>
                </c:pt>
                <c:pt idx="144">
                  <c:v>26.305662774916819</c:v>
                </c:pt>
                <c:pt idx="145">
                  <c:v>26.40148991380206</c:v>
                </c:pt>
                <c:pt idx="146">
                  <c:v>26.496243913494677</c:v>
                </c:pt>
                <c:pt idx="147">
                  <c:v>26.589926431609808</c:v>
                </c:pt>
                <c:pt idx="148">
                  <c:v>26.682539106483379</c:v>
                </c:pt>
                <c:pt idx="149">
                  <c:v>26.774083557314835</c:v>
                </c:pt>
                <c:pt idx="150">
                  <c:v>26.864561384309219</c:v>
                </c:pt>
                <c:pt idx="151">
                  <c:v>26.953974168818654</c:v>
                </c:pt>
                <c:pt idx="152">
                  <c:v>27.042323473483268</c:v>
                </c:pt>
                <c:pt idx="153">
                  <c:v>27.129610842371644</c:v>
                </c:pt>
                <c:pt idx="154">
                  <c:v>27.215837801120788</c:v>
                </c:pt>
                <c:pt idx="155">
                  <c:v>27.301005857075751</c:v>
                </c:pt>
                <c:pt idx="156">
                  <c:v>27.385116499428875</c:v>
                </c:pt>
                <c:pt idx="157">
                  <c:v>27.468171199358789</c:v>
                </c:pt>
                <c:pt idx="158">
                  <c:v>27.550171410169156</c:v>
                </c:pt>
                <c:pt idx="159">
                  <c:v>27.631118567427265</c:v>
                </c:pt>
                <c:pt idx="160">
                  <c:v>27.711014089102509</c:v>
                </c:pt>
                <c:pt idx="161">
                  <c:v>27.789859375704804</c:v>
                </c:pt>
                <c:pt idx="162">
                  <c:v>27.867655810423031</c:v>
                </c:pt>
                <c:pt idx="163">
                  <c:v>27.944404759263538</c:v>
                </c:pt>
                <c:pt idx="164">
                  <c:v>28.020107571188777</c:v>
                </c:pt>
                <c:pt idx="165">
                  <c:v>28.094765578256144</c:v>
                </c:pt>
                <c:pt idx="166">
                  <c:v>28.168380095757062</c:v>
                </c:pt>
                <c:pt idx="167">
                  <c:v>28.240952422356401</c:v>
                </c:pt>
                <c:pt idx="168">
                  <c:v>28.3124838402323</c:v>
                </c:pt>
                <c:pt idx="169">
                  <c:v>28.382975615216431</c:v>
                </c:pt>
                <c:pt idx="170">
                  <c:v>28.452428996934803</c:v>
                </c:pt>
                <c:pt idx="171">
                  <c:v>28.520845218949159</c:v>
                </c:pt>
                <c:pt idx="172">
                  <c:v>28.588225498899067</c:v>
                </c:pt>
                <c:pt idx="173">
                  <c:v>28.654571038644711</c:v>
                </c:pt>
                <c:pt idx="174">
                  <c:v>28.719883024410549</c:v>
                </c:pt>
                <c:pt idx="175">
                  <c:v>28.78416262692982</c:v>
                </c:pt>
                <c:pt idx="176">
                  <c:v>28.847411001590039</c:v>
                </c:pt>
                <c:pt idx="177">
                  <c:v>28.909629288579549</c:v>
                </c:pt>
                <c:pt idx="178">
                  <c:v>28.970818613035153</c:v>
                </c:pt>
                <c:pt idx="179">
                  <c:v>29.03098008519099</c:v>
                </c:pt>
                <c:pt idx="180">
                  <c:v>29.090114800528667</c:v>
                </c:pt>
                <c:pt idx="181">
                  <c:v>29.148223839928743</c:v>
                </c:pt>
                <c:pt idx="182">
                  <c:v>29.205308269823671</c:v>
                </c:pt>
                <c:pt idx="183">
                  <c:v>29.261369142352248</c:v>
                </c:pt>
                <c:pt idx="184">
                  <c:v>29.316407495515666</c:v>
                </c:pt>
                <c:pt idx="185">
                  <c:v>29.370424353335267</c:v>
                </c:pt>
                <c:pt idx="186">
                  <c:v>29.423420726012022</c:v>
                </c:pt>
                <c:pt idx="187">
                  <c:v>29.475397610087917</c:v>
                </c:pt>
                <c:pt idx="188">
                  <c:v>29.526355988609204</c:v>
                </c:pt>
                <c:pt idx="189">
                  <c:v>29.576296831291728</c:v>
                </c:pt>
                <c:pt idx="190">
                  <c:v>29.625221094688303</c:v>
                </c:pt>
                <c:pt idx="191">
                  <c:v>29.673129722358283</c:v>
                </c:pt>
                <c:pt idx="192">
                  <c:v>29.72002364503938</c:v>
                </c:pt>
                <c:pt idx="193">
                  <c:v>29.76590378082183</c:v>
                </c:pt>
                <c:pt idx="194">
                  <c:v>29.810771035324962</c:v>
                </c:pt>
                <c:pt idx="195">
                  <c:v>29.854626301876248</c:v>
                </c:pt>
                <c:pt idx="196">
                  <c:v>29.897470461692951</c:v>
                </c:pt>
                <c:pt idx="197">
                  <c:v>29.939304384066364</c:v>
                </c:pt>
                <c:pt idx="198">
                  <c:v>29.980128926548787</c:v>
                </c:pt>
                <c:pt idx="199">
                  <c:v>30.019944935143268</c:v>
                </c:pt>
                <c:pt idx="200">
                  <c:v>30.058753244496202</c:v>
                </c:pt>
                <c:pt idx="201">
                  <c:v>30.09655467809279</c:v>
                </c:pt>
                <c:pt idx="202">
                  <c:v>30.133350048455512</c:v>
                </c:pt>
                <c:pt idx="203">
                  <c:v>30.169140157345566</c:v>
                </c:pt>
                <c:pt idx="204">
                  <c:v>30.2039257959674</c:v>
                </c:pt>
                <c:pt idx="205">
                  <c:v>30.237707745176344</c:v>
                </c:pt>
                <c:pt idx="206">
                  <c:v>30.270486775689385</c:v>
                </c:pt>
                <c:pt idx="207">
                  <c:v>30.302263648299121</c:v>
                </c:pt>
                <c:pt idx="208">
                  <c:v>30.333039114090955</c:v>
                </c:pt>
                <c:pt idx="209">
                  <c:v>30.362813914663494</c:v>
                </c:pt>
                <c:pt idx="210">
                  <c:v>30.391588782352201</c:v>
                </c:pt>
                <c:pt idx="211">
                  <c:v>30.41936444045632</c:v>
                </c:pt>
                <c:pt idx="212">
                  <c:v>30.446141603469062</c:v>
                </c:pt>
                <c:pt idx="213">
                  <c:v>30.471920977311029</c:v>
                </c:pt>
                <c:pt idx="214">
                  <c:v>30.496703259566896</c:v>
                </c:pt>
                <c:pt idx="215">
                  <c:v>30.520489139725314</c:v>
                </c:pt>
                <c:pt idx="216">
                  <c:v>30.543279299421986</c:v>
                </c:pt>
                <c:pt idx="217">
                  <c:v>30.565074412685917</c:v>
                </c:pt>
                <c:pt idx="218">
                  <c:v>30.58587514618873</c:v>
                </c:pt>
                <c:pt idx="219">
                  <c:v>30.605682159497064</c:v>
                </c:pt>
                <c:pt idx="220">
                  <c:v>30.624496105327921</c:v>
                </c:pt>
                <c:pt idx="221">
                  <c:v>30.642317629806925</c:v>
                </c:pt>
                <c:pt idx="222">
                  <c:v>30.659147372729375</c:v>
                </c:pt>
                <c:pt idx="223">
                  <c:v>30.674985967824028</c:v>
                </c:pt>
                <c:pt idx="224">
                  <c:v>30.689834043019495</c:v>
                </c:pt>
                <c:pt idx="225">
                  <c:v>30.703692220713101</c:v>
                </c:pt>
                <c:pt idx="226">
                  <c:v>30.716561118042147</c:v>
                </c:pt>
                <c:pt idx="227">
                  <c:v>30.728441347157368</c:v>
                </c:pt>
                <c:pt idx="228">
                  <c:v>30.739333515498494</c:v>
                </c:pt>
                <c:pt idx="229">
                  <c:v>30.749238226071729</c:v>
                </c:pt>
                <c:pt idx="230">
                  <c:v>30.758156077729012</c:v>
                </c:pt>
                <c:pt idx="231">
                  <c:v>30.766087665448858</c:v>
                </c:pt>
                <c:pt idx="232">
                  <c:v>30.77303358061862</c:v>
                </c:pt>
                <c:pt idx="233">
                  <c:v>30.778994411317967</c:v>
                </c:pt>
                <c:pt idx="234">
                  <c:v>30.783970742603419</c:v>
                </c:pt>
                <c:pt idx="235">
                  <c:v>30.787963156793676</c:v>
                </c:pt>
                <c:pt idx="236">
                  <c:v>30.79097223375561</c:v>
                </c:pt>
                <c:pt idx="237">
                  <c:v>30.792998551190635</c:v>
                </c:pt>
                <c:pt idx="238">
                  <c:v>30.794042684921287</c:v>
                </c:pt>
                <c:pt idx="239">
                  <c:v>30.794105209177769</c:v>
                </c:pt>
                <c:pt idx="240">
                  <c:v>30.793186696884241</c:v>
                </c:pt>
                <c:pt idx="241">
                  <c:v>30.791287719944645</c:v>
                </c:pt>
                <c:pt idx="242">
                  <c:v>30.788408849527791</c:v>
                </c:pt>
                <c:pt idx="243">
                  <c:v>30.784550656351531</c:v>
                </c:pt>
                <c:pt idx="244">
                  <c:v>30.779713710965765</c:v>
                </c:pt>
                <c:pt idx="245">
                  <c:v>30.773898584034018</c:v>
                </c:pt>
                <c:pt idx="246">
                  <c:v>30.767105846613436</c:v>
                </c:pt>
                <c:pt idx="247">
                  <c:v>30.759336070432898</c:v>
                </c:pt>
                <c:pt idx="248">
                  <c:v>30.750589828169076</c:v>
                </c:pt>
                <c:pt idx="249">
                  <c:v>30.740867693720187</c:v>
                </c:pt>
                <c:pt idx="250">
                  <c:v>30.730170242477275</c:v>
                </c:pt>
                <c:pt idx="251">
                  <c:v>30.718498051592739</c:v>
                </c:pt>
                <c:pt idx="252">
                  <c:v>30.70585170024599</c:v>
                </c:pt>
                <c:pt idx="253">
                  <c:v>30.692231769905966</c:v>
                </c:pt>
                <c:pt idx="254">
                  <c:v>30.677638844590373</c:v>
                </c:pt>
                <c:pt idx="255">
                  <c:v>30.662073511121431</c:v>
                </c:pt>
                <c:pt idx="256">
                  <c:v>30.645536359377999</c:v>
                </c:pt>
                <c:pt idx="257">
                  <c:v>30.628027982543848</c:v>
                </c:pt>
                <c:pt idx="258">
                  <c:v>30.609548977351995</c:v>
                </c:pt>
                <c:pt idx="259">
                  <c:v>30.590099944324905</c:v>
                </c:pt>
                <c:pt idx="260">
                  <c:v>30.569681488010463</c:v>
                </c:pt>
                <c:pt idx="261">
                  <c:v>30.548294217213542</c:v>
                </c:pt>
                <c:pt idx="262">
                  <c:v>30.525938745223105</c:v>
                </c:pt>
                <c:pt idx="263">
                  <c:v>30.502615690034688</c:v>
                </c:pt>
                <c:pt idx="264">
                  <c:v>30.47832567456819</c:v>
                </c:pt>
                <c:pt idx="265">
                  <c:v>30.45306932688089</c:v>
                </c:pt>
                <c:pt idx="266">
                  <c:v>30.42684728037559</c:v>
                </c:pt>
                <c:pt idx="267">
                  <c:v>30.399660174003827</c:v>
                </c:pt>
                <c:pt idx="268">
                  <c:v>30.371508652464122</c:v>
                </c:pt>
                <c:pt idx="269">
                  <c:v>30.342393366395182</c:v>
                </c:pt>
                <c:pt idx="270">
                  <c:v>30.312314972564025</c:v>
                </c:pt>
                <c:pt idx="271">
                  <c:v>30.28127413404901</c:v>
                </c:pt>
                <c:pt idx="272">
                  <c:v>30.249271520417754</c:v>
                </c:pt>
                <c:pt idx="273">
                  <c:v>30.216307807899906</c:v>
                </c:pt>
                <c:pt idx="274">
                  <c:v>30.182383679554778</c:v>
                </c:pt>
                <c:pt idx="275">
                  <c:v>30.14749982543384</c:v>
                </c:pt>
                <c:pt idx="276">
                  <c:v>30.111656942738115</c:v>
                </c:pt>
                <c:pt idx="277">
                  <c:v>30.074855735970424</c:v>
                </c:pt>
                <c:pt idx="278">
                  <c:v>30.037096917082597</c:v>
                </c:pt>
                <c:pt idx="279">
                  <c:v>29.998381205617584</c:v>
                </c:pt>
                <c:pt idx="280">
                  <c:v>29.958709328846588</c:v>
                </c:pt>
                <c:pt idx="281">
                  <c:v>29.918082021901217</c:v>
                </c:pt>
                <c:pt idx="282">
                  <c:v>29.876500027900679</c:v>
                </c:pt>
                <c:pt idx="283">
                  <c:v>29.833964098074148</c:v>
                </c:pt>
                <c:pt idx="284">
                  <c:v>29.790474991878277</c:v>
                </c:pt>
                <c:pt idx="285">
                  <c:v>29.746033477109968</c:v>
                </c:pt>
                <c:pt idx="286">
                  <c:v>29.70064033001443</c:v>
                </c:pt>
                <c:pt idx="287">
                  <c:v>29.654296335388633</c:v>
                </c:pt>
                <c:pt idx="288">
                  <c:v>29.607002286680181</c:v>
                </c:pt>
                <c:pt idx="289">
                  <c:v>29.558758986081692</c:v>
                </c:pt>
                <c:pt idx="290">
                  <c:v>29.50956724462079</c:v>
                </c:pt>
                <c:pt idx="291">
                  <c:v>29.459427882245738</c:v>
                </c:pt>
                <c:pt idx="292">
                  <c:v>29.408341727906805</c:v>
                </c:pt>
                <c:pt idx="293">
                  <c:v>29.356309619633478</c:v>
                </c:pt>
                <c:pt idx="294">
                  <c:v>29.303332404607549</c:v>
                </c:pt>
                <c:pt idx="295">
                  <c:v>29.249410939232185</c:v>
                </c:pt>
                <c:pt idx="296">
                  <c:v>29.194546089197068</c:v>
                </c:pt>
                <c:pt idx="297">
                  <c:v>29.138738729539675</c:v>
                </c:pt>
                <c:pt idx="298">
                  <c:v>29.081989744702767</c:v>
                </c:pt>
                <c:pt idx="299">
                  <c:v>29.024300028588222</c:v>
                </c:pt>
                <c:pt idx="300">
                  <c:v>28.965670484607209</c:v>
                </c:pt>
                <c:pt idx="301">
                  <c:v>28.906102025726863</c:v>
                </c:pt>
                <c:pt idx="302">
                  <c:v>28.845595574513521</c:v>
                </c:pt>
                <c:pt idx="303">
                  <c:v>28.784152063172552</c:v>
                </c:pt>
                <c:pt idx="304">
                  <c:v>28.721772433584945</c:v>
                </c:pt>
                <c:pt idx="305">
                  <c:v>28.658457637340639</c:v>
                </c:pt>
                <c:pt idx="306">
                  <c:v>28.594208635768773</c:v>
                </c:pt>
                <c:pt idx="307">
                  <c:v>28.529026399964838</c:v>
                </c:pt>
                <c:pt idx="308">
                  <c:v>28.462911910814896</c:v>
                </c:pt>
                <c:pt idx="309">
                  <c:v>28.395866159016848</c:v>
                </c:pt>
                <c:pt idx="310">
                  <c:v>28.327890145098912</c:v>
                </c:pt>
                <c:pt idx="311">
                  <c:v>28.258984879435332</c:v>
                </c:pt>
                <c:pt idx="312">
                  <c:v>28.189151382259389</c:v>
                </c:pt>
                <c:pt idx="313">
                  <c:v>28.118390683673823</c:v>
                </c:pt>
                <c:pt idx="314">
                  <c:v>28.046703823658685</c:v>
                </c:pt>
                <c:pt idx="315">
                  <c:v>27.974091852076729</c:v>
                </c:pt>
                <c:pt idx="316">
                  <c:v>27.900555828676371</c:v>
                </c:pt>
                <c:pt idx="317">
                  <c:v>27.82609682309231</c:v>
                </c:pt>
                <c:pt idx="318">
                  <c:v>27.750715914843873</c:v>
                </c:pt>
                <c:pt idx="319">
                  <c:v>27.674414193331106</c:v>
                </c:pt>
                <c:pt idx="320">
                  <c:v>27.59719275782874</c:v>
                </c:pt>
                <c:pt idx="321">
                  <c:v>27.519052717478012</c:v>
                </c:pt>
                <c:pt idx="322">
                  <c:v>27.439995191276463</c:v>
                </c:pt>
                <c:pt idx="323">
                  <c:v>27.360021308065743</c:v>
                </c:pt>
                <c:pt idx="324">
                  <c:v>27.279132206517456</c:v>
                </c:pt>
                <c:pt idx="325">
                  <c:v>27.197329035117153</c:v>
                </c:pt>
                <c:pt idx="326">
                  <c:v>27.114612952146469</c:v>
                </c:pt>
                <c:pt idx="327">
                  <c:v>27.030985125663484</c:v>
                </c:pt>
                <c:pt idx="328">
                  <c:v>26.946446733481356</c:v>
                </c:pt>
                <c:pt idx="329">
                  <c:v>26.86099896314526</c:v>
                </c:pt>
                <c:pt idx="330">
                  <c:v>26.774643011907706</c:v>
                </c:pt>
                <c:pt idx="331">
                  <c:v>26.687380086702245</c:v>
                </c:pt>
                <c:pt idx="332">
                  <c:v>26.599211404115636</c:v>
                </c:pt>
                <c:pt idx="333">
                  <c:v>26.510138190358514</c:v>
                </c:pt>
                <c:pt idx="334">
                  <c:v>26.420161681234589</c:v>
                </c:pt>
                <c:pt idx="335">
                  <c:v>26.329283122108428</c:v>
                </c:pt>
                <c:pt idx="336">
                  <c:v>26.237503767871846</c:v>
                </c:pt>
                <c:pt idx="337">
                  <c:v>26.14482488290896</c:v>
                </c:pt>
                <c:pt idx="338">
                  <c:v>26.051247741059946</c:v>
                </c:pt>
                <c:pt idx="339">
                  <c:v>25.956773625583516</c:v>
                </c:pt>
                <c:pt idx="340">
                  <c:v>25.861403829118167</c:v>
                </c:pt>
                <c:pt idx="341">
                  <c:v>25.765139653642237</c:v>
                </c:pt>
                <c:pt idx="342">
                  <c:v>25.667982410432785</c:v>
                </c:pt>
                <c:pt idx="343">
                  <c:v>25.56993342002335</c:v>
                </c:pt>
                <c:pt idx="344">
                  <c:v>25.47099401216062</c:v>
                </c:pt>
                <c:pt idx="345">
                  <c:v>25.371165525760006</c:v>
                </c:pt>
                <c:pt idx="346">
                  <c:v>25.270449308860208</c:v>
                </c:pt>
                <c:pt idx="347">
                  <c:v>25.168846718576766</c:v>
                </c:pt>
                <c:pt idx="348">
                  <c:v>25.066359121054631</c:v>
                </c:pt>
                <c:pt idx="349">
                  <c:v>24.962987891419768</c:v>
                </c:pt>
                <c:pt idx="350">
                  <c:v>24.858734413729874</c:v>
                </c:pt>
                <c:pt idx="351">
                  <c:v>24.753600080924169</c:v>
                </c:pt>
                <c:pt idx="352">
                  <c:v>24.647586294772346</c:v>
                </c:pt>
                <c:pt idx="353">
                  <c:v>24.540694465822636</c:v>
                </c:pt>
                <c:pt idx="354">
                  <c:v>24.432926013349093</c:v>
                </c:pt>
                <c:pt idx="355">
                  <c:v>24.324282365298068</c:v>
                </c:pt>
                <c:pt idx="356">
                  <c:v>24.214764958233907</c:v>
                </c:pt>
                <c:pt idx="357">
                  <c:v>24.104375237283914</c:v>
                </c:pt>
                <c:pt idx="358">
                  <c:v>23.993114656082575</c:v>
                </c:pt>
                <c:pt idx="359">
                  <c:v>23.880984676715084</c:v>
                </c:pt>
                <c:pt idx="360">
                  <c:v>23.76798676966018</c:v>
                </c:pt>
                <c:pt idx="361">
                  <c:v>23.654122413732335</c:v>
                </c:pt>
                <c:pt idx="362">
                  <c:v>23.539393096023296</c:v>
                </c:pt>
                <c:pt idx="363">
                  <c:v>23.423800311842992</c:v>
                </c:pt>
                <c:pt idx="364">
                  <c:v>23.307345564659855</c:v>
                </c:pt>
                <c:pt idx="365">
                  <c:v>23.190030366040556</c:v>
                </c:pt>
                <c:pt idx="366">
                  <c:v>23.071856235589163</c:v>
                </c:pt>
                <c:pt idx="367">
                  <c:v>22.952824700885767</c:v>
                </c:pt>
                <c:pt idx="368">
                  <c:v>22.832937297424582</c:v>
                </c:pt>
                <c:pt idx="369">
                  <c:v>22.712195568551525</c:v>
                </c:pt>
                <c:pt idx="370">
                  <c:v>22.590601065401298</c:v>
                </c:pt>
                <c:pt idx="371">
                  <c:v>22.468155346834003</c:v>
                </c:pt>
                <c:pt idx="372">
                  <c:v>22.344859979371282</c:v>
                </c:pt>
                <c:pt idx="373">
                  <c:v>22.220716537132041</c:v>
                </c:pt>
                <c:pt idx="374">
                  <c:v>22.095726601767709</c:v>
                </c:pt>
                <c:pt idx="375">
                  <c:v>21.969891762397104</c:v>
                </c:pt>
                <c:pt idx="376">
                  <c:v>21.843213615540893</c:v>
                </c:pt>
                <c:pt idx="377">
                  <c:v>21.715693765055665</c:v>
                </c:pt>
                <c:pt idx="378">
                  <c:v>21.587333822067645</c:v>
                </c:pt>
                <c:pt idx="379">
                  <c:v>21.458135404906045</c:v>
                </c:pt>
                <c:pt idx="380">
                  <c:v>21.328100139036064</c:v>
                </c:pt>
                <c:pt idx="381">
                  <c:v>21.197229656991567</c:v>
                </c:pt>
                <c:pt idx="382">
                  <c:v>21.065525598307467</c:v>
                </c:pt>
                <c:pt idx="383">
                  <c:v>20.932989609451763</c:v>
                </c:pt>
                <c:pt idx="384">
                  <c:v>20.799623343757332</c:v>
                </c:pt>
                <c:pt idx="385">
                  <c:v>20.665428461353418</c:v>
                </c:pt>
                <c:pt idx="386">
                  <c:v>20.530406629096859</c:v>
                </c:pt>
                <c:pt idx="387">
                  <c:v>20.394559520503073</c:v>
                </c:pt>
                <c:pt idx="388">
                  <c:v>20.257888815676797</c:v>
                </c:pt>
                <c:pt idx="389">
                  <c:v>20.120396201242592</c:v>
                </c:pt>
                <c:pt idx="390">
                  <c:v>19.982083370275141</c:v>
                </c:pt>
                <c:pt idx="391">
                  <c:v>19.842952022229344</c:v>
                </c:pt>
                <c:pt idx="392">
                  <c:v>19.70300386287019</c:v>
                </c:pt>
                <c:pt idx="393">
                  <c:v>19.562240604202483</c:v>
                </c:pt>
                <c:pt idx="394">
                  <c:v>19.420663964400379</c:v>
                </c:pt>
                <c:pt idx="395">
                  <c:v>19.278275667736754</c:v>
                </c:pt>
                <c:pt idx="396">
                  <c:v>19.135077444512422</c:v>
                </c:pt>
                <c:pt idx="397">
                  <c:v>18.991071030985225</c:v>
                </c:pt>
                <c:pt idx="398">
                  <c:v>18.846258169298974</c:v>
                </c:pt>
                <c:pt idx="399">
                  <c:v>18.700640607412275</c:v>
                </c:pt>
                <c:pt idx="400">
                  <c:v>18.554220099027255</c:v>
                </c:pt>
                <c:pt idx="401">
                  <c:v>18.406998403518156</c:v>
                </c:pt>
                <c:pt idx="402">
                  <c:v>18.258977285859864</c:v>
                </c:pt>
                <c:pt idx="403">
                  <c:v>18.110158516556346</c:v>
                </c:pt>
                <c:pt idx="404">
                  <c:v>17.960543871569008</c:v>
                </c:pt>
                <c:pt idx="405">
                  <c:v>17.810135132244984</c:v>
                </c:pt>
                <c:pt idx="406">
                  <c:v>17.658934085245374</c:v>
                </c:pt>
                <c:pt idx="407">
                  <c:v>17.506942522473441</c:v>
                </c:pt>
                <c:pt idx="408">
                  <c:v>17.354162241002758</c:v>
                </c:pt>
                <c:pt idx="409">
                  <c:v>17.200595043005329</c:v>
                </c:pt>
                <c:pt idx="410">
                  <c:v>17.046242735679673</c:v>
                </c:pt>
                <c:pt idx="411">
                  <c:v>16.891107131178916</c:v>
                </c:pt>
                <c:pt idx="412">
                  <c:v>16.735190046538875</c:v>
                </c:pt>
                <c:pt idx="413">
                  <c:v>16.578493303606109</c:v>
                </c:pt>
                <c:pt idx="414">
                  <c:v>16.421018728966029</c:v>
                </c:pt>
                <c:pt idx="415">
                  <c:v>16.262768153870987</c:v>
                </c:pt>
                <c:pt idx="416">
                  <c:v>16.103743414168406</c:v>
                </c:pt>
                <c:pt idx="417">
                  <c:v>15.943946350228947</c:v>
                </c:pt>
                <c:pt idx="418">
                  <c:v>15.783378806874698</c:v>
                </c:pt>
                <c:pt idx="419">
                  <c:v>15.622042633307419</c:v>
                </c:pt>
                <c:pt idx="420">
                  <c:v>15.459939683036854</c:v>
                </c:pt>
                <c:pt idx="421">
                  <c:v>15.297071813809078</c:v>
                </c:pt>
                <c:pt idx="422">
                  <c:v>15.133440887534929</c:v>
                </c:pt>
                <c:pt idx="423">
                  <c:v>14.969048770218519</c:v>
                </c:pt>
                <c:pt idx="424">
                  <c:v>14.803897331885807</c:v>
                </c:pt>
                <c:pt idx="425">
                  <c:v>14.637988446513276</c:v>
                </c:pt>
                <c:pt idx="426">
                  <c:v>14.471323991956707</c:v>
                </c:pt>
                <c:pt idx="427">
                  <c:v>14.303905849880037</c:v>
                </c:pt>
                <c:pt idx="428">
                  <c:v>14.135735905684342</c:v>
                </c:pt>
                <c:pt idx="429">
                  <c:v>13.966816048436922</c:v>
                </c:pt>
                <c:pt idx="430">
                  <c:v>13.797148170800517</c:v>
                </c:pt>
                <c:pt idx="431">
                  <c:v>13.626734168962633</c:v>
                </c:pt>
                <c:pt idx="432">
                  <c:v>13.455575942565018</c:v>
                </c:pt>
                <c:pt idx="433">
                  <c:v>13.283675394633264</c:v>
                </c:pt>
                <c:pt idx="434">
                  <c:v>13.111034431506551</c:v>
                </c:pt>
                <c:pt idx="435">
                  <c:v>12.937654962767558</c:v>
                </c:pt>
                <c:pt idx="436">
                  <c:v>12.763538901172501</c:v>
                </c:pt>
                <c:pt idx="437">
                  <c:v>12.588688162581352</c:v>
                </c:pt>
                <c:pt idx="438">
                  <c:v>12.413104665888225</c:v>
                </c:pt>
                <c:pt idx="439">
                  <c:v>12.236790332951912</c:v>
                </c:pt>
                <c:pt idx="440">
                  <c:v>12.059747088526626</c:v>
                </c:pt>
                <c:pt idx="441">
                  <c:v>11.881976860192898</c:v>
                </c:pt>
                <c:pt idx="442">
                  <c:v>11.703481578288676</c:v>
                </c:pt>
                <c:pt idx="443">
                  <c:v>11.524263175840611</c:v>
                </c:pt>
                <c:pt idx="444">
                  <c:v>11.344323588495545</c:v>
                </c:pt>
                <c:pt idx="445">
                  <c:v>11.163664754452194</c:v>
                </c:pt>
                <c:pt idx="446">
                  <c:v>10.982288614393035</c:v>
                </c:pt>
                <c:pt idx="447">
                  <c:v>10.800197111416416</c:v>
                </c:pt>
                <c:pt idx="448">
                  <c:v>10.617392190968873</c:v>
                </c:pt>
                <c:pt idx="449">
                  <c:v>10.433875800777669</c:v>
                </c:pt>
                <c:pt idx="450">
                  <c:v>10.249649890783552</c:v>
                </c:pt>
                <c:pt idx="451">
                  <c:v>10.064716413073755</c:v>
                </c:pt>
                <c:pt idx="452">
                  <c:v>9.8790773218152186</c:v>
                </c:pt>
                <c:pt idx="453">
                  <c:v>9.692734573188055</c:v>
                </c:pt>
                <c:pt idx="454">
                  <c:v>9.5056901253192549</c:v>
                </c:pt>
                <c:pt idx="455">
                  <c:v>9.3179459382166367</c:v>
                </c:pt>
                <c:pt idx="456">
                  <c:v>9.1295039737030486</c:v>
                </c:pt>
                <c:pt idx="457">
                  <c:v>8.9403661953508262</c:v>
                </c:pt>
                <c:pt idx="458">
                  <c:v>8.7505345684165015</c:v>
                </c:pt>
                <c:pt idx="459">
                  <c:v>8.5600110597757801</c:v>
                </c:pt>
                <c:pt idx="460">
                  <c:v>8.3687976378587781</c:v>
                </c:pt>
                <c:pt idx="461">
                  <c:v>8.1768962725855356</c:v>
                </c:pt>
                <c:pt idx="462">
                  <c:v>7.9843089353017902</c:v>
                </c:pt>
                <c:pt idx="463">
                  <c:v>7.7910375987150413</c:v>
                </c:pt>
                <c:pt idx="464">
                  <c:v>7.5970842368308835</c:v>
                </c:pt>
                <c:pt idx="465">
                  <c:v>7.4024508248896241</c:v>
                </c:pt>
                <c:pt idx="466">
                  <c:v>7.2071393393031906</c:v>
                </c:pt>
                <c:pt idx="467">
                  <c:v>7.0111517575923248</c:v>
                </c:pt>
                <c:pt idx="468">
                  <c:v>6.8144900583240693</c:v>
                </c:pt>
                <c:pt idx="469">
                  <c:v>6.6171562210495516</c:v>
                </c:pt>
                <c:pt idx="470">
                  <c:v>6.4191522262420637</c:v>
                </c:pt>
                <c:pt idx="471">
                  <c:v>6.2204800552354476</c:v>
                </c:pt>
                <c:pt idx="472">
                  <c:v>6.0211416901627794</c:v>
                </c:pt>
                <c:pt idx="473">
                  <c:v>5.8211391138953692</c:v>
                </c:pt>
                <c:pt idx="474">
                  <c:v>5.6204743099820593</c:v>
                </c:pt>
                <c:pt idx="475">
                  <c:v>5.4191492625888493</c:v>
                </c:pt>
                <c:pt idx="476">
                  <c:v>5.2171659564388255</c:v>
                </c:pt>
                <c:pt idx="477">
                  <c:v>5.0145263767524106</c:v>
                </c:pt>
                <c:pt idx="478">
                  <c:v>4.8112325091879411</c:v>
                </c:pt>
                <c:pt idx="479">
                  <c:v>4.6072863397825587</c:v>
                </c:pt>
                <c:pt idx="480">
                  <c:v>4.4026898548934321</c:v>
                </c:pt>
                <c:pt idx="481">
                  <c:v>4.1974450411393045</c:v>
                </c:pt>
                <c:pt idx="482">
                  <c:v>3.9915538853423733</c:v>
                </c:pt>
                <c:pt idx="483">
                  <c:v>3.7850183744705008</c:v>
                </c:pt>
                <c:pt idx="484">
                  <c:v>3.5778404955797583</c:v>
                </c:pt>
                <c:pt idx="485">
                  <c:v>3.3700222357573097</c:v>
                </c:pt>
                <c:pt idx="486">
                  <c:v>3.1615655820646298</c:v>
                </c:pt>
                <c:pt idx="487">
                  <c:v>2.9524725214810674</c:v>
                </c:pt>
                <c:pt idx="488">
                  <c:v>2.7427450408477463</c:v>
                </c:pt>
                <c:pt idx="489">
                  <c:v>2.5323851268118145</c:v>
                </c:pt>
                <c:pt idx="490">
                  <c:v>2.3213947657710388</c:v>
                </c:pt>
                <c:pt idx="491">
                  <c:v>2.1097759438187449</c:v>
                </c:pt>
                <c:pt idx="492">
                  <c:v>1.8975306466891102</c:v>
                </c:pt>
                <c:pt idx="493">
                  <c:v>1.684660859702805</c:v>
                </c:pt>
                <c:pt idx="494">
                  <c:v>1.4711685677129891</c:v>
                </c:pt>
                <c:pt idx="495">
                  <c:v>1.257055755051661</c:v>
                </c:pt>
                <c:pt idx="496">
                  <c:v>1.0423244054763636</c:v>
                </c:pt>
                <c:pt idx="497">
                  <c:v>0.82697650211724716</c:v>
                </c:pt>
                <c:pt idx="498">
                  <c:v>0.61101402742449007</c:v>
                </c:pt>
                <c:pt idx="499">
                  <c:v>0.39443896311608079</c:v>
                </c:pt>
                <c:pt idx="500">
                  <c:v>0.17725329012596</c:v>
                </c:pt>
                <c:pt idx="501">
                  <c:v>-4.0541011447474531E-2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8A-4053-A13E-337271DAB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513968"/>
        <c:axId val="994514384"/>
      </c:scatterChart>
      <c:valAx>
        <c:axId val="99451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(m)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14384"/>
        <c:crosses val="autoZero"/>
        <c:crossBetween val="midCat"/>
      </c:valAx>
      <c:valAx>
        <c:axId val="9945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1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WITH</a:t>
            </a:r>
            <a:r>
              <a:rPr lang="en-IN" baseline="0"/>
              <a:t> DRAG, V=20m/s ,THETA= 0 </a:t>
            </a:r>
            <a:r>
              <a:rPr lang="en-IN" baseline="0">
                <a:latin typeface="Calibri" panose="020F0502020204030204" pitchFamily="34" charset="0"/>
                <a:cs typeface="Calibri" panose="020F0502020204030204" pitchFamily="34" charset="0"/>
              </a:rPr>
              <a:t>⁰</a:t>
            </a:r>
            <a:endParaRPr lang="en-IN"/>
          </a:p>
        </c:rich>
      </c:tx>
      <c:layout>
        <c:manualLayout>
          <c:xMode val="edge"/>
          <c:yMode val="edge"/>
          <c:x val="7.7742560660930035E-2"/>
          <c:y val="2.0698568539153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WITH DRAG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'Q1(c)WITH DRAG'!$F$2:$F$295</c:f>
              <c:numCache>
                <c:formatCode>General</c:formatCode>
                <c:ptCount val="294"/>
                <c:pt idx="0">
                  <c:v>0</c:v>
                </c:pt>
                <c:pt idx="1">
                  <c:v>0.18779512330447928</c:v>
                </c:pt>
                <c:pt idx="2">
                  <c:v>0.37530412091808307</c:v>
                </c:pt>
                <c:pt idx="3">
                  <c:v>0.56252833799687052</c:v>
                </c:pt>
                <c:pt idx="4">
                  <c:v>0.74946910598946392</c:v>
                </c:pt>
                <c:pt idx="5">
                  <c:v>0.93612774271371901</c:v>
                </c:pt>
                <c:pt idx="6">
                  <c:v>1.1225055524325014</c:v>
                </c:pt>
                <c:pt idx="7">
                  <c:v>1.3086038259285921</c:v>
                </c:pt>
                <c:pt idx="8">
                  <c:v>1.4944238405787462</c:v>
                </c:pt>
                <c:pt idx="9">
                  <c:v>1.6799668604269267</c:v>
                </c:pt>
                <c:pt idx="10">
                  <c:v>1.8652341362567393</c:v>
                </c:pt>
                <c:pt idx="11">
                  <c:v>2.0502269056630884</c:v>
                </c:pt>
                <c:pt idx="12">
                  <c:v>2.2349463931230784</c:v>
                </c:pt>
                <c:pt idx="13">
                  <c:v>2.4193938100661825</c:v>
                </c:pt>
                <c:pt idx="14">
                  <c:v>2.6035703549437055</c:v>
                </c:pt>
                <c:pt idx="15">
                  <c:v>2.7874772132975552</c:v>
                </c:pt>
                <c:pt idx="16">
                  <c:v>2.9711155578283526</c:v>
                </c:pt>
                <c:pt idx="17">
                  <c:v>3.1544865484629012</c:v>
                </c:pt>
                <c:pt idx="18">
                  <c:v>3.3375913324210349</c:v>
                </c:pt>
                <c:pt idx="19">
                  <c:v>3.5204310442818678</c:v>
                </c:pt>
                <c:pt idx="20">
                  <c:v>3.7030068060494705</c:v>
                </c:pt>
                <c:pt idx="21">
                  <c:v>3.8853197272179902</c:v>
                </c:pt>
                <c:pt idx="22">
                  <c:v>4.0673709048362419</c:v>
                </c:pt>
                <c:pt idx="23">
                  <c:v>4.2491614235717874</c:v>
                </c:pt>
                <c:pt idx="24">
                  <c:v>4.4306923557745215</c:v>
                </c:pt>
                <c:pt idx="25">
                  <c:v>4.6119647615397978</c:v>
                </c:pt>
                <c:pt idx="26">
                  <c:v>4.7929796887711005</c:v>
                </c:pt>
                <c:pt idx="27">
                  <c:v>4.9737381732422952</c:v>
                </c:pt>
                <c:pt idx="28">
                  <c:v>5.1542412386594689</c:v>
                </c:pt>
                <c:pt idx="29">
                  <c:v>5.3344898967223946</c:v>
                </c:pt>
                <c:pt idx="30">
                  <c:v>5.514485147185618</c:v>
                </c:pt>
                <c:pt idx="31">
                  <c:v>5.6942279779192146</c:v>
                </c:pt>
                <c:pt idx="32">
                  <c:v>5.8737193649692117</c:v>
                </c:pt>
                <c:pt idx="33">
                  <c:v>6.0529602726177103</c:v>
                </c:pt>
                <c:pt idx="34">
                  <c:v>6.2319516534427262</c:v>
                </c:pt>
                <c:pt idx="35">
                  <c:v>6.4106944483777584</c:v>
                </c:pt>
                <c:pt idx="36">
                  <c:v>6.5891895867711154</c:v>
                </c:pt>
                <c:pt idx="37">
                  <c:v>6.7674379864450156</c:v>
                </c:pt>
                <c:pt idx="38">
                  <c:v>6.9454405537544792</c:v>
                </c:pt>
                <c:pt idx="39">
                  <c:v>7.1231981836460259</c:v>
                </c:pt>
                <c:pt idx="40">
                  <c:v>7.300711759716207</c:v>
                </c:pt>
                <c:pt idx="41">
                  <c:v>7.4779821542699834</c:v>
                </c:pt>
                <c:pt idx="42">
                  <c:v>7.6550102283789636</c:v>
                </c:pt>
                <c:pt idx="43">
                  <c:v>7.8317968319395259</c:v>
                </c:pt>
                <c:pt idx="44">
                  <c:v>8.0083428037308444</c:v>
                </c:pt>
                <c:pt idx="45">
                  <c:v>8.1846489714728232</c:v>
                </c:pt>
                <c:pt idx="46">
                  <c:v>8.3607161518839685</c:v>
                </c:pt>
                <c:pt idx="47">
                  <c:v>8.5365451507392116</c:v>
                </c:pt>
                <c:pt idx="48">
                  <c:v>8.71213676292769</c:v>
                </c:pt>
                <c:pt idx="49">
                  <c:v>8.8874917725105167</c:v>
                </c:pt>
                <c:pt idx="50">
                  <c:v>9.062610952778547</c:v>
                </c:pt>
                <c:pt idx="51">
                  <c:v>9.2374950663101441</c:v>
                </c:pt>
                <c:pt idx="52">
                  <c:v>9.4121448650289938</c:v>
                </c:pt>
                <c:pt idx="53">
                  <c:v>9.5865610902619345</c:v>
                </c:pt>
                <c:pt idx="54">
                  <c:v>9.7607444727968673</c:v>
                </c:pt>
                <c:pt idx="55">
                  <c:v>9.934695732940714</c:v>
                </c:pt>
                <c:pt idx="56">
                  <c:v>10.108415580577468</c:v>
                </c:pt>
                <c:pt idx="57">
                  <c:v>10.281904715226343</c:v>
                </c:pt>
                <c:pt idx="58">
                  <c:v>10.455163826100026</c:v>
                </c:pt>
                <c:pt idx="59">
                  <c:v>10.628193592163049</c:v>
                </c:pt>
                <c:pt idx="60">
                  <c:v>10.800994682190289</c:v>
                </c:pt>
                <c:pt idx="61">
                  <c:v>10.973567754825629</c:v>
                </c:pt>
                <c:pt idx="62">
                  <c:v>11.145913458640752</c:v>
                </c:pt>
                <c:pt idx="63">
                  <c:v>11.318032432194123</c:v>
                </c:pt>
                <c:pt idx="64">
                  <c:v>11.48992530409012</c:v>
                </c:pt>
                <c:pt idx="65">
                  <c:v>11.661592693038379</c:v>
                </c:pt>
                <c:pt idx="66">
                  <c:v>11.833035207913317</c:v>
                </c:pt>
                <c:pt idx="67">
                  <c:v>12.004253447813859</c:v>
                </c:pt>
                <c:pt idx="68">
                  <c:v>12.175248002123393</c:v>
                </c:pt>
                <c:pt idx="69">
                  <c:v>12.346019450569923</c:v>
                </c:pt>
                <c:pt idx="70">
                  <c:v>12.516568363286476</c:v>
                </c:pt>
                <c:pt idx="71">
                  <c:v>12.686895300871724</c:v>
                </c:pt>
                <c:pt idx="72">
                  <c:v>12.857000814450862</c:v>
                </c:pt>
                <c:pt idx="73">
                  <c:v>13.026885445736726</c:v>
                </c:pt>
                <c:pt idx="74">
                  <c:v>13.196549727091181</c:v>
                </c:pt>
                <c:pt idx="75">
                  <c:v>13.365994181586752</c:v>
                </c:pt>
                <c:pt idx="76">
                  <c:v>13.53521932306853</c:v>
                </c:pt>
                <c:pt idx="77">
                  <c:v>13.704225656216352</c:v>
                </c:pt>
                <c:pt idx="78">
                  <c:v>13.873013676607247</c:v>
                </c:pt>
                <c:pt idx="79">
                  <c:v>14.041583870778171</c:v>
                </c:pt>
                <c:pt idx="80">
                  <c:v>14.209936716289004</c:v>
                </c:pt>
                <c:pt idx="81">
                  <c:v>14.378072681785863</c:v>
                </c:pt>
                <c:pt idx="82">
                  <c:v>14.545992227064666</c:v>
                </c:pt>
                <c:pt idx="83">
                  <c:v>14.713695803135014</c:v>
                </c:pt>
                <c:pt idx="84">
                  <c:v>14.881183852284348</c:v>
                </c:pt>
                <c:pt idx="85">
                  <c:v>15.048456808142396</c:v>
                </c:pt>
                <c:pt idx="86">
                  <c:v>15.21551509574592</c:v>
                </c:pt>
                <c:pt idx="87">
                  <c:v>15.382359131603748</c:v>
                </c:pt>
                <c:pt idx="88">
                  <c:v>15.548989323762099</c:v>
                </c:pt>
                <c:pt idx="89">
                  <c:v>15.715406071870204</c:v>
                </c:pt>
                <c:pt idx="90">
                  <c:v>15.881609767246205</c:v>
                </c:pt>
                <c:pt idx="91">
                  <c:v>16.04760079294336</c:v>
                </c:pt>
                <c:pt idx="92">
                  <c:v>16.213379523816499</c:v>
                </c:pt>
                <c:pt idx="93">
                  <c:v>16.378946326588821</c:v>
                </c:pt>
                <c:pt idx="94">
                  <c:v>16.544301559918914</c:v>
                </c:pt>
                <c:pt idx="95">
                  <c:v>16.709445574468077</c:v>
                </c:pt>
                <c:pt idx="96">
                  <c:v>16.874378712967925</c:v>
                </c:pt>
                <c:pt idx="97">
                  <c:v>17.039101310288242</c:v>
                </c:pt>
                <c:pt idx="98">
                  <c:v>17.20361369350513</c:v>
                </c:pt>
                <c:pt idx="99">
                  <c:v>17.367916181969374</c:v>
                </c:pt>
                <c:pt idx="100">
                  <c:v>17.532009087375112</c:v>
                </c:pt>
                <c:pt idx="101">
                  <c:v>17.695892713828719</c:v>
                </c:pt>
                <c:pt idx="102">
                  <c:v>17.85956735791795</c:v>
                </c:pt>
                <c:pt idx="103">
                  <c:v>18.023033308781326</c:v>
                </c:pt>
                <c:pt idx="104">
                  <c:v>18.186290848177741</c:v>
                </c:pt>
                <c:pt idx="105">
                  <c:v>18.349340250556295</c:v>
                </c:pt>
                <c:pt idx="106">
                  <c:v>18.512181783126362</c:v>
                </c:pt>
                <c:pt idx="107">
                  <c:v>18.674815705927838</c:v>
                </c:pt>
                <c:pt idx="108">
                  <c:v>18.837242271901623</c:v>
                </c:pt>
                <c:pt idx="109">
                  <c:v>18.999461726960291</c:v>
                </c:pt>
                <c:pt idx="110">
                  <c:v>19.161474310058928</c:v>
                </c:pt>
                <c:pt idx="111">
                  <c:v>19.323280253266166</c:v>
                </c:pt>
                <c:pt idx="112">
                  <c:v>19.484879781835389</c:v>
                </c:pt>
                <c:pt idx="113">
                  <c:v>19.646273114276099</c:v>
                </c:pt>
                <c:pt idx="114">
                  <c:v>19.807460462425428</c:v>
                </c:pt>
                <c:pt idx="115">
                  <c:v>19.968442031519785</c:v>
                </c:pt>
                <c:pt idx="116">
                  <c:v>20.12921802026667</c:v>
                </c:pt>
                <c:pt idx="117">
                  <c:v>20.289788620916575</c:v>
                </c:pt>
                <c:pt idx="118">
                  <c:v>20.450154019335017</c:v>
                </c:pt>
                <c:pt idx="119">
                  <c:v>20.610314395074671</c:v>
                </c:pt>
                <c:pt idx="120">
                  <c:v>20.770269921447611</c:v>
                </c:pt>
                <c:pt idx="121">
                  <c:v>20.930020765597611</c:v>
                </c:pt>
                <c:pt idx="122">
                  <c:v>21.089567088572537</c:v>
                </c:pt>
                <c:pt idx="123">
                  <c:v>21.2489090453968</c:v>
                </c:pt>
                <c:pt idx="124">
                  <c:v>21.40804678514386</c:v>
                </c:pt>
                <c:pt idx="125">
                  <c:v>21.56698045100876</c:v>
                </c:pt>
                <c:pt idx="126">
                  <c:v>21.725710180380716</c:v>
                </c:pt>
                <c:pt idx="127">
                  <c:v>21.884236104915708</c:v>
                </c:pt>
                <c:pt idx="128">
                  <c:v>22.042558350609095</c:v>
                </c:pt>
                <c:pt idx="129">
                  <c:v>22.200677037868211</c:v>
                </c:pt>
                <c:pt idx="130">
                  <c:v>22.358592281584961</c:v>
                </c:pt>
                <c:pt idx="131">
                  <c:v>22.516304191208402</c:v>
                </c:pt>
                <c:pt idx="132">
                  <c:v>22.673812870817262</c:v>
                </c:pt>
                <c:pt idx="133">
                  <c:v>22.831118419192457</c:v>
                </c:pt>
                <c:pt idx="134">
                  <c:v>22.988220929889501</c:v>
                </c:pt>
                <c:pt idx="135">
                  <c:v>23.145120491310902</c:v>
                </c:pt>
              </c:numCache>
            </c:numRef>
          </c:xVal>
          <c:yVal>
            <c:numRef>
              <c:f>'Q1(c)WITH DRAG'!$G$2:$G$295</c:f>
              <c:numCache>
                <c:formatCode>General</c:formatCode>
                <c:ptCount val="294"/>
                <c:pt idx="0">
                  <c:v>0</c:v>
                </c:pt>
                <c:pt idx="1">
                  <c:v>6.7861335023181674E-2</c:v>
                </c:pt>
                <c:pt idx="2">
                  <c:v>0.13463827494421876</c:v>
                </c:pt>
                <c:pt idx="3">
                  <c:v>0.20033279576021984</c:v>
                </c:pt>
                <c:pt idx="4">
                  <c:v>0.26494685683900243</c:v>
                </c:pt>
                <c:pt idx="5">
                  <c:v>0.32848240112557198</c:v>
                </c:pt>
                <c:pt idx="6">
                  <c:v>0.39094135534745095</c:v>
                </c:pt>
                <c:pt idx="7">
                  <c:v>0.45232563021888106</c:v>
                </c:pt>
                <c:pt idx="8">
                  <c:v>0.51263712064392086</c:v>
                </c:pt>
                <c:pt idx="9">
                  <c:v>0.57187770591846065</c:v>
                </c:pt>
                <c:pt idx="10">
                  <c:v>0.63004924993117528</c:v>
                </c:pt>
                <c:pt idx="11">
                  <c:v>0.68715360136343651</c:v>
                </c:pt>
                <c:pt idx="12">
                  <c:v>0.7431925938882028</c:v>
                </c:pt>
                <c:pt idx="13">
                  <c:v>0.79816804636790828</c:v>
                </c:pt>
                <c:pt idx="14">
                  <c:v>0.85208176305136674</c:v>
                </c:pt>
                <c:pt idx="15">
                  <c:v>0.9049355337697107</c:v>
                </c:pt>
                <c:pt idx="16">
                  <c:v>0.95673113413138178</c:v>
                </c:pt>
                <c:pt idx="17">
                  <c:v>1.007470325716189</c:v>
                </c:pt>
                <c:pt idx="18">
                  <c:v>1.0571548562684518</c:v>
                </c:pt>
                <c:pt idx="19">
                  <c:v>1.1057864598892413</c:v>
                </c:pt>
                <c:pt idx="20">
                  <c:v>1.1533668572277374</c:v>
                </c:pt>
                <c:pt idx="21">
                  <c:v>1.1998977556717134</c:v>
                </c:pt>
                <c:pt idx="22">
                  <c:v>1.2453808495371621</c:v>
                </c:pt>
                <c:pt idx="23">
                  <c:v>1.2898178202570767</c:v>
                </c:pt>
                <c:pt idx="24">
                  <c:v>1.3332103365693986</c:v>
                </c:pt>
                <c:pt idx="25">
                  <c:v>1.3755600547041429</c:v>
                </c:pt>
                <c:pt idx="26">
                  <c:v>1.4168686185697148</c:v>
                </c:pt>
                <c:pt idx="27">
                  <c:v>1.4571376599384223</c:v>
                </c:pt>
                <c:pt idx="28">
                  <c:v>1.4963687986312013</c:v>
                </c:pt>
                <c:pt idx="29">
                  <c:v>1.5345636427015565</c:v>
                </c:pt>
                <c:pt idx="30">
                  <c:v>1.5717237886187294</c:v>
                </c:pt>
                <c:pt idx="31">
                  <c:v>1.6078508214501013</c:v>
                </c:pt>
                <c:pt idx="32">
                  <c:v>1.6429463150428365</c:v>
                </c:pt>
                <c:pt idx="33">
                  <c:v>1.6770118322047738</c:v>
                </c:pt>
                <c:pt idx="34">
                  <c:v>1.7100489248845725</c:v>
                </c:pt>
                <c:pt idx="35">
                  <c:v>1.7420591343511158</c:v>
                </c:pt>
                <c:pt idx="36">
                  <c:v>1.7730439913721792</c:v>
                </c:pt>
                <c:pt idx="37">
                  <c:v>1.8030050163923665</c:v>
                </c:pt>
                <c:pt idx="38">
                  <c:v>1.8319437197103163</c:v>
                </c:pt>
                <c:pt idx="39">
                  <c:v>1.8598616016551834</c:v>
                </c:pt>
                <c:pt idx="40">
                  <c:v>1.8867601527623956</c:v>
                </c:pt>
                <c:pt idx="41">
                  <c:v>1.9126408539486894</c:v>
                </c:pt>
                <c:pt idx="42">
                  <c:v>1.937505176686424</c:v>
                </c:pt>
                <c:pt idx="43">
                  <c:v>1.9613545831771755</c:v>
                </c:pt>
                <c:pt idx="44">
                  <c:v>1.9841905265246103</c:v>
                </c:pt>
                <c:pt idx="45">
                  <c:v>2.0060144509066364</c:v>
                </c:pt>
                <c:pt idx="46">
                  <c:v>2.0268277917468356</c:v>
                </c:pt>
                <c:pt idx="47">
                  <c:v>2.0466319758851665</c:v>
                </c:pt>
                <c:pt idx="48">
                  <c:v>2.0654284217479462</c:v>
                </c:pt>
                <c:pt idx="49">
                  <c:v>2.0832185395170995</c:v>
                </c:pt>
                <c:pt idx="50">
                  <c:v>2.1000037312986772</c:v>
                </c:pt>
                <c:pt idx="51">
                  <c:v>2.1157853912906379</c:v>
                </c:pt>
                <c:pt idx="52">
                  <c:v>2.1305649059498877</c:v>
                </c:pt>
                <c:pt idx="53">
                  <c:v>2.1443436541585768</c:v>
                </c:pt>
                <c:pt idx="54">
                  <c:v>2.1571230073896412</c:v>
                </c:pt>
                <c:pt idx="55">
                  <c:v>2.1689043298715931</c:v>
                </c:pt>
                <c:pt idx="56">
                  <c:v>2.1796889787525426</c:v>
                </c:pt>
                <c:pt idx="57">
                  <c:v>2.1894783042634534</c:v>
                </c:pt>
                <c:pt idx="58">
                  <c:v>2.1982736498806199</c:v>
                </c:pt>
                <c:pt idx="59">
                  <c:v>2.2060763524873592</c:v>
                </c:pt>
                <c:pt idx="60">
                  <c:v>2.2128877425349107</c:v>
                </c:pt>
                <c:pt idx="61">
                  <c:v>2.2187091442025366</c:v>
                </c:pt>
                <c:pt idx="62">
                  <c:v>2.2235418755568084</c:v>
                </c:pt>
                <c:pt idx="63">
                  <c:v>2.2273872487100772</c:v>
                </c:pt>
                <c:pt idx="64">
                  <c:v>2.2302465699781142</c:v>
                </c:pt>
                <c:pt idx="65">
                  <c:v>2.2321211400369121</c:v>
                </c:pt>
                <c:pt idx="66">
                  <c:v>2.2330122540786381</c:v>
                </c:pt>
                <c:pt idx="67">
                  <c:v>2.2329212019667271</c:v>
                </c:pt>
                <c:pt idx="68">
                  <c:v>2.2318492683901034</c:v>
                </c:pt>
                <c:pt idx="69">
                  <c:v>2.2297977330165226</c:v>
                </c:pt>
                <c:pt idx="70">
                  <c:v>2.2267678706450176</c:v>
                </c:pt>
                <c:pt idx="71">
                  <c:v>2.2227609513574431</c:v>
                </c:pt>
                <c:pt idx="72">
                  <c:v>2.2177782406691011</c:v>
                </c:pt>
                <c:pt idx="73">
                  <c:v>2.2118209996784373</c:v>
                </c:pt>
                <c:pt idx="74">
                  <c:v>2.2048904852157962</c:v>
                </c:pt>
                <c:pt idx="75">
                  <c:v>2.1969879499912235</c:v>
                </c:pt>
                <c:pt idx="76">
                  <c:v>2.1881146427413007</c:v>
                </c:pt>
                <c:pt idx="77">
                  <c:v>2.1782718083750003</c:v>
                </c:pt>
                <c:pt idx="78">
                  <c:v>2.1674606881185485</c:v>
                </c:pt>
                <c:pt idx="79">
                  <c:v>2.1556825196592815</c:v>
                </c:pt>
                <c:pt idx="80">
                  <c:v>2.1429385372884839</c:v>
                </c:pt>
                <c:pt idx="81">
                  <c:v>2.1292299720431931</c:v>
                </c:pt>
                <c:pt idx="82">
                  <c:v>2.1145580518469584</c:v>
                </c:pt>
                <c:pt idx="83">
                  <c:v>2.098924001649543</c:v>
                </c:pt>
                <c:pt idx="84">
                  <c:v>2.082329043565549</c:v>
                </c:pt>
                <c:pt idx="85">
                  <c:v>2.0647743970119596</c:v>
                </c:pt>
                <c:pt idx="86">
                  <c:v>2.0462612788445784</c:v>
                </c:pt>
                <c:pt idx="87">
                  <c:v>2.0267909034933598</c:v>
                </c:pt>
                <c:pt idx="88">
                  <c:v>2.0063644830966059</c:v>
                </c:pt>
                <c:pt idx="89">
                  <c:v>1.9849832276340309</c:v>
                </c:pt>
                <c:pt idx="90">
                  <c:v>1.962648345058664</c:v>
                </c:pt>
                <c:pt idx="91">
                  <c:v>1.9393610414275921</c:v>
                </c:pt>
                <c:pt idx="92">
                  <c:v>1.9151225210315177</c:v>
                </c:pt>
                <c:pt idx="93">
                  <c:v>1.8899339865231262</c:v>
                </c:pt>
                <c:pt idx="94">
                  <c:v>1.8637966390442466</c:v>
                </c:pt>
                <c:pt idx="95">
                  <c:v>1.8367116783517932</c:v>
                </c:pt>
                <c:pt idx="96">
                  <c:v>1.8086803029424745</c:v>
                </c:pt>
                <c:pt idx="97">
                  <c:v>1.7797037101762616</c:v>
                </c:pt>
                <c:pt idx="98">
                  <c:v>1.7497830963985972</c:v>
                </c:pt>
                <c:pt idx="99">
                  <c:v>1.7189196570613381</c:v>
                </c:pt>
                <c:pt idx="100">
                  <c:v>1.6871145868424176</c:v>
                </c:pt>
                <c:pt idx="101">
                  <c:v>1.6543690797642157</c:v>
                </c:pt>
                <c:pt idx="102">
                  <c:v>1.6206843293106277</c:v>
                </c:pt>
                <c:pt idx="103">
                  <c:v>1.5860615285428179</c:v>
                </c:pt>
                <c:pt idx="104">
                  <c:v>1.5505018702136486</c:v>
                </c:pt>
                <c:pt idx="105">
                  <c:v>1.5140065468807746</c:v>
                </c:pt>
                <c:pt idx="106">
                  <c:v>1.4765767510183916</c:v>
                </c:pt>
                <c:pt idx="107">
                  <c:v>1.4382136751276293</c:v>
                </c:pt>
                <c:pt idx="108">
                  <c:v>1.3989185118455809</c:v>
                </c:pt>
                <c:pt idx="109">
                  <c:v>1.3586924540529564</c:v>
                </c:pt>
                <c:pt idx="110">
                  <c:v>1.3175366949803531</c:v>
                </c:pt>
                <c:pt idx="111">
                  <c:v>1.2754524283131368</c:v>
                </c:pt>
                <c:pt idx="112">
                  <c:v>1.2324408482949192</c:v>
                </c:pt>
                <c:pt idx="113">
                  <c:v>1.1885031498296312</c:v>
                </c:pt>
                <c:pt idx="114">
                  <c:v>1.1436405285821782</c:v>
                </c:pt>
                <c:pt idx="115">
                  <c:v>1.0978541810776739</c:v>
                </c:pt>
                <c:pt idx="116">
                  <c:v>1.0511453047992452</c:v>
                </c:pt>
                <c:pt idx="117">
                  <c:v>1.0035150982844006</c:v>
                </c:pt>
                <c:pt idx="118">
                  <c:v>0.95496476121995855</c:v>
                </c:pt>
                <c:pt idx="119">
                  <c:v>0.90549549453552647</c:v>
                </c:pt>
                <c:pt idx="120">
                  <c:v>0.85510850049552922</c:v>
                </c:pt>
                <c:pt idx="121">
                  <c:v>0.80380498278977941</c:v>
                </c:pt>
                <c:pt idx="122">
                  <c:v>0.75158614662258705</c:v>
                </c:pt>
                <c:pt idx="123">
                  <c:v>0.6984531988004028</c:v>
                </c:pt>
                <c:pt idx="124">
                  <c:v>0.64440734781799269</c:v>
                </c:pt>
                <c:pt idx="125">
                  <c:v>0.58944980394314073</c:v>
                </c:pt>
                <c:pt idx="126">
                  <c:v>0.53358177929987605</c:v>
                </c:pt>
                <c:pt idx="127">
                  <c:v>0.47680448795022368</c:v>
                </c:pt>
                <c:pt idx="128">
                  <c:v>0.41911914597447542</c:v>
                </c:pt>
                <c:pt idx="129">
                  <c:v>0.36052697154998031</c:v>
                </c:pt>
                <c:pt idx="130">
                  <c:v>0.30102918502845366</c:v>
                </c:pt>
                <c:pt idx="131">
                  <c:v>0.24062700901180339</c:v>
                </c:pt>
                <c:pt idx="132">
                  <c:v>0.17932166842647371</c:v>
                </c:pt>
                <c:pt idx="133">
                  <c:v>0.11711439059630663</c:v>
                </c:pt>
                <c:pt idx="134">
                  <c:v>5.4006405313921362E-2</c:v>
                </c:pt>
                <c:pt idx="135">
                  <c:v>-1.0001055089387284E-2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A-45B5-8B10-8ED99E3B0A11}"/>
            </c:ext>
          </c:extLst>
        </c:ser>
        <c:ser>
          <c:idx val="1"/>
          <c:order val="1"/>
          <c:tx>
            <c:v>WITHOUT DRAG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'Q1(c)WITHOUT DRAG'!$F$2:$F$142</c:f>
              <c:numCache>
                <c:formatCode>General</c:formatCode>
                <c:ptCount val="141"/>
                <c:pt idx="0">
                  <c:v>0</c:v>
                </c:pt>
                <c:pt idx="1">
                  <c:v>0.18793852415718171</c:v>
                </c:pt>
                <c:pt idx="2">
                  <c:v>0.37587704831436342</c:v>
                </c:pt>
                <c:pt idx="3">
                  <c:v>0.56381557247154512</c:v>
                </c:pt>
                <c:pt idx="4">
                  <c:v>0.75175409662872683</c:v>
                </c:pt>
                <c:pt idx="5">
                  <c:v>0.93969262078590854</c:v>
                </c:pt>
                <c:pt idx="6">
                  <c:v>1.1276311449430902</c:v>
                </c:pt>
                <c:pt idx="7">
                  <c:v>1.3155696691002721</c:v>
                </c:pt>
                <c:pt idx="8">
                  <c:v>1.5035081932574537</c:v>
                </c:pt>
                <c:pt idx="9">
                  <c:v>1.6914467174146353</c:v>
                </c:pt>
                <c:pt idx="10">
                  <c:v>1.8793852415718169</c:v>
                </c:pt>
                <c:pt idx="11">
                  <c:v>2.0673237657289985</c:v>
                </c:pt>
                <c:pt idx="12">
                  <c:v>2.25526228988618</c:v>
                </c:pt>
                <c:pt idx="13">
                  <c:v>2.4432008140433616</c:v>
                </c:pt>
                <c:pt idx="14">
                  <c:v>2.6311393382005432</c:v>
                </c:pt>
                <c:pt idx="15">
                  <c:v>2.8190778623577248</c:v>
                </c:pt>
                <c:pt idx="16">
                  <c:v>3.0070163865149064</c:v>
                </c:pt>
                <c:pt idx="17">
                  <c:v>3.194954910672088</c:v>
                </c:pt>
                <c:pt idx="18">
                  <c:v>3.3828934348292696</c:v>
                </c:pt>
                <c:pt idx="19">
                  <c:v>3.5708319589864512</c:v>
                </c:pt>
                <c:pt idx="20">
                  <c:v>3.7587704831436328</c:v>
                </c:pt>
                <c:pt idx="21">
                  <c:v>3.9467090073008144</c:v>
                </c:pt>
                <c:pt idx="22">
                  <c:v>4.134647531457996</c:v>
                </c:pt>
                <c:pt idx="23">
                  <c:v>4.3225860556151776</c:v>
                </c:pt>
                <c:pt idx="24">
                  <c:v>4.5105245797723592</c:v>
                </c:pt>
                <c:pt idx="25">
                  <c:v>4.6984631039295408</c:v>
                </c:pt>
                <c:pt idx="26">
                  <c:v>4.8864016280867224</c:v>
                </c:pt>
                <c:pt idx="27">
                  <c:v>5.074340152243904</c:v>
                </c:pt>
                <c:pt idx="28">
                  <c:v>5.2622786764010856</c:v>
                </c:pt>
                <c:pt idx="29">
                  <c:v>5.4502172005582672</c:v>
                </c:pt>
                <c:pt idx="30">
                  <c:v>5.6381557247154488</c:v>
                </c:pt>
                <c:pt idx="31">
                  <c:v>5.8260942488726304</c:v>
                </c:pt>
                <c:pt idx="32">
                  <c:v>6.014032773029812</c:v>
                </c:pt>
                <c:pt idx="33">
                  <c:v>6.2019712971869936</c:v>
                </c:pt>
                <c:pt idx="34">
                  <c:v>6.3899098213441752</c:v>
                </c:pt>
                <c:pt idx="35">
                  <c:v>6.5778483455013568</c:v>
                </c:pt>
                <c:pt idx="36">
                  <c:v>6.7657868696585384</c:v>
                </c:pt>
                <c:pt idx="37">
                  <c:v>6.95372539381572</c:v>
                </c:pt>
                <c:pt idx="38">
                  <c:v>7.1416639179729016</c:v>
                </c:pt>
                <c:pt idx="39">
                  <c:v>7.3296024421300832</c:v>
                </c:pt>
                <c:pt idx="40">
                  <c:v>7.5175409662872648</c:v>
                </c:pt>
                <c:pt idx="41">
                  <c:v>7.7054794904444464</c:v>
                </c:pt>
                <c:pt idx="42">
                  <c:v>7.893418014601628</c:v>
                </c:pt>
                <c:pt idx="43">
                  <c:v>8.0813565387588095</c:v>
                </c:pt>
                <c:pt idx="44">
                  <c:v>8.269295062915992</c:v>
                </c:pt>
                <c:pt idx="45">
                  <c:v>8.4572335870731745</c:v>
                </c:pt>
                <c:pt idx="46">
                  <c:v>8.645172111230357</c:v>
                </c:pt>
                <c:pt idx="47">
                  <c:v>8.8331106353875395</c:v>
                </c:pt>
                <c:pt idx="48">
                  <c:v>9.021049159544722</c:v>
                </c:pt>
                <c:pt idx="49">
                  <c:v>9.2089876837019045</c:v>
                </c:pt>
                <c:pt idx="50">
                  <c:v>9.3969262078590869</c:v>
                </c:pt>
                <c:pt idx="51">
                  <c:v>9.5848647320162694</c:v>
                </c:pt>
                <c:pt idx="52">
                  <c:v>9.7728032561734519</c:v>
                </c:pt>
                <c:pt idx="53">
                  <c:v>9.9607417803306344</c:v>
                </c:pt>
                <c:pt idx="54">
                  <c:v>10.148680304487817</c:v>
                </c:pt>
                <c:pt idx="55">
                  <c:v>10.336618828644999</c:v>
                </c:pt>
                <c:pt idx="56">
                  <c:v>10.524557352802182</c:v>
                </c:pt>
                <c:pt idx="57">
                  <c:v>10.712495876959364</c:v>
                </c:pt>
                <c:pt idx="58">
                  <c:v>10.900434401116547</c:v>
                </c:pt>
                <c:pt idx="59">
                  <c:v>11.088372925273729</c:v>
                </c:pt>
                <c:pt idx="60">
                  <c:v>11.276311449430912</c:v>
                </c:pt>
                <c:pt idx="61">
                  <c:v>11.464249973588094</c:v>
                </c:pt>
                <c:pt idx="62">
                  <c:v>11.652188497745277</c:v>
                </c:pt>
                <c:pt idx="63">
                  <c:v>11.840127021902459</c:v>
                </c:pt>
                <c:pt idx="64">
                  <c:v>12.028065546059642</c:v>
                </c:pt>
                <c:pt idx="65">
                  <c:v>12.216004070216824</c:v>
                </c:pt>
                <c:pt idx="66">
                  <c:v>12.403942594374007</c:v>
                </c:pt>
                <c:pt idx="67">
                  <c:v>12.591881118531189</c:v>
                </c:pt>
                <c:pt idx="68">
                  <c:v>12.779819642688372</c:v>
                </c:pt>
                <c:pt idx="69">
                  <c:v>12.967758166845554</c:v>
                </c:pt>
                <c:pt idx="70">
                  <c:v>13.155696691002737</c:v>
                </c:pt>
                <c:pt idx="71">
                  <c:v>13.343635215159919</c:v>
                </c:pt>
                <c:pt idx="72">
                  <c:v>13.531573739317102</c:v>
                </c:pt>
                <c:pt idx="73">
                  <c:v>13.719512263474284</c:v>
                </c:pt>
                <c:pt idx="74">
                  <c:v>13.907450787631467</c:v>
                </c:pt>
                <c:pt idx="75">
                  <c:v>14.095389311788649</c:v>
                </c:pt>
                <c:pt idx="76">
                  <c:v>14.283327835945832</c:v>
                </c:pt>
                <c:pt idx="77">
                  <c:v>14.471266360103014</c:v>
                </c:pt>
                <c:pt idx="78">
                  <c:v>14.659204884260197</c:v>
                </c:pt>
                <c:pt idx="79">
                  <c:v>14.847143408417379</c:v>
                </c:pt>
                <c:pt idx="80">
                  <c:v>15.035081932574561</c:v>
                </c:pt>
                <c:pt idx="81">
                  <c:v>15.223020456731744</c:v>
                </c:pt>
                <c:pt idx="82">
                  <c:v>15.410958980888926</c:v>
                </c:pt>
                <c:pt idx="83">
                  <c:v>15.598897505046109</c:v>
                </c:pt>
                <c:pt idx="84">
                  <c:v>15.786836029203291</c:v>
                </c:pt>
                <c:pt idx="85">
                  <c:v>15.974774553360474</c:v>
                </c:pt>
                <c:pt idx="86">
                  <c:v>16.162713077517655</c:v>
                </c:pt>
                <c:pt idx="87">
                  <c:v>16.350651601674837</c:v>
                </c:pt>
                <c:pt idx="88">
                  <c:v>16.53859012583202</c:v>
                </c:pt>
                <c:pt idx="89">
                  <c:v>16.726528649989202</c:v>
                </c:pt>
                <c:pt idx="90">
                  <c:v>16.914467174146385</c:v>
                </c:pt>
                <c:pt idx="91">
                  <c:v>17.102405698303567</c:v>
                </c:pt>
                <c:pt idx="92">
                  <c:v>17.29034422246075</c:v>
                </c:pt>
                <c:pt idx="93">
                  <c:v>17.478282746617932</c:v>
                </c:pt>
                <c:pt idx="94">
                  <c:v>17.666221270775115</c:v>
                </c:pt>
                <c:pt idx="95">
                  <c:v>17.854159794932297</c:v>
                </c:pt>
                <c:pt idx="96">
                  <c:v>18.042098319089479</c:v>
                </c:pt>
                <c:pt idx="97">
                  <c:v>18.230036843246662</c:v>
                </c:pt>
                <c:pt idx="98">
                  <c:v>18.417975367403844</c:v>
                </c:pt>
                <c:pt idx="99">
                  <c:v>18.605913891561027</c:v>
                </c:pt>
                <c:pt idx="100">
                  <c:v>18.793852415718209</c:v>
                </c:pt>
                <c:pt idx="101">
                  <c:v>18.981790939875392</c:v>
                </c:pt>
                <c:pt idx="102">
                  <c:v>19.169729464032574</c:v>
                </c:pt>
                <c:pt idx="103">
                  <c:v>19.357667988189757</c:v>
                </c:pt>
                <c:pt idx="104">
                  <c:v>19.545606512346939</c:v>
                </c:pt>
                <c:pt idx="105">
                  <c:v>19.733545036504122</c:v>
                </c:pt>
                <c:pt idx="106">
                  <c:v>19.921483560661304</c:v>
                </c:pt>
                <c:pt idx="107">
                  <c:v>20.109422084818487</c:v>
                </c:pt>
                <c:pt idx="108">
                  <c:v>20.297360608975669</c:v>
                </c:pt>
                <c:pt idx="109">
                  <c:v>20.485299133132852</c:v>
                </c:pt>
                <c:pt idx="110">
                  <c:v>20.673237657290034</c:v>
                </c:pt>
                <c:pt idx="111">
                  <c:v>20.861176181447217</c:v>
                </c:pt>
                <c:pt idx="112">
                  <c:v>21.049114705604399</c:v>
                </c:pt>
                <c:pt idx="113">
                  <c:v>21.237053229761582</c:v>
                </c:pt>
                <c:pt idx="114">
                  <c:v>21.424991753918764</c:v>
                </c:pt>
                <c:pt idx="115">
                  <c:v>21.612930278075947</c:v>
                </c:pt>
                <c:pt idx="116">
                  <c:v>21.800868802233129</c:v>
                </c:pt>
                <c:pt idx="117">
                  <c:v>21.988807326390312</c:v>
                </c:pt>
                <c:pt idx="118">
                  <c:v>22.176745850547494</c:v>
                </c:pt>
                <c:pt idx="119">
                  <c:v>22.364684374704677</c:v>
                </c:pt>
                <c:pt idx="120">
                  <c:v>22.552622898861859</c:v>
                </c:pt>
                <c:pt idx="121">
                  <c:v>22.740561423019042</c:v>
                </c:pt>
                <c:pt idx="122">
                  <c:v>22.928499947176224</c:v>
                </c:pt>
                <c:pt idx="123">
                  <c:v>23.116438471333407</c:v>
                </c:pt>
                <c:pt idx="124">
                  <c:v>23.304376995490589</c:v>
                </c:pt>
                <c:pt idx="125">
                  <c:v>23.492315519647772</c:v>
                </c:pt>
                <c:pt idx="126">
                  <c:v>23.680254043804954</c:v>
                </c:pt>
                <c:pt idx="127">
                  <c:v>23.868192567962137</c:v>
                </c:pt>
                <c:pt idx="128">
                  <c:v>24.056131092119319</c:v>
                </c:pt>
                <c:pt idx="129">
                  <c:v>24.244069616276501</c:v>
                </c:pt>
                <c:pt idx="130">
                  <c:v>24.432008140433684</c:v>
                </c:pt>
                <c:pt idx="131">
                  <c:v>24.619946664590866</c:v>
                </c:pt>
                <c:pt idx="132">
                  <c:v>24.807885188748049</c:v>
                </c:pt>
                <c:pt idx="133">
                  <c:v>24.995823712905231</c:v>
                </c:pt>
                <c:pt idx="134">
                  <c:v>25.183762237062414</c:v>
                </c:pt>
                <c:pt idx="135">
                  <c:v>25.371700761219596</c:v>
                </c:pt>
                <c:pt idx="136">
                  <c:v>25.559639285376779</c:v>
                </c:pt>
                <c:pt idx="137">
                  <c:v>25.747577809533961</c:v>
                </c:pt>
                <c:pt idx="138">
                  <c:v>25.935516333691144</c:v>
                </c:pt>
                <c:pt idx="139">
                  <c:v>26.123454857848326</c:v>
                </c:pt>
                <c:pt idx="140">
                  <c:v>26.311393382005509</c:v>
                </c:pt>
              </c:numCache>
            </c:numRef>
          </c:xVal>
          <c:yVal>
            <c:numRef>
              <c:f>'Q1(c)WITHOUT DRAG'!$G$2:$G$142</c:f>
              <c:numCache>
                <c:formatCode>General</c:formatCode>
                <c:ptCount val="141"/>
                <c:pt idx="0">
                  <c:v>0</c:v>
                </c:pt>
                <c:pt idx="1">
                  <c:v>6.7913528665133741E-2</c:v>
                </c:pt>
                <c:pt idx="2">
                  <c:v>0.1348460573302675</c:v>
                </c:pt>
                <c:pt idx="3">
                  <c:v>0.20079758599540126</c:v>
                </c:pt>
                <c:pt idx="4">
                  <c:v>0.26576811466053502</c:v>
                </c:pt>
                <c:pt idx="5">
                  <c:v>0.32975764332566876</c:v>
                </c:pt>
                <c:pt idx="6">
                  <c:v>0.39276617199080249</c:v>
                </c:pt>
                <c:pt idx="7">
                  <c:v>0.45479370065593622</c:v>
                </c:pt>
                <c:pt idx="8">
                  <c:v>0.51584022932106999</c:v>
                </c:pt>
                <c:pt idx="9">
                  <c:v>0.5759057579862038</c:v>
                </c:pt>
                <c:pt idx="10">
                  <c:v>0.63499028665133761</c:v>
                </c:pt>
                <c:pt idx="11">
                  <c:v>0.69309381531647141</c:v>
                </c:pt>
                <c:pt idx="12">
                  <c:v>0.75021634398160519</c:v>
                </c:pt>
                <c:pt idx="13">
                  <c:v>0.80635787264673908</c:v>
                </c:pt>
                <c:pt idx="14">
                  <c:v>0.86151840131187296</c:v>
                </c:pt>
                <c:pt idx="15">
                  <c:v>0.91569792997700683</c:v>
                </c:pt>
                <c:pt idx="16">
                  <c:v>0.96889645864214069</c:v>
                </c:pt>
                <c:pt idx="17">
                  <c:v>1.0211139873072745</c:v>
                </c:pt>
                <c:pt idx="18">
                  <c:v>1.0723505159724085</c:v>
                </c:pt>
                <c:pt idx="19">
                  <c:v>1.1226060446375423</c:v>
                </c:pt>
                <c:pt idx="20">
                  <c:v>1.1718805733026763</c:v>
                </c:pt>
                <c:pt idx="21">
                  <c:v>1.2201741019678101</c:v>
                </c:pt>
                <c:pt idx="22">
                  <c:v>1.267486630632944</c:v>
                </c:pt>
                <c:pt idx="23">
                  <c:v>1.3138181592980778</c:v>
                </c:pt>
                <c:pt idx="24">
                  <c:v>1.3591686879632117</c:v>
                </c:pt>
                <c:pt idx="25">
                  <c:v>1.4035382166283454</c:v>
                </c:pt>
                <c:pt idx="26">
                  <c:v>1.4469267452934793</c:v>
                </c:pt>
                <c:pt idx="27">
                  <c:v>1.4893342739586133</c:v>
                </c:pt>
                <c:pt idx="28">
                  <c:v>1.5307608026237471</c:v>
                </c:pt>
                <c:pt idx="29">
                  <c:v>1.5712063312888811</c:v>
                </c:pt>
                <c:pt idx="30">
                  <c:v>1.6106708599540149</c:v>
                </c:pt>
                <c:pt idx="31">
                  <c:v>1.6491543886191489</c:v>
                </c:pt>
                <c:pt idx="32">
                  <c:v>1.6866569172842827</c:v>
                </c:pt>
                <c:pt idx="33">
                  <c:v>1.7231784459494166</c:v>
                </c:pt>
                <c:pt idx="34">
                  <c:v>1.7587189746145504</c:v>
                </c:pt>
                <c:pt idx="35">
                  <c:v>1.7932785032796843</c:v>
                </c:pt>
                <c:pt idx="36">
                  <c:v>1.8268570319448181</c:v>
                </c:pt>
                <c:pt idx="37">
                  <c:v>1.859454560609952</c:v>
                </c:pt>
                <c:pt idx="38">
                  <c:v>1.8910710892750859</c:v>
                </c:pt>
                <c:pt idx="39">
                  <c:v>1.9217066179402198</c:v>
                </c:pt>
                <c:pt idx="40">
                  <c:v>1.9513611466053538</c:v>
                </c:pt>
                <c:pt idx="41">
                  <c:v>1.9800346752704876</c:v>
                </c:pt>
                <c:pt idx="42">
                  <c:v>2.0077272039356213</c:v>
                </c:pt>
                <c:pt idx="43">
                  <c:v>2.0344387326007549</c:v>
                </c:pt>
                <c:pt idx="44">
                  <c:v>2.0601692612658886</c:v>
                </c:pt>
                <c:pt idx="45">
                  <c:v>2.0849187899310224</c:v>
                </c:pt>
                <c:pt idx="46">
                  <c:v>2.1086873185961559</c:v>
                </c:pt>
                <c:pt idx="47">
                  <c:v>2.1314748472612894</c:v>
                </c:pt>
                <c:pt idx="48">
                  <c:v>2.1532813759264231</c:v>
                </c:pt>
                <c:pt idx="49">
                  <c:v>2.1741069045915569</c:v>
                </c:pt>
                <c:pt idx="50">
                  <c:v>2.1939514332566907</c:v>
                </c:pt>
                <c:pt idx="51">
                  <c:v>2.2128149619218243</c:v>
                </c:pt>
                <c:pt idx="52">
                  <c:v>2.2306974905869579</c:v>
                </c:pt>
                <c:pt idx="53">
                  <c:v>2.2475990192520916</c:v>
                </c:pt>
                <c:pt idx="54">
                  <c:v>2.2635195479172254</c:v>
                </c:pt>
                <c:pt idx="55">
                  <c:v>2.2784590765823589</c:v>
                </c:pt>
                <c:pt idx="56">
                  <c:v>2.2924176052474925</c:v>
                </c:pt>
                <c:pt idx="57">
                  <c:v>2.3053951339126262</c:v>
                </c:pt>
                <c:pt idx="58">
                  <c:v>2.31739166257776</c:v>
                </c:pt>
                <c:pt idx="59">
                  <c:v>2.3284071912428934</c:v>
                </c:pt>
                <c:pt idx="60">
                  <c:v>2.338441719908027</c:v>
                </c:pt>
                <c:pt idx="61">
                  <c:v>2.3474952485731606</c:v>
                </c:pt>
                <c:pt idx="62">
                  <c:v>2.3555677772382944</c:v>
                </c:pt>
                <c:pt idx="63">
                  <c:v>2.3626593059034282</c:v>
                </c:pt>
                <c:pt idx="64">
                  <c:v>2.3687698345685617</c:v>
                </c:pt>
                <c:pt idx="65">
                  <c:v>2.3738993632336953</c:v>
                </c:pt>
                <c:pt idx="66">
                  <c:v>2.378047891898829</c:v>
                </c:pt>
                <c:pt idx="67">
                  <c:v>2.3812154205639628</c:v>
                </c:pt>
                <c:pt idx="68">
                  <c:v>2.3834019492290963</c:v>
                </c:pt>
                <c:pt idx="69">
                  <c:v>2.3846074778942299</c:v>
                </c:pt>
                <c:pt idx="70">
                  <c:v>2.3848320065593636</c:v>
                </c:pt>
                <c:pt idx="71">
                  <c:v>2.3840755352244973</c:v>
                </c:pt>
                <c:pt idx="72">
                  <c:v>2.3823380638896308</c:v>
                </c:pt>
                <c:pt idx="73">
                  <c:v>2.3796195925547643</c:v>
                </c:pt>
                <c:pt idx="74">
                  <c:v>2.3759201212198979</c:v>
                </c:pt>
                <c:pt idx="75">
                  <c:v>2.3712396498850317</c:v>
                </c:pt>
                <c:pt idx="76">
                  <c:v>2.3655781785501655</c:v>
                </c:pt>
                <c:pt idx="77">
                  <c:v>2.358935707215299</c:v>
                </c:pt>
                <c:pt idx="78">
                  <c:v>2.3513122358804326</c:v>
                </c:pt>
                <c:pt idx="79">
                  <c:v>2.3427077645455663</c:v>
                </c:pt>
                <c:pt idx="80">
                  <c:v>2.3331222932107001</c:v>
                </c:pt>
                <c:pt idx="81">
                  <c:v>2.3225558218758335</c:v>
                </c:pt>
                <c:pt idx="82">
                  <c:v>2.3110083505409671</c:v>
                </c:pt>
                <c:pt idx="83">
                  <c:v>2.2984798792061008</c:v>
                </c:pt>
                <c:pt idx="84">
                  <c:v>2.2849704078712345</c:v>
                </c:pt>
                <c:pt idx="85">
                  <c:v>2.2704799365363684</c:v>
                </c:pt>
                <c:pt idx="86">
                  <c:v>2.2550084652015019</c:v>
                </c:pt>
                <c:pt idx="87">
                  <c:v>2.2385559938666355</c:v>
                </c:pt>
                <c:pt idx="88">
                  <c:v>2.2211225225317692</c:v>
                </c:pt>
                <c:pt idx="89">
                  <c:v>2.202708051196903</c:v>
                </c:pt>
                <c:pt idx="90">
                  <c:v>2.1833125798620365</c:v>
                </c:pt>
                <c:pt idx="91">
                  <c:v>2.1629361085271701</c:v>
                </c:pt>
                <c:pt idx="92">
                  <c:v>2.1415786371923038</c:v>
                </c:pt>
                <c:pt idx="93">
                  <c:v>2.1192401658574376</c:v>
                </c:pt>
                <c:pt idx="94">
                  <c:v>2.095920694522571</c:v>
                </c:pt>
                <c:pt idx="95">
                  <c:v>2.0716202231877046</c:v>
                </c:pt>
                <c:pt idx="96">
                  <c:v>2.0463387518528382</c:v>
                </c:pt>
                <c:pt idx="97">
                  <c:v>2.0200762805179719</c:v>
                </c:pt>
                <c:pt idx="98">
                  <c:v>1.9928328091831058</c:v>
                </c:pt>
                <c:pt idx="99">
                  <c:v>1.9646083378482397</c:v>
                </c:pt>
                <c:pt idx="100">
                  <c:v>1.9354028665133736</c:v>
                </c:pt>
                <c:pt idx="101">
                  <c:v>1.9052163951785075</c:v>
                </c:pt>
                <c:pt idx="102">
                  <c:v>1.8740489238436413</c:v>
                </c:pt>
                <c:pt idx="103">
                  <c:v>1.8419004525087752</c:v>
                </c:pt>
                <c:pt idx="104">
                  <c:v>1.808770981173909</c:v>
                </c:pt>
                <c:pt idx="105">
                  <c:v>1.7746605098390429</c:v>
                </c:pt>
                <c:pt idx="106">
                  <c:v>1.7395690385041767</c:v>
                </c:pt>
                <c:pt idx="107">
                  <c:v>1.7034965671693105</c:v>
                </c:pt>
                <c:pt idx="108">
                  <c:v>1.6664430958344443</c:v>
                </c:pt>
                <c:pt idx="109">
                  <c:v>1.6284086244995781</c:v>
                </c:pt>
                <c:pt idx="110">
                  <c:v>1.5893931531647121</c:v>
                </c:pt>
                <c:pt idx="111">
                  <c:v>1.5493966818298459</c:v>
                </c:pt>
                <c:pt idx="112">
                  <c:v>1.5084192104949798</c:v>
                </c:pt>
                <c:pt idx="113">
                  <c:v>1.4664607391601137</c:v>
                </c:pt>
                <c:pt idx="114">
                  <c:v>1.4235212678252476</c:v>
                </c:pt>
                <c:pt idx="115">
                  <c:v>1.3796007964903814</c:v>
                </c:pt>
                <c:pt idx="116">
                  <c:v>1.3346993251555153</c:v>
                </c:pt>
                <c:pt idx="117">
                  <c:v>1.288816853820649</c:v>
                </c:pt>
                <c:pt idx="118">
                  <c:v>1.2419533824857829</c:v>
                </c:pt>
                <c:pt idx="119">
                  <c:v>1.1941089111509169</c:v>
                </c:pt>
                <c:pt idx="120">
                  <c:v>1.1452834398160507</c:v>
                </c:pt>
                <c:pt idx="121">
                  <c:v>1.0954769684811847</c:v>
                </c:pt>
                <c:pt idx="122">
                  <c:v>1.0446894971463185</c:v>
                </c:pt>
                <c:pt idx="123">
                  <c:v>0.99292102581145247</c:v>
                </c:pt>
                <c:pt idx="124">
                  <c:v>0.9401715544765864</c:v>
                </c:pt>
                <c:pt idx="125">
                  <c:v>0.88644108314172032</c:v>
                </c:pt>
                <c:pt idx="126">
                  <c:v>0.83172961180685423</c:v>
                </c:pt>
                <c:pt idx="127">
                  <c:v>0.77603714047198813</c:v>
                </c:pt>
                <c:pt idx="128">
                  <c:v>0.71936366913712202</c:v>
                </c:pt>
                <c:pt idx="129">
                  <c:v>0.6617091978022559</c:v>
                </c:pt>
                <c:pt idx="130">
                  <c:v>0.60307372646738977</c:v>
                </c:pt>
                <c:pt idx="131">
                  <c:v>0.54345725513252374</c:v>
                </c:pt>
                <c:pt idx="132">
                  <c:v>0.48285978379765759</c:v>
                </c:pt>
                <c:pt idx="133">
                  <c:v>0.42128131246279149</c:v>
                </c:pt>
                <c:pt idx="134">
                  <c:v>0.35872184112792538</c:v>
                </c:pt>
                <c:pt idx="135">
                  <c:v>0.29518136979305926</c:v>
                </c:pt>
                <c:pt idx="136">
                  <c:v>0.23065989845819312</c:v>
                </c:pt>
                <c:pt idx="137">
                  <c:v>0.16515742712332701</c:v>
                </c:pt>
                <c:pt idx="138">
                  <c:v>9.8673955788460901E-2</c:v>
                </c:pt>
                <c:pt idx="139">
                  <c:v>3.12094844535948E-2</c:v>
                </c:pt>
                <c:pt idx="140">
                  <c:v>-3.7235986881271298E-2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4A-45B5-8B10-8ED99E3B0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6064"/>
        <c:axId val="172456896"/>
      </c:scatterChart>
      <c:valAx>
        <c:axId val="1724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cap="none" baseline="0"/>
                  <a:t>DISTANCE(m)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6896"/>
        <c:crosses val="autoZero"/>
        <c:crossBetween val="midCat"/>
      </c:valAx>
      <c:valAx>
        <c:axId val="1724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WITH</a:t>
            </a:r>
            <a:r>
              <a:rPr lang="en-IN" baseline="0"/>
              <a:t> DRAG, V=20m/s ,THETA= 80 </a:t>
            </a:r>
            <a:r>
              <a:rPr lang="en-IN" baseline="0">
                <a:latin typeface="Calibri" panose="020F0502020204030204" pitchFamily="34" charset="0"/>
                <a:cs typeface="Calibri" panose="020F0502020204030204" pitchFamily="34" charset="0"/>
              </a:rPr>
              <a:t>⁰</a:t>
            </a:r>
            <a:endParaRPr lang="en-IN"/>
          </a:p>
        </c:rich>
      </c:tx>
      <c:layout>
        <c:manualLayout>
          <c:xMode val="edge"/>
          <c:yMode val="edge"/>
          <c:x val="2.9694392296315351E-2"/>
          <c:y val="2.0698568539153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WITH DRAG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'Q1(b)WITH DRAG'!$F$2:$F$377</c:f>
              <c:numCache>
                <c:formatCode>General</c:formatCode>
                <c:ptCount val="376"/>
                <c:pt idx="0">
                  <c:v>0</c:v>
                </c:pt>
                <c:pt idx="1">
                  <c:v>3.4703136126881404E-2</c:v>
                </c:pt>
                <c:pt idx="2">
                  <c:v>6.9353482057257582E-2</c:v>
                </c:pt>
                <c:pt idx="3">
                  <c:v>0.10395145366537593</c:v>
                </c:pt>
                <c:pt idx="4">
                  <c:v>0.13849746412299546</c:v>
                </c:pt>
                <c:pt idx="5">
                  <c:v>0.17299192392926269</c:v>
                </c:pt>
                <c:pt idx="6">
                  <c:v>0.20743524094020788</c:v>
                </c:pt>
                <c:pt idx="7">
                  <c:v>0.24182782039786754</c:v>
                </c:pt>
                <c:pt idx="8">
                  <c:v>0.27617006495903818</c:v>
                </c:pt>
                <c:pt idx="9">
                  <c:v>0.3104623747236665</c:v>
                </c:pt>
                <c:pt idx="10">
                  <c:v>0.34470514726288143</c:v>
                </c:pt>
                <c:pt idx="11">
                  <c:v>0.37889877764667274</c:v>
                </c:pt>
                <c:pt idx="12">
                  <c:v>0.41304365847122132</c:v>
                </c:pt>
                <c:pt idx="13">
                  <c:v>0.4471401798858855</c:v>
                </c:pt>
                <c:pt idx="14">
                  <c:v>0.4811887296198491</c:v>
                </c:pt>
                <c:pt idx="15">
                  <c:v>0.51518969300843431</c:v>
                </c:pt>
                <c:pt idx="16">
                  <c:v>0.54914345301908507</c:v>
                </c:pt>
                <c:pt idx="17">
                  <c:v>0.58305039027702565</c:v>
                </c:pt>
                <c:pt idx="18">
                  <c:v>0.6169108830905965</c:v>
                </c:pt>
                <c:pt idx="19">
                  <c:v>0.65072530747627477</c:v>
                </c:pt>
                <c:pt idx="20">
                  <c:v>0.68449403718338087</c:v>
                </c:pt>
                <c:pt idx="21">
                  <c:v>0.71821744371847673</c:v>
                </c:pt>
                <c:pt idx="22">
                  <c:v>0.75189589636945864</c:v>
                </c:pt>
                <c:pt idx="23">
                  <c:v>0.78552976222934956</c:v>
                </c:pt>
                <c:pt idx="24">
                  <c:v>0.81911940621979362</c:v>
                </c:pt>
                <c:pt idx="25">
                  <c:v>0.85266519111425654</c:v>
                </c:pt>
                <c:pt idx="26">
                  <c:v>0.88616747756093683</c:v>
                </c:pt>
                <c:pt idx="27">
                  <c:v>0.9196266241053892</c:v>
                </c:pt>
                <c:pt idx="28">
                  <c:v>0.95304298721286518</c:v>
                </c:pt>
                <c:pt idx="29">
                  <c:v>0.98641692129037339</c:v>
                </c:pt>
                <c:pt idx="30">
                  <c:v>1.0197487787084629</c:v>
                </c:pt>
                <c:pt idx="31">
                  <c:v>1.0530389098227328</c:v>
                </c:pt>
                <c:pt idx="32">
                  <c:v>1.0862876629950711</c:v>
                </c:pt>
                <c:pt idx="33">
                  <c:v>1.1194953846146249</c:v>
                </c:pt>
                <c:pt idx="34">
                  <c:v>1.1526624191185071</c:v>
                </c:pt>
                <c:pt idx="35">
                  <c:v>1.1857891090122383</c:v>
                </c:pt>
                <c:pt idx="36">
                  <c:v>1.2188757948899323</c:v>
                </c:pt>
                <c:pt idx="37">
                  <c:v>1.251922815454221</c:v>
                </c:pt>
                <c:pt idx="38">
                  <c:v>1.2849305075359274</c:v>
                </c:pt>
                <c:pt idx="39">
                  <c:v>1.3178992061134844</c:v>
                </c:pt>
                <c:pt idx="40">
                  <c:v>1.3508292443321048</c:v>
                </c:pt>
                <c:pt idx="41">
                  <c:v>1.3837209535227033</c:v>
                </c:pt>
                <c:pt idx="42">
                  <c:v>1.416574663220572</c:v>
                </c:pt>
                <c:pt idx="43">
                  <c:v>1.4493907011838134</c:v>
                </c:pt>
                <c:pt idx="44">
                  <c:v>1.4821693934115308</c:v>
                </c:pt>
                <c:pt idx="45">
                  <c:v>1.5149110641617787</c:v>
                </c:pt>
                <c:pt idx="46">
                  <c:v>1.5476160359692759</c:v>
                </c:pt>
                <c:pt idx="47">
                  <c:v>1.5802846296628816</c:v>
                </c:pt>
                <c:pt idx="48">
                  <c:v>1.6129171643828357</c:v>
                </c:pt>
                <c:pt idx="49">
                  <c:v>1.6455139575977662</c:v>
                </c:pt>
                <c:pt idx="50">
                  <c:v>1.6780753251214637</c:v>
                </c:pt>
                <c:pt idx="51">
                  <c:v>1.7106015811294268</c:v>
                </c:pt>
                <c:pt idx="52">
                  <c:v>1.7430930381751744</c:v>
                </c:pt>
                <c:pt idx="53">
                  <c:v>1.7755500072063306</c:v>
                </c:pt>
                <c:pt idx="54">
                  <c:v>1.8079727975804833</c:v>
                </c:pt>
                <c:pt idx="55">
                  <c:v>1.8403617170808118</c:v>
                </c:pt>
                <c:pt idx="56">
                  <c:v>1.8727170719314903</c:v>
                </c:pt>
                <c:pt idx="57">
                  <c:v>1.9050391668128654</c:v>
                </c:pt>
                <c:pt idx="58">
                  <c:v>1.9373283048764065</c:v>
                </c:pt>
                <c:pt idx="59">
                  <c:v>1.9695847877594315</c:v>
                </c:pt>
                <c:pt idx="60">
                  <c:v>2.0018089155996077</c:v>
                </c:pt>
                <c:pt idx="61">
                  <c:v>2.0340009870492266</c:v>
                </c:pt>
                <c:pt idx="62">
                  <c:v>2.0661612992892544</c:v>
                </c:pt>
                <c:pt idx="63">
                  <c:v>2.0982901480431551</c:v>
                </c:pt>
                <c:pt idx="64">
                  <c:v>2.1303878275904911</c:v>
                </c:pt>
                <c:pt idx="65">
                  <c:v>2.1624546307802928</c:v>
                </c:pt>
                <c:pt idx="66">
                  <c:v>2.1944908490442034</c:v>
                </c:pt>
                <c:pt idx="67">
                  <c:v>2.2264967724093974</c:v>
                </c:pt>
                <c:pt idx="68">
                  <c:v>2.2584726895112643</c:v>
                </c:pt>
                <c:pt idx="69">
                  <c:v>2.2904188876058682</c:v>
                </c:pt>
                <c:pt idx="70">
                  <c:v>2.3223356525821708</c:v>
                </c:pt>
                <c:pt idx="71">
                  <c:v>2.3542232689740228</c:v>
                </c:pt>
                <c:pt idx="72">
                  <c:v>2.3860820199719197</c:v>
                </c:pt>
                <c:pt idx="73">
                  <c:v>2.4179121874345224</c:v>
                </c:pt>
                <c:pt idx="74">
                  <c:v>2.4497140518999325</c:v>
                </c:pt>
                <c:pt idx="75">
                  <c:v>2.4814878925967321</c:v>
                </c:pt>
                <c:pt idx="76">
                  <c:v>2.513233987454774</c:v>
                </c:pt>
                <c:pt idx="77">
                  <c:v>2.5449526131157265</c:v>
                </c:pt>
                <c:pt idx="78">
                  <c:v>2.5766440449433672</c:v>
                </c:pt>
                <c:pt idx="79">
                  <c:v>2.6083085570336206</c:v>
                </c:pt>
                <c:pt idx="80">
                  <c:v>2.6399464222243378</c:v>
                </c:pt>
                <c:pt idx="81">
                  <c:v>2.6715579121048165</c:v>
                </c:pt>
                <c:pt idx="82">
                  <c:v>2.7031432970250493</c:v>
                </c:pt>
                <c:pt idx="83">
                  <c:v>2.7347028461047054</c:v>
                </c:pt>
                <c:pt idx="84">
                  <c:v>2.7662368272418307</c:v>
                </c:pt>
                <c:pt idx="85">
                  <c:v>2.7977455071212698</c:v>
                </c:pt>
                <c:pt idx="86">
                  <c:v>2.8292291512227972</c:v>
                </c:pt>
                <c:pt idx="87">
                  <c:v>2.860688023828954</c:v>
                </c:pt>
                <c:pt idx="88">
                  <c:v>2.8921223880325866</c:v>
                </c:pt>
                <c:pt idx="89">
                  <c:v>2.9235325057440726</c:v>
                </c:pt>
                <c:pt idx="90">
                  <c:v>2.9549186376982335</c:v>
                </c:pt>
                <c:pt idx="91">
                  <c:v>2.9862810434609224</c:v>
                </c:pt>
                <c:pt idx="92">
                  <c:v>3.0176199814352782</c:v>
                </c:pt>
                <c:pt idx="93">
                  <c:v>3.0489357088676381</c:v>
                </c:pt>
                <c:pt idx="94">
                  <c:v>3.0802284818530974</c:v>
                </c:pt>
                <c:pt idx="95">
                  <c:v>3.1114985553407069</c:v>
                </c:pt>
                <c:pt idx="96">
                  <c:v>3.1427461831382955</c:v>
                </c:pt>
                <c:pt idx="97">
                  <c:v>3.1739716179169086</c:v>
                </c:pt>
                <c:pt idx="98">
                  <c:v>3.2051751112148437</c:v>
                </c:pt>
                <c:pt idx="99">
                  <c:v>3.2363569134412784</c:v>
                </c:pt>
                <c:pt idx="100">
                  <c:v>3.2675172738794687</c:v>
                </c:pt>
                <c:pt idx="101">
                  <c:v>3.298656440689506</c:v>
                </c:pt>
                <c:pt idx="102">
                  <c:v>3.3297746609106151</c:v>
                </c:pt>
                <c:pt idx="103">
                  <c:v>3.360872180462978</c:v>
                </c:pt>
                <c:pt idx="104">
                  <c:v>3.3919492441490608</c:v>
                </c:pt>
                <c:pt idx="105">
                  <c:v>3.4230060956544301</c:v>
                </c:pt>
                <c:pt idx="106">
                  <c:v>3.4540429775480321</c:v>
                </c:pt>
                <c:pt idx="107">
                  <c:v>3.4850601312819154</c:v>
                </c:pt>
                <c:pt idx="108">
                  <c:v>3.5160577971903759</c:v>
                </c:pt>
                <c:pt idx="109">
                  <c:v>3.5470362144884922</c:v>
                </c:pt>
                <c:pt idx="110">
                  <c:v>3.577995621270031</c:v>
                </c:pt>
                <c:pt idx="111">
                  <c:v>3.6089362545046941</c:v>
                </c:pt>
                <c:pt idx="112">
                  <c:v>3.6398583500346708</c:v>
                </c:pt>
                <c:pt idx="113">
                  <c:v>3.6707621425704704</c:v>
                </c:pt>
                <c:pt idx="114">
                  <c:v>3.701647865685997</c:v>
                </c:pt>
                <c:pt idx="115">
                  <c:v>3.7325157518128318</c:v>
                </c:pt>
                <c:pt idx="116">
                  <c:v>3.7633660322336842</c:v>
                </c:pt>
                <c:pt idx="117">
                  <c:v>3.7941989370749676</c:v>
                </c:pt>
                <c:pt idx="118">
                  <c:v>3.8250146952984627</c:v>
                </c:pt>
                <c:pt idx="119">
                  <c:v>3.855813534692015</c:v>
                </c:pt>
                <c:pt idx="120">
                  <c:v>3.8865956818592222</c:v>
                </c:pt>
                <c:pt idx="121">
                  <c:v>3.9173613622080534</c:v>
                </c:pt>
                <c:pt idx="122">
                  <c:v>3.9481107999383518</c:v>
                </c:pt>
                <c:pt idx="123">
                  <c:v>3.9788442180281516</c:v>
                </c:pt>
                <c:pt idx="124">
                  <c:v>4.0095618382187554</c:v>
                </c:pt>
                <c:pt idx="125">
                  <c:v>4.0402638809984985</c:v>
                </c:pt>
                <c:pt idx="126">
                  <c:v>4.0709505655851297</c:v>
                </c:pt>
                <c:pt idx="127">
                  <c:v>4.1016221099067307</c:v>
                </c:pt>
                <c:pt idx="128">
                  <c:v>4.1322787305810991</c:v>
                </c:pt>
                <c:pt idx="129">
                  <c:v>4.1629206428935008</c:v>
                </c:pt>
                <c:pt idx="130">
                  <c:v>4.193548060772704</c:v>
                </c:pt>
                <c:pt idx="131">
                  <c:v>4.2241611967652002</c:v>
                </c:pt>
                <c:pt idx="132">
                  <c:v>4.254760262007502</c:v>
                </c:pt>
                <c:pt idx="133">
                  <c:v>4.2853454661964134</c:v>
                </c:pt>
                <c:pt idx="134">
                  <c:v>4.3159170175571564</c:v>
                </c:pt>
                <c:pt idx="135">
                  <c:v>4.346475122809224</c:v>
                </c:pt>
                <c:pt idx="136">
                  <c:v>4.3770199871298416</c:v>
                </c:pt>
                <c:pt idx="137">
                  <c:v>4.4075518141148837</c:v>
                </c:pt>
                <c:pt idx="138">
                  <c:v>4.4380708057371159</c:v>
                </c:pt>
                <c:pt idx="139">
                  <c:v>4.4685771623015969</c:v>
                </c:pt>
                <c:pt idx="140">
                  <c:v>4.4990710823980802</c:v>
                </c:pt>
                <c:pt idx="141">
                  <c:v>4.5295527628502592</c:v>
                </c:pt>
                <c:pt idx="142">
                  <c:v>4.5600223986616548</c:v>
                </c:pt>
                <c:pt idx="143">
                  <c:v>4.590480182957986</c:v>
                </c:pt>
                <c:pt idx="144">
                  <c:v>4.6209263069258038</c:v>
                </c:pt>
                <c:pt idx="145">
                  <c:v>4.651360959747211</c:v>
                </c:pt>
                <c:pt idx="146">
                  <c:v>4.6817843285304397</c:v>
                </c:pt>
                <c:pt idx="147">
                  <c:v>4.7121965982360923</c:v>
                </c:pt>
                <c:pt idx="148">
                  <c:v>4.742597951598805</c:v>
                </c:pt>
                <c:pt idx="149">
                  <c:v>4.7729885690441343</c:v>
                </c:pt>
                <c:pt idx="150">
                  <c:v>4.8033686286004196</c:v>
                </c:pt>
                <c:pt idx="151">
                  <c:v>4.8337383058054204</c:v>
                </c:pt>
                <c:pt idx="152">
                  <c:v>4.8640977736074875</c:v>
                </c:pt>
                <c:pt idx="153">
                  <c:v>4.8944472022610634</c:v>
                </c:pt>
                <c:pt idx="154">
                  <c:v>4.9247867592163113</c:v>
                </c:pt>
                <c:pt idx="155">
                  <c:v>4.9551166090026744</c:v>
                </c:pt>
                <c:pt idx="156">
                  <c:v>4.9854369131062004</c:v>
                </c:pt>
                <c:pt idx="157">
                  <c:v>5.0157478298404934</c:v>
                </c:pt>
                <c:pt idx="158">
                  <c:v>5.0460495142111785</c:v>
                </c:pt>
                <c:pt idx="159">
                  <c:v>5.0763421177738248</c:v>
                </c:pt>
                <c:pt idx="160">
                  <c:v>5.1066257884852959</c:v>
                </c:pt>
                <c:pt idx="161">
                  <c:v>5.1369006705485951</c:v>
                </c:pt>
                <c:pt idx="162">
                  <c:v>5.167166904251312</c:v>
                </c:pt>
                <c:pt idx="163">
                  <c:v>5.1974246257978871</c:v>
                </c:pt>
                <c:pt idx="164">
                  <c:v>5.2276739671359893</c:v>
                </c:pt>
                <c:pt idx="165">
                  <c:v>5.2579150557774295</c:v>
                </c:pt>
                <c:pt idx="166">
                  <c:v>5.2881480146141397</c:v>
                </c:pt>
                <c:pt idx="167">
                  <c:v>5.3183729617298923</c:v>
                </c:pt>
                <c:pt idx="168">
                  <c:v>5.3485900102085848</c:v>
                </c:pt>
                <c:pt idx="169">
                  <c:v>5.3787992679400469</c:v>
                </c:pt>
                <c:pt idx="170">
                  <c:v>5.4090008374245251</c:v>
                </c:pt>
                <c:pt idx="171">
                  <c:v>5.439194815577129</c:v>
                </c:pt>
                <c:pt idx="172">
                  <c:v>5.4693812935337016</c:v>
                </c:pt>
                <c:pt idx="173">
                  <c:v>5.4995603564597317</c:v>
                </c:pt>
                <c:pt idx="174">
                  <c:v>5.5297320833640544</c:v>
                </c:pt>
                <c:pt idx="175">
                  <c:v>5.5598965469192212</c:v>
                </c:pt>
                <c:pt idx="176">
                  <c:v>5.5900538132904867</c:v>
                </c:pt>
                <c:pt idx="177">
                  <c:v>5.6202039419754479</c:v>
                </c:pt>
                <c:pt idx="178">
                  <c:v>5.6503469856563422</c:v>
                </c:pt>
                <c:pt idx="179">
                  <c:v>5.6804829900670057</c:v>
                </c:pt>
                <c:pt idx="180">
                  <c:v>5.7106119938763999</c:v>
                </c:pt>
                <c:pt idx="181">
                  <c:v>5.7407340285904489</c:v>
                </c:pt>
                <c:pt idx="182">
                  <c:v>5.7708491184737642</c:v>
                </c:pt>
                <c:pt idx="183">
                  <c:v>5.8009572804925584</c:v>
                </c:pt>
                <c:pt idx="184">
                  <c:v>5.8310585242797748</c:v>
                </c:pt>
                <c:pt idx="185">
                  <c:v>5.8611528521231202</c:v>
                </c:pt>
                <c:pt idx="186">
                  <c:v>5.8912402589763433</c:v>
                </c:pt>
                <c:pt idx="187">
                  <c:v>5.9213207324937223</c:v>
                </c:pt>
                <c:pt idx="188">
                  <c:v>5.9513942530873756</c:v>
                </c:pt>
                <c:pt idx="189">
                  <c:v>5.9814607940066447</c:v>
                </c:pt>
                <c:pt idx="190">
                  <c:v>6.0115203214384803</c:v>
                </c:pt>
                <c:pt idx="191">
                  <c:v>6.0415727946274709</c:v>
                </c:pt>
                <c:pt idx="192">
                  <c:v>6.0716181660139235</c:v>
                </c:pt>
                <c:pt idx="193">
                  <c:v>6.1016563813881897</c:v>
                </c:pt>
                <c:pt idx="194">
                  <c:v>6.1316873800593266</c:v>
                </c:pt>
                <c:pt idx="195">
                  <c:v>6.1617110950360736</c:v>
                </c:pt>
                <c:pt idx="196">
                  <c:v>6.1917274532181148</c:v>
                </c:pt>
                <c:pt idx="197">
                  <c:v>6.221736375595599</c:v>
                </c:pt>
                <c:pt idx="198">
                  <c:v>6.2517377774549683</c:v>
                </c:pt>
                <c:pt idx="199">
                  <c:v>6.2817315685892243</c:v>
                </c:pt>
                <c:pt idx="200">
                  <c:v>6.3117176535108905</c:v>
                </c:pt>
                <c:pt idx="201">
                  <c:v>6.3416959316660817</c:v>
                </c:pt>
                <c:pt idx="202">
                  <c:v>6.371666297648229</c:v>
                </c:pt>
                <c:pt idx="203">
                  <c:v>6.4016286414101877</c:v>
                </c:pt>
                <c:pt idx="204">
                  <c:v>6.4315828484736173</c:v>
                </c:pt>
                <c:pt idx="205">
                  <c:v>6.4615288001346762</c:v>
                </c:pt>
                <c:pt idx="206">
                  <c:v>6.4914663736652392</c:v>
                </c:pt>
                <c:pt idx="207">
                  <c:v>6.5213954425089931</c:v>
                </c:pt>
                <c:pt idx="208">
                  <c:v>6.5513158764718815</c:v>
                </c:pt>
                <c:pt idx="209">
                  <c:v>6.5812275419065154</c:v>
                </c:pt>
                <c:pt idx="210">
                  <c:v>6.6111303018902641</c:v>
                </c:pt>
                <c:pt idx="211">
                  <c:v>6.6410240163968348</c:v>
                </c:pt>
                <c:pt idx="212">
                  <c:v>6.6709085424612358</c:v>
                </c:pt>
                <c:pt idx="213">
                  <c:v>6.7007837343380992</c:v>
                </c:pt>
                <c:pt idx="214">
                  <c:v>6.7306494436533741</c:v>
                </c:pt>
                <c:pt idx="215">
                  <c:v>6.7605055195494845</c:v>
                </c:pt>
                <c:pt idx="216">
                  <c:v>6.7903518088240666</c:v>
                </c:pt>
                <c:pt idx="217">
                  <c:v>6.8201881560624251</c:v>
                </c:pt>
                <c:pt idx="218">
                  <c:v>6.8500144037639101</c:v>
                </c:pt>
                <c:pt idx="219">
                  <c:v>6.8798303924623836</c:v>
                </c:pt>
                <c:pt idx="220">
                  <c:v>6.9096359608410145</c:v>
                </c:pt>
                <c:pt idx="221">
                  <c:v>6.9394309458416004</c:v>
                </c:pt>
                <c:pt idx="222">
                  <c:v>6.9692151827686537</c:v>
                </c:pt>
                <c:pt idx="223">
                  <c:v>6.9989885053884819</c:v>
                </c:pt>
                <c:pt idx="224">
                  <c:v>7.0287507460234844</c:v>
                </c:pt>
                <c:pt idx="225">
                  <c:v>7.0585017356418929</c:v>
                </c:pt>
                <c:pt idx="226">
                  <c:v>7.0882413039431844</c:v>
                </c:pt>
                <c:pt idx="227">
                  <c:v>7.1179692794393752</c:v>
                </c:pt>
                <c:pt idx="228">
                  <c:v>7.1476854895324058</c:v>
                </c:pt>
                <c:pt idx="229">
                  <c:v>7.1773897605878298</c:v>
                </c:pt>
                <c:pt idx="230">
                  <c:v>7.2070819180049899</c:v>
                </c:pt>
                <c:pt idx="231">
                  <c:v>7.2367617862838767</c:v>
                </c:pt>
                <c:pt idx="232">
                  <c:v>7.2664291890888419</c:v>
                </c:pt>
                <c:pt idx="233">
                  <c:v>7.2960839493093417</c:v>
                </c:pt>
                <c:pt idx="234">
                  <c:v>7.3257258891178747</c:v>
                </c:pt>
                <c:pt idx="235">
                  <c:v>7.3553548300252576</c:v>
                </c:pt>
                <c:pt idx="236">
                  <c:v>7.384970592933402</c:v>
                </c:pt>
                <c:pt idx="237">
                  <c:v>7.4145729981857098</c:v>
                </c:pt>
                <c:pt idx="238">
                  <c:v>7.4441618656152357</c:v>
                </c:pt>
                <c:pt idx="239">
                  <c:v>7.4737370145907329</c:v>
                </c:pt>
                <c:pt idx="240">
                  <c:v>7.5032982640606933</c:v>
                </c:pt>
                <c:pt idx="241">
                  <c:v>7.5328454325955061</c:v>
                </c:pt>
                <c:pt idx="242">
                  <c:v>7.5623783384278225</c:v>
                </c:pt>
                <c:pt idx="243">
                  <c:v>7.5918967994912334</c:v>
                </c:pt>
                <c:pt idx="244">
                  <c:v>7.6214006334573554</c:v>
                </c:pt>
                <c:pt idx="245">
                  <c:v>7.650889657771395</c:v>
                </c:pt>
                <c:pt idx="246">
                  <c:v>7.6803636896862937</c:v>
                </c:pt>
                <c:pt idx="247">
                  <c:v>7.7098225462955137</c:v>
                </c:pt>
                <c:pt idx="248">
                  <c:v>7.7392660445645474</c:v>
                </c:pt>
                <c:pt idx="249">
                  <c:v>7.7686940013612062</c:v>
                </c:pt>
                <c:pt idx="250">
                  <c:v>7.7981062334847664</c:v>
                </c:pt>
                <c:pt idx="251">
                  <c:v>7.8275025576940216</c:v>
                </c:pt>
                <c:pt idx="252">
                  <c:v>7.8568827907343008</c:v>
                </c:pt>
                <c:pt idx="253">
                  <c:v>7.886246749363508</c:v>
                </c:pt>
                <c:pt idx="254">
                  <c:v>7.9155942503772243</c:v>
                </c:pt>
                <c:pt idx="255">
                  <c:v>7.9449251106329326</c:v>
                </c:pt>
                <c:pt idx="256">
                  <c:v>7.9742391470734004</c:v>
                </c:pt>
                <c:pt idx="257">
                  <c:v>8.0035361767492557</c:v>
                </c:pt>
                <c:pt idx="258">
                  <c:v>8.0328160168408118</c:v>
                </c:pt>
                <c:pt idx="259">
                  <c:v>8.0620784846791675</c:v>
                </c:pt>
                <c:pt idx="260">
                  <c:v>8.0913233977666117</c:v>
                </c:pt>
                <c:pt idx="261">
                  <c:v>8.1205505737963719</c:v>
                </c:pt>
                <c:pt idx="262">
                  <c:v>8.1497598306717478</c:v>
                </c:pt>
                <c:pt idx="263">
                  <c:v>8.1789509865246348</c:v>
                </c:pt>
                <c:pt idx="264">
                  <c:v>8.2081238597334796</c:v>
                </c:pt>
                <c:pt idx="265">
                  <c:v>8.2372782689407025</c:v>
                </c:pt>
                <c:pt idx="266">
                  <c:v>8.2664140330695819</c:v>
                </c:pt>
                <c:pt idx="267">
                  <c:v>8.2955309713406589</c:v>
                </c:pt>
                <c:pt idx="268">
                  <c:v>8.3246289032876462</c:v>
                </c:pt>
                <c:pt idx="269">
                  <c:v>8.3537076487729056</c:v>
                </c:pt>
                <c:pt idx="270">
                  <c:v>8.3827670280024655</c:v>
                </c:pt>
                <c:pt idx="271">
                  <c:v>8.4118068615406312</c:v>
                </c:pt>
                <c:pt idx="272">
                  <c:v>8.4408269703241992</c:v>
                </c:pt>
                <c:pt idx="273">
                  <c:v>8.469827175676274</c:v>
                </c:pt>
                <c:pt idx="274">
                  <c:v>8.4988072993197221</c:v>
                </c:pt>
                <c:pt idx="275">
                  <c:v>8.5277671633902674</c:v>
                </c:pt>
                <c:pt idx="276">
                  <c:v>8.5567065904492505</c:v>
                </c:pt>
                <c:pt idx="277">
                  <c:v>8.5856254034960511</c:v>
                </c:pt>
                <c:pt idx="278">
                  <c:v>8.6145234259801988</c:v>
                </c:pt>
                <c:pt idx="279">
                  <c:v>8.6434004818131775</c:v>
                </c:pt>
                <c:pt idx="280">
                  <c:v>8.6722563953799323</c:v>
                </c:pt>
                <c:pt idx="281">
                  <c:v>8.7010909915501014</c:v>
                </c:pt>
                <c:pt idx="282">
                  <c:v>8.7299040956889655</c:v>
                </c:pt>
                <c:pt idx="283">
                  <c:v>8.7586955336681349</c:v>
                </c:pt>
                <c:pt idx="284">
                  <c:v>8.7874651318759796</c:v>
                </c:pt>
                <c:pt idx="285">
                  <c:v>8.8162127172278204</c:v>
                </c:pt>
                <c:pt idx="286">
                  <c:v>8.8449381171758681</c:v>
                </c:pt>
                <c:pt idx="287">
                  <c:v>8.8736411597189395</c:v>
                </c:pt>
                <c:pt idx="288">
                  <c:v>8.9023216734119455</c:v>
                </c:pt>
                <c:pt idx="289">
                  <c:v>8.9309794873751667</c:v>
                </c:pt>
                <c:pt idx="290">
                  <c:v>8.9596144313033079</c:v>
                </c:pt>
                <c:pt idx="291">
                  <c:v>8.988226335474355</c:v>
                </c:pt>
                <c:pt idx="292">
                  <c:v>9.0168150307582327</c:v>
                </c:pt>
                <c:pt idx="293">
                  <c:v>9.0453803486252706</c:v>
                </c:pt>
                <c:pt idx="294">
                  <c:v>9.0739221211544692</c:v>
                </c:pt>
                <c:pt idx="295">
                  <c:v>9.1024401810415974</c:v>
                </c:pt>
                <c:pt idx="296">
                  <c:v>9.1309343616071068</c:v>
                </c:pt>
                <c:pt idx="297">
                  <c:v>9.1594044968038677</c:v>
                </c:pt>
                <c:pt idx="298">
                  <c:v>9.1878504212247414</c:v>
                </c:pt>
                <c:pt idx="299">
                  <c:v>9.2162719701099842</c:v>
                </c:pt>
                <c:pt idx="300">
                  <c:v>9.2446689793544987</c:v>
                </c:pt>
                <c:pt idx="301">
                  <c:v>9.2730412855149105</c:v>
                </c:pt>
                <c:pt idx="302">
                  <c:v>9.3013887258165102</c:v>
                </c:pt>
                <c:pt idx="303">
                  <c:v>9.3297111381600342</c:v>
                </c:pt>
                <c:pt idx="304">
                  <c:v>9.3580083611283076</c:v>
                </c:pt>
                <c:pt idx="305">
                  <c:v>9.3862802339927285</c:v>
                </c:pt>
                <c:pt idx="306">
                  <c:v>9.4145265967196305</c:v>
                </c:pt>
                <c:pt idx="307">
                  <c:v>9.4427472899764915</c:v>
                </c:pt>
                <c:pt idx="308">
                  <c:v>9.4709421551380242</c:v>
                </c:pt>
                <c:pt idx="309">
                  <c:v>9.4991110342921168</c:v>
                </c:pt>
                <c:pt idx="310">
                  <c:v>9.5272537702456592</c:v>
                </c:pt>
                <c:pt idx="311">
                  <c:v>9.5553702065302328</c:v>
                </c:pt>
                <c:pt idx="312">
                  <c:v>9.583460187407681</c:v>
                </c:pt>
                <c:pt idx="313">
                  <c:v>9.6115235578755538</c:v>
                </c:pt>
                <c:pt idx="314">
                  <c:v>9.6395601636724386</c:v>
                </c:pt>
                <c:pt idx="315">
                  <c:v>9.6675698512831634</c:v>
                </c:pt>
                <c:pt idx="316">
                  <c:v>9.6955524679438945</c:v>
                </c:pt>
                <c:pt idx="317">
                  <c:v>9.7235078616471089</c:v>
                </c:pt>
                <c:pt idx="318">
                  <c:v>9.751435881146465</c:v>
                </c:pt>
                <c:pt idx="319">
                  <c:v>9.7793363759615612</c:v>
                </c:pt>
                <c:pt idx="320">
                  <c:v>9.8072091963825745</c:v>
                </c:pt>
                <c:pt idx="321">
                  <c:v>9.8350541934748108</c:v>
                </c:pt>
                <c:pt idx="322">
                  <c:v>9.862871219083134</c:v>
                </c:pt>
                <c:pt idx="323">
                  <c:v>9.8906601258363001</c:v>
                </c:pt>
                <c:pt idx="324">
                  <c:v>9.9184207671511828</c:v>
                </c:pt>
                <c:pt idx="325">
                  <c:v>9.9461529972369114</c:v>
                </c:pt>
                <c:pt idx="326">
                  <c:v>9.9738566710988863</c:v>
                </c:pt>
                <c:pt idx="327">
                  <c:v>10.001531644542723</c:v>
                </c:pt>
                <c:pt idx="328">
                  <c:v>10.029177774178077</c:v>
                </c:pt>
                <c:pt idx="329">
                  <c:v>10.056794917422391</c:v>
                </c:pt>
                <c:pt idx="330">
                  <c:v>10.084382932504528</c:v>
                </c:pt>
                <c:pt idx="331">
                  <c:v>10.111941678468337</c:v>
                </c:pt>
                <c:pt idx="332">
                  <c:v>10.139471015176102</c:v>
                </c:pt>
                <c:pt idx="333">
                  <c:v>10.166970803311921</c:v>
                </c:pt>
                <c:pt idx="334">
                  <c:v>10.194440904384974</c:v>
                </c:pt>
                <c:pt idx="335">
                  <c:v>10.221881180732725</c:v>
                </c:pt>
                <c:pt idx="336">
                  <c:v>10.249291495524018</c:v>
                </c:pt>
                <c:pt idx="337">
                  <c:v>10.276671712762102</c:v>
                </c:pt>
                <c:pt idx="338">
                  <c:v>10.304021697287553</c:v>
                </c:pt>
                <c:pt idx="339">
                  <c:v>10.331341314781129</c:v>
                </c:pt>
                <c:pt idx="340">
                  <c:v>10.35863043176653</c:v>
                </c:pt>
                <c:pt idx="341">
                  <c:v>10.385888915613082</c:v>
                </c:pt>
                <c:pt idx="342">
                  <c:v>10.413116634538332</c:v>
                </c:pt>
                <c:pt idx="343">
                  <c:v>10.440313457610568</c:v>
                </c:pt>
                <c:pt idx="344">
                  <c:v>10.467479254751257</c:v>
                </c:pt>
                <c:pt idx="345">
                  <c:v>10.494613896737409</c:v>
                </c:pt>
                <c:pt idx="346">
                  <c:v>10.521717255203844</c:v>
                </c:pt>
                <c:pt idx="347">
                  <c:v>10.548789202645413</c:v>
                </c:pt>
                <c:pt idx="348">
                  <c:v>10.575829612419106</c:v>
                </c:pt>
                <c:pt idx="349">
                  <c:v>10.602838358746119</c:v>
                </c:pt>
                <c:pt idx="350">
                  <c:v>10.629815316713815</c:v>
                </c:pt>
                <c:pt idx="351">
                  <c:v>10.656760362277632</c:v>
                </c:pt>
                <c:pt idx="352">
                  <c:v>10.683673372262907</c:v>
                </c:pt>
                <c:pt idx="353">
                  <c:v>10.710554224366632</c:v>
                </c:pt>
                <c:pt idx="354">
                  <c:v>10.737402797159127</c:v>
                </c:pt>
                <c:pt idx="355">
                  <c:v>10.764218970085659</c:v>
                </c:pt>
                <c:pt idx="356">
                  <c:v>10.791002623467975</c:v>
                </c:pt>
                <c:pt idx="357">
                  <c:v>10.817753638505767</c:v>
                </c:pt>
                <c:pt idx="358">
                  <c:v>10.844471897278076</c:v>
                </c:pt>
                <c:pt idx="359">
                  <c:v>10.871157282744623</c:v>
                </c:pt>
                <c:pt idx="360">
                  <c:v>10.897809678747057</c:v>
                </c:pt>
                <c:pt idx="361">
                  <c:v>10.924428970010164</c:v>
                </c:pt>
                <c:pt idx="362">
                  <c:v>10.951015042142979</c:v>
                </c:pt>
                <c:pt idx="363">
                  <c:v>10.977567781639857</c:v>
                </c:pt>
                <c:pt idx="364">
                  <c:v>11.00408707588146</c:v>
                </c:pt>
                <c:pt idx="365">
                  <c:v>11.030572813135684</c:v>
                </c:pt>
                <c:pt idx="366">
                  <c:v>11.05702488255853</c:v>
                </c:pt>
                <c:pt idx="367">
                  <c:v>11.08344317419489</c:v>
                </c:pt>
                <c:pt idx="368">
                  <c:v>11.109827578979303</c:v>
                </c:pt>
                <c:pt idx="369">
                  <c:v>11.136177988736607</c:v>
                </c:pt>
                <c:pt idx="370">
                  <c:v>11.162494296182565</c:v>
                </c:pt>
                <c:pt idx="371">
                  <c:v>11.18877639492441</c:v>
                </c:pt>
                <c:pt idx="372">
                  <c:v>11.215024179461329</c:v>
                </c:pt>
                <c:pt idx="373">
                  <c:v>11.241237545184894</c:v>
                </c:pt>
                <c:pt idx="374">
                  <c:v>11.267416388379432</c:v>
                </c:pt>
                <c:pt idx="375">
                  <c:v>11.293560606222327</c:v>
                </c:pt>
              </c:numCache>
            </c:numRef>
          </c:xVal>
          <c:yVal>
            <c:numRef>
              <c:f>'Q1(b)WITH DRAG'!$G$2:$G$377</c:f>
              <c:numCache>
                <c:formatCode>General</c:formatCode>
                <c:ptCount val="376"/>
                <c:pt idx="0">
                  <c:v>0</c:v>
                </c:pt>
                <c:pt idx="1">
                  <c:v>0.1963207650001009</c:v>
                </c:pt>
                <c:pt idx="2">
                  <c:v>0.39136188568340047</c:v>
                </c:pt>
                <c:pt idx="3">
                  <c:v>0.5851271975137331</c:v>
                </c:pt>
                <c:pt idx="4">
                  <c:v>0.77762049949842116</c:v>
                </c:pt>
                <c:pt idx="5">
                  <c:v>0.96884555452069576</c:v>
                </c:pt>
                <c:pt idx="6">
                  <c:v>1.1588060896676395</c:v>
                </c:pt>
                <c:pt idx="7">
                  <c:v>1.3475057965537152</c:v>
                </c:pt>
                <c:pt idx="8">
                  <c:v>1.534948331639947</c:v>
                </c:pt>
                <c:pt idx="9">
                  <c:v>1.72113731654882</c:v>
                </c:pt>
                <c:pt idx="10">
                  <c:v>1.9060763383749564</c:v>
                </c:pt>
                <c:pt idx="11">
                  <c:v>2.0897689499916345</c:v>
                </c:pt>
                <c:pt idx="12">
                  <c:v>2.2722186703532095</c:v>
                </c:pt>
                <c:pt idx="13">
                  <c:v>2.4534289847934954</c:v>
                </c:pt>
                <c:pt idx="14">
                  <c:v>2.6334033453201671</c:v>
                </c:pt>
                <c:pt idx="15">
                  <c:v>2.8121451709052407</c:v>
                </c:pt>
                <c:pt idx="16">
                  <c:v>2.9896578477716851</c:v>
                </c:pt>
                <c:pt idx="17">
                  <c:v>3.165944729676228</c:v>
                </c:pt>
                <c:pt idx="18">
                  <c:v>3.3410091381884022</c:v>
                </c:pt>
                <c:pt idx="19">
                  <c:v>3.5148543629658899</c:v>
                </c:pt>
                <c:pt idx="20">
                  <c:v>3.6874836620262199</c:v>
                </c:pt>
                <c:pt idx="21">
                  <c:v>3.8589002620148647</c:v>
                </c:pt>
                <c:pt idx="22">
                  <c:v>4.0291073584697905</c:v>
                </c:pt>
                <c:pt idx="23">
                  <c:v>4.1981081160825111</c:v>
                </c:pt>
                <c:pt idx="24">
                  <c:v>4.3659056689556941</c:v>
                </c:pt>
                <c:pt idx="25">
                  <c:v>4.5325031208573661</c:v>
                </c:pt>
                <c:pt idx="26">
                  <c:v>4.6979035454717657</c:v>
                </c:pt>
                <c:pt idx="27">
                  <c:v>4.8621099866468906</c:v>
                </c:pt>
                <c:pt idx="28">
                  <c:v>5.0251254586387892</c:v>
                </c:pt>
                <c:pt idx="29">
                  <c:v>5.1869529463526272</c:v>
                </c:pt>
                <c:pt idx="30">
                  <c:v>5.347595405580595</c:v>
                </c:pt>
                <c:pt idx="31">
                  <c:v>5.5070557632366786</c:v>
                </c:pt>
                <c:pt idx="32">
                  <c:v>5.6653369175883537</c:v>
                </c:pt>
                <c:pt idx="33">
                  <c:v>5.8224417384852316</c:v>
                </c:pt>
                <c:pt idx="34">
                  <c:v>5.9783730675847053</c:v>
                </c:pt>
                <c:pt idx="35">
                  <c:v>6.133133718574638</c:v>
                </c:pt>
                <c:pt idx="36">
                  <c:v>6.2867264773931293</c:v>
                </c:pt>
                <c:pt idx="37">
                  <c:v>6.4391541024453982</c:v>
                </c:pt>
                <c:pt idx="38">
                  <c:v>6.5904193248178284</c:v>
                </c:pt>
                <c:pt idx="39">
                  <c:v>6.7405248484892031</c:v>
                </c:pt>
                <c:pt idx="40">
                  <c:v>6.8894733505391779</c:v>
                </c:pt>
                <c:pt idx="41">
                  <c:v>7.0372674813540206</c:v>
                </c:pt>
                <c:pt idx="42">
                  <c:v>7.1839098648296575</c:v>
                </c:pt>
                <c:pt idx="43">
                  <c:v>7.3294030985720591</c:v>
                </c:pt>
                <c:pt idx="44">
                  <c:v>7.4737497540950049</c:v>
                </c:pt>
                <c:pt idx="45">
                  <c:v>7.6169523770152585</c:v>
                </c:pt>
                <c:pt idx="46">
                  <c:v>7.759013487245185</c:v>
                </c:pt>
                <c:pt idx="47">
                  <c:v>7.8999355791828476</c:v>
                </c:pt>
                <c:pt idx="48">
                  <c:v>8.0397211218996159</c:v>
                </c:pt>
                <c:pt idx="49">
                  <c:v>8.1783725593253109</c:v>
                </c:pt>
                <c:pt idx="50">
                  <c:v>8.3158923104309412</c:v>
                </c:pt>
                <c:pt idx="51">
                  <c:v>8.4522827694090203</c:v>
                </c:pt>
                <c:pt idx="52">
                  <c:v>8.5875463058515411</c:v>
                </c:pt>
                <c:pt idx="53">
                  <c:v>8.7216852649256058</c:v>
                </c:pt>
                <c:pt idx="54">
                  <c:v>8.8547019675467613</c:v>
                </c:pt>
                <c:pt idx="55">
                  <c:v>8.9865987105500533</c:v>
                </c:pt>
                <c:pt idx="56">
                  <c:v>9.1173777668588336</c:v>
                </c:pt>
                <c:pt idx="57">
                  <c:v>9.2470413856513627</c:v>
                </c:pt>
                <c:pt idx="58">
                  <c:v>9.3755917925252064</c:v>
                </c:pt>
                <c:pt idx="59">
                  <c:v>9.5030311896594899</c:v>
                </c:pt>
                <c:pt idx="60">
                  <c:v>9.6293617559750064</c:v>
                </c:pt>
                <c:pt idx="61">
                  <c:v>9.7545856472922203</c:v>
                </c:pt>
                <c:pt idx="62">
                  <c:v>9.8787049964871869</c:v>
                </c:pt>
                <c:pt idx="63">
                  <c:v>10.001721913645429</c:v>
                </c:pt>
                <c:pt idx="64">
                  <c:v>10.123638486213778</c:v>
                </c:pt>
                <c:pt idx="65">
                  <c:v>10.244456779150202</c:v>
                </c:pt>
                <c:pt idx="66">
                  <c:v>10.364178835071669</c:v>
                </c:pt>
                <c:pt idx="67">
                  <c:v>10.482806674400061</c:v>
                </c:pt>
                <c:pt idx="68">
                  <c:v>10.600342295506133</c:v>
                </c:pt>
                <c:pt idx="69">
                  <c:v>10.716787674851595</c:v>
                </c:pt>
                <c:pt idx="70">
                  <c:v>10.832144767129295</c:v>
                </c:pt>
                <c:pt idx="71">
                  <c:v>10.946415505401545</c:v>
                </c:pt>
                <c:pt idx="72">
                  <c:v>11.059601801236624</c:v>
                </c:pt>
                <c:pt idx="73">
                  <c:v>11.171705544843459</c:v>
                </c:pt>
                <c:pt idx="74">
                  <c:v>11.282728605204509</c:v>
                </c:pt>
                <c:pt idx="75">
                  <c:v>11.392672830206898</c:v>
                </c:pt>
                <c:pt idx="76">
                  <c:v>11.501540046771796</c:v>
                </c:pt>
                <c:pt idx="77">
                  <c:v>11.609332060982066</c:v>
                </c:pt>
                <c:pt idx="78">
                  <c:v>11.716050658208234</c:v>
                </c:pt>
                <c:pt idx="79">
                  <c:v>11.821697603232751</c:v>
                </c:pt>
                <c:pt idx="80">
                  <c:v>11.926274640372622</c:v>
                </c:pt>
                <c:pt idx="81">
                  <c:v>12.029783493600371</c:v>
                </c:pt>
                <c:pt idx="82">
                  <c:v>12.13222586666342</c:v>
                </c:pt>
                <c:pt idx="83">
                  <c:v>12.233603443201844</c:v>
                </c:pt>
                <c:pt idx="84">
                  <c:v>12.333917886864572</c:v>
                </c:pt>
                <c:pt idx="85">
                  <c:v>12.433170841424026</c:v>
                </c:pt>
                <c:pt idx="86">
                  <c:v>12.531363930889224</c:v>
                </c:pt>
                <c:pt idx="87">
                  <c:v>12.628498759617372</c:v>
                </c:pt>
                <c:pt idx="88">
                  <c:v>12.724576912423974</c:v>
                </c:pt>
                <c:pt idx="89">
                  <c:v>12.819599954691455</c:v>
                </c:pt>
                <c:pt idx="90">
                  <c:v>12.913569432476342</c:v>
                </c:pt>
                <c:pt idx="91">
                  <c:v>13.006486872615016</c:v>
                </c:pt>
                <c:pt idx="92">
                  <c:v>13.098353782828049</c:v>
                </c:pt>
                <c:pt idx="93">
                  <c:v>13.189171651823154</c:v>
                </c:pt>
                <c:pt idx="94">
                  <c:v>13.278941949396772</c:v>
                </c:pt>
                <c:pt idx="95">
                  <c:v>13.367666126534305</c:v>
                </c:pt>
                <c:pt idx="96">
                  <c:v>13.455345615509026</c:v>
                </c:pt>
                <c:pt idx="97">
                  <c:v>13.541981829979687</c:v>
                </c:pt>
                <c:pt idx="98">
                  <c:v>13.627576165086843</c:v>
                </c:pt>
                <c:pt idx="99">
                  <c:v>13.712129997547917</c:v>
                </c:pt>
                <c:pt idx="100">
                  <c:v>13.795644685751023</c:v>
                </c:pt>
                <c:pt idx="101">
                  <c:v>13.878121569847579</c:v>
                </c:pt>
                <c:pt idx="102">
                  <c:v>13.959561971843726</c:v>
                </c:pt>
                <c:pt idx="103">
                  <c:v>14.039967195690581</c:v>
                </c:pt>
                <c:pt idx="104">
                  <c:v>14.119338527373344</c:v>
                </c:pt>
                <c:pt idx="105">
                  <c:v>14.197677234999288</c:v>
                </c:pt>
                <c:pt idx="106">
                  <c:v>14.274984568884662</c:v>
                </c:pt>
                <c:pt idx="107">
                  <c:v>14.351261761640512</c:v>
                </c:pt>
                <c:pt idx="108">
                  <c:v>14.426510028257486</c:v>
                </c:pt>
                <c:pt idx="109">
                  <c:v>14.500730566189617</c:v>
                </c:pt>
                <c:pt idx="110">
                  <c:v>14.573924555437124</c:v>
                </c:pt>
                <c:pt idx="111">
                  <c:v>14.646093158628272</c:v>
                </c:pt>
                <c:pt idx="112">
                  <c:v>14.71723752110031</c:v>
                </c:pt>
                <c:pt idx="113">
                  <c:v>14.78735877097953</c:v>
                </c:pt>
                <c:pt idx="114">
                  <c:v>14.856458019260478</c:v>
                </c:pt>
                <c:pt idx="115">
                  <c:v>14.924536359884351</c:v>
                </c:pt>
                <c:pt idx="116">
                  <c:v>14.99159486981663</c:v>
                </c:pt>
                <c:pt idx="117">
                  <c:v>15.057634609123983</c:v>
                </c:pt>
                <c:pt idx="118">
                  <c:v>15.122656621050476</c:v>
                </c:pt>
                <c:pt idx="119">
                  <c:v>15.186661932093152</c:v>
                </c:pt>
                <c:pt idx="120">
                  <c:v>15.249651552077019</c:v>
                </c:pt>
                <c:pt idx="121">
                  <c:v>15.311626474229501</c:v>
                </c:pt>
                <c:pt idx="122">
                  <c:v>15.372587675254405</c:v>
                </c:pt>
                <c:pt idx="123">
                  <c:v>15.432536115405476</c:v>
                </c:pt>
                <c:pt idx="124">
                  <c:v>15.491472738559587</c:v>
                </c:pt>
                <c:pt idx="125">
                  <c:v>15.549398472289639</c:v>
                </c:pt>
                <c:pt idx="126">
                  <c:v>15.60631422793726</c:v>
                </c:pt>
                <c:pt idx="127">
                  <c:v>15.662220900685355</c:v>
                </c:pt>
                <c:pt idx="128">
                  <c:v>15.717119369630616</c:v>
                </c:pt>
                <c:pt idx="129">
                  <c:v>15.771010497856064</c:v>
                </c:pt>
                <c:pt idx="130">
                  <c:v>15.823895132503747</c:v>
                </c:pt>
                <c:pt idx="131">
                  <c:v>15.875774104847679</c:v>
                </c:pt>
                <c:pt idx="132">
                  <c:v>15.926648230367144</c:v>
                </c:pt>
                <c:pt idx="133">
                  <c:v>15.976518308820499</c:v>
                </c:pt>
                <c:pt idx="134">
                  <c:v>16.025385124319598</c:v>
                </c:pt>
                <c:pt idx="135">
                  <c:v>16.073249445405001</c:v>
                </c:pt>
                <c:pt idx="136">
                  <c:v>16.120112025122108</c:v>
                </c:pt>
                <c:pt idx="137">
                  <c:v>16.165973601098429</c:v>
                </c:pt>
                <c:pt idx="138">
                  <c:v>16.210834895622131</c:v>
                </c:pt>
                <c:pt idx="139">
                  <c:v>16.254696615722128</c:v>
                </c:pt>
                <c:pt idx="140">
                  <c:v>16.297559453249871</c:v>
                </c:pt>
                <c:pt idx="141">
                  <c:v>16.339424084963149</c:v>
                </c:pt>
                <c:pt idx="142">
                  <c:v>16.380291172612136</c:v>
                </c:pt>
                <c:pt idx="143">
                  <c:v>16.420161363027976</c:v>
                </c:pt>
                <c:pt idx="144">
                  <c:v>16.459035288214228</c:v>
                </c:pt>
                <c:pt idx="145">
                  <c:v>16.49691356544152</c:v>
                </c:pt>
                <c:pt idx="146">
                  <c:v>16.533796797345797</c:v>
                </c:pt>
                <c:pt idx="147">
                  <c:v>16.569685572030544</c:v>
                </c:pt>
                <c:pt idx="148">
                  <c:v>16.604580463173466</c:v>
                </c:pt>
                <c:pt idx="149">
                  <c:v>16.638482030138082</c:v>
                </c:pt>
                <c:pt idx="150">
                  <c:v>16.671390818090792</c:v>
                </c:pt>
                <c:pt idx="151">
                  <c:v>16.703307358123951</c:v>
                </c:pt>
                <c:pt idx="152">
                  <c:v>16.734232167385578</c:v>
                </c:pt>
                <c:pt idx="153">
                  <c:v>16.76416574921641</c:v>
                </c:pt>
                <c:pt idx="154">
                  <c:v>16.793108593294949</c:v>
                </c:pt>
                <c:pt idx="155">
                  <c:v>16.821061175791343</c:v>
                </c:pt>
                <c:pt idx="156">
                  <c:v>16.848023959530881</c:v>
                </c:pt>
                <c:pt idx="157">
                  <c:v>16.873997394168047</c:v>
                </c:pt>
                <c:pt idx="158">
                  <c:v>16.898981916372012</c:v>
                </c:pt>
                <c:pt idx="159">
                  <c:v>16.922977950024617</c:v>
                </c:pt>
                <c:pt idx="160">
                  <c:v>16.94598590643189</c:v>
                </c:pt>
                <c:pt idx="161">
                  <c:v>16.968006184550187</c:v>
                </c:pt>
                <c:pt idx="162">
                  <c:v>16.989039171228136</c:v>
                </c:pt>
                <c:pt idx="163">
                  <c:v>17.009085241465527</c:v>
                </c:pt>
                <c:pt idx="164">
                  <c:v>17.028144758690427</c:v>
                </c:pt>
                <c:pt idx="165">
                  <c:v>17.046218075055666</c:v>
                </c:pt>
                <c:pt idx="166">
                  <c:v>17.063305531755969</c:v>
                </c:pt>
                <c:pt idx="167">
                  <c:v>17.079407459366884</c:v>
                </c:pt>
                <c:pt idx="168">
                  <c:v>17.094524178206672</c:v>
                </c:pt>
                <c:pt idx="169">
                  <c:v>17.108655998722174</c:v>
                </c:pt>
                <c:pt idx="170">
                  <c:v>17.121803221899643</c:v>
                </c:pt>
                <c:pt idx="171">
                  <c:v>17.133966139701275</c:v>
                </c:pt>
                <c:pt idx="172">
                  <c:v>17.145145035528099</c:v>
                </c:pt>
                <c:pt idx="173">
                  <c:v>17.155340184709537</c:v>
                </c:pt>
                <c:pt idx="174">
                  <c:v>17.164551855019806</c:v>
                </c:pt>
                <c:pt idx="175">
                  <c:v>17.172780307220904</c:v>
                </c:pt>
                <c:pt idx="176">
                  <c:v>17.180025795631689</c:v>
                </c:pt>
                <c:pt idx="177">
                  <c:v>17.186288568722087</c:v>
                </c:pt>
                <c:pt idx="178">
                  <c:v>17.191568869731196</c:v>
                </c:pt>
                <c:pt idx="179">
                  <c:v>17.195866937307496</c:v>
                </c:pt>
                <c:pt idx="180">
                  <c:v>17.199183006169147</c:v>
                </c:pt>
                <c:pt idx="181">
                  <c:v>17.20151730778181</c:v>
                </c:pt>
                <c:pt idx="182">
                  <c:v>17.202870071051169</c:v>
                </c:pt>
                <c:pt idx="183">
                  <c:v>17.203241523026989</c:v>
                </c:pt>
                <c:pt idx="184">
                  <c:v>17.202631889615247</c:v>
                </c:pt>
                <c:pt idx="185">
                  <c:v>17.20104139629472</c:v>
                </c:pt>
                <c:pt idx="186">
                  <c:v>17.198470268834313</c:v>
                </c:pt>
                <c:pt idx="187">
                  <c:v>17.194918734007306</c:v>
                </c:pt>
                <c:pt idx="188">
                  <c:v>17.190387020298779</c:v>
                </c:pt>
                <c:pt idx="189">
                  <c:v>17.18487535860266</c:v>
                </c:pt>
                <c:pt idx="190">
                  <c:v>17.178383982904933</c:v>
                </c:pt>
                <c:pt idx="191">
                  <c:v>17.170913130949899</c:v>
                </c:pt>
                <c:pt idx="192">
                  <c:v>17.162463044886678</c:v>
                </c:pt>
                <c:pt idx="193">
                  <c:v>17.153033971893507</c:v>
                </c:pt>
                <c:pt idx="194">
                  <c:v>17.142626164777766</c:v>
                </c:pt>
                <c:pt idx="195">
                  <c:v>17.131239882550101</c:v>
                </c:pt>
                <c:pt idx="196">
                  <c:v>17.118875390971361</c:v>
                </c:pt>
                <c:pt idx="197">
                  <c:v>17.105532963071546</c:v>
                </c:pt>
                <c:pt idx="198">
                  <c:v>17.091212879640231</c:v>
                </c:pt>
                <c:pt idx="199">
                  <c:v>17.07591542968833</c:v>
                </c:pt>
                <c:pt idx="200">
                  <c:v>17.059640910881349</c:v>
                </c:pt>
                <c:pt idx="201">
                  <c:v>17.042389629944559</c:v>
                </c:pt>
                <c:pt idx="202">
                  <c:v>17.024161903040671</c:v>
                </c:pt>
                <c:pt idx="203">
                  <c:v>17.004958056120923</c:v>
                </c:pt>
                <c:pt idx="204">
                  <c:v>16.984778425250447</c:v>
                </c:pt>
                <c:pt idx="205">
                  <c:v>16.963623356909068</c:v>
                </c:pt>
                <c:pt idx="206">
                  <c:v>16.941493208268639</c:v>
                </c:pt>
                <c:pt idx="207">
                  <c:v>16.918388347448133</c:v>
                </c:pt>
                <c:pt idx="208">
                  <c:v>16.89430915374772</c:v>
                </c:pt>
                <c:pt idx="209">
                  <c:v>16.869256017863055</c:v>
                </c:pt>
                <c:pt idx="210">
                  <c:v>16.843229342080974</c:v>
                </c:pt>
                <c:pt idx="211">
                  <c:v>16.816229540457826</c:v>
                </c:pt>
                <c:pt idx="212">
                  <c:v>16.788257038981556</c:v>
                </c:pt>
                <c:pt idx="213">
                  <c:v>16.759312275718656</c:v>
                </c:pt>
                <c:pt idx="214">
                  <c:v>16.729395700947052</c:v>
                </c:pt>
                <c:pt idx="215">
                  <c:v>16.698507777275893</c:v>
                </c:pt>
                <c:pt idx="216">
                  <c:v>16.666648979753223</c:v>
                </c:pt>
                <c:pt idx="217">
                  <c:v>16.633819795962371</c:v>
                </c:pt>
                <c:pt idx="218">
                  <c:v>16.600020726107932</c:v>
                </c:pt>
                <c:pt idx="219">
                  <c:v>16.565252283092082</c:v>
                </c:pt>
                <c:pt idx="220">
                  <c:v>16.529514992581941</c:v>
                </c:pt>
                <c:pt idx="221">
                  <c:v>16.492809393068658</c:v>
                </c:pt>
                <c:pt idx="222">
                  <c:v>16.455136035918805</c:v>
                </c:pt>
                <c:pt idx="223">
                  <c:v>16.416495485418675</c:v>
                </c:pt>
                <c:pt idx="224">
                  <c:v>16.376888318812004</c:v>
                </c:pt>
                <c:pt idx="225">
                  <c:v>16.336315126331549</c:v>
                </c:pt>
                <c:pt idx="226">
                  <c:v>16.294776511225017</c:v>
                </c:pt>
                <c:pt idx="227">
                  <c:v>16.252273089775731</c:v>
                </c:pt>
                <c:pt idx="228">
                  <c:v>16.20880549131839</c:v>
                </c:pt>
                <c:pt idx="229">
                  <c:v>16.164374358250281</c:v>
                </c:pt>
                <c:pt idx="230">
                  <c:v>16.118980346038242</c:v>
                </c:pt>
                <c:pt idx="231">
                  <c:v>16.072624123221672</c:v>
                </c:pt>
                <c:pt idx="232">
                  <c:v>16.025306371411862</c:v>
                </c:pt>
                <c:pt idx="233">
                  <c:v>15.977027785287843</c:v>
                </c:pt>
                <c:pt idx="234">
                  <c:v>15.927789072589032</c:v>
                </c:pt>
                <c:pt idx="235">
                  <c:v>15.87759095410483</c:v>
                </c:pt>
                <c:pt idx="236">
                  <c:v>15.826434163661386</c:v>
                </c:pt>
                <c:pt idx="237">
                  <c:v>15.774319448105684</c:v>
                </c:pt>
                <c:pt idx="238">
                  <c:v>15.721247567287119</c:v>
                </c:pt>
                <c:pt idx="239">
                  <c:v>15.667219294036693</c:v>
                </c:pt>
                <c:pt idx="240">
                  <c:v>15.612235414143978</c:v>
                </c:pt>
                <c:pt idx="241">
                  <c:v>15.556296726331961</c:v>
                </c:pt>
                <c:pt idx="242">
                  <c:v>15.499404042229882</c:v>
                </c:pt>
                <c:pt idx="243">
                  <c:v>15.441558186344167</c:v>
                </c:pt>
                <c:pt idx="244">
                  <c:v>15.382759996027568</c:v>
                </c:pt>
                <c:pt idx="245">
                  <c:v>15.323010321446562</c:v>
                </c:pt>
                <c:pt idx="246">
                  <c:v>15.262310025547139</c:v>
                </c:pt>
                <c:pt idx="247">
                  <c:v>15.200659984019012</c:v>
                </c:pt>
                <c:pt idx="248">
                  <c:v>15.138061085258343</c:v>
                </c:pt>
                <c:pt idx="249">
                  <c:v>15.074514230329033</c:v>
                </c:pt>
                <c:pt idx="250">
                  <c:v>15.010020332922663</c:v>
                </c:pt>
                <c:pt idx="251">
                  <c:v>14.944580319317108</c:v>
                </c:pt>
                <c:pt idx="252">
                  <c:v>14.878195128333903</c:v>
                </c:pt>
                <c:pt idx="253">
                  <c:v>14.810865711294396</c:v>
                </c:pt>
                <c:pt idx="254">
                  <c:v>14.742593031974735</c:v>
                </c:pt>
                <c:pt idx="255">
                  <c:v>14.67337806655974</c:v>
                </c:pt>
                <c:pt idx="256">
                  <c:v>14.603221803595684</c:v>
                </c:pt>
                <c:pt idx="257">
                  <c:v>14.532125243942033</c:v>
                </c:pt>
                <c:pt idx="258">
                  <c:v>14.460089400722179</c:v>
                </c:pt>
                <c:pt idx="259">
                  <c:v>14.387115299273193</c:v>
                </c:pt>
                <c:pt idx="260">
                  <c:v>14.313203977094634</c:v>
                </c:pt>
                <c:pt idx="261">
                  <c:v>14.238356483796441</c:v>
                </c:pt>
                <c:pt idx="262">
                  <c:v>14.162573881045926</c:v>
                </c:pt>
                <c:pt idx="263">
                  <c:v>14.085857242513928</c:v>
                </c:pt>
                <c:pt idx="264">
                  <c:v>14.008207653820097</c:v>
                </c:pt>
                <c:pt idx="265">
                  <c:v>13.929626212477395</c:v>
                </c:pt>
                <c:pt idx="266">
                  <c:v>13.850114027835779</c:v>
                </c:pt>
                <c:pt idx="267">
                  <c:v>13.769672221025138</c:v>
                </c:pt>
                <c:pt idx="268">
                  <c:v>13.688301924897447</c:v>
                </c:pt>
                <c:pt idx="269">
                  <c:v>13.606004283968225</c:v>
                </c:pt>
                <c:pt idx="270">
                  <c:v>13.522780454357264</c:v>
                </c:pt>
                <c:pt idx="271">
                  <c:v>13.438631603728657</c:v>
                </c:pt>
                <c:pt idx="272">
                  <c:v>13.353558911230165</c:v>
                </c:pt>
                <c:pt idx="273">
                  <c:v>13.267563567431912</c:v>
                </c:pt>
                <c:pt idx="274">
                  <c:v>13.180646774264444</c:v>
                </c:pt>
                <c:pt idx="275">
                  <c:v>13.092809744956154</c:v>
                </c:pt>
                <c:pt idx="276">
                  <c:v>13.004053703970094</c:v>
                </c:pt>
                <c:pt idx="277">
                  <c:v>12.914379886940186</c:v>
                </c:pt>
                <c:pt idx="278">
                  <c:v>12.823789540606857</c:v>
                </c:pt>
                <c:pt idx="279">
                  <c:v>12.732283922752089</c:v>
                </c:pt>
                <c:pt idx="280">
                  <c:v>12.639864302133923</c:v>
                </c:pt>
                <c:pt idx="281">
                  <c:v>12.546531958420408</c:v>
                </c:pt>
                <c:pt idx="282">
                  <c:v>12.452288182123022</c:v>
                </c:pt>
                <c:pt idx="283">
                  <c:v>12.35713427452958</c:v>
                </c:pt>
                <c:pt idx="284">
                  <c:v>12.261071547636613</c:v>
                </c:pt>
                <c:pt idx="285">
                  <c:v>12.164101324081276</c:v>
                </c:pt>
                <c:pt idx="286">
                  <c:v>12.066224937072754</c:v>
                </c:pt>
                <c:pt idx="287">
                  <c:v>11.967443730323193</c:v>
                </c:pt>
                <c:pt idx="288">
                  <c:v>11.867759057978189</c:v>
                </c:pt>
                <c:pt idx="289">
                  <c:v>11.767172284546799</c:v>
                </c:pt>
                <c:pt idx="290">
                  <c:v>11.665684784831127</c:v>
                </c:pt>
                <c:pt idx="291">
                  <c:v>11.563297943855481</c:v>
                </c:pt>
                <c:pt idx="292">
                  <c:v>11.460013156795103</c:v>
                </c:pt>
                <c:pt idx="293">
                  <c:v>11.355831828904488</c:v>
                </c:pt>
                <c:pt idx="294">
                  <c:v>11.250755375445316</c:v>
                </c:pt>
                <c:pt idx="295">
                  <c:v>11.144785221613976</c:v>
                </c:pt>
                <c:pt idx="296">
                  <c:v>11.037922802468737</c:v>
                </c:pt>
                <c:pt idx="297">
                  <c:v>10.93016956285652</c:v>
                </c:pt>
                <c:pt idx="298">
                  <c:v>10.821526957339328</c:v>
                </c:pt>
                <c:pt idx="299">
                  <c:v>10.711996450120324</c:v>
                </c:pt>
                <c:pt idx="300">
                  <c:v>10.601579514969563</c:v>
                </c:pt>
                <c:pt idx="301">
                  <c:v>10.490277635149397</c:v>
                </c:pt>
                <c:pt idx="302">
                  <c:v>10.378092303339551</c:v>
                </c:pt>
                <c:pt idx="303">
                  <c:v>10.265025021561893</c:v>
                </c:pt>
                <c:pt idx="304">
                  <c:v>10.151077301104898</c:v>
                </c:pt>
                <c:pt idx="305">
                  <c:v>10.036250662447818</c:v>
                </c:pt>
                <c:pt idx="306">
                  <c:v>9.9205466351845608</c:v>
                </c:pt>
                <c:pt idx="307">
                  <c:v>9.8039667579472933</c:v>
                </c:pt>
                <c:pt idx="308">
                  <c:v>9.686512578329781</c:v>
                </c:pt>
                <c:pt idx="309">
                  <c:v>9.5681856528104685</c:v>
                </c:pt>
                <c:pt idx="310">
                  <c:v>9.4489875466753013</c:v>
                </c:pt>
                <c:pt idx="311">
                  <c:v>9.3289198339403097</c:v>
                </c:pt>
                <c:pt idx="312">
                  <c:v>9.2079840972739593</c:v>
                </c:pt>
                <c:pt idx="313">
                  <c:v>9.0861819279192773</c:v>
                </c:pt>
                <c:pt idx="314">
                  <c:v>8.9635149256157636</c:v>
                </c:pt>
                <c:pt idx="315">
                  <c:v>8.8399846985210839</c:v>
                </c:pt>
                <c:pt idx="316">
                  <c:v>8.7155928631325725</c:v>
                </c:pt>
                <c:pt idx="317">
                  <c:v>8.5903410442085431</c:v>
                </c:pt>
                <c:pt idx="318">
                  <c:v>8.4642308746894113</c:v>
                </c:pt>
                <c:pt idx="319">
                  <c:v>8.3372639956186418</c:v>
                </c:pt>
                <c:pt idx="320">
                  <c:v>8.2094420560635335</c:v>
                </c:pt>
                <c:pt idx="321">
                  <c:v>8.0807667130358407</c:v>
                </c:pt>
                <c:pt idx="322">
                  <c:v>7.951239631412248</c:v>
                </c:pt>
                <c:pt idx="323">
                  <c:v>7.820862483854695</c:v>
                </c:pt>
                <c:pt idx="324">
                  <c:v>7.6896369507305709</c:v>
                </c:pt>
                <c:pt idx="325">
                  <c:v>7.5575647200327838</c:v>
                </c:pt>
                <c:pt idx="326">
                  <c:v>7.4246474872997048</c:v>
                </c:pt>
                <c:pt idx="327">
                  <c:v>7.2908869555350018</c:v>
                </c:pt>
                <c:pt idx="328">
                  <c:v>7.1562848351273747</c:v>
                </c:pt>
                <c:pt idx="329">
                  <c:v>7.020842843770188</c:v>
                </c:pt>
                <c:pt idx="330">
                  <c:v>6.8845627063810158</c:v>
                </c:pt>
                <c:pt idx="331">
                  <c:v>6.7474461550211107</c:v>
                </c:pt>
                <c:pt idx="332">
                  <c:v>6.6094949288147919</c:v>
                </c:pt>
                <c:pt idx="333">
                  <c:v>6.4707107738687739</c:v>
                </c:pt>
                <c:pt idx="334">
                  <c:v>6.3310954431914332</c:v>
                </c:pt>
                <c:pt idx="335">
                  <c:v>6.1906506966120212</c:v>
                </c:pt>
                <c:pt idx="336">
                  <c:v>6.0493783006998409</c:v>
                </c:pt>
                <c:pt idx="337">
                  <c:v>5.9072800286833811</c:v>
                </c:pt>
                <c:pt idx="338">
                  <c:v>5.7643576603694209</c:v>
                </c:pt>
                <c:pt idx="339">
                  <c:v>5.6206129820621173</c:v>
                </c:pt>
                <c:pt idx="340">
                  <c:v>5.4760477864820727</c:v>
                </c:pt>
                <c:pt idx="341">
                  <c:v>5.3306638726853963</c:v>
                </c:pt>
                <c:pt idx="342">
                  <c:v>5.184463045982767</c:v>
                </c:pt>
                <c:pt idx="343">
                  <c:v>5.0374471178584974</c:v>
                </c:pt>
                <c:pt idx="344">
                  <c:v>4.889617905889617</c:v>
                </c:pt>
                <c:pt idx="345">
                  <c:v>4.7409772336649691</c:v>
                </c:pt>
                <c:pt idx="346">
                  <c:v>4.5915269307043429</c:v>
                </c:pt>
                <c:pt idx="347">
                  <c:v>4.4412688323776282</c:v>
                </c:pt>
                <c:pt idx="348">
                  <c:v>4.2902047798240197</c:v>
                </c:pt>
                <c:pt idx="349">
                  <c:v>4.1383366198712661</c:v>
                </c:pt>
                <c:pt idx="350">
                  <c:v>3.9856662049549691</c:v>
                </c:pt>
                <c:pt idx="351">
                  <c:v>3.8321953930379475</c:v>
                </c:pt>
                <c:pt idx="352">
                  <c:v>3.6779260475296653</c:v>
                </c:pt>
                <c:pt idx="353">
                  <c:v>3.5228600372057337</c:v>
                </c:pt>
                <c:pt idx="354">
                  <c:v>3.3669992361274925</c:v>
                </c:pt>
                <c:pt idx="355">
                  <c:v>3.2103455235616791</c:v>
                </c:pt>
                <c:pt idx="356">
                  <c:v>3.0529007839001863</c:v>
                </c:pt>
                <c:pt idx="357">
                  <c:v>2.8946669065799226</c:v>
                </c:pt>
                <c:pt idx="358">
                  <c:v>2.7356457860027743</c:v>
                </c:pt>
                <c:pt idx="359">
                  <c:v>2.5758393214556787</c:v>
                </c:pt>
                <c:pt idx="360">
                  <c:v>2.4152494170308172</c:v>
                </c:pt>
                <c:pt idx="361">
                  <c:v>2.2538779815459269</c:v>
                </c:pt>
                <c:pt idx="362">
                  <c:v>2.0917269284647437</c:v>
                </c:pt>
                <c:pt idx="363">
                  <c:v>1.9287981758175803</c:v>
                </c:pt>
                <c:pt idx="364">
                  <c:v>1.7650936461220428</c:v>
                </c:pt>
                <c:pt idx="365">
                  <c:v>1.6006152663038959</c:v>
                </c:pt>
                <c:pt idx="366">
                  <c:v>1.4353649676180782</c:v>
                </c:pt>
                <c:pt idx="367">
                  <c:v>1.2693446855698769</c:v>
                </c:pt>
                <c:pt idx="368">
                  <c:v>1.1025563598362649</c:v>
                </c:pt>
                <c:pt idx="369">
                  <c:v>0.93500193418740629</c:v>
                </c:pt>
                <c:pt idx="370">
                  <c:v>0.76668335640833762</c:v>
                </c:pt>
                <c:pt idx="371">
                  <c:v>0.59760257822082741</c:v>
                </c:pt>
                <c:pt idx="372">
                  <c:v>0.4277615552054217</c:v>
                </c:pt>
                <c:pt idx="373">
                  <c:v>0.2571622467236796</c:v>
                </c:pt>
                <c:pt idx="374">
                  <c:v>8.5806615840604464E-2</c:v>
                </c:pt>
                <c:pt idx="375">
                  <c:v>-8.6303370752723998E-2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99-4FCF-9A10-A89E587C8624}"/>
            </c:ext>
          </c:extLst>
        </c:ser>
        <c:ser>
          <c:idx val="1"/>
          <c:order val="1"/>
          <c:tx>
            <c:v>WITHOUT DRAG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'Q1(b)WITHOUT DRAG'!$F$2:$F$404</c:f>
              <c:numCache>
                <c:formatCode>General</c:formatCode>
                <c:ptCount val="403"/>
                <c:pt idx="0">
                  <c:v>0</c:v>
                </c:pt>
                <c:pt idx="1">
                  <c:v>3.4729635533386087E-2</c:v>
                </c:pt>
                <c:pt idx="2">
                  <c:v>6.9459271066772174E-2</c:v>
                </c:pt>
                <c:pt idx="3">
                  <c:v>0.10418890660015825</c:v>
                </c:pt>
                <c:pt idx="4">
                  <c:v>0.13891854213354435</c:v>
                </c:pt>
                <c:pt idx="5">
                  <c:v>0.17364817766693044</c:v>
                </c:pt>
                <c:pt idx="6">
                  <c:v>0.20837781320031654</c:v>
                </c:pt>
                <c:pt idx="7">
                  <c:v>0.24310744873370263</c:v>
                </c:pt>
                <c:pt idx="8">
                  <c:v>0.2778370842670887</c:v>
                </c:pt>
                <c:pt idx="9">
                  <c:v>0.31256671980047479</c:v>
                </c:pt>
                <c:pt idx="10">
                  <c:v>0.34729635533386088</c:v>
                </c:pt>
                <c:pt idx="11">
                  <c:v>0.38202599086724698</c:v>
                </c:pt>
                <c:pt idx="12">
                  <c:v>0.41675562640063307</c:v>
                </c:pt>
                <c:pt idx="13">
                  <c:v>0.45148526193401917</c:v>
                </c:pt>
                <c:pt idx="14">
                  <c:v>0.48621489746740526</c:v>
                </c:pt>
                <c:pt idx="15">
                  <c:v>0.52094453300079135</c:v>
                </c:pt>
                <c:pt idx="16">
                  <c:v>0.55567416853417739</c:v>
                </c:pt>
                <c:pt idx="17">
                  <c:v>0.59040380406756343</c:v>
                </c:pt>
                <c:pt idx="18">
                  <c:v>0.62513343960094947</c:v>
                </c:pt>
                <c:pt idx="19">
                  <c:v>0.65986307513433551</c:v>
                </c:pt>
                <c:pt idx="20">
                  <c:v>0.69459271066772155</c:v>
                </c:pt>
                <c:pt idx="21">
                  <c:v>0.72932234620110759</c:v>
                </c:pt>
                <c:pt idx="22">
                  <c:v>0.76405198173449362</c:v>
                </c:pt>
                <c:pt idx="23">
                  <c:v>0.79878161726787966</c:v>
                </c:pt>
                <c:pt idx="24">
                  <c:v>0.8335112528012657</c:v>
                </c:pt>
                <c:pt idx="25">
                  <c:v>0.86824088833465174</c:v>
                </c:pt>
                <c:pt idx="26">
                  <c:v>0.90297052386803778</c:v>
                </c:pt>
                <c:pt idx="27">
                  <c:v>0.93770015940142382</c:v>
                </c:pt>
                <c:pt idx="28">
                  <c:v>0.97242979493480985</c:v>
                </c:pt>
                <c:pt idx="29">
                  <c:v>1.0071594304681959</c:v>
                </c:pt>
                <c:pt idx="30">
                  <c:v>1.041889066001582</c:v>
                </c:pt>
                <c:pt idx="31">
                  <c:v>1.0766187015349682</c:v>
                </c:pt>
                <c:pt idx="32">
                  <c:v>1.1113483370683543</c:v>
                </c:pt>
                <c:pt idx="33">
                  <c:v>1.1460779726017405</c:v>
                </c:pt>
                <c:pt idx="34">
                  <c:v>1.1808076081351266</c:v>
                </c:pt>
                <c:pt idx="35">
                  <c:v>1.2155372436685128</c:v>
                </c:pt>
                <c:pt idx="36">
                  <c:v>1.2502668792018989</c:v>
                </c:pt>
                <c:pt idx="37">
                  <c:v>1.2849965147352851</c:v>
                </c:pt>
                <c:pt idx="38">
                  <c:v>1.3197261502686712</c:v>
                </c:pt>
                <c:pt idx="39">
                  <c:v>1.3544557858020574</c:v>
                </c:pt>
                <c:pt idx="40">
                  <c:v>1.3891854213354435</c:v>
                </c:pt>
                <c:pt idx="41">
                  <c:v>1.4239150568688297</c:v>
                </c:pt>
                <c:pt idx="42">
                  <c:v>1.4586446924022158</c:v>
                </c:pt>
                <c:pt idx="43">
                  <c:v>1.493374327935602</c:v>
                </c:pt>
                <c:pt idx="44">
                  <c:v>1.5281039634689881</c:v>
                </c:pt>
                <c:pt idx="45">
                  <c:v>1.5628335990023743</c:v>
                </c:pt>
                <c:pt idx="46">
                  <c:v>1.5975632345357604</c:v>
                </c:pt>
                <c:pt idx="47">
                  <c:v>1.6322928700691466</c:v>
                </c:pt>
                <c:pt idx="48">
                  <c:v>1.6670225056025327</c:v>
                </c:pt>
                <c:pt idx="49">
                  <c:v>1.7017521411359189</c:v>
                </c:pt>
                <c:pt idx="50">
                  <c:v>1.736481776669305</c:v>
                </c:pt>
                <c:pt idx="51">
                  <c:v>1.7712114122026912</c:v>
                </c:pt>
                <c:pt idx="52">
                  <c:v>1.8059410477360773</c:v>
                </c:pt>
                <c:pt idx="53">
                  <c:v>1.8406706832694635</c:v>
                </c:pt>
                <c:pt idx="54">
                  <c:v>1.8754003188028496</c:v>
                </c:pt>
                <c:pt idx="55">
                  <c:v>1.9101299543362358</c:v>
                </c:pt>
                <c:pt idx="56">
                  <c:v>1.9448595898696219</c:v>
                </c:pt>
                <c:pt idx="57">
                  <c:v>1.9795892254030081</c:v>
                </c:pt>
                <c:pt idx="58">
                  <c:v>2.014318860936394</c:v>
                </c:pt>
                <c:pt idx="59">
                  <c:v>2.0490484964697799</c:v>
                </c:pt>
                <c:pt idx="60">
                  <c:v>2.0837781320031659</c:v>
                </c:pt>
                <c:pt idx="61">
                  <c:v>2.1185077675365518</c:v>
                </c:pt>
                <c:pt idx="62">
                  <c:v>2.1532374030699377</c:v>
                </c:pt>
                <c:pt idx="63">
                  <c:v>2.1879670386033236</c:v>
                </c:pt>
                <c:pt idx="64">
                  <c:v>2.2226966741367096</c:v>
                </c:pt>
                <c:pt idx="65">
                  <c:v>2.2574263096700955</c:v>
                </c:pt>
                <c:pt idx="66">
                  <c:v>2.2921559452034814</c:v>
                </c:pt>
                <c:pt idx="67">
                  <c:v>2.3268855807368674</c:v>
                </c:pt>
                <c:pt idx="68">
                  <c:v>2.3616152162702533</c:v>
                </c:pt>
                <c:pt idx="69">
                  <c:v>2.3963448518036392</c:v>
                </c:pt>
                <c:pt idx="70">
                  <c:v>2.4310744873370251</c:v>
                </c:pt>
                <c:pt idx="71">
                  <c:v>2.4658041228704111</c:v>
                </c:pt>
                <c:pt idx="72">
                  <c:v>2.500533758403797</c:v>
                </c:pt>
                <c:pt idx="73">
                  <c:v>2.5352633939371829</c:v>
                </c:pt>
                <c:pt idx="74">
                  <c:v>2.5699930294705688</c:v>
                </c:pt>
                <c:pt idx="75">
                  <c:v>2.6047226650039548</c:v>
                </c:pt>
                <c:pt idx="76">
                  <c:v>2.6394523005373407</c:v>
                </c:pt>
                <c:pt idx="77">
                  <c:v>2.6741819360707266</c:v>
                </c:pt>
                <c:pt idx="78">
                  <c:v>2.7089115716041126</c:v>
                </c:pt>
                <c:pt idx="79">
                  <c:v>2.7436412071374985</c:v>
                </c:pt>
                <c:pt idx="80">
                  <c:v>2.7783708426708844</c:v>
                </c:pt>
                <c:pt idx="81">
                  <c:v>2.8131004782042703</c:v>
                </c:pt>
                <c:pt idx="82">
                  <c:v>2.8478301137376563</c:v>
                </c:pt>
                <c:pt idx="83">
                  <c:v>2.8825597492710422</c:v>
                </c:pt>
                <c:pt idx="84">
                  <c:v>2.9172893848044281</c:v>
                </c:pt>
                <c:pt idx="85">
                  <c:v>2.952019020337814</c:v>
                </c:pt>
                <c:pt idx="86">
                  <c:v>2.9867486558712</c:v>
                </c:pt>
                <c:pt idx="87">
                  <c:v>3.0214782914045859</c:v>
                </c:pt>
                <c:pt idx="88">
                  <c:v>3.0562079269379718</c:v>
                </c:pt>
                <c:pt idx="89">
                  <c:v>3.0909375624713578</c:v>
                </c:pt>
                <c:pt idx="90">
                  <c:v>3.1256671980047437</c:v>
                </c:pt>
                <c:pt idx="91">
                  <c:v>3.1603968335381296</c:v>
                </c:pt>
                <c:pt idx="92">
                  <c:v>3.1951264690715155</c:v>
                </c:pt>
                <c:pt idx="93">
                  <c:v>3.2298561046049015</c:v>
                </c:pt>
                <c:pt idx="94">
                  <c:v>3.2645857401382874</c:v>
                </c:pt>
                <c:pt idx="95">
                  <c:v>3.2993153756716733</c:v>
                </c:pt>
                <c:pt idx="96">
                  <c:v>3.3340450112050593</c:v>
                </c:pt>
                <c:pt idx="97">
                  <c:v>3.3687746467384452</c:v>
                </c:pt>
                <c:pt idx="98">
                  <c:v>3.4035042822718311</c:v>
                </c:pt>
                <c:pt idx="99">
                  <c:v>3.438233917805217</c:v>
                </c:pt>
                <c:pt idx="100">
                  <c:v>3.472963553338603</c:v>
                </c:pt>
                <c:pt idx="101">
                  <c:v>3.5076931888719889</c:v>
                </c:pt>
                <c:pt idx="102">
                  <c:v>3.5424228244053748</c:v>
                </c:pt>
                <c:pt idx="103">
                  <c:v>3.5771524599387607</c:v>
                </c:pt>
                <c:pt idx="104">
                  <c:v>3.6118820954721467</c:v>
                </c:pt>
                <c:pt idx="105">
                  <c:v>3.6466117310055326</c:v>
                </c:pt>
                <c:pt idx="106">
                  <c:v>3.6813413665389185</c:v>
                </c:pt>
                <c:pt idx="107">
                  <c:v>3.7160710020723045</c:v>
                </c:pt>
                <c:pt idx="108">
                  <c:v>3.7508006376056904</c:v>
                </c:pt>
                <c:pt idx="109">
                  <c:v>3.7855302731390763</c:v>
                </c:pt>
                <c:pt idx="110">
                  <c:v>3.8202599086724622</c:v>
                </c:pt>
                <c:pt idx="111">
                  <c:v>3.8549895442058482</c:v>
                </c:pt>
                <c:pt idx="112">
                  <c:v>3.8897191797392341</c:v>
                </c:pt>
                <c:pt idx="113">
                  <c:v>3.92444881527262</c:v>
                </c:pt>
                <c:pt idx="114">
                  <c:v>3.9591784508060059</c:v>
                </c:pt>
                <c:pt idx="115">
                  <c:v>3.9939080863393919</c:v>
                </c:pt>
                <c:pt idx="116">
                  <c:v>4.0286377218727782</c:v>
                </c:pt>
                <c:pt idx="117">
                  <c:v>4.0633673574061646</c:v>
                </c:pt>
                <c:pt idx="118">
                  <c:v>4.098096992939551</c:v>
                </c:pt>
                <c:pt idx="119">
                  <c:v>4.1328266284729374</c:v>
                </c:pt>
                <c:pt idx="120">
                  <c:v>4.1675562640063237</c:v>
                </c:pt>
                <c:pt idx="121">
                  <c:v>4.2022858995397101</c:v>
                </c:pt>
                <c:pt idx="122">
                  <c:v>4.2370155350730965</c:v>
                </c:pt>
                <c:pt idx="123">
                  <c:v>4.2717451706064828</c:v>
                </c:pt>
                <c:pt idx="124">
                  <c:v>4.3064748061398692</c:v>
                </c:pt>
                <c:pt idx="125">
                  <c:v>4.3412044416732556</c:v>
                </c:pt>
                <c:pt idx="126">
                  <c:v>4.375934077206642</c:v>
                </c:pt>
                <c:pt idx="127">
                  <c:v>4.4106637127400283</c:v>
                </c:pt>
                <c:pt idx="128">
                  <c:v>4.4453933482734147</c:v>
                </c:pt>
                <c:pt idx="129">
                  <c:v>4.4801229838068011</c:v>
                </c:pt>
                <c:pt idx="130">
                  <c:v>4.5148526193401874</c:v>
                </c:pt>
                <c:pt idx="131">
                  <c:v>4.5495822548735738</c:v>
                </c:pt>
                <c:pt idx="132">
                  <c:v>4.5843118904069602</c:v>
                </c:pt>
                <c:pt idx="133">
                  <c:v>4.6190415259403466</c:v>
                </c:pt>
                <c:pt idx="134">
                  <c:v>4.6537711614737329</c:v>
                </c:pt>
                <c:pt idx="135">
                  <c:v>4.6885007970071193</c:v>
                </c:pt>
                <c:pt idx="136">
                  <c:v>4.7232304325405057</c:v>
                </c:pt>
                <c:pt idx="137">
                  <c:v>4.757960068073892</c:v>
                </c:pt>
                <c:pt idx="138">
                  <c:v>4.7926897036072784</c:v>
                </c:pt>
                <c:pt idx="139">
                  <c:v>4.8274193391406648</c:v>
                </c:pt>
                <c:pt idx="140">
                  <c:v>4.8621489746740512</c:v>
                </c:pt>
                <c:pt idx="141">
                  <c:v>4.8968786102074375</c:v>
                </c:pt>
                <c:pt idx="142">
                  <c:v>4.9316082457408239</c:v>
                </c:pt>
                <c:pt idx="143">
                  <c:v>4.9663378812742103</c:v>
                </c:pt>
                <c:pt idx="144">
                  <c:v>5.0010675168075966</c:v>
                </c:pt>
                <c:pt idx="145">
                  <c:v>5.035797152340983</c:v>
                </c:pt>
                <c:pt idx="146">
                  <c:v>5.0705267878743694</c:v>
                </c:pt>
                <c:pt idx="147">
                  <c:v>5.1052564234077558</c:v>
                </c:pt>
                <c:pt idx="148">
                  <c:v>5.1399860589411421</c:v>
                </c:pt>
                <c:pt idx="149">
                  <c:v>5.1747156944745285</c:v>
                </c:pt>
                <c:pt idx="150">
                  <c:v>5.2094453300079149</c:v>
                </c:pt>
                <c:pt idx="151">
                  <c:v>5.2441749655413012</c:v>
                </c:pt>
                <c:pt idx="152">
                  <c:v>5.2789046010746876</c:v>
                </c:pt>
                <c:pt idx="153">
                  <c:v>5.313634236608074</c:v>
                </c:pt>
                <c:pt idx="154">
                  <c:v>5.3483638721414604</c:v>
                </c:pt>
                <c:pt idx="155">
                  <c:v>5.3830935076748467</c:v>
                </c:pt>
                <c:pt idx="156">
                  <c:v>5.4178231432082331</c:v>
                </c:pt>
                <c:pt idx="157">
                  <c:v>5.4525527787416195</c:v>
                </c:pt>
                <c:pt idx="158">
                  <c:v>5.4872824142750058</c:v>
                </c:pt>
                <c:pt idx="159">
                  <c:v>5.5220120498083922</c:v>
                </c:pt>
                <c:pt idx="160">
                  <c:v>5.5567416853417786</c:v>
                </c:pt>
                <c:pt idx="161">
                  <c:v>5.591471320875165</c:v>
                </c:pt>
                <c:pt idx="162">
                  <c:v>5.6262009564085513</c:v>
                </c:pt>
                <c:pt idx="163">
                  <c:v>5.6609305919419377</c:v>
                </c:pt>
                <c:pt idx="164">
                  <c:v>5.6956602274753241</c:v>
                </c:pt>
                <c:pt idx="165">
                  <c:v>5.7303898630087104</c:v>
                </c:pt>
                <c:pt idx="166">
                  <c:v>5.7651194985420968</c:v>
                </c:pt>
                <c:pt idx="167">
                  <c:v>5.7998491340754832</c:v>
                </c:pt>
                <c:pt idx="168">
                  <c:v>5.8345787696088696</c:v>
                </c:pt>
                <c:pt idx="169">
                  <c:v>5.8693084051422559</c:v>
                </c:pt>
                <c:pt idx="170">
                  <c:v>5.9040380406756423</c:v>
                </c:pt>
                <c:pt idx="171">
                  <c:v>5.9387676762090287</c:v>
                </c:pt>
                <c:pt idx="172">
                  <c:v>5.9734973117424151</c:v>
                </c:pt>
                <c:pt idx="173">
                  <c:v>6.0082269472758014</c:v>
                </c:pt>
                <c:pt idx="174">
                  <c:v>6.0429565828091878</c:v>
                </c:pt>
                <c:pt idx="175">
                  <c:v>6.0776862183425742</c:v>
                </c:pt>
                <c:pt idx="176">
                  <c:v>6.1124158538759605</c:v>
                </c:pt>
                <c:pt idx="177">
                  <c:v>6.1471454894093469</c:v>
                </c:pt>
                <c:pt idx="178">
                  <c:v>6.1818751249427333</c:v>
                </c:pt>
                <c:pt idx="179">
                  <c:v>6.2166047604761197</c:v>
                </c:pt>
                <c:pt idx="180">
                  <c:v>6.251334396009506</c:v>
                </c:pt>
                <c:pt idx="181">
                  <c:v>6.2860640315428924</c:v>
                </c:pt>
                <c:pt idx="182">
                  <c:v>6.3207936670762788</c:v>
                </c:pt>
                <c:pt idx="183">
                  <c:v>6.3555233026096651</c:v>
                </c:pt>
                <c:pt idx="184">
                  <c:v>6.3902529381430515</c:v>
                </c:pt>
                <c:pt idx="185">
                  <c:v>6.4249825736764379</c:v>
                </c:pt>
                <c:pt idx="186">
                  <c:v>6.4597122092098243</c:v>
                </c:pt>
                <c:pt idx="187">
                  <c:v>6.4944418447432106</c:v>
                </c:pt>
                <c:pt idx="188">
                  <c:v>6.529171480276597</c:v>
                </c:pt>
                <c:pt idx="189">
                  <c:v>6.5639011158099834</c:v>
                </c:pt>
                <c:pt idx="190">
                  <c:v>6.5986307513433697</c:v>
                </c:pt>
                <c:pt idx="191">
                  <c:v>6.6333603868767561</c:v>
                </c:pt>
                <c:pt idx="192">
                  <c:v>6.6680900224101425</c:v>
                </c:pt>
                <c:pt idx="193">
                  <c:v>6.7028196579435289</c:v>
                </c:pt>
                <c:pt idx="194">
                  <c:v>6.7375492934769152</c:v>
                </c:pt>
                <c:pt idx="195">
                  <c:v>6.7722789290103016</c:v>
                </c:pt>
                <c:pt idx="196">
                  <c:v>6.807008564543688</c:v>
                </c:pt>
                <c:pt idx="197">
                  <c:v>6.8417382000770743</c:v>
                </c:pt>
                <c:pt idx="198">
                  <c:v>6.8764678356104607</c:v>
                </c:pt>
                <c:pt idx="199">
                  <c:v>6.9111974711438471</c:v>
                </c:pt>
                <c:pt idx="200">
                  <c:v>6.9459271066772335</c:v>
                </c:pt>
                <c:pt idx="201">
                  <c:v>6.9806567422106198</c:v>
                </c:pt>
                <c:pt idx="202">
                  <c:v>7.0153863777440062</c:v>
                </c:pt>
                <c:pt idx="203">
                  <c:v>7.0501160132773926</c:v>
                </c:pt>
                <c:pt idx="204">
                  <c:v>7.0848456488107789</c:v>
                </c:pt>
                <c:pt idx="205">
                  <c:v>7.1195752843441653</c:v>
                </c:pt>
                <c:pt idx="206">
                  <c:v>7.1543049198775517</c:v>
                </c:pt>
                <c:pt idx="207">
                  <c:v>7.1890345554109381</c:v>
                </c:pt>
                <c:pt idx="208">
                  <c:v>7.2237641909443244</c:v>
                </c:pt>
                <c:pt idx="209">
                  <c:v>7.2584938264777108</c:v>
                </c:pt>
                <c:pt idx="210">
                  <c:v>7.2932234620110972</c:v>
                </c:pt>
                <c:pt idx="211">
                  <c:v>7.3279530975444835</c:v>
                </c:pt>
                <c:pt idx="212">
                  <c:v>7.3626827330778699</c:v>
                </c:pt>
                <c:pt idx="213">
                  <c:v>7.3974123686112563</c:v>
                </c:pt>
                <c:pt idx="214">
                  <c:v>7.4321420041446427</c:v>
                </c:pt>
                <c:pt idx="215">
                  <c:v>7.466871639678029</c:v>
                </c:pt>
                <c:pt idx="216">
                  <c:v>7.5016012752114154</c:v>
                </c:pt>
                <c:pt idx="217">
                  <c:v>7.5363309107448018</c:v>
                </c:pt>
                <c:pt idx="218">
                  <c:v>7.5710605462781881</c:v>
                </c:pt>
                <c:pt idx="219">
                  <c:v>7.6057901818115745</c:v>
                </c:pt>
                <c:pt idx="220">
                  <c:v>7.6405198173449609</c:v>
                </c:pt>
                <c:pt idx="221">
                  <c:v>7.6752494528783473</c:v>
                </c:pt>
                <c:pt idx="222">
                  <c:v>7.7099790884117336</c:v>
                </c:pt>
                <c:pt idx="223">
                  <c:v>7.74470872394512</c:v>
                </c:pt>
                <c:pt idx="224">
                  <c:v>7.7794383594785064</c:v>
                </c:pt>
                <c:pt idx="225">
                  <c:v>7.8141679950118927</c:v>
                </c:pt>
                <c:pt idx="226">
                  <c:v>7.8488976305452791</c:v>
                </c:pt>
                <c:pt idx="227">
                  <c:v>7.8836272660786655</c:v>
                </c:pt>
                <c:pt idx="228">
                  <c:v>7.9183569016120519</c:v>
                </c:pt>
                <c:pt idx="229">
                  <c:v>7.9530865371454382</c:v>
                </c:pt>
                <c:pt idx="230">
                  <c:v>7.9878161726788246</c:v>
                </c:pt>
                <c:pt idx="231">
                  <c:v>8.022545808212211</c:v>
                </c:pt>
                <c:pt idx="232">
                  <c:v>8.0572754437455973</c:v>
                </c:pt>
                <c:pt idx="233">
                  <c:v>8.0920050792789837</c:v>
                </c:pt>
                <c:pt idx="234">
                  <c:v>8.1267347148123701</c:v>
                </c:pt>
                <c:pt idx="235">
                  <c:v>8.1614643503457565</c:v>
                </c:pt>
                <c:pt idx="236">
                  <c:v>8.1961939858791428</c:v>
                </c:pt>
                <c:pt idx="237">
                  <c:v>8.2309236214125292</c:v>
                </c:pt>
                <c:pt idx="238">
                  <c:v>8.2656532569459156</c:v>
                </c:pt>
                <c:pt idx="239">
                  <c:v>8.3003828924793019</c:v>
                </c:pt>
                <c:pt idx="240">
                  <c:v>8.3351125280126883</c:v>
                </c:pt>
                <c:pt idx="241">
                  <c:v>8.3698421635460747</c:v>
                </c:pt>
                <c:pt idx="242">
                  <c:v>8.4045717990794611</c:v>
                </c:pt>
                <c:pt idx="243">
                  <c:v>8.4393014346128474</c:v>
                </c:pt>
                <c:pt idx="244">
                  <c:v>8.4740310701462338</c:v>
                </c:pt>
                <c:pt idx="245">
                  <c:v>8.5087607056796202</c:v>
                </c:pt>
                <c:pt idx="246">
                  <c:v>8.5434903412130065</c:v>
                </c:pt>
                <c:pt idx="247">
                  <c:v>8.5782199767463929</c:v>
                </c:pt>
                <c:pt idx="248">
                  <c:v>8.6129496122797793</c:v>
                </c:pt>
                <c:pt idx="249">
                  <c:v>8.6476792478131657</c:v>
                </c:pt>
                <c:pt idx="250">
                  <c:v>8.682408883346552</c:v>
                </c:pt>
                <c:pt idx="251">
                  <c:v>8.7171385188799384</c:v>
                </c:pt>
                <c:pt idx="252">
                  <c:v>8.7518681544133248</c:v>
                </c:pt>
                <c:pt idx="253">
                  <c:v>8.7865977899467111</c:v>
                </c:pt>
                <c:pt idx="254">
                  <c:v>8.8213274254800975</c:v>
                </c:pt>
                <c:pt idx="255">
                  <c:v>8.8560570610134839</c:v>
                </c:pt>
                <c:pt idx="256">
                  <c:v>8.8907866965468703</c:v>
                </c:pt>
                <c:pt idx="257">
                  <c:v>8.9255163320802566</c:v>
                </c:pt>
                <c:pt idx="258">
                  <c:v>8.960245967613643</c:v>
                </c:pt>
                <c:pt idx="259">
                  <c:v>8.9949756031470294</c:v>
                </c:pt>
                <c:pt idx="260">
                  <c:v>9.0297052386804157</c:v>
                </c:pt>
                <c:pt idx="261">
                  <c:v>9.0644348742138021</c:v>
                </c:pt>
                <c:pt idx="262">
                  <c:v>9.0991645097471885</c:v>
                </c:pt>
                <c:pt idx="263">
                  <c:v>9.1338941452805749</c:v>
                </c:pt>
                <c:pt idx="264">
                  <c:v>9.1686237808139612</c:v>
                </c:pt>
                <c:pt idx="265">
                  <c:v>9.2033534163473476</c:v>
                </c:pt>
                <c:pt idx="266">
                  <c:v>9.238083051880734</c:v>
                </c:pt>
                <c:pt idx="267">
                  <c:v>9.2728126874141203</c:v>
                </c:pt>
                <c:pt idx="268">
                  <c:v>9.3075423229475067</c:v>
                </c:pt>
                <c:pt idx="269">
                  <c:v>9.3422719584808931</c:v>
                </c:pt>
                <c:pt idx="270">
                  <c:v>9.3770015940142795</c:v>
                </c:pt>
                <c:pt idx="271">
                  <c:v>9.4117312295476658</c:v>
                </c:pt>
                <c:pt idx="272">
                  <c:v>9.4464608650810522</c:v>
                </c:pt>
                <c:pt idx="273">
                  <c:v>9.4811905006144386</c:v>
                </c:pt>
                <c:pt idx="274">
                  <c:v>9.5159201361478249</c:v>
                </c:pt>
                <c:pt idx="275">
                  <c:v>9.5506497716812113</c:v>
                </c:pt>
                <c:pt idx="276">
                  <c:v>9.5853794072145977</c:v>
                </c:pt>
                <c:pt idx="277">
                  <c:v>9.6201090427479841</c:v>
                </c:pt>
                <c:pt idx="278">
                  <c:v>9.6548386782813704</c:v>
                </c:pt>
                <c:pt idx="279">
                  <c:v>9.6895683138147568</c:v>
                </c:pt>
                <c:pt idx="280">
                  <c:v>9.7242979493481432</c:v>
                </c:pt>
                <c:pt idx="281">
                  <c:v>9.7590275848815295</c:v>
                </c:pt>
                <c:pt idx="282">
                  <c:v>9.7937572204149159</c:v>
                </c:pt>
                <c:pt idx="283">
                  <c:v>9.8284868559483023</c:v>
                </c:pt>
                <c:pt idx="284">
                  <c:v>9.8632164914816887</c:v>
                </c:pt>
                <c:pt idx="285">
                  <c:v>9.897946127015075</c:v>
                </c:pt>
                <c:pt idx="286">
                  <c:v>9.9326757625484614</c:v>
                </c:pt>
                <c:pt idx="287">
                  <c:v>9.9674053980818478</c:v>
                </c:pt>
                <c:pt idx="288">
                  <c:v>10.002135033615234</c:v>
                </c:pt>
                <c:pt idx="289">
                  <c:v>10.036864669148621</c:v>
                </c:pt>
                <c:pt idx="290">
                  <c:v>10.071594304682007</c:v>
                </c:pt>
                <c:pt idx="291">
                  <c:v>10.106323940215393</c:v>
                </c:pt>
                <c:pt idx="292">
                  <c:v>10.14105357574878</c:v>
                </c:pt>
                <c:pt idx="293">
                  <c:v>10.175783211282166</c:v>
                </c:pt>
                <c:pt idx="294">
                  <c:v>10.210512846815552</c:v>
                </c:pt>
                <c:pt idx="295">
                  <c:v>10.245242482348939</c:v>
                </c:pt>
                <c:pt idx="296">
                  <c:v>10.279972117882325</c:v>
                </c:pt>
                <c:pt idx="297">
                  <c:v>10.314701753415711</c:v>
                </c:pt>
                <c:pt idx="298">
                  <c:v>10.349431388949098</c:v>
                </c:pt>
                <c:pt idx="299">
                  <c:v>10.384161024482484</c:v>
                </c:pt>
                <c:pt idx="300">
                  <c:v>10.418890660015871</c:v>
                </c:pt>
                <c:pt idx="301">
                  <c:v>10.453620295549257</c:v>
                </c:pt>
                <c:pt idx="302">
                  <c:v>10.488349931082643</c:v>
                </c:pt>
                <c:pt idx="303">
                  <c:v>10.52307956661603</c:v>
                </c:pt>
                <c:pt idx="304">
                  <c:v>10.557809202149416</c:v>
                </c:pt>
                <c:pt idx="305">
                  <c:v>10.592538837682802</c:v>
                </c:pt>
                <c:pt idx="306">
                  <c:v>10.627268473216189</c:v>
                </c:pt>
                <c:pt idx="307">
                  <c:v>10.661998108749575</c:v>
                </c:pt>
                <c:pt idx="308">
                  <c:v>10.696727744282962</c:v>
                </c:pt>
                <c:pt idx="309">
                  <c:v>10.731457379816348</c:v>
                </c:pt>
                <c:pt idx="310">
                  <c:v>10.766187015349734</c:v>
                </c:pt>
                <c:pt idx="311">
                  <c:v>10.800916650883121</c:v>
                </c:pt>
                <c:pt idx="312">
                  <c:v>10.835646286416507</c:v>
                </c:pt>
                <c:pt idx="313">
                  <c:v>10.870375921949893</c:v>
                </c:pt>
                <c:pt idx="314">
                  <c:v>10.90510555748328</c:v>
                </c:pt>
                <c:pt idx="315">
                  <c:v>10.939835193016666</c:v>
                </c:pt>
                <c:pt idx="316">
                  <c:v>10.974564828550053</c:v>
                </c:pt>
                <c:pt idx="317">
                  <c:v>11.009294464083439</c:v>
                </c:pt>
                <c:pt idx="318">
                  <c:v>11.044024099616825</c:v>
                </c:pt>
                <c:pt idx="319">
                  <c:v>11.078753735150212</c:v>
                </c:pt>
                <c:pt idx="320">
                  <c:v>11.113483370683598</c:v>
                </c:pt>
                <c:pt idx="321">
                  <c:v>11.148213006216984</c:v>
                </c:pt>
                <c:pt idx="322">
                  <c:v>11.182942641750371</c:v>
                </c:pt>
                <c:pt idx="323">
                  <c:v>11.217672277283757</c:v>
                </c:pt>
                <c:pt idx="324">
                  <c:v>11.252401912817144</c:v>
                </c:pt>
                <c:pt idx="325">
                  <c:v>11.28713154835053</c:v>
                </c:pt>
                <c:pt idx="326">
                  <c:v>11.321861183883916</c:v>
                </c:pt>
                <c:pt idx="327">
                  <c:v>11.356590819417303</c:v>
                </c:pt>
                <c:pt idx="328">
                  <c:v>11.391320454950689</c:v>
                </c:pt>
                <c:pt idx="329">
                  <c:v>11.426050090484075</c:v>
                </c:pt>
                <c:pt idx="330">
                  <c:v>11.460779726017462</c:v>
                </c:pt>
                <c:pt idx="331">
                  <c:v>11.495509361550848</c:v>
                </c:pt>
                <c:pt idx="332">
                  <c:v>11.530238997084234</c:v>
                </c:pt>
                <c:pt idx="333">
                  <c:v>11.564968632617621</c:v>
                </c:pt>
                <c:pt idx="334">
                  <c:v>11.599698268151007</c:v>
                </c:pt>
                <c:pt idx="335">
                  <c:v>11.634427903684394</c:v>
                </c:pt>
                <c:pt idx="336">
                  <c:v>11.66915753921778</c:v>
                </c:pt>
                <c:pt idx="337">
                  <c:v>11.703887174751166</c:v>
                </c:pt>
                <c:pt idx="338">
                  <c:v>11.738616810284553</c:v>
                </c:pt>
                <c:pt idx="339">
                  <c:v>11.773346445817939</c:v>
                </c:pt>
                <c:pt idx="340">
                  <c:v>11.808076081351325</c:v>
                </c:pt>
                <c:pt idx="341">
                  <c:v>11.842805716884712</c:v>
                </c:pt>
                <c:pt idx="342">
                  <c:v>11.877535352418098</c:v>
                </c:pt>
                <c:pt idx="343">
                  <c:v>11.912264987951485</c:v>
                </c:pt>
                <c:pt idx="344">
                  <c:v>11.946994623484871</c:v>
                </c:pt>
                <c:pt idx="345">
                  <c:v>11.981724259018257</c:v>
                </c:pt>
                <c:pt idx="346">
                  <c:v>12.016453894551644</c:v>
                </c:pt>
                <c:pt idx="347">
                  <c:v>12.05118353008503</c:v>
                </c:pt>
                <c:pt idx="348">
                  <c:v>12.085913165618416</c:v>
                </c:pt>
                <c:pt idx="349">
                  <c:v>12.120642801151803</c:v>
                </c:pt>
                <c:pt idx="350">
                  <c:v>12.155372436685189</c:v>
                </c:pt>
                <c:pt idx="351">
                  <c:v>12.190102072218576</c:v>
                </c:pt>
                <c:pt idx="352">
                  <c:v>12.224831707751962</c:v>
                </c:pt>
                <c:pt idx="353">
                  <c:v>12.259561343285348</c:v>
                </c:pt>
                <c:pt idx="354">
                  <c:v>12.294290978818735</c:v>
                </c:pt>
                <c:pt idx="355">
                  <c:v>12.329020614352121</c:v>
                </c:pt>
                <c:pt idx="356">
                  <c:v>12.363750249885507</c:v>
                </c:pt>
                <c:pt idx="357">
                  <c:v>12.398479885418894</c:v>
                </c:pt>
                <c:pt idx="358">
                  <c:v>12.43320952095228</c:v>
                </c:pt>
                <c:pt idx="359">
                  <c:v>12.467939156485667</c:v>
                </c:pt>
                <c:pt idx="360">
                  <c:v>12.502668792019053</c:v>
                </c:pt>
                <c:pt idx="361">
                  <c:v>12.537398427552439</c:v>
                </c:pt>
                <c:pt idx="362">
                  <c:v>12.572128063085826</c:v>
                </c:pt>
                <c:pt idx="363">
                  <c:v>12.606857698619212</c:v>
                </c:pt>
                <c:pt idx="364">
                  <c:v>12.641587334152598</c:v>
                </c:pt>
                <c:pt idx="365">
                  <c:v>12.676316969685985</c:v>
                </c:pt>
                <c:pt idx="366">
                  <c:v>12.711046605219371</c:v>
                </c:pt>
                <c:pt idx="367">
                  <c:v>12.745776240752758</c:v>
                </c:pt>
                <c:pt idx="368">
                  <c:v>12.780505876286144</c:v>
                </c:pt>
                <c:pt idx="369">
                  <c:v>12.81523551181953</c:v>
                </c:pt>
                <c:pt idx="370">
                  <c:v>12.849965147352917</c:v>
                </c:pt>
                <c:pt idx="371">
                  <c:v>12.884694782886303</c:v>
                </c:pt>
                <c:pt idx="372">
                  <c:v>12.919424418419689</c:v>
                </c:pt>
                <c:pt idx="373">
                  <c:v>12.954154053953076</c:v>
                </c:pt>
                <c:pt idx="374">
                  <c:v>12.988883689486462</c:v>
                </c:pt>
                <c:pt idx="375">
                  <c:v>13.023613325019848</c:v>
                </c:pt>
                <c:pt idx="376">
                  <c:v>13.058342960553235</c:v>
                </c:pt>
                <c:pt idx="377">
                  <c:v>13.093072596086621</c:v>
                </c:pt>
                <c:pt idx="378">
                  <c:v>13.127802231620008</c:v>
                </c:pt>
                <c:pt idx="379">
                  <c:v>13.162531867153394</c:v>
                </c:pt>
                <c:pt idx="380">
                  <c:v>13.19726150268678</c:v>
                </c:pt>
                <c:pt idx="381">
                  <c:v>13.231991138220167</c:v>
                </c:pt>
                <c:pt idx="382">
                  <c:v>13.266720773753553</c:v>
                </c:pt>
                <c:pt idx="383">
                  <c:v>13.301450409286939</c:v>
                </c:pt>
                <c:pt idx="384">
                  <c:v>13.336180044820326</c:v>
                </c:pt>
                <c:pt idx="385">
                  <c:v>13.370909680353712</c:v>
                </c:pt>
                <c:pt idx="386">
                  <c:v>13.405639315887099</c:v>
                </c:pt>
                <c:pt idx="387">
                  <c:v>13.440368951420485</c:v>
                </c:pt>
                <c:pt idx="388">
                  <c:v>13.475098586953871</c:v>
                </c:pt>
                <c:pt idx="389">
                  <c:v>13.509828222487258</c:v>
                </c:pt>
                <c:pt idx="390">
                  <c:v>13.544557858020644</c:v>
                </c:pt>
                <c:pt idx="391">
                  <c:v>13.57928749355403</c:v>
                </c:pt>
                <c:pt idx="392">
                  <c:v>13.614017129087417</c:v>
                </c:pt>
                <c:pt idx="393">
                  <c:v>13.648746764620803</c:v>
                </c:pt>
                <c:pt idx="394">
                  <c:v>13.68347640015419</c:v>
                </c:pt>
                <c:pt idx="395">
                  <c:v>13.718206035687576</c:v>
                </c:pt>
                <c:pt idx="396">
                  <c:v>13.752935671220962</c:v>
                </c:pt>
                <c:pt idx="397">
                  <c:v>13.787665306754349</c:v>
                </c:pt>
                <c:pt idx="398">
                  <c:v>13.822394942287735</c:v>
                </c:pt>
                <c:pt idx="399">
                  <c:v>13.857124577821121</c:v>
                </c:pt>
                <c:pt idx="400">
                  <c:v>13.891854213354508</c:v>
                </c:pt>
                <c:pt idx="401">
                  <c:v>13.926583848887894</c:v>
                </c:pt>
                <c:pt idx="402">
                  <c:v>13.961313484421281</c:v>
                </c:pt>
              </c:numCache>
            </c:numRef>
          </c:xVal>
          <c:yVal>
            <c:numRef>
              <c:f>'Q1(b)WITHOUT DRAG'!$G$2:$G$404</c:f>
              <c:numCache>
                <c:formatCode>General</c:formatCode>
                <c:ptCount val="403"/>
                <c:pt idx="0">
                  <c:v>0</c:v>
                </c:pt>
                <c:pt idx="1">
                  <c:v>0.19647105060244158</c:v>
                </c:pt>
                <c:pt idx="2">
                  <c:v>0.3919611012048832</c:v>
                </c:pt>
                <c:pt idx="3">
                  <c:v>0.58647015180732487</c:v>
                </c:pt>
                <c:pt idx="4">
                  <c:v>0.77999820240976658</c:v>
                </c:pt>
                <c:pt idx="5">
                  <c:v>0.97254525301220829</c:v>
                </c:pt>
                <c:pt idx="6">
                  <c:v>1.16411130361465</c:v>
                </c:pt>
                <c:pt idx="7">
                  <c:v>1.3546963542170918</c:v>
                </c:pt>
                <c:pt idx="8">
                  <c:v>1.5443004048195335</c:v>
                </c:pt>
                <c:pt idx="9">
                  <c:v>1.7329234554219752</c:v>
                </c:pt>
                <c:pt idx="10">
                  <c:v>1.9205655060244171</c:v>
                </c:pt>
                <c:pt idx="11">
                  <c:v>2.1072265566268586</c:v>
                </c:pt>
                <c:pt idx="12">
                  <c:v>2.2929066072293001</c:v>
                </c:pt>
                <c:pt idx="13">
                  <c:v>2.4776056578317416</c:v>
                </c:pt>
                <c:pt idx="14">
                  <c:v>2.6613237084341832</c:v>
                </c:pt>
                <c:pt idx="15">
                  <c:v>2.8440607590366249</c:v>
                </c:pt>
                <c:pt idx="16">
                  <c:v>3.0258168096390663</c:v>
                </c:pt>
                <c:pt idx="17">
                  <c:v>3.2065918602415078</c:v>
                </c:pt>
                <c:pt idx="18">
                  <c:v>3.3863859108439494</c:v>
                </c:pt>
                <c:pt idx="19">
                  <c:v>3.565198961446391</c:v>
                </c:pt>
                <c:pt idx="20">
                  <c:v>3.7430310120488328</c:v>
                </c:pt>
                <c:pt idx="21">
                  <c:v>3.9198820626512743</c:v>
                </c:pt>
                <c:pt idx="22">
                  <c:v>4.0957521132537167</c:v>
                </c:pt>
                <c:pt idx="23">
                  <c:v>4.2706411638561592</c:v>
                </c:pt>
                <c:pt idx="24">
                  <c:v>4.4445492144586014</c:v>
                </c:pt>
                <c:pt idx="25">
                  <c:v>4.6174762650610433</c:v>
                </c:pt>
                <c:pt idx="26">
                  <c:v>4.7894223156634856</c:v>
                </c:pt>
                <c:pt idx="27">
                  <c:v>4.9603873662659277</c:v>
                </c:pt>
                <c:pt idx="28">
                  <c:v>5.1303714168683703</c:v>
                </c:pt>
                <c:pt idx="29">
                  <c:v>5.2993744674708125</c:v>
                </c:pt>
                <c:pt idx="30">
                  <c:v>5.4673965180732544</c:v>
                </c:pt>
                <c:pt idx="31">
                  <c:v>5.6344375686756969</c:v>
                </c:pt>
                <c:pt idx="32">
                  <c:v>5.800497619278139</c:v>
                </c:pt>
                <c:pt idx="33">
                  <c:v>5.9655766698805817</c:v>
                </c:pt>
                <c:pt idx="34">
                  <c:v>6.129674720483024</c:v>
                </c:pt>
                <c:pt idx="35">
                  <c:v>6.2927917710854659</c:v>
                </c:pt>
                <c:pt idx="36">
                  <c:v>6.4549278216879085</c:v>
                </c:pt>
                <c:pt idx="37">
                  <c:v>6.6160828722903506</c:v>
                </c:pt>
                <c:pt idx="38">
                  <c:v>6.7762569228927934</c:v>
                </c:pt>
                <c:pt idx="39">
                  <c:v>6.9354499734952357</c:v>
                </c:pt>
                <c:pt idx="40">
                  <c:v>7.0936620240976778</c:v>
                </c:pt>
                <c:pt idx="41">
                  <c:v>7.2508930747001203</c:v>
                </c:pt>
                <c:pt idx="42">
                  <c:v>7.4071431253025626</c:v>
                </c:pt>
                <c:pt idx="43">
                  <c:v>7.5624121759050045</c:v>
                </c:pt>
                <c:pt idx="44">
                  <c:v>7.7167002265074469</c:v>
                </c:pt>
                <c:pt idx="45">
                  <c:v>7.870007277109889</c:v>
                </c:pt>
                <c:pt idx="46">
                  <c:v>8.0223333277123317</c:v>
                </c:pt>
                <c:pt idx="47">
                  <c:v>8.173678378314774</c:v>
                </c:pt>
                <c:pt idx="48">
                  <c:v>8.3240424289172168</c:v>
                </c:pt>
                <c:pt idx="49">
                  <c:v>8.4734254795196584</c:v>
                </c:pt>
                <c:pt idx="50">
                  <c:v>8.6218275301221006</c:v>
                </c:pt>
                <c:pt idx="51">
                  <c:v>8.7692485807245433</c:v>
                </c:pt>
                <c:pt idx="52">
                  <c:v>8.9156886313269847</c:v>
                </c:pt>
                <c:pt idx="53">
                  <c:v>9.0611476819294268</c:v>
                </c:pt>
                <c:pt idx="54">
                  <c:v>9.2056257325318693</c:v>
                </c:pt>
                <c:pt idx="55">
                  <c:v>9.3491227831343124</c:v>
                </c:pt>
                <c:pt idx="56">
                  <c:v>9.4916388337367543</c:v>
                </c:pt>
                <c:pt idx="57">
                  <c:v>9.6331738843391967</c:v>
                </c:pt>
                <c:pt idx="58">
                  <c:v>9.7737279349416397</c:v>
                </c:pt>
                <c:pt idx="59">
                  <c:v>9.9133009855440815</c:v>
                </c:pt>
                <c:pt idx="60">
                  <c:v>10.051893036146524</c:v>
                </c:pt>
                <c:pt idx="61">
                  <c:v>10.189504086748967</c:v>
                </c:pt>
                <c:pt idx="62">
                  <c:v>10.326134137351408</c:v>
                </c:pt>
                <c:pt idx="63">
                  <c:v>10.46178318795385</c:v>
                </c:pt>
                <c:pt idx="64">
                  <c:v>10.596451238556293</c:v>
                </c:pt>
                <c:pt idx="65">
                  <c:v>10.730138289158734</c:v>
                </c:pt>
                <c:pt idx="66">
                  <c:v>10.862844339761176</c:v>
                </c:pt>
                <c:pt idx="67">
                  <c:v>10.994569390363619</c:v>
                </c:pt>
                <c:pt idx="68">
                  <c:v>11.12531344096606</c:v>
                </c:pt>
                <c:pt idx="69">
                  <c:v>11.255076491568502</c:v>
                </c:pt>
                <c:pt idx="70">
                  <c:v>11.383858542170945</c:v>
                </c:pt>
                <c:pt idx="71">
                  <c:v>11.511659592773388</c:v>
                </c:pt>
                <c:pt idx="72">
                  <c:v>11.638479643375829</c:v>
                </c:pt>
                <c:pt idx="73">
                  <c:v>11.764318693978272</c:v>
                </c:pt>
                <c:pt idx="74">
                  <c:v>11.889176744580714</c:v>
                </c:pt>
                <c:pt idx="75">
                  <c:v>12.013053795183156</c:v>
                </c:pt>
                <c:pt idx="76">
                  <c:v>12.135949845785598</c:v>
                </c:pt>
                <c:pt idx="77">
                  <c:v>12.257864896388041</c:v>
                </c:pt>
                <c:pt idx="78">
                  <c:v>12.378798946990482</c:v>
                </c:pt>
                <c:pt idx="79">
                  <c:v>12.498751997592924</c:v>
                </c:pt>
                <c:pt idx="80">
                  <c:v>12.617724048195367</c:v>
                </c:pt>
                <c:pt idx="81">
                  <c:v>12.735715098797808</c:v>
                </c:pt>
                <c:pt idx="82">
                  <c:v>12.85272514940025</c:v>
                </c:pt>
                <c:pt idx="83">
                  <c:v>12.968754200002692</c:v>
                </c:pt>
                <c:pt idx="84">
                  <c:v>13.083802250605135</c:v>
                </c:pt>
                <c:pt idx="85">
                  <c:v>13.197869301207577</c:v>
                </c:pt>
                <c:pt idx="86">
                  <c:v>13.310955351810019</c:v>
                </c:pt>
                <c:pt idx="87">
                  <c:v>13.423060402412462</c:v>
                </c:pt>
                <c:pt idx="88">
                  <c:v>13.534184453014904</c:v>
                </c:pt>
                <c:pt idx="89">
                  <c:v>13.644327503617346</c:v>
                </c:pt>
                <c:pt idx="90">
                  <c:v>13.753489554219788</c:v>
                </c:pt>
                <c:pt idx="91">
                  <c:v>13.86167060482223</c:v>
                </c:pt>
                <c:pt idx="92">
                  <c:v>13.968870655424672</c:v>
                </c:pt>
                <c:pt idx="93">
                  <c:v>14.075089706027114</c:v>
                </c:pt>
                <c:pt idx="94">
                  <c:v>14.180327756629556</c:v>
                </c:pt>
                <c:pt idx="95">
                  <c:v>14.284584807231997</c:v>
                </c:pt>
                <c:pt idx="96">
                  <c:v>14.38786085783444</c:v>
                </c:pt>
                <c:pt idx="97">
                  <c:v>14.490155908436881</c:v>
                </c:pt>
                <c:pt idx="98">
                  <c:v>14.591469959039323</c:v>
                </c:pt>
                <c:pt idx="99">
                  <c:v>14.691803009641765</c:v>
                </c:pt>
                <c:pt idx="100">
                  <c:v>14.791155060244208</c:v>
                </c:pt>
                <c:pt idx="101">
                  <c:v>14.889526110846649</c:v>
                </c:pt>
                <c:pt idx="102">
                  <c:v>14.986916161449091</c:v>
                </c:pt>
                <c:pt idx="103">
                  <c:v>15.083325212051534</c:v>
                </c:pt>
                <c:pt idx="104">
                  <c:v>15.178753262653975</c:v>
                </c:pt>
                <c:pt idx="105">
                  <c:v>15.273200313256417</c:v>
                </c:pt>
                <c:pt idx="106">
                  <c:v>15.36666636385886</c:v>
                </c:pt>
                <c:pt idx="107">
                  <c:v>15.459151414461301</c:v>
                </c:pt>
                <c:pt idx="108">
                  <c:v>15.550655465063743</c:v>
                </c:pt>
                <c:pt idx="109">
                  <c:v>15.641178515666185</c:v>
                </c:pt>
                <c:pt idx="110">
                  <c:v>15.730720566268626</c:v>
                </c:pt>
                <c:pt idx="111">
                  <c:v>15.819281616871068</c:v>
                </c:pt>
                <c:pt idx="112">
                  <c:v>15.90686166747351</c:v>
                </c:pt>
                <c:pt idx="113">
                  <c:v>15.993460718075953</c:v>
                </c:pt>
                <c:pt idx="114">
                  <c:v>16.079078768678393</c:v>
                </c:pt>
                <c:pt idx="115">
                  <c:v>16.163715819280831</c:v>
                </c:pt>
                <c:pt idx="116">
                  <c:v>16.247371869883271</c:v>
                </c:pt>
                <c:pt idx="117">
                  <c:v>16.33004692048571</c:v>
                </c:pt>
                <c:pt idx="118">
                  <c:v>16.41174097108815</c:v>
                </c:pt>
                <c:pt idx="119">
                  <c:v>16.492454021690591</c:v>
                </c:pt>
                <c:pt idx="120">
                  <c:v>16.572186072293032</c:v>
                </c:pt>
                <c:pt idx="121">
                  <c:v>16.650937122895474</c:v>
                </c:pt>
                <c:pt idx="122">
                  <c:v>16.728707173497913</c:v>
                </c:pt>
                <c:pt idx="123">
                  <c:v>16.805496224100352</c:v>
                </c:pt>
                <c:pt idx="124">
                  <c:v>16.881304274702792</c:v>
                </c:pt>
                <c:pt idx="125">
                  <c:v>16.956131325305233</c:v>
                </c:pt>
                <c:pt idx="126">
                  <c:v>17.029977375907674</c:v>
                </c:pt>
                <c:pt idx="127">
                  <c:v>17.102842426510115</c:v>
                </c:pt>
                <c:pt idx="128">
                  <c:v>17.174726477112554</c:v>
                </c:pt>
                <c:pt idx="129">
                  <c:v>17.245629527714993</c:v>
                </c:pt>
                <c:pt idx="130">
                  <c:v>17.315551578317432</c:v>
                </c:pt>
                <c:pt idx="131">
                  <c:v>17.384492628919872</c:v>
                </c:pt>
                <c:pt idx="132">
                  <c:v>17.452452679522313</c:v>
                </c:pt>
                <c:pt idx="133">
                  <c:v>17.519431730124754</c:v>
                </c:pt>
                <c:pt idx="134">
                  <c:v>17.585429780727196</c:v>
                </c:pt>
                <c:pt idx="135">
                  <c:v>17.650446831329635</c:v>
                </c:pt>
                <c:pt idx="136">
                  <c:v>17.714482881932074</c:v>
                </c:pt>
                <c:pt idx="137">
                  <c:v>17.777537932534514</c:v>
                </c:pt>
                <c:pt idx="138">
                  <c:v>17.839611983136955</c:v>
                </c:pt>
                <c:pt idx="139">
                  <c:v>17.900705033739396</c:v>
                </c:pt>
                <c:pt idx="140">
                  <c:v>17.960817084341837</c:v>
                </c:pt>
                <c:pt idx="141">
                  <c:v>18.019948134944276</c:v>
                </c:pt>
                <c:pt idx="142">
                  <c:v>18.078098185546715</c:v>
                </c:pt>
                <c:pt idx="143">
                  <c:v>18.135267236149154</c:v>
                </c:pt>
                <c:pt idx="144">
                  <c:v>18.191455286751594</c:v>
                </c:pt>
                <c:pt idx="145">
                  <c:v>18.246662337354035</c:v>
                </c:pt>
                <c:pt idx="146">
                  <c:v>18.300888387956476</c:v>
                </c:pt>
                <c:pt idx="147">
                  <c:v>18.354133438558918</c:v>
                </c:pt>
                <c:pt idx="148">
                  <c:v>18.406397489161357</c:v>
                </c:pt>
                <c:pt idx="149">
                  <c:v>18.457680539763796</c:v>
                </c:pt>
                <c:pt idx="150">
                  <c:v>18.507982590366236</c:v>
                </c:pt>
                <c:pt idx="151">
                  <c:v>18.557303640968676</c:v>
                </c:pt>
                <c:pt idx="152">
                  <c:v>18.605643691571117</c:v>
                </c:pt>
                <c:pt idx="153">
                  <c:v>18.653002742173559</c:v>
                </c:pt>
                <c:pt idx="154">
                  <c:v>18.699380792775997</c:v>
                </c:pt>
                <c:pt idx="155">
                  <c:v>18.744777843378436</c:v>
                </c:pt>
                <c:pt idx="156">
                  <c:v>18.789193893980876</c:v>
                </c:pt>
                <c:pt idx="157">
                  <c:v>18.832628944583316</c:v>
                </c:pt>
                <c:pt idx="158">
                  <c:v>18.875082995185757</c:v>
                </c:pt>
                <c:pt idx="159">
                  <c:v>18.916556045788198</c:v>
                </c:pt>
                <c:pt idx="160">
                  <c:v>18.95704809639064</c:v>
                </c:pt>
                <c:pt idx="161">
                  <c:v>18.996559146993079</c:v>
                </c:pt>
                <c:pt idx="162">
                  <c:v>19.035089197595518</c:v>
                </c:pt>
                <c:pt idx="163">
                  <c:v>19.072638248197958</c:v>
                </c:pt>
                <c:pt idx="164">
                  <c:v>19.109206298800398</c:v>
                </c:pt>
                <c:pt idx="165">
                  <c:v>19.144793349402839</c:v>
                </c:pt>
                <c:pt idx="166">
                  <c:v>19.179399400005281</c:v>
                </c:pt>
                <c:pt idx="167">
                  <c:v>19.213024450607723</c:v>
                </c:pt>
                <c:pt idx="168">
                  <c:v>19.245668501210162</c:v>
                </c:pt>
                <c:pt idx="169">
                  <c:v>19.277331551812601</c:v>
                </c:pt>
                <c:pt idx="170">
                  <c:v>19.308013602415041</c:v>
                </c:pt>
                <c:pt idx="171">
                  <c:v>19.337714653017482</c:v>
                </c:pt>
                <c:pt idx="172">
                  <c:v>19.366434703619923</c:v>
                </c:pt>
                <c:pt idx="173">
                  <c:v>19.394173754222365</c:v>
                </c:pt>
                <c:pt idx="174">
                  <c:v>19.420931804824804</c:v>
                </c:pt>
                <c:pt idx="175">
                  <c:v>19.446708855427243</c:v>
                </c:pt>
                <c:pt idx="176">
                  <c:v>19.471504906029683</c:v>
                </c:pt>
                <c:pt idx="177">
                  <c:v>19.495319956632123</c:v>
                </c:pt>
                <c:pt idx="178">
                  <c:v>19.518154007234564</c:v>
                </c:pt>
                <c:pt idx="179">
                  <c:v>19.540007057837006</c:v>
                </c:pt>
                <c:pt idx="180">
                  <c:v>19.560879108439448</c:v>
                </c:pt>
                <c:pt idx="181">
                  <c:v>19.580770159041887</c:v>
                </c:pt>
                <c:pt idx="182">
                  <c:v>19.599680209644326</c:v>
                </c:pt>
                <c:pt idx="183">
                  <c:v>19.617609260246766</c:v>
                </c:pt>
                <c:pt idx="184">
                  <c:v>19.634557310849207</c:v>
                </c:pt>
                <c:pt idx="185">
                  <c:v>19.650524361451648</c:v>
                </c:pt>
                <c:pt idx="186">
                  <c:v>19.66551041205409</c:v>
                </c:pt>
                <c:pt idx="187">
                  <c:v>19.679515462656529</c:v>
                </c:pt>
                <c:pt idx="188">
                  <c:v>19.692539513258968</c:v>
                </c:pt>
                <c:pt idx="189">
                  <c:v>19.704582563861408</c:v>
                </c:pt>
                <c:pt idx="190">
                  <c:v>19.715644614463848</c:v>
                </c:pt>
                <c:pt idx="191">
                  <c:v>19.725725665066289</c:v>
                </c:pt>
                <c:pt idx="192">
                  <c:v>19.73482571566873</c:v>
                </c:pt>
                <c:pt idx="193">
                  <c:v>19.742944766271172</c:v>
                </c:pt>
                <c:pt idx="194">
                  <c:v>19.750082816873611</c:v>
                </c:pt>
                <c:pt idx="195">
                  <c:v>19.756239867476051</c:v>
                </c:pt>
                <c:pt idx="196">
                  <c:v>19.761415918078491</c:v>
                </c:pt>
                <c:pt idx="197">
                  <c:v>19.765610968680932</c:v>
                </c:pt>
                <c:pt idx="198">
                  <c:v>19.768825019283373</c:v>
                </c:pt>
                <c:pt idx="199">
                  <c:v>19.771058069885814</c:v>
                </c:pt>
                <c:pt idx="200">
                  <c:v>19.772310120488253</c:v>
                </c:pt>
                <c:pt idx="201">
                  <c:v>19.772581171090692</c:v>
                </c:pt>
                <c:pt idx="202">
                  <c:v>19.771871221693132</c:v>
                </c:pt>
                <c:pt idx="203">
                  <c:v>19.770180272295573</c:v>
                </c:pt>
                <c:pt idx="204">
                  <c:v>19.767508322898014</c:v>
                </c:pt>
                <c:pt idx="205">
                  <c:v>19.763855373500455</c:v>
                </c:pt>
                <c:pt idx="206">
                  <c:v>19.759221424102897</c:v>
                </c:pt>
                <c:pt idx="207">
                  <c:v>19.753606474705336</c:v>
                </c:pt>
                <c:pt idx="208">
                  <c:v>19.747010525307775</c:v>
                </c:pt>
                <c:pt idx="209">
                  <c:v>19.739433575910216</c:v>
                </c:pt>
                <c:pt idx="210">
                  <c:v>19.730875626512656</c:v>
                </c:pt>
                <c:pt idx="211">
                  <c:v>19.721336677115097</c:v>
                </c:pt>
                <c:pt idx="212">
                  <c:v>19.710816727717539</c:v>
                </c:pt>
                <c:pt idx="213">
                  <c:v>19.699315778319978</c:v>
                </c:pt>
                <c:pt idx="214">
                  <c:v>19.686833828922417</c:v>
                </c:pt>
                <c:pt idx="215">
                  <c:v>19.673370879524857</c:v>
                </c:pt>
                <c:pt idx="216">
                  <c:v>19.658926930127297</c:v>
                </c:pt>
                <c:pt idx="217">
                  <c:v>19.643501980729738</c:v>
                </c:pt>
                <c:pt idx="218">
                  <c:v>19.627096031332179</c:v>
                </c:pt>
                <c:pt idx="219">
                  <c:v>19.609709081934621</c:v>
                </c:pt>
                <c:pt idx="220">
                  <c:v>19.59134113253706</c:v>
                </c:pt>
                <c:pt idx="221">
                  <c:v>19.5719921831395</c:v>
                </c:pt>
                <c:pt idx="222">
                  <c:v>19.55166223374194</c:v>
                </c:pt>
                <c:pt idx="223">
                  <c:v>19.530351284344381</c:v>
                </c:pt>
                <c:pt idx="224">
                  <c:v>19.508059334946822</c:v>
                </c:pt>
                <c:pt idx="225">
                  <c:v>19.484786385549263</c:v>
                </c:pt>
                <c:pt idx="226">
                  <c:v>19.460532436151702</c:v>
                </c:pt>
                <c:pt idx="227">
                  <c:v>19.435297486754141</c:v>
                </c:pt>
                <c:pt idx="228">
                  <c:v>19.409081537356581</c:v>
                </c:pt>
                <c:pt idx="229">
                  <c:v>19.381884587959021</c:v>
                </c:pt>
                <c:pt idx="230">
                  <c:v>19.353706638561462</c:v>
                </c:pt>
                <c:pt idx="231">
                  <c:v>19.324547689163904</c:v>
                </c:pt>
                <c:pt idx="232">
                  <c:v>19.294407739766346</c:v>
                </c:pt>
                <c:pt idx="233">
                  <c:v>19.263286790368785</c:v>
                </c:pt>
                <c:pt idx="234">
                  <c:v>19.231184840971224</c:v>
                </c:pt>
                <c:pt idx="235">
                  <c:v>19.198101891573664</c:v>
                </c:pt>
                <c:pt idx="236">
                  <c:v>19.164037942176105</c:v>
                </c:pt>
                <c:pt idx="237">
                  <c:v>19.128992992778546</c:v>
                </c:pt>
                <c:pt idx="238">
                  <c:v>19.092967043380987</c:v>
                </c:pt>
                <c:pt idx="239">
                  <c:v>19.055960093983426</c:v>
                </c:pt>
                <c:pt idx="240">
                  <c:v>19.017972144585865</c:v>
                </c:pt>
                <c:pt idx="241">
                  <c:v>18.979003195188305</c:v>
                </c:pt>
                <c:pt idx="242">
                  <c:v>18.939053245790745</c:v>
                </c:pt>
                <c:pt idx="243">
                  <c:v>18.898122296393186</c:v>
                </c:pt>
                <c:pt idx="244">
                  <c:v>18.856210346995628</c:v>
                </c:pt>
                <c:pt idx="245">
                  <c:v>18.81331739759807</c:v>
                </c:pt>
                <c:pt idx="246">
                  <c:v>18.769443448200509</c:v>
                </c:pt>
                <c:pt idx="247">
                  <c:v>18.724588498802948</c:v>
                </c:pt>
                <c:pt idx="248">
                  <c:v>18.678752549405388</c:v>
                </c:pt>
                <c:pt idx="249">
                  <c:v>18.631935600007829</c:v>
                </c:pt>
                <c:pt idx="250">
                  <c:v>18.58413765061027</c:v>
                </c:pt>
                <c:pt idx="251">
                  <c:v>18.535358701212711</c:v>
                </c:pt>
                <c:pt idx="252">
                  <c:v>18.48559875181515</c:v>
                </c:pt>
                <c:pt idx="253">
                  <c:v>18.434857802417589</c:v>
                </c:pt>
                <c:pt idx="254">
                  <c:v>18.383135853020029</c:v>
                </c:pt>
                <c:pt idx="255">
                  <c:v>18.330432903622469</c:v>
                </c:pt>
                <c:pt idx="256">
                  <c:v>18.27674895422491</c:v>
                </c:pt>
                <c:pt idx="257">
                  <c:v>18.222084004827352</c:v>
                </c:pt>
                <c:pt idx="258">
                  <c:v>18.166438055429794</c:v>
                </c:pt>
                <c:pt idx="259">
                  <c:v>18.109811106032232</c:v>
                </c:pt>
                <c:pt idx="260">
                  <c:v>18.052203156634672</c:v>
                </c:pt>
                <c:pt idx="261">
                  <c:v>17.993614207237112</c:v>
                </c:pt>
                <c:pt idx="262">
                  <c:v>17.934044257839552</c:v>
                </c:pt>
                <c:pt idx="263">
                  <c:v>17.873493308441994</c:v>
                </c:pt>
                <c:pt idx="264">
                  <c:v>17.811961359044435</c:v>
                </c:pt>
                <c:pt idx="265">
                  <c:v>17.749448409646874</c:v>
                </c:pt>
                <c:pt idx="266">
                  <c:v>17.685954460249313</c:v>
                </c:pt>
                <c:pt idx="267">
                  <c:v>17.621479510851753</c:v>
                </c:pt>
                <c:pt idx="268">
                  <c:v>17.556023561454193</c:v>
                </c:pt>
                <c:pt idx="269">
                  <c:v>17.489586612056634</c:v>
                </c:pt>
                <c:pt idx="270">
                  <c:v>17.422168662659075</c:v>
                </c:pt>
                <c:pt idx="271">
                  <c:v>17.353769713261517</c:v>
                </c:pt>
                <c:pt idx="272">
                  <c:v>17.284389763863956</c:v>
                </c:pt>
                <c:pt idx="273">
                  <c:v>17.214028814466396</c:v>
                </c:pt>
                <c:pt idx="274">
                  <c:v>17.142686865068836</c:v>
                </c:pt>
                <c:pt idx="275">
                  <c:v>17.070363915671276</c:v>
                </c:pt>
                <c:pt idx="276">
                  <c:v>16.997059966273717</c:v>
                </c:pt>
                <c:pt idx="277">
                  <c:v>16.922775016876159</c:v>
                </c:pt>
                <c:pt idx="278">
                  <c:v>16.847509067478597</c:v>
                </c:pt>
                <c:pt idx="279">
                  <c:v>16.771262118081037</c:v>
                </c:pt>
                <c:pt idx="280">
                  <c:v>16.694034168683476</c:v>
                </c:pt>
                <c:pt idx="281">
                  <c:v>16.615825219285917</c:v>
                </c:pt>
                <c:pt idx="282">
                  <c:v>16.536635269888357</c:v>
                </c:pt>
                <c:pt idx="283">
                  <c:v>16.456464320490799</c:v>
                </c:pt>
                <c:pt idx="284">
                  <c:v>16.375312371093241</c:v>
                </c:pt>
                <c:pt idx="285">
                  <c:v>16.29317942169568</c:v>
                </c:pt>
                <c:pt idx="286">
                  <c:v>16.210065472298119</c:v>
                </c:pt>
                <c:pt idx="287">
                  <c:v>16.125970522900559</c:v>
                </c:pt>
                <c:pt idx="288">
                  <c:v>16.040894573503</c:v>
                </c:pt>
                <c:pt idx="289">
                  <c:v>15.954837624105442</c:v>
                </c:pt>
                <c:pt idx="290">
                  <c:v>15.867799674707884</c:v>
                </c:pt>
                <c:pt idx="291">
                  <c:v>15.779780725310326</c:v>
                </c:pt>
                <c:pt idx="292">
                  <c:v>15.690780775912769</c:v>
                </c:pt>
                <c:pt idx="293">
                  <c:v>15.60079982651521</c:v>
                </c:pt>
                <c:pt idx="294">
                  <c:v>15.509837877117652</c:v>
                </c:pt>
                <c:pt idx="295">
                  <c:v>15.417894927720095</c:v>
                </c:pt>
                <c:pt idx="296">
                  <c:v>15.324970978322536</c:v>
                </c:pt>
                <c:pt idx="297">
                  <c:v>15.231066028924978</c:v>
                </c:pt>
                <c:pt idx="298">
                  <c:v>15.136180079527421</c:v>
                </c:pt>
                <c:pt idx="299">
                  <c:v>15.040313130129862</c:v>
                </c:pt>
                <c:pt idx="300">
                  <c:v>14.943465180732304</c:v>
                </c:pt>
                <c:pt idx="301">
                  <c:v>14.845636231334746</c:v>
                </c:pt>
                <c:pt idx="302">
                  <c:v>14.746826281937189</c:v>
                </c:pt>
                <c:pt idx="303">
                  <c:v>14.64703533253963</c:v>
                </c:pt>
                <c:pt idx="304">
                  <c:v>14.546263383142072</c:v>
                </c:pt>
                <c:pt idx="305">
                  <c:v>14.444510433744515</c:v>
                </c:pt>
                <c:pt idx="306">
                  <c:v>14.341776484346957</c:v>
                </c:pt>
                <c:pt idx="307">
                  <c:v>14.238061534949399</c:v>
                </c:pt>
                <c:pt idx="308">
                  <c:v>14.133365585551841</c:v>
                </c:pt>
                <c:pt idx="309">
                  <c:v>14.027688636154283</c:v>
                </c:pt>
                <c:pt idx="310">
                  <c:v>13.921030686756724</c:v>
                </c:pt>
                <c:pt idx="311">
                  <c:v>13.813391737359167</c:v>
                </c:pt>
                <c:pt idx="312">
                  <c:v>13.704771787961608</c:v>
                </c:pt>
                <c:pt idx="313">
                  <c:v>13.59517083856405</c:v>
                </c:pt>
                <c:pt idx="314">
                  <c:v>13.484588889166492</c:v>
                </c:pt>
                <c:pt idx="315">
                  <c:v>13.373025939768935</c:v>
                </c:pt>
                <c:pt idx="316">
                  <c:v>13.260481990371376</c:v>
                </c:pt>
                <c:pt idx="317">
                  <c:v>13.146957040973819</c:v>
                </c:pt>
                <c:pt idx="318">
                  <c:v>13.032451091576261</c:v>
                </c:pt>
                <c:pt idx="319">
                  <c:v>12.916964142178703</c:v>
                </c:pt>
                <c:pt idx="320">
                  <c:v>12.800496192781145</c:v>
                </c:pt>
                <c:pt idx="321">
                  <c:v>12.683047243383587</c:v>
                </c:pt>
                <c:pt idx="322">
                  <c:v>12.564617293986029</c:v>
                </c:pt>
                <c:pt idx="323">
                  <c:v>12.44520634458847</c:v>
                </c:pt>
                <c:pt idx="324">
                  <c:v>12.324814395190913</c:v>
                </c:pt>
                <c:pt idx="325">
                  <c:v>12.203441445793354</c:v>
                </c:pt>
                <c:pt idx="326">
                  <c:v>12.081087496395796</c:v>
                </c:pt>
                <c:pt idx="327">
                  <c:v>11.957752546998238</c:v>
                </c:pt>
                <c:pt idx="328">
                  <c:v>11.833436597600679</c:v>
                </c:pt>
                <c:pt idx="329">
                  <c:v>11.708139648203121</c:v>
                </c:pt>
                <c:pt idx="330">
                  <c:v>11.581861698805563</c:v>
                </c:pt>
                <c:pt idx="331">
                  <c:v>11.454602749408005</c:v>
                </c:pt>
                <c:pt idx="332">
                  <c:v>11.326362800010447</c:v>
                </c:pt>
                <c:pt idx="333">
                  <c:v>11.197141850612889</c:v>
                </c:pt>
                <c:pt idx="334">
                  <c:v>11.066939901215331</c:v>
                </c:pt>
                <c:pt idx="335">
                  <c:v>10.935756951817773</c:v>
                </c:pt>
                <c:pt idx="336">
                  <c:v>10.803593002420214</c:v>
                </c:pt>
                <c:pt idx="337">
                  <c:v>10.670448053022657</c:v>
                </c:pt>
                <c:pt idx="338">
                  <c:v>10.536322103625098</c:v>
                </c:pt>
                <c:pt idx="339">
                  <c:v>10.40121515422754</c:v>
                </c:pt>
                <c:pt idx="340">
                  <c:v>10.265127204829982</c:v>
                </c:pt>
                <c:pt idx="341">
                  <c:v>10.128058255432423</c:v>
                </c:pt>
                <c:pt idx="342">
                  <c:v>9.9900083060348646</c:v>
                </c:pt>
                <c:pt idx="343">
                  <c:v>9.8509773566373067</c:v>
                </c:pt>
                <c:pt idx="344">
                  <c:v>9.7109654072397493</c:v>
                </c:pt>
                <c:pt idx="345">
                  <c:v>9.5699724578421907</c:v>
                </c:pt>
                <c:pt idx="346">
                  <c:v>9.4279985084446327</c:v>
                </c:pt>
                <c:pt idx="347">
                  <c:v>9.2850435590470752</c:v>
                </c:pt>
                <c:pt idx="348">
                  <c:v>9.1411076096495165</c:v>
                </c:pt>
                <c:pt idx="349">
                  <c:v>8.9961906602519583</c:v>
                </c:pt>
                <c:pt idx="350">
                  <c:v>8.8502927108544007</c:v>
                </c:pt>
                <c:pt idx="351">
                  <c:v>8.7034137614568419</c:v>
                </c:pt>
                <c:pt idx="352">
                  <c:v>8.5555538120592836</c:v>
                </c:pt>
                <c:pt idx="353">
                  <c:v>8.4067128626617258</c:v>
                </c:pt>
                <c:pt idx="354">
                  <c:v>8.2568909132641668</c:v>
                </c:pt>
                <c:pt idx="355">
                  <c:v>8.1060879638666083</c:v>
                </c:pt>
                <c:pt idx="356">
                  <c:v>7.9543040144690504</c:v>
                </c:pt>
                <c:pt idx="357">
                  <c:v>7.8015390650714922</c:v>
                </c:pt>
                <c:pt idx="358">
                  <c:v>7.6477931156739336</c:v>
                </c:pt>
                <c:pt idx="359">
                  <c:v>7.4930661662763756</c:v>
                </c:pt>
                <c:pt idx="360">
                  <c:v>7.3373582168788172</c:v>
                </c:pt>
                <c:pt idx="361">
                  <c:v>7.1806692674812593</c:v>
                </c:pt>
                <c:pt idx="362">
                  <c:v>7.0229993180837011</c:v>
                </c:pt>
                <c:pt idx="363">
                  <c:v>6.8643483686861426</c:v>
                </c:pt>
                <c:pt idx="364">
                  <c:v>6.7047164192885846</c:v>
                </c:pt>
                <c:pt idx="365">
                  <c:v>6.5441034698910263</c:v>
                </c:pt>
                <c:pt idx="366">
                  <c:v>6.3825095204934676</c:v>
                </c:pt>
                <c:pt idx="367">
                  <c:v>6.2199345710959095</c:v>
                </c:pt>
                <c:pt idx="368">
                  <c:v>6.0563786216983511</c:v>
                </c:pt>
                <c:pt idx="369">
                  <c:v>5.8918416723007931</c:v>
                </c:pt>
                <c:pt idx="370">
                  <c:v>5.7263237229032349</c:v>
                </c:pt>
                <c:pt idx="371">
                  <c:v>5.5598247735056763</c:v>
                </c:pt>
                <c:pt idx="372">
                  <c:v>5.3923448241081182</c:v>
                </c:pt>
                <c:pt idx="373">
                  <c:v>5.2238838747105598</c:v>
                </c:pt>
                <c:pt idx="374">
                  <c:v>5.054441925313002</c:v>
                </c:pt>
                <c:pt idx="375">
                  <c:v>4.8840189759154438</c:v>
                </c:pt>
                <c:pt idx="376">
                  <c:v>4.7126150265178852</c:v>
                </c:pt>
                <c:pt idx="377">
                  <c:v>4.5402300771203272</c:v>
                </c:pt>
                <c:pt idx="378">
                  <c:v>4.3668641277227689</c:v>
                </c:pt>
                <c:pt idx="379">
                  <c:v>4.1925171783252111</c:v>
                </c:pt>
                <c:pt idx="380">
                  <c:v>4.017189228927653</c:v>
                </c:pt>
                <c:pt idx="381">
                  <c:v>3.8408802795300945</c:v>
                </c:pt>
                <c:pt idx="382">
                  <c:v>3.6635903301325361</c:v>
                </c:pt>
                <c:pt idx="383">
                  <c:v>3.4853193807349778</c:v>
                </c:pt>
                <c:pt idx="384">
                  <c:v>3.3060674313374192</c:v>
                </c:pt>
                <c:pt idx="385">
                  <c:v>3.1258344819398607</c:v>
                </c:pt>
                <c:pt idx="386">
                  <c:v>2.9446205325423023</c:v>
                </c:pt>
                <c:pt idx="387">
                  <c:v>2.762425583144744</c:v>
                </c:pt>
                <c:pt idx="388">
                  <c:v>2.5792496337471857</c:v>
                </c:pt>
                <c:pt idx="389">
                  <c:v>2.3950926843496272</c:v>
                </c:pt>
                <c:pt idx="390">
                  <c:v>2.2099547349520687</c:v>
                </c:pt>
                <c:pt idx="391">
                  <c:v>2.0238357855545104</c:v>
                </c:pt>
                <c:pt idx="392">
                  <c:v>1.8367358361569524</c:v>
                </c:pt>
                <c:pt idx="393">
                  <c:v>1.6486548867593942</c:v>
                </c:pt>
                <c:pt idx="394">
                  <c:v>1.4595929373618362</c:v>
                </c:pt>
                <c:pt idx="395">
                  <c:v>1.269549987964278</c:v>
                </c:pt>
                <c:pt idx="396">
                  <c:v>1.0785260385667199</c:v>
                </c:pt>
                <c:pt idx="397">
                  <c:v>0.88652108916916184</c:v>
                </c:pt>
                <c:pt idx="398">
                  <c:v>0.69353513977160375</c:v>
                </c:pt>
                <c:pt idx="399">
                  <c:v>0.4995681903740456</c:v>
                </c:pt>
                <c:pt idx="400">
                  <c:v>0.30462024097648749</c:v>
                </c:pt>
                <c:pt idx="401">
                  <c:v>0.1086912915789294</c:v>
                </c:pt>
                <c:pt idx="402">
                  <c:v>-8.8218657818628671E-2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99-4FCF-9A10-A89E587C8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6064"/>
        <c:axId val="172456896"/>
      </c:scatterChart>
      <c:valAx>
        <c:axId val="1724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cap="none" baseline="0"/>
                  <a:t>DISTANCE(m)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6896"/>
        <c:crosses val="autoZero"/>
        <c:crossBetween val="midCat"/>
      </c:valAx>
      <c:valAx>
        <c:axId val="1724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WITH</a:t>
            </a:r>
            <a:r>
              <a:rPr lang="en-IN" baseline="0"/>
              <a:t> DRAG, V=20m/s ,THETA= 50 </a:t>
            </a:r>
            <a:r>
              <a:rPr lang="en-IN" baseline="0">
                <a:latin typeface="Calibri" panose="020F0502020204030204" pitchFamily="34" charset="0"/>
                <a:cs typeface="Calibri" panose="020F0502020204030204" pitchFamily="34" charset="0"/>
              </a:rPr>
              <a:t>⁰</a:t>
            </a:r>
            <a:endParaRPr lang="en-IN"/>
          </a:p>
        </c:rich>
      </c:tx>
      <c:layout>
        <c:manualLayout>
          <c:xMode val="edge"/>
          <c:yMode val="edge"/>
          <c:x val="7.7742560660930035E-2"/>
          <c:y val="2.0698568539153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WITH DRAG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'Q1(a)WITH DRAG'!$F$2:$F$295</c:f>
              <c:numCache>
                <c:formatCode>General</c:formatCode>
                <c:ptCount val="294"/>
                <c:pt idx="0">
                  <c:v>0</c:v>
                </c:pt>
                <c:pt idx="1">
                  <c:v>0.12845942997691928</c:v>
                </c:pt>
                <c:pt idx="2">
                  <c:v>0.25672334271272695</c:v>
                </c:pt>
                <c:pt idx="3">
                  <c:v>0.38479306642304328</c:v>
                </c:pt>
                <c:pt idx="4">
                  <c:v>0.51266991907478177</c:v>
                </c:pt>
                <c:pt idx="5">
                  <c:v>0.64035520846286176</c:v>
                </c:pt>
                <c:pt idx="6">
                  <c:v>0.76785023228549065</c:v>
                </c:pt>
                <c:pt idx="7">
                  <c:v>0.89515627821802923</c:v>
                </c:pt>
                <c:pt idx="8">
                  <c:v>1.0222746239854525</c:v>
                </c:pt>
                <c:pt idx="9">
                  <c:v>1.1492065374334191</c:v>
                </c:pt>
                <c:pt idx="10">
                  <c:v>1.2759532765979591</c:v>
                </c:pt>
                <c:pt idx="11">
                  <c:v>1.4025160897737952</c:v>
                </c:pt>
                <c:pt idx="12">
                  <c:v>1.5288962155813068</c:v>
                </c:pt>
                <c:pt idx="13">
                  <c:v>1.6550948830321477</c:v>
                </c:pt>
                <c:pt idx="14">
                  <c:v>1.7811133115935303</c:v>
                </c:pt>
                <c:pt idx="15">
                  <c:v>1.9069527112511848</c:v>
                </c:pt>
                <c:pt idx="16">
                  <c:v>2.0326142825710067</c:v>
                </c:pt>
                <c:pt idx="17">
                  <c:v>2.1580992167593998</c:v>
                </c:pt>
                <c:pt idx="18">
                  <c:v>2.2834086957223265</c:v>
                </c:pt>
                <c:pt idx="19">
                  <c:v>2.4085438921230748</c:v>
                </c:pt>
                <c:pt idx="20">
                  <c:v>2.5335059694387527</c:v>
                </c:pt>
                <c:pt idx="21">
                  <c:v>2.6582960820155161</c:v>
                </c:pt>
                <c:pt idx="22">
                  <c:v>2.7829153751225433</c:v>
                </c:pt>
                <c:pt idx="23">
                  <c:v>2.9073649850047643</c:v>
                </c:pt>
                <c:pt idx="24">
                  <c:v>3.0316460389343498</c:v>
                </c:pt>
                <c:pt idx="25">
                  <c:v>3.1557596552609755</c:v>
                </c:pt>
                <c:pt idx="26">
                  <c:v>3.2797069434608637</c:v>
                </c:pt>
                <c:pt idx="27">
                  <c:v>3.4034890041846149</c:v>
                </c:pt>
                <c:pt idx="28">
                  <c:v>3.5271069293038355</c:v>
                </c:pt>
                <c:pt idx="29">
                  <c:v>3.6505618019565707</c:v>
                </c:pt>
                <c:pt idx="30">
                  <c:v>3.7738546965915498</c:v>
                </c:pt>
                <c:pt idx="31">
                  <c:v>3.8969866790112544</c:v>
                </c:pt>
                <c:pt idx="32">
                  <c:v>4.0199588064138112</c:v>
                </c:pt>
                <c:pt idx="33">
                  <c:v>4.1427721274337266</c:v>
                </c:pt>
                <c:pt idx="34">
                  <c:v>4.2654276821814605</c:v>
                </c:pt>
                <c:pt idx="35">
                  <c:v>4.3879265022818554</c:v>
                </c:pt>
                <c:pt idx="36">
                  <c:v>4.5102696109114238</c:v>
                </c:pt>
                <c:pt idx="37">
                  <c:v>4.6324580228345029</c:v>
                </c:pt>
                <c:pt idx="38">
                  <c:v>4.7544927444382807</c:v>
                </c:pt>
                <c:pt idx="39">
                  <c:v>4.8763747737667105</c:v>
                </c:pt>
                <c:pt idx="40">
                  <c:v>4.9981051005533086</c:v>
                </c:pt>
                <c:pt idx="41">
                  <c:v>5.1196847062528521</c:v>
                </c:pt>
                <c:pt idx="42">
                  <c:v>5.2411145640719834</c:v>
                </c:pt>
                <c:pt idx="43">
                  <c:v>5.3623956389987235</c:v>
                </c:pt>
                <c:pt idx="44">
                  <c:v>5.4835288878309054</c:v>
                </c:pt>
                <c:pt idx="45">
                  <c:v>5.6045152592035379</c:v>
                </c:pt>
                <c:pt idx="46">
                  <c:v>5.7253556936151044</c:v>
                </c:pt>
                <c:pt idx="47">
                  <c:v>5.8460511234528028</c:v>
                </c:pt>
                <c:pt idx="48">
                  <c:v>5.9666024730167404</c:v>
                </c:pt>
                <c:pt idx="49">
                  <c:v>6.0870106585430888</c:v>
                </c:pt>
                <c:pt idx="50">
                  <c:v>6.2072765882262031</c:v>
                </c:pt>
                <c:pt idx="51">
                  <c:v>6.3274011622397222</c:v>
                </c:pt>
                <c:pt idx="52">
                  <c:v>6.4473852727566525</c:v>
                </c:pt>
                <c:pt idx="53">
                  <c:v>6.5672298039684494</c:v>
                </c:pt>
                <c:pt idx="54">
                  <c:v>6.6869356321030953</c:v>
                </c:pt>
                <c:pt idx="55">
                  <c:v>6.8065036254422004</c:v>
                </c:pt>
                <c:pt idx="56">
                  <c:v>6.9259346443371195</c:v>
                </c:pt>
                <c:pt idx="57">
                  <c:v>7.0452295412241019</c:v>
                </c:pt>
                <c:pt idx="58">
                  <c:v>7.16438916063849</c:v>
                </c:pt>
                <c:pt idx="59">
                  <c:v>7.2834143392279644</c:v>
                </c:pt>
                <c:pt idx="60">
                  <c:v>7.4023059057648588</c:v>
                </c:pt>
                <c:pt idx="61">
                  <c:v>7.5210646811575463</c:v>
                </c:pt>
                <c:pt idx="62">
                  <c:v>7.6396914784609162</c:v>
                </c:pt>
                <c:pt idx="63">
                  <c:v>7.7581871028859517</c:v>
                </c:pt>
                <c:pt idx="64">
                  <c:v>7.876552351808412</c:v>
                </c:pt>
                <c:pt idx="65">
                  <c:v>7.9947880147766508</c:v>
                </c:pt>
                <c:pt idx="66">
                  <c:v>8.1128948735185595</c:v>
                </c:pt>
                <c:pt idx="67">
                  <c:v>8.2308737019476759</c:v>
                </c:pt>
                <c:pt idx="68">
                  <c:v>8.3487252661684472</c:v>
                </c:pt>
                <c:pt idx="69">
                  <c:v>8.4664503244806824</c:v>
                </c:pt>
                <c:pt idx="70">
                  <c:v>8.5840496273831963</c:v>
                </c:pt>
                <c:pt idx="71">
                  <c:v>8.7015239175766688</c:v>
                </c:pt>
                <c:pt idx="72">
                  <c:v>8.8188739299657311</c:v>
                </c:pt>
                <c:pt idx="73">
                  <c:v>8.9361003916603003</c:v>
                </c:pt>
                <c:pt idx="74">
                  <c:v>9.0532040219761729</c:v>
                </c:pt>
                <c:pt idx="75">
                  <c:v>9.1701855324349069</c:v>
                </c:pt>
                <c:pt idx="76">
                  <c:v>9.2870456267629997</c:v>
                </c:pt>
                <c:pt idx="77">
                  <c:v>9.4037850008903927</c:v>
                </c:pt>
                <c:pt idx="78">
                  <c:v>9.5204043429483054</c:v>
                </c:pt>
                <c:pt idx="79">
                  <c:v>9.6369043332664486</c:v>
                </c:pt>
                <c:pt idx="80">
                  <c:v>9.7532856443696065</c:v>
                </c:pt>
                <c:pt idx="81">
                  <c:v>9.8695489409736332</c:v>
                </c:pt>
                <c:pt idx="82">
                  <c:v>9.9856948799808816</c:v>
                </c:pt>
                <c:pt idx="83">
                  <c:v>10.101724110475075</c:v>
                </c:pt>
                <c:pt idx="84">
                  <c:v>10.217637273715676</c:v>
                </c:pt>
                <c:pt idx="85">
                  <c:v>10.333435003131735</c:v>
                </c:pt>
                <c:pt idx="86">
                  <c:v>10.449117924315294</c:v>
                </c:pt>
                <c:pt idx="87">
                  <c:v>10.564686655014338</c:v>
                </c:pt>
                <c:pt idx="88">
                  <c:v>10.680141805125329</c:v>
                </c:pt>
                <c:pt idx="89">
                  <c:v>10.795483976685365</c:v>
                </c:pt>
                <c:pt idx="90">
                  <c:v>10.910713763863969</c:v>
                </c:pt>
                <c:pt idx="91">
                  <c:v>11.025831752954572</c:v>
                </c:pt>
                <c:pt idx="92">
                  <c:v>11.140838522365691</c:v>
                </c:pt>
                <c:pt idx="93">
                  <c:v>11.255734642611845</c:v>
                </c:pt>
                <c:pt idx="94">
                  <c:v>11.370520676304251</c:v>
                </c:pt>
                <c:pt idx="95">
                  <c:v>11.485197178141314</c:v>
                </c:pt>
                <c:pt idx="96">
                  <c:v>11.599764694898976</c:v>
                </c:pt>
                <c:pt idx="97">
                  <c:v>11.714223765420915</c:v>
                </c:pt>
                <c:pt idx="98">
                  <c:v>11.828574920608679</c:v>
                </c:pt>
                <c:pt idx="99">
                  <c:v>11.942818683411755</c:v>
                </c:pt>
                <c:pt idx="100">
                  <c:v>12.056955568817632</c:v>
                </c:pt>
                <c:pt idx="101">
                  <c:v>12.170986083841875</c:v>
                </c:pt>
                <c:pt idx="102">
                  <c:v>12.284910727518286</c:v>
                </c:pt>
                <c:pt idx="103">
                  <c:v>12.398729990889137</c:v>
                </c:pt>
                <c:pt idx="104">
                  <c:v>12.51244435699558</c:v>
                </c:pt>
                <c:pt idx="105">
                  <c:v>12.626054300868208</c:v>
                </c:pt>
                <c:pt idx="106">
                  <c:v>12.739560289517872</c:v>
                </c:pt>
                <c:pt idx="107">
                  <c:v>12.852962781926736</c:v>
                </c:pt>
                <c:pt idx="108">
                  <c:v>12.966262229039669</c:v>
                </c:pt>
                <c:pt idx="109">
                  <c:v>13.07945907375597</c:v>
                </c:pt>
                <c:pt idx="110">
                  <c:v>13.192553750921492</c:v>
                </c:pt>
                <c:pt idx="111">
                  <c:v>13.305546687321209</c:v>
                </c:pt>
                <c:pt idx="112">
                  <c:v>13.418438301672266</c:v>
                </c:pt>
                <c:pt idx="113">
                  <c:v>13.531229004617547</c:v>
                </c:pt>
                <c:pt idx="114">
                  <c:v>13.643919198719821</c:v>
                </c:pt>
                <c:pt idx="115">
                  <c:v>13.756509278456498</c:v>
                </c:pt>
                <c:pt idx="116">
                  <c:v>13.868999630215042</c:v>
                </c:pt>
                <c:pt idx="117">
                  <c:v>13.981390632289086</c:v>
                </c:pt>
                <c:pt idx="118">
                  <c:v>14.093682654875295</c:v>
                </c:pt>
                <c:pt idx="119">
                  <c:v>14.205876060071013</c:v>
                </c:pt>
                <c:pt idx="120">
                  <c:v>14.317971201872751</c:v>
                </c:pt>
                <c:pt idx="121">
                  <c:v>14.429968426175533</c:v>
                </c:pt>
                <c:pt idx="122">
                  <c:v>14.541868070773173</c:v>
                </c:pt>
                <c:pt idx="123">
                  <c:v>14.653670465359504</c:v>
                </c:pt>
                <c:pt idx="124">
                  <c:v>14.76537593153061</c:v>
                </c:pt>
                <c:pt idx="125">
                  <c:v>14.876984782788098</c:v>
                </c:pt>
                <c:pt idx="126">
                  <c:v>14.988497324543442</c:v>
                </c:pt>
                <c:pt idx="127">
                  <c:v>15.09991385412345</c:v>
                </c:pt>
                <c:pt idx="128">
                  <c:v>15.211234660776892</c:v>
                </c:pt>
                <c:pt idx="129">
                  <c:v>15.322460025682307</c:v>
                </c:pt>
                <c:pt idx="130">
                  <c:v>15.433590221957054</c:v>
                </c:pt>
                <c:pt idx="131">
                  <c:v>15.544625514667603</c:v>
                </c:pt>
                <c:pt idx="132">
                  <c:v>15.655566160841145</c:v>
                </c:pt>
                <c:pt idx="133">
                  <c:v>15.766412409478509</c:v>
                </c:pt>
                <c:pt idx="134">
                  <c:v>15.877164501568441</c:v>
                </c:pt>
                <c:pt idx="135">
                  <c:v>15.987822670103272</c:v>
                </c:pt>
                <c:pt idx="136">
                  <c:v>16.098387140095991</c:v>
                </c:pt>
                <c:pt idx="137">
                  <c:v>16.208858128598759</c:v>
                </c:pt>
                <c:pt idx="138">
                  <c:v>16.319235844722883</c:v>
                </c:pt>
                <c:pt idx="139">
                  <c:v>16.429520489660256</c:v>
                </c:pt>
                <c:pt idx="140">
                  <c:v>16.539712256706324</c:v>
                </c:pt>
                <c:pt idx="141">
                  <c:v>16.649811331284553</c:v>
                </c:pt>
                <c:pt idx="142">
                  <c:v>16.759817890972446</c:v>
                </c:pt>
                <c:pt idx="143">
                  <c:v>16.869732105529089</c:v>
                </c:pt>
                <c:pt idx="144">
                  <c:v>16.979554136924264</c:v>
                </c:pt>
                <c:pt idx="145">
                  <c:v>17.089284139369148</c:v>
                </c:pt>
                <c:pt idx="146">
                  <c:v>17.198922259348574</c:v>
                </c:pt>
                <c:pt idx="147">
                  <c:v>17.308468635654876</c:v>
                </c:pt>
                <c:pt idx="148">
                  <c:v>17.417923399423316</c:v>
                </c:pt>
                <c:pt idx="149">
                  <c:v>17.527286674169122</c:v>
                </c:pt>
                <c:pt idx="150">
                  <c:v>17.636558575826086</c:v>
                </c:pt>
                <c:pt idx="151">
                  <c:v>17.745739212786745</c:v>
                </c:pt>
                <c:pt idx="152">
                  <c:v>17.854828685944174</c:v>
                </c:pt>
                <c:pt idx="153">
                  <c:v>17.963827088735297</c:v>
                </c:pt>
                <c:pt idx="154">
                  <c:v>18.072734507185814</c:v>
                </c:pt>
                <c:pt idx="155">
                  <c:v>18.181551019956629</c:v>
                </c:pt>
                <c:pt idx="156">
                  <c:v>18.290276698391846</c:v>
                </c:pt>
                <c:pt idx="157">
                  <c:v>18.398911606568269</c:v>
                </c:pt>
                <c:pt idx="158">
                  <c:v>18.507455801346406</c:v>
                </c:pt>
                <c:pt idx="159">
                  <c:v>18.615909332422959</c:v>
                </c:pt>
                <c:pt idx="160">
                  <c:v>18.724272242384771</c:v>
                </c:pt>
                <c:pt idx="161">
                  <c:v>18.832544566764206</c:v>
                </c:pt>
                <c:pt idx="162">
                  <c:v>18.940726334095949</c:v>
                </c:pt>
                <c:pt idx="163">
                  <c:v>19.048817565975185</c:v>
                </c:pt>
                <c:pt idx="164">
                  <c:v>19.156818277117136</c:v>
                </c:pt>
                <c:pt idx="165">
                  <c:v>19.264728475417925</c:v>
                </c:pt>
                <c:pt idx="166">
                  <c:v>19.372548162016731</c:v>
                </c:pt>
                <c:pt idx="167">
                  <c:v>19.480277331359193</c:v>
                </c:pt>
                <c:pt idx="168">
                  <c:v>19.587915971262078</c:v>
                </c:pt>
                <c:pt idx="169">
                  <c:v>19.695464062979099</c:v>
                </c:pt>
                <c:pt idx="170">
                  <c:v>19.80292158126791</c:v>
                </c:pt>
                <c:pt idx="171">
                  <c:v>19.910288494458214</c:v>
                </c:pt>
                <c:pt idx="172">
                  <c:v>20.017564764520937</c:v>
                </c:pt>
                <c:pt idx="173">
                  <c:v>20.124750347138463</c:v>
                </c:pt>
                <c:pt idx="174">
                  <c:v>20.231845191775843</c:v>
                </c:pt>
                <c:pt idx="175">
                  <c:v>20.338849241752978</c:v>
                </c:pt>
                <c:pt idx="176">
                  <c:v>20.445762434317697</c:v>
                </c:pt>
                <c:pt idx="177">
                  <c:v>20.552584700719731</c:v>
                </c:pt>
                <c:pt idx="178">
                  <c:v>20.659315966285497</c:v>
                </c:pt>
                <c:pt idx="179">
                  <c:v>20.765956150493672</c:v>
                </c:pt>
                <c:pt idx="180">
                  <c:v>20.872505167051511</c:v>
                </c:pt>
                <c:pt idx="181">
                  <c:v>20.978962923971878</c:v>
                </c:pt>
                <c:pt idx="182">
                  <c:v>21.0853293236509</c:v>
                </c:pt>
                <c:pt idx="183">
                  <c:v>21.19160426294626</c:v>
                </c:pt>
                <c:pt idx="184">
                  <c:v>21.297787633256043</c:v>
                </c:pt>
                <c:pt idx="185">
                  <c:v>21.403879320598122</c:v>
                </c:pt>
                <c:pt idx="186">
                  <c:v>21.509879205689995</c:v>
                </c:pt>
                <c:pt idx="187">
                  <c:v>21.615787164029094</c:v>
                </c:pt>
                <c:pt idx="188">
                  <c:v>21.721603065973461</c:v>
                </c:pt>
                <c:pt idx="189">
                  <c:v>21.827326776822797</c:v>
                </c:pt>
                <c:pt idx="190">
                  <c:v>21.932958156899801</c:v>
                </c:pt>
                <c:pt idx="191">
                  <c:v>22.038497061631791</c:v>
                </c:pt>
                <c:pt idx="192">
                  <c:v>22.143943341632554</c:v>
                </c:pt>
                <c:pt idx="193">
                  <c:v>22.249296842784375</c:v>
                </c:pt>
                <c:pt idx="194">
                  <c:v>22.354557406320218</c:v>
                </c:pt>
                <c:pt idx="195">
                  <c:v>22.459724868906026</c:v>
                </c:pt>
                <c:pt idx="196">
                  <c:v>22.564799062723065</c:v>
                </c:pt>
                <c:pt idx="197">
                  <c:v>22.669779815550335</c:v>
                </c:pt>
                <c:pt idx="198">
                  <c:v>22.774666950846964</c:v>
                </c:pt>
                <c:pt idx="199">
                  <c:v>22.879460287834554</c:v>
                </c:pt>
                <c:pt idx="200">
                  <c:v>22.984159641579467</c:v>
                </c:pt>
                <c:pt idx="201">
                  <c:v>23.088764823075007</c:v>
                </c:pt>
                <c:pt idx="202">
                  <c:v>23.193275639323442</c:v>
                </c:pt>
                <c:pt idx="203">
                  <c:v>23.297691893417891</c:v>
                </c:pt>
                <c:pt idx="204">
                  <c:v>23.40201338462396</c:v>
                </c:pt>
                <c:pt idx="205">
                  <c:v>23.50623990846119</c:v>
                </c:pt>
                <c:pt idx="206">
                  <c:v>23.610371256784219</c:v>
                </c:pt>
                <c:pt idx="207">
                  <c:v>23.714407217863663</c:v>
                </c:pt>
                <c:pt idx="208">
                  <c:v>23.818347576466671</c:v>
                </c:pt>
                <c:pt idx="209">
                  <c:v>23.922192113937161</c:v>
                </c:pt>
                <c:pt idx="210">
                  <c:v>24.025940608275647</c:v>
                </c:pt>
                <c:pt idx="211">
                  <c:v>24.12959283421872</c:v>
                </c:pt>
                <c:pt idx="212">
                  <c:v>24.233148563318085</c:v>
                </c:pt>
                <c:pt idx="213">
                  <c:v>24.336607564019165</c:v>
                </c:pt>
                <c:pt idx="214">
                  <c:v>24.439969601739257</c:v>
                </c:pt>
                <c:pt idx="215">
                  <c:v>24.543234438945202</c:v>
                </c:pt>
                <c:pt idx="216">
                  <c:v>24.646401835230559</c:v>
                </c:pt>
                <c:pt idx="217">
                  <c:v>24.749471547392261</c:v>
                </c:pt>
                <c:pt idx="218">
                  <c:v>24.852443329506745</c:v>
                </c:pt>
                <c:pt idx="219">
                  <c:v>24.955316933005527</c:v>
                </c:pt>
                <c:pt idx="220">
                  <c:v>25.058092106750209</c:v>
                </c:pt>
                <c:pt idx="221">
                  <c:v>25.160768597106916</c:v>
                </c:pt>
                <c:pt idx="222">
                  <c:v>25.263346148020123</c:v>
                </c:pt>
                <c:pt idx="223">
                  <c:v>25.365824501085903</c:v>
                </c:pt>
                <c:pt idx="224">
                  <c:v>25.468203395624528</c:v>
                </c:pt>
                <c:pt idx="225">
                  <c:v>25.57048256875245</c:v>
                </c:pt>
                <c:pt idx="226">
                  <c:v>25.67266175545365</c:v>
                </c:pt>
                <c:pt idx="227">
                  <c:v>25.774740688650329</c:v>
                </c:pt>
                <c:pt idx="228">
                  <c:v>25.876719099272933</c:v>
                </c:pt>
                <c:pt idx="229">
                  <c:v>25.97859671632953</c:v>
                </c:pt>
                <c:pt idx="230">
                  <c:v>26.080373266974494</c:v>
                </c:pt>
                <c:pt idx="231">
                  <c:v>26.182048476576504</c:v>
                </c:pt>
                <c:pt idx="232">
                  <c:v>26.283622068785874</c:v>
                </c:pt>
                <c:pt idx="233">
                  <c:v>26.385093765601173</c:v>
                </c:pt>
                <c:pt idx="234">
                  <c:v>26.486463287435146</c:v>
                </c:pt>
                <c:pt idx="235">
                  <c:v>26.587730353179946</c:v>
                </c:pt>
                <c:pt idx="236">
                  <c:v>26.688894680271627</c:v>
                </c:pt>
                <c:pt idx="237">
                  <c:v>26.78995598475397</c:v>
                </c:pt>
                <c:pt idx="238">
                  <c:v>26.890913981341555</c:v>
                </c:pt>
                <c:pt idx="239">
                  <c:v>26.991768383482132</c:v>
                </c:pt>
                <c:pt idx="240">
                  <c:v>27.092518903418277</c:v>
                </c:pt>
                <c:pt idx="241">
                  <c:v>27.193165252248328</c:v>
                </c:pt>
                <c:pt idx="242">
                  <c:v>27.293707139986598</c:v>
                </c:pt>
                <c:pt idx="243">
                  <c:v>27.394144275622853</c:v>
                </c:pt>
                <c:pt idx="244">
                  <c:v>27.4944763671811</c:v>
                </c:pt>
                <c:pt idx="245">
                  <c:v>27.594703121777616</c:v>
                </c:pt>
                <c:pt idx="246">
                  <c:v>27.694824245678298</c:v>
                </c:pt>
                <c:pt idx="247">
                  <c:v>27.794839444355251</c:v>
                </c:pt>
                <c:pt idx="248">
                  <c:v>27.894748422542687</c:v>
                </c:pt>
                <c:pt idx="249">
                  <c:v>27.994550884292096</c:v>
                </c:pt>
                <c:pt idx="250">
                  <c:v>28.094246533026713</c:v>
                </c:pt>
                <c:pt idx="251">
                  <c:v>28.193835071595252</c:v>
                </c:pt>
                <c:pt idx="252">
                  <c:v>28.293316202324942</c:v>
                </c:pt>
                <c:pt idx="253">
                  <c:v>28.392689627073864</c:v>
                </c:pt>
                <c:pt idx="254">
                  <c:v>28.491955047282563</c:v>
                </c:pt>
                <c:pt idx="255">
                  <c:v>28.591112164024988</c:v>
                </c:pt>
                <c:pt idx="256">
                  <c:v>28.690160678058696</c:v>
                </c:pt>
                <c:pt idx="257">
                  <c:v>28.789100289874394</c:v>
                </c:pt>
                <c:pt idx="258">
                  <c:v>28.887930699744778</c:v>
                </c:pt>
                <c:pt idx="259">
                  <c:v>28.986651607772682</c:v>
                </c:pt>
                <c:pt idx="260">
                  <c:v>29.085262713938555</c:v>
                </c:pt>
                <c:pt idx="261">
                  <c:v>29.183763718147251</c:v>
                </c:pt>
                <c:pt idx="262">
                  <c:v>29.282154320274145</c:v>
                </c:pt>
                <c:pt idx="263">
                  <c:v>29.380434220210585</c:v>
                </c:pt>
                <c:pt idx="264">
                  <c:v>29.478603117908673</c:v>
                </c:pt>
                <c:pt idx="265">
                  <c:v>29.576660713425397</c:v>
                </c:pt>
                <c:pt idx="266">
                  <c:v>29.674606706966106</c:v>
                </c:pt>
                <c:pt idx="267">
                  <c:v>29.77244079892731</c:v>
                </c:pt>
                <c:pt idx="268">
                  <c:v>29.870162689938876</c:v>
                </c:pt>
                <c:pt idx="269">
                  <c:v>29.967772080905558</c:v>
                </c:pt>
                <c:pt idx="270">
                  <c:v>30.0652686730479</c:v>
                </c:pt>
                <c:pt idx="271">
                  <c:v>30.162652167942504</c:v>
                </c:pt>
                <c:pt idx="272">
                  <c:v>30.259922267561681</c:v>
                </c:pt>
                <c:pt idx="273">
                  <c:v>30.357078674312483</c:v>
                </c:pt>
                <c:pt idx="274">
                  <c:v>30.454121091075116</c:v>
                </c:pt>
                <c:pt idx="275">
                  <c:v>30.551049221240756</c:v>
                </c:pt>
                <c:pt idx="276">
                  <c:v>30.647862768748752</c:v>
                </c:pt>
                <c:pt idx="277">
                  <c:v>30.744561438123235</c:v>
                </c:pt>
                <c:pt idx="278">
                  <c:v>30.841144934509142</c:v>
                </c:pt>
                <c:pt idx="279">
                  <c:v>30.937612963707654</c:v>
                </c:pt>
                <c:pt idx="280">
                  <c:v>31.033965232211038</c:v>
                </c:pt>
                <c:pt idx="281">
                  <c:v>31.130201447236935</c:v>
                </c:pt>
                <c:pt idx="282">
                  <c:v>31.226321316762082</c:v>
                </c:pt>
                <c:pt idx="283">
                  <c:v>31.322324549555436</c:v>
                </c:pt>
                <c:pt idx="284">
                  <c:v>31.418210855210788</c:v>
                </c:pt>
                <c:pt idx="285">
                  <c:v>31.513979944178789</c:v>
                </c:pt>
                <c:pt idx="286">
                  <c:v>31.609631527798449</c:v>
                </c:pt>
                <c:pt idx="287">
                  <c:v>31.705165318328088</c:v>
                </c:pt>
                <c:pt idx="288">
                  <c:v>31.800581028975742</c:v>
                </c:pt>
                <c:pt idx="289">
                  <c:v>31.895878373929069</c:v>
                </c:pt>
                <c:pt idx="290">
                  <c:v>31.991057068384688</c:v>
                </c:pt>
                <c:pt idx="291">
                  <c:v>32.086116828577055</c:v>
                </c:pt>
                <c:pt idx="292">
                  <c:v>32.181057371806752</c:v>
                </c:pt>
                <c:pt idx="293">
                  <c:v>32.275878416468345</c:v>
                </c:pt>
              </c:numCache>
            </c:numRef>
          </c:xVal>
          <c:yVal>
            <c:numRef>
              <c:f>'Q1(a)WITH DRAG'!$G$2:$G$295</c:f>
              <c:numCache>
                <c:formatCode>General</c:formatCode>
                <c:ptCount val="294"/>
                <c:pt idx="0">
                  <c:v>0</c:v>
                </c:pt>
                <c:pt idx="1">
                  <c:v>0.15260148717759789</c:v>
                </c:pt>
                <c:pt idx="2">
                  <c:v>0.30398971055223672</c:v>
                </c:pt>
                <c:pt idx="3">
                  <c:v>0.45416773318547243</c:v>
                </c:pt>
                <c:pt idx="4">
                  <c:v>0.60313858804031328</c:v>
                </c:pt>
                <c:pt idx="5">
                  <c:v>0.75090527825184783</c:v>
                </c:pt>
                <c:pt idx="6">
                  <c:v>0.89747077739481229</c:v>
                </c:pt>
                <c:pt idx="7">
                  <c:v>1.0428380297481523</c:v>
                </c:pt>
                <c:pt idx="8">
                  <c:v>1.1870099505566372</c:v>
                </c:pt>
                <c:pt idx="9">
                  <c:v>1.3299894262895813</c:v>
                </c:pt>
                <c:pt idx="10">
                  <c:v>1.4717793148967258</c:v>
                </c:pt>
                <c:pt idx="11">
                  <c:v>1.6123824460613374</c:v>
                </c:pt>
                <c:pt idx="12">
                  <c:v>1.7518016214505769</c:v>
                </c:pt>
                <c:pt idx="13">
                  <c:v>1.8900396149631897</c:v>
                </c:pt>
                <c:pt idx="14">
                  <c:v>2.0270991729745726</c:v>
                </c:pt>
                <c:pt idx="15">
                  <c:v>2.1629830145792668</c:v>
                </c:pt>
                <c:pt idx="16">
                  <c:v>2.2976938318309306</c:v>
                </c:pt>
                <c:pt idx="17">
                  <c:v>2.4312342899798436</c:v>
                </c:pt>
                <c:pt idx="18">
                  <c:v>2.5636070277079903</c:v>
                </c:pt>
                <c:pt idx="19">
                  <c:v>2.6948146573617735</c:v>
                </c:pt>
                <c:pt idx="20">
                  <c:v>2.8248597651824126</c:v>
                </c:pt>
                <c:pt idx="21">
                  <c:v>2.953744911534069</c:v>
                </c:pt>
                <c:pt idx="22">
                  <c:v>3.081472631129754</c:v>
                </c:pt>
                <c:pt idx="23">
                  <c:v>3.208045433255061</c:v>
                </c:pt>
                <c:pt idx="24">
                  <c:v>3.3334658019897776</c:v>
                </c:pt>
                <c:pt idx="25">
                  <c:v>3.4577361964274225</c:v>
                </c:pt>
                <c:pt idx="26">
                  <c:v>3.5808590508927516</c:v>
                </c:pt>
                <c:pt idx="27">
                  <c:v>3.7028367751572877</c:v>
                </c:pt>
                <c:pt idx="28">
                  <c:v>3.823671754652914</c:v>
                </c:pt>
                <c:pt idx="29">
                  <c:v>3.9433663506835823</c:v>
                </c:pt>
                <c:pt idx="30">
                  <c:v>4.0619229006351816</c:v>
                </c:pt>
                <c:pt idx="31">
                  <c:v>4.1793437181836142</c:v>
                </c:pt>
                <c:pt idx="32">
                  <c:v>4.295631093501119</c:v>
                </c:pt>
                <c:pt idx="33">
                  <c:v>4.4107872934609036</c:v>
                </c:pt>
                <c:pt idx="34">
                  <c:v>4.5248145618401061</c:v>
                </c:pt>
                <c:pt idx="35">
                  <c:v>4.6377151195211619</c:v>
                </c:pt>
                <c:pt idx="36">
                  <c:v>4.7494911646915909</c:v>
                </c:pt>
                <c:pt idx="37">
                  <c:v>4.860144873042274</c:v>
                </c:pt>
                <c:pt idx="38">
                  <c:v>4.9696783979642483</c:v>
                </c:pt>
                <c:pt idx="39">
                  <c:v>5.078093870744075</c:v>
                </c:pt>
                <c:pt idx="40">
                  <c:v>5.1853934007578193</c:v>
                </c:pt>
                <c:pt idx="41">
                  <c:v>5.2915790756636882</c:v>
                </c:pt>
                <c:pt idx="42">
                  <c:v>5.3966529615933698</c:v>
                </c:pt>
                <c:pt idx="43">
                  <c:v>5.5006171033421225</c:v>
                </c:pt>
                <c:pt idx="44">
                  <c:v>5.6034735245576499</c:v>
                </c:pt>
                <c:pt idx="45">
                  <c:v>5.705224227927812</c:v>
                </c:pt>
                <c:pt idx="46">
                  <c:v>5.8058711953672155</c:v>
                </c:pt>
                <c:pt idx="47">
                  <c:v>5.905416388202724</c:v>
                </c:pt>
                <c:pt idx="48">
                  <c:v>6.0038617473579343</c:v>
                </c:pt>
                <c:pt idx="49">
                  <c:v>6.1012091935366612</c:v>
                </c:pt>
                <c:pt idx="50">
                  <c:v>6.1974606274054729</c:v>
                </c:pt>
                <c:pt idx="51">
                  <c:v>6.2926179297753242</c:v>
                </c:pt>
                <c:pt idx="52">
                  <c:v>6.3866829617823244</c:v>
                </c:pt>
                <c:pt idx="53">
                  <c:v>6.4796575650676917</c:v>
                </c:pt>
                <c:pt idx="54">
                  <c:v>6.5715435619569282</c:v>
                </c:pt>
                <c:pt idx="55">
                  <c:v>6.6623427556382611</c:v>
                </c:pt>
                <c:pt idx="56">
                  <c:v>6.7520569303403981</c:v>
                </c:pt>
                <c:pt idx="57">
                  <c:v>6.8406878515096325</c:v>
                </c:pt>
                <c:pt idx="58">
                  <c:v>6.9282372659863425</c:v>
                </c:pt>
                <c:pt idx="59">
                  <c:v>7.0147069021809338</c:v>
                </c:pt>
                <c:pt idx="60">
                  <c:v>7.1000984702492556</c:v>
                </c:pt>
                <c:pt idx="61">
                  <c:v>7.1844136622675387</c:v>
                </c:pt>
                <c:pt idx="62">
                  <c:v>7.2676541524069069</c:v>
                </c:pt>
                <c:pt idx="63">
                  <c:v>7.3498215971074821</c:v>
                </c:pt>
                <c:pt idx="64">
                  <c:v>7.430917635252146</c:v>
                </c:pt>
                <c:pt idx="65">
                  <c:v>7.5109438883399857</c:v>
                </c:pt>
                <c:pt idx="66">
                  <c:v>7.5899019606594758</c:v>
                </c:pt>
                <c:pt idx="67">
                  <c:v>7.6677934394614278</c:v>
                </c:pt>
                <c:pt idx="68">
                  <c:v>7.7446198951317511</c:v>
                </c:pt>
                <c:pt idx="69">
                  <c:v>7.8203828813640737</c:v>
                </c:pt>
                <c:pt idx="70">
                  <c:v>7.8950839353322486</c:v>
                </c:pt>
                <c:pt idx="71">
                  <c:v>7.9687245778628011</c:v>
                </c:pt>
                <c:pt idx="72">
                  <c:v>8.0413063136073486</c:v>
                </c:pt>
                <c:pt idx="73">
                  <c:v>8.1128306312150258</c:v>
                </c:pt>
                <c:pt idx="74">
                  <c:v>8.1832990035049793</c:v>
                </c:pt>
                <c:pt idx="75">
                  <c:v>8.2527128876389337</c:v>
                </c:pt>
                <c:pt idx="76">
                  <c:v>8.321073725293898</c:v>
                </c:pt>
                <c:pt idx="77">
                  <c:v>8.3883829428350456</c:v>
                </c:pt>
                <c:pt idx="78">
                  <c:v>8.4546419514887798</c:v>
                </c:pt>
                <c:pt idx="79">
                  <c:v>8.5198521475160582</c:v>
                </c:pt>
                <c:pt idx="80">
                  <c:v>8.5840149123859923</c:v>
                </c:pt>
                <c:pt idx="81">
                  <c:v>8.6471316129497513</c:v>
                </c:pt>
                <c:pt idx="82">
                  <c:v>8.7092036016148242</c:v>
                </c:pt>
                <c:pt idx="83">
                  <c:v>8.7702322165196573</c:v>
                </c:pt>
                <c:pt idx="84">
                  <c:v>8.8302187817087177</c:v>
                </c:pt>
                <c:pt idx="85">
                  <c:v>8.8891646073080004</c:v>
                </c:pt>
                <c:pt idx="86">
                  <c:v>8.9470709897010163</c:v>
                </c:pt>
                <c:pt idx="87">
                  <c:v>9.0039392117052959</c:v>
                </c:pt>
                <c:pt idx="88">
                  <c:v>9.0597705427494368</c:v>
                </c:pt>
                <c:pt idx="89">
                  <c:v>9.1145662390507187</c:v>
                </c:pt>
                <c:pt idx="90">
                  <c:v>9.16832754379333</c:v>
                </c:pt>
                <c:pt idx="91">
                  <c:v>9.2210556873072065</c:v>
                </c:pt>
                <c:pt idx="92">
                  <c:v>9.2727518872475407</c:v>
                </c:pt>
                <c:pt idx="93">
                  <c:v>9.3234173487749654</c:v>
                </c:pt>
                <c:pt idx="94">
                  <c:v>9.3730532647364324</c:v>
                </c:pt>
                <c:pt idx="95">
                  <c:v>9.4216608158468329</c:v>
                </c:pt>
                <c:pt idx="96">
                  <c:v>9.4692411708713458</c:v>
                </c:pt>
                <c:pt idx="97">
                  <c:v>9.515795486808571</c:v>
                </c:pt>
                <c:pt idx="98">
                  <c:v>9.5613249090744326</c:v>
                </c:pt>
                <c:pt idx="99">
                  <c:v>9.6058305716868979</c:v>
                </c:pt>
                <c:pt idx="100">
                  <c:v>9.6493135974514956</c:v>
                </c:pt>
                <c:pt idx="101">
                  <c:v>9.6917750981476836</c:v>
                </c:pt>
                <c:pt idx="102">
                  <c:v>9.7332161747160484</c:v>
                </c:pt>
                <c:pt idx="103">
                  <c:v>9.7736379174463508</c:v>
                </c:pt>
                <c:pt idx="104">
                  <c:v>9.8130414061664499</c:v>
                </c:pt>
                <c:pt idx="105">
                  <c:v>9.8514277104320787</c:v>
                </c:pt>
                <c:pt idx="106">
                  <c:v>9.8887978897174982</c:v>
                </c:pt>
                <c:pt idx="107">
                  <c:v>9.9251529936070213</c:v>
                </c:pt>
                <c:pt idx="108">
                  <c:v>9.9604940619874185</c:v>
                </c:pt>
                <c:pt idx="109">
                  <c:v>9.9948221252411891</c:v>
                </c:pt>
                <c:pt idx="110">
                  <c:v>10.028138204440703</c:v>
                </c:pt>
                <c:pt idx="111">
                  <c:v>10.060443311543215</c:v>
                </c:pt>
                <c:pt idx="112">
                  <c:v>10.091738449586719</c:v>
                </c:pt>
                <c:pt idx="113">
                  <c:v>10.122024612886664</c:v>
                </c:pt>
                <c:pt idx="114">
                  <c:v>10.151302787233487</c:v>
                </c:pt>
                <c:pt idx="115">
                  <c:v>10.179573950090976</c:v>
                </c:pt>
                <c:pt idx="116">
                  <c:v>10.206839070795432</c:v>
                </c:pt>
                <c:pt idx="117">
                  <c:v>10.233099110755607</c:v>
                </c:pt>
                <c:pt idx="118">
                  <c:v>10.258355023653399</c:v>
                </c:pt>
                <c:pt idx="119">
                  <c:v>10.2826077556453</c:v>
                </c:pt>
                <c:pt idx="120">
                  <c:v>10.305858245564524</c:v>
                </c:pt>
                <c:pt idx="121">
                  <c:v>10.328107425123843</c:v>
                </c:pt>
                <c:pt idx="122">
                  <c:v>10.349356219119052</c:v>
                </c:pt>
                <c:pt idx="123">
                  <c:v>10.369605545633055</c:v>
                </c:pt>
                <c:pt idx="124">
                  <c:v>10.388856316240531</c:v>
                </c:pt>
                <c:pt idx="125">
                  <c:v>10.407109436213133</c:v>
                </c:pt>
                <c:pt idx="126">
                  <c:v>10.424365804725195</c:v>
                </c:pt>
                <c:pt idx="127">
                  <c:v>10.44062631505988</c:v>
                </c:pt>
                <c:pt idx="128">
                  <c:v>10.455891854815759</c:v>
                </c:pt>
                <c:pt idx="129">
                  <c:v>10.470163306113729</c:v>
                </c:pt>
                <c:pt idx="130">
                  <c:v>10.48344154580427</c:v>
                </c:pt>
                <c:pt idx="131">
                  <c:v>10.495727445674932</c:v>
                </c:pt>
                <c:pt idx="132">
                  <c:v>10.507021872658058</c:v>
                </c:pt>
                <c:pt idx="133">
                  <c:v>10.517325689038636</c:v>
                </c:pt>
                <c:pt idx="134">
                  <c:v>10.526639752662261</c:v>
                </c:pt>
                <c:pt idx="135">
                  <c:v>10.534964917143123</c:v>
                </c:pt>
                <c:pt idx="136">
                  <c:v>10.542302032071962</c:v>
                </c:pt>
                <c:pt idx="137">
                  <c:v>10.548651943223943</c:v>
                </c:pt>
                <c:pt idx="138">
                  <c:v>10.55401549276637</c:v>
                </c:pt>
                <c:pt idx="139">
                  <c:v>10.558393519466176</c:v>
                </c:pt>
                <c:pt idx="140">
                  <c:v>10.561786858897134</c:v>
                </c:pt>
                <c:pt idx="141">
                  <c:v>10.564196343646703</c:v>
                </c:pt>
                <c:pt idx="142">
                  <c:v>10.565622803522446</c:v>
                </c:pt>
                <c:pt idx="143">
                  <c:v>10.566067065757961</c:v>
                </c:pt>
                <c:pt idx="144">
                  <c:v>10.565529955218231</c:v>
                </c:pt>
                <c:pt idx="145">
                  <c:v>10.564012294604339</c:v>
                </c:pt>
                <c:pt idx="146">
                  <c:v>10.561514904657471</c:v>
                </c:pt>
                <c:pt idx="147">
                  <c:v>10.558038604362133</c:v>
                </c:pt>
                <c:pt idx="148">
                  <c:v>10.553584211148495</c:v>
                </c:pt>
                <c:pt idx="149">
                  <c:v>10.548152541093813</c:v>
                </c:pt>
                <c:pt idx="150">
                  <c:v>10.541744409122845</c:v>
                </c:pt>
                <c:pt idx="151">
                  <c:v>10.534360629207164</c:v>
                </c:pt>
                <c:pt idx="152">
                  <c:v>10.526002014563343</c:v>
                </c:pt>
                <c:pt idx="153">
                  <c:v>10.516669377849885</c:v>
                </c:pt>
                <c:pt idx="154">
                  <c:v>10.506363531362869</c:v>
                </c:pt>
                <c:pt idx="155">
                  <c:v>10.495085287230211</c:v>
                </c:pt>
                <c:pt idx="156">
                  <c:v>10.482835457604478</c:v>
                </c:pt>
                <c:pt idx="157">
                  <c:v>10.469614854854195</c:v>
                </c:pt>
                <c:pt idx="158">
                  <c:v>10.455424291753546</c:v>
                </c:pt>
                <c:pt idx="159">
                  <c:v>10.440264581670448</c:v>
                </c:pt>
                <c:pt idx="160">
                  <c:v>10.424136538752869</c:v>
                </c:pt>
                <c:pt idx="161">
                  <c:v>10.407040978113379</c:v>
                </c:pt>
                <c:pt idx="162">
                  <c:v>10.388978716011845</c:v>
                </c:pt>
                <c:pt idx="163">
                  <c:v>10.369950570036199</c:v>
                </c:pt>
                <c:pt idx="164">
                  <c:v>10.349957359281229</c:v>
                </c:pt>
                <c:pt idx="165">
                  <c:v>10.328999904525341</c:v>
                </c:pt>
                <c:pt idx="166">
                  <c:v>10.307079028405221</c:v>
                </c:pt>
                <c:pt idx="167">
                  <c:v>10.284195555588331</c:v>
                </c:pt>
                <c:pt idx="168">
                  <c:v>10.260350312943221</c:v>
                </c:pt>
                <c:pt idx="169">
                  <c:v>10.235544129707556</c:v>
                </c:pt>
                <c:pt idx="170">
                  <c:v>10.209777837653862</c:v>
                </c:pt>
                <c:pt idx="171">
                  <c:v>10.18305227125289</c:v>
                </c:pt>
                <c:pt idx="172">
                  <c:v>10.155368267834596</c:v>
                </c:pt>
                <c:pt idx="173">
                  <c:v>10.126726667746665</c:v>
                </c:pt>
                <c:pt idx="174">
                  <c:v>10.097128314510549</c:v>
                </c:pt>
                <c:pt idx="175">
                  <c:v>10.066574054974986</c:v>
                </c:pt>
                <c:pt idx="176">
                  <c:v>10.035064739466948</c:v>
                </c:pt>
                <c:pt idx="177">
                  <c:v>10.002601221940006</c:v>
                </c:pt>
                <c:pt idx="178">
                  <c:v>9.9691843601200514</c:v>
                </c:pt>
                <c:pt idx="179">
                  <c:v>9.9348150156483683</c:v>
                </c:pt>
                <c:pt idx="180">
                  <c:v>9.8994940542220302</c:v>
                </c:pt>
                <c:pt idx="181">
                  <c:v>9.8632223457315771</c:v>
                </c:pt>
                <c:pt idx="182">
                  <c:v>9.8260007643959604</c:v>
                </c:pt>
                <c:pt idx="183">
                  <c:v>9.7878301888947554</c:v>
                </c:pt>
                <c:pt idx="184">
                  <c:v>9.7487115024975868</c:v>
                </c:pt>
                <c:pt idx="185">
                  <c:v>9.7086455931907771</c:v>
                </c:pt>
                <c:pt idx="186">
                  <c:v>9.6676333538012109</c:v>
                </c:pt>
                <c:pt idx="187">
                  <c:v>9.6256756821173788</c:v>
                </c:pt>
                <c:pt idx="188">
                  <c:v>9.5827734810076137</c:v>
                </c:pt>
                <c:pt idx="189">
                  <c:v>9.5389276585355081</c:v>
                </c:pt>
                <c:pt idx="190">
                  <c:v>9.4941391280725025</c:v>
                </c:pt>
                <c:pt idx="191">
                  <c:v>9.4484088084076454</c:v>
                </c:pt>
                <c:pt idx="192">
                  <c:v>9.4017376238545403</c:v>
                </c:pt>
                <c:pt idx="193">
                  <c:v>9.3541265043554453</c:v>
                </c:pt>
                <c:pt idx="194">
                  <c:v>9.3055763855825724</c:v>
                </c:pt>
                <c:pt idx="195">
                  <c:v>9.2560882090365642</c:v>
                </c:pt>
                <c:pt idx="196">
                  <c:v>9.2056629221421584</c:v>
                </c:pt>
                <c:pt idx="197">
                  <c:v>9.1543014783410541</c:v>
                </c:pt>
                <c:pt idx="198">
                  <c:v>9.1020048371819975</c:v>
                </c:pt>
                <c:pt idx="199">
                  <c:v>9.0487739644080918</c:v>
                </c:pt>
                <c:pt idx="200">
                  <c:v>8.9946098320413341</c:v>
                </c:pt>
                <c:pt idx="201">
                  <c:v>8.9395134184644167</c:v>
                </c:pt>
                <c:pt idx="202">
                  <c:v>8.8834857084997996</c:v>
                </c:pt>
                <c:pt idx="203">
                  <c:v>8.8265276934860637</c:v>
                </c:pt>
                <c:pt idx="204">
                  <c:v>8.7686403713515801</c:v>
                </c:pt>
                <c:pt idx="205">
                  <c:v>8.7098247466855092</c:v>
                </c:pt>
                <c:pt idx="206">
                  <c:v>8.6500818308061369</c:v>
                </c:pt>
                <c:pt idx="207">
                  <c:v>8.5894126418266037</c:v>
                </c:pt>
                <c:pt idx="208">
                  <c:v>8.5278182047180167</c:v>
                </c:pt>
                <c:pt idx="209">
                  <c:v>8.4652995513699896</c:v>
                </c:pt>
                <c:pt idx="210">
                  <c:v>8.4018577206486302</c:v>
                </c:pt>
                <c:pt idx="211">
                  <c:v>8.3374937584520001</c:v>
                </c:pt>
                <c:pt idx="212">
                  <c:v>8.2722087177630765</c:v>
                </c:pt>
                <c:pt idx="213">
                  <c:v>8.2060036587002454</c:v>
                </c:pt>
                <c:pt idx="214">
                  <c:v>8.1388796485653465</c:v>
                </c:pt>
                <c:pt idx="215">
                  <c:v>8.0708377618893188</c:v>
                </c:pt>
                <c:pt idx="216">
                  <c:v>8.0018790804754403</c:v>
                </c:pt>
                <c:pt idx="217">
                  <c:v>7.9320046934402422</c:v>
                </c:pt>
                <c:pt idx="218">
                  <c:v>7.861215697252077</c:v>
                </c:pt>
                <c:pt idx="219">
                  <c:v>7.789513195767408</c:v>
                </c:pt>
                <c:pt idx="220">
                  <c:v>7.7168983002648357</c:v>
                </c:pt>
                <c:pt idx="221">
                  <c:v>7.6433721294768944</c:v>
                </c:pt>
                <c:pt idx="222">
                  <c:v>7.5689358096196582</c:v>
                </c:pt>
                <c:pt idx="223">
                  <c:v>7.4935904744201727</c:v>
                </c:pt>
                <c:pt idx="224">
                  <c:v>7.4173372651417635</c:v>
                </c:pt>
                <c:pt idx="225">
                  <c:v>7.3401773306072409</c:v>
                </c:pt>
                <c:pt idx="226">
                  <c:v>7.2621118272200391</c:v>
                </c:pt>
                <c:pt idx="227">
                  <c:v>7.1831419189833232</c:v>
                </c:pt>
                <c:pt idx="228">
                  <c:v>7.1032687775170862</c:v>
                </c:pt>
                <c:pt idx="229">
                  <c:v>7.0224935820732872</c:v>
                </c:pt>
                <c:pt idx="230">
                  <c:v>6.9408175195490482</c:v>
                </c:pt>
                <c:pt idx="231">
                  <c:v>6.8582417844979453</c:v>
                </c:pt>
                <c:pt idx="232">
                  <c:v>6.7747675791394331</c:v>
                </c:pt>
                <c:pt idx="233">
                  <c:v>6.6903961133664236</c:v>
                </c:pt>
                <c:pt idx="234">
                  <c:v>6.6051286047510667</c:v>
                </c:pt>
                <c:pt idx="235">
                  <c:v>6.5189662785487474</c:v>
                </c:pt>
                <c:pt idx="236">
                  <c:v>6.4319103677003469</c:v>
                </c:pt>
                <c:pt idx="237">
                  <c:v>6.3439621128327879</c:v>
                </c:pt>
                <c:pt idx="238">
                  <c:v>6.255122762257904</c:v>
                </c:pt>
                <c:pt idx="239">
                  <c:v>6.1653935719696564</c:v>
                </c:pt>
                <c:pt idx="240">
                  <c:v>6.0747758056397387</c:v>
                </c:pt>
                <c:pt idx="241">
                  <c:v>5.9832707346115912</c:v>
                </c:pt>
                <c:pt idx="242">
                  <c:v>5.8908796378928612</c:v>
                </c:pt>
                <c:pt idx="243">
                  <c:v>5.7976038021463365</c:v>
                </c:pt>
                <c:pt idx="244">
                  <c:v>5.7034445216793834</c:v>
                </c:pt>
                <c:pt idx="245">
                  <c:v>5.6084030984319213</c:v>
                </c:pt>
                <c:pt idx="246">
                  <c:v>5.5124808419629545</c:v>
                </c:pt>
                <c:pt idx="247">
                  <c:v>5.4156790694357042</c:v>
                </c:pt>
                <c:pt idx="248">
                  <c:v>5.3179991056013565</c:v>
                </c:pt>
                <c:pt idx="249">
                  <c:v>5.2194422827814586</c:v>
                </c:pt>
                <c:pt idx="250">
                  <c:v>5.120009940849001</c:v>
                </c:pt>
                <c:pt idx="251">
                  <c:v>5.0197034272081931</c:v>
                </c:pt>
                <c:pt idx="252">
                  <c:v>4.9185240967729795</c:v>
                </c:pt>
                <c:pt idx="253">
                  <c:v>4.816473311944315</c:v>
                </c:pt>
                <c:pt idx="254">
                  <c:v>4.7135524425862254</c:v>
                </c:pt>
                <c:pt idx="255">
                  <c:v>4.6097628660006773</c:v>
                </c:pt>
                <c:pt idx="256">
                  <c:v>4.5051059669012945</c:v>
                </c:pt>
                <c:pt idx="257">
                  <c:v>4.3995831373859318</c:v>
                </c:pt>
                <c:pt idx="258">
                  <c:v>4.2931957769081404</c:v>
                </c:pt>
                <c:pt idx="259">
                  <c:v>4.1859452922475509</c:v>
                </c:pt>
                <c:pt idx="260">
                  <c:v>4.0778330974791901</c:v>
                </c:pt>
                <c:pt idx="261">
                  <c:v>3.9688606139417666</c:v>
                </c:pt>
                <c:pt idx="262">
                  <c:v>3.8590292702049398</c:v>
                </c:pt>
                <c:pt idx="263">
                  <c:v>3.7483405020356013</c:v>
                </c:pt>
                <c:pt idx="264">
                  <c:v>3.6367957523631902</c:v>
                </c:pt>
                <c:pt idx="265">
                  <c:v>3.5243964712440667</c:v>
                </c:pt>
                <c:pt idx="266">
                  <c:v>3.4111441158249605</c:v>
                </c:pt>
                <c:pt idx="267">
                  <c:v>3.2970401503055262</c:v>
                </c:pt>
                <c:pt idx="268">
                  <c:v>3.1820860459000189</c:v>
                </c:pt>
                <c:pt idx="269">
                  <c:v>3.0662832807981144</c:v>
                </c:pt>
                <c:pt idx="270">
                  <c:v>2.9496333401248966</c:v>
                </c:pt>
                <c:pt idx="271">
                  <c:v>2.832137715900032</c:v>
                </c:pt>
                <c:pt idx="272">
                  <c:v>2.7137979069961489</c:v>
                </c:pt>
                <c:pt idx="273">
                  <c:v>2.594615419096447</c:v>
                </c:pt>
                <c:pt idx="274">
                  <c:v>2.4745917646515529</c:v>
                </c:pt>
                <c:pt idx="275">
                  <c:v>2.3537284628356434</c:v>
                </c:pt>
                <c:pt idx="276">
                  <c:v>2.2320270395018516</c:v>
                </c:pt>
                <c:pt idx="277">
                  <c:v>2.1094890271369828</c:v>
                </c:pt>
                <c:pt idx="278">
                  <c:v>1.9861159648155515</c:v>
                </c:pt>
                <c:pt idx="279">
                  <c:v>1.8619093981531598</c:v>
                </c:pt>
                <c:pt idx="280">
                  <c:v>1.7368708792592376</c:v>
                </c:pt>
                <c:pt idx="281">
                  <c:v>1.6110019666891584</c:v>
                </c:pt>
                <c:pt idx="282">
                  <c:v>1.4843042253957535</c:v>
                </c:pt>
                <c:pt idx="283">
                  <c:v>1.3567792266802348</c:v>
                </c:pt>
                <c:pt idx="284">
                  <c:v>1.2284285481425503</c:v>
                </c:pt>
                <c:pt idx="285">
                  <c:v>1.0992537736311836</c:v>
                </c:pt>
                <c:pt idx="286">
                  <c:v>0.9692564931924158</c:v>
                </c:pt>
                <c:pt idx="287">
                  <c:v>0.8384383030190673</c:v>
                </c:pt>
                <c:pt idx="288">
                  <c:v>0.70680080539873236</c:v>
                </c:pt>
                <c:pt idx="289">
                  <c:v>0.5743456086615244</c:v>
                </c:pt>
                <c:pt idx="290">
                  <c:v>0.44107432712734623</c:v>
                </c:pt>
                <c:pt idx="291">
                  <c:v>0.30698858105270055</c:v>
                </c:pt>
                <c:pt idx="292">
                  <c:v>0.17208999657705581</c:v>
                </c:pt>
                <c:pt idx="293">
                  <c:v>3.6380205668781668E-2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E-4F07-B524-AB101AEFCC91}"/>
            </c:ext>
          </c:extLst>
        </c:ser>
        <c:ser>
          <c:idx val="1"/>
          <c:order val="1"/>
          <c:tx>
            <c:v>WITHOUT DRAG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'Q1(a)WITHOUT DRAG'!$F$2:$F$315</c:f>
              <c:numCache>
                <c:formatCode>General</c:formatCode>
                <c:ptCount val="314"/>
                <c:pt idx="0">
                  <c:v>0</c:v>
                </c:pt>
                <c:pt idx="1">
                  <c:v>0.12855752193730788</c:v>
                </c:pt>
                <c:pt idx="2">
                  <c:v>0.25711504387461576</c:v>
                </c:pt>
                <c:pt idx="3">
                  <c:v>0.38567256581192366</c:v>
                </c:pt>
                <c:pt idx="4">
                  <c:v>0.51423008774923151</c:v>
                </c:pt>
                <c:pt idx="5">
                  <c:v>0.64278760968653936</c:v>
                </c:pt>
                <c:pt idx="6">
                  <c:v>0.77134513162384721</c:v>
                </c:pt>
                <c:pt idx="7">
                  <c:v>0.89990265356115506</c:v>
                </c:pt>
                <c:pt idx="8">
                  <c:v>1.028460175498463</c:v>
                </c:pt>
                <c:pt idx="9">
                  <c:v>1.1570176974357709</c:v>
                </c:pt>
                <c:pt idx="10">
                  <c:v>1.2855752193730787</c:v>
                </c:pt>
                <c:pt idx="11">
                  <c:v>1.4141327413103866</c:v>
                </c:pt>
                <c:pt idx="12">
                  <c:v>1.5426902632476944</c:v>
                </c:pt>
                <c:pt idx="13">
                  <c:v>1.6712477851850023</c:v>
                </c:pt>
                <c:pt idx="14">
                  <c:v>1.7998053071223101</c:v>
                </c:pt>
                <c:pt idx="15">
                  <c:v>1.928362829059618</c:v>
                </c:pt>
                <c:pt idx="16">
                  <c:v>2.0569203509969261</c:v>
                </c:pt>
                <c:pt idx="17">
                  <c:v>2.1854778729342339</c:v>
                </c:pt>
                <c:pt idx="18">
                  <c:v>2.3140353948715418</c:v>
                </c:pt>
                <c:pt idx="19">
                  <c:v>2.4425929168088496</c:v>
                </c:pt>
                <c:pt idx="20">
                  <c:v>2.5711504387461575</c:v>
                </c:pt>
                <c:pt idx="21">
                  <c:v>2.6997079606834653</c:v>
                </c:pt>
                <c:pt idx="22">
                  <c:v>2.8282654826207732</c:v>
                </c:pt>
                <c:pt idx="23">
                  <c:v>2.956823004558081</c:v>
                </c:pt>
                <c:pt idx="24">
                  <c:v>3.0853805264953889</c:v>
                </c:pt>
                <c:pt idx="25">
                  <c:v>3.2139380484326967</c:v>
                </c:pt>
                <c:pt idx="26">
                  <c:v>3.3424955703700046</c:v>
                </c:pt>
                <c:pt idx="27">
                  <c:v>3.4710530923073124</c:v>
                </c:pt>
                <c:pt idx="28">
                  <c:v>3.5996106142446203</c:v>
                </c:pt>
                <c:pt idx="29">
                  <c:v>3.7281681361819281</c:v>
                </c:pt>
                <c:pt idx="30">
                  <c:v>3.856725658119236</c:v>
                </c:pt>
                <c:pt idx="31">
                  <c:v>3.9852831800565438</c:v>
                </c:pt>
                <c:pt idx="32">
                  <c:v>4.1138407019938521</c:v>
                </c:pt>
                <c:pt idx="33">
                  <c:v>4.2423982239311604</c:v>
                </c:pt>
                <c:pt idx="34">
                  <c:v>4.3709557458684687</c:v>
                </c:pt>
                <c:pt idx="35">
                  <c:v>4.499513267805777</c:v>
                </c:pt>
                <c:pt idx="36">
                  <c:v>4.6280707897430853</c:v>
                </c:pt>
                <c:pt idx="37">
                  <c:v>4.7566283116803936</c:v>
                </c:pt>
                <c:pt idx="38">
                  <c:v>4.8851858336177019</c:v>
                </c:pt>
                <c:pt idx="39">
                  <c:v>5.0137433555550102</c:v>
                </c:pt>
                <c:pt idx="40">
                  <c:v>5.1423008774923185</c:v>
                </c:pt>
                <c:pt idx="41">
                  <c:v>5.2708583994296268</c:v>
                </c:pt>
                <c:pt idx="42">
                  <c:v>5.399415921366935</c:v>
                </c:pt>
                <c:pt idx="43">
                  <c:v>5.5279734433042433</c:v>
                </c:pt>
                <c:pt idx="44">
                  <c:v>5.6565309652415516</c:v>
                </c:pt>
                <c:pt idx="45">
                  <c:v>5.7850884871788599</c:v>
                </c:pt>
                <c:pt idx="46">
                  <c:v>5.9136460091161682</c:v>
                </c:pt>
                <c:pt idx="47">
                  <c:v>6.0422035310534765</c:v>
                </c:pt>
                <c:pt idx="48">
                  <c:v>6.1707610529907848</c:v>
                </c:pt>
                <c:pt idx="49">
                  <c:v>6.2993185749280931</c:v>
                </c:pt>
                <c:pt idx="50">
                  <c:v>6.4278760968654014</c:v>
                </c:pt>
                <c:pt idx="51">
                  <c:v>6.5564336188027097</c:v>
                </c:pt>
                <c:pt idx="52">
                  <c:v>6.684991140740018</c:v>
                </c:pt>
                <c:pt idx="53">
                  <c:v>6.8135486626773263</c:v>
                </c:pt>
                <c:pt idx="54">
                  <c:v>6.9421061846146346</c:v>
                </c:pt>
                <c:pt idx="55">
                  <c:v>7.0706637065519429</c:v>
                </c:pt>
                <c:pt idx="56">
                  <c:v>7.1992212284892512</c:v>
                </c:pt>
                <c:pt idx="57">
                  <c:v>7.3277787504265595</c:v>
                </c:pt>
                <c:pt idx="58">
                  <c:v>7.4563362723638678</c:v>
                </c:pt>
                <c:pt idx="59">
                  <c:v>7.5848937943011761</c:v>
                </c:pt>
                <c:pt idx="60">
                  <c:v>7.7134513162384843</c:v>
                </c:pt>
                <c:pt idx="61">
                  <c:v>7.8420088381757926</c:v>
                </c:pt>
                <c:pt idx="62">
                  <c:v>7.9705663601131009</c:v>
                </c:pt>
                <c:pt idx="63">
                  <c:v>8.0991238820504083</c:v>
                </c:pt>
                <c:pt idx="64">
                  <c:v>8.2276814039877166</c:v>
                </c:pt>
                <c:pt idx="65">
                  <c:v>8.3562389259250249</c:v>
                </c:pt>
                <c:pt idx="66">
                  <c:v>8.4847964478623332</c:v>
                </c:pt>
                <c:pt idx="67">
                  <c:v>8.6133539697996415</c:v>
                </c:pt>
                <c:pt idx="68">
                  <c:v>8.7419114917369498</c:v>
                </c:pt>
                <c:pt idx="69">
                  <c:v>8.8704690136742581</c:v>
                </c:pt>
                <c:pt idx="70">
                  <c:v>8.9990265356115664</c:v>
                </c:pt>
                <c:pt idx="71">
                  <c:v>9.1275840575488747</c:v>
                </c:pt>
                <c:pt idx="72">
                  <c:v>9.256141579486183</c:v>
                </c:pt>
                <c:pt idx="73">
                  <c:v>9.3846991014234913</c:v>
                </c:pt>
                <c:pt idx="74">
                  <c:v>9.5132566233607996</c:v>
                </c:pt>
                <c:pt idx="75">
                  <c:v>9.6418141452981079</c:v>
                </c:pt>
                <c:pt idx="76">
                  <c:v>9.7703716672354162</c:v>
                </c:pt>
                <c:pt idx="77">
                  <c:v>9.8989291891727245</c:v>
                </c:pt>
                <c:pt idx="78">
                  <c:v>10.027486711110033</c:v>
                </c:pt>
                <c:pt idx="79">
                  <c:v>10.156044233047341</c:v>
                </c:pt>
                <c:pt idx="80">
                  <c:v>10.284601754984649</c:v>
                </c:pt>
                <c:pt idx="81">
                  <c:v>10.413159276921958</c:v>
                </c:pt>
                <c:pt idx="82">
                  <c:v>10.541716798859266</c:v>
                </c:pt>
                <c:pt idx="83">
                  <c:v>10.670274320796574</c:v>
                </c:pt>
                <c:pt idx="84">
                  <c:v>10.798831842733883</c:v>
                </c:pt>
                <c:pt idx="85">
                  <c:v>10.927389364671191</c:v>
                </c:pt>
                <c:pt idx="86">
                  <c:v>11.055946886608499</c:v>
                </c:pt>
                <c:pt idx="87">
                  <c:v>11.184504408545807</c:v>
                </c:pt>
                <c:pt idx="88">
                  <c:v>11.313061930483116</c:v>
                </c:pt>
                <c:pt idx="89">
                  <c:v>11.441619452420424</c:v>
                </c:pt>
                <c:pt idx="90">
                  <c:v>11.570176974357732</c:v>
                </c:pt>
                <c:pt idx="91">
                  <c:v>11.698734496295041</c:v>
                </c:pt>
                <c:pt idx="92">
                  <c:v>11.827292018232349</c:v>
                </c:pt>
                <c:pt idx="93">
                  <c:v>11.955849540169657</c:v>
                </c:pt>
                <c:pt idx="94">
                  <c:v>12.084407062106965</c:v>
                </c:pt>
                <c:pt idx="95">
                  <c:v>12.212964584044274</c:v>
                </c:pt>
                <c:pt idx="96">
                  <c:v>12.341522105981582</c:v>
                </c:pt>
                <c:pt idx="97">
                  <c:v>12.47007962791889</c:v>
                </c:pt>
                <c:pt idx="98">
                  <c:v>12.598637149856199</c:v>
                </c:pt>
                <c:pt idx="99">
                  <c:v>12.727194671793507</c:v>
                </c:pt>
                <c:pt idx="100">
                  <c:v>12.855752193730815</c:v>
                </c:pt>
                <c:pt idx="101">
                  <c:v>12.984309715668124</c:v>
                </c:pt>
                <c:pt idx="102">
                  <c:v>13.112867237605432</c:v>
                </c:pt>
                <c:pt idx="103">
                  <c:v>13.24142475954274</c:v>
                </c:pt>
                <c:pt idx="104">
                  <c:v>13.369982281480048</c:v>
                </c:pt>
                <c:pt idx="105">
                  <c:v>13.498539803417357</c:v>
                </c:pt>
                <c:pt idx="106">
                  <c:v>13.627097325354665</c:v>
                </c:pt>
                <c:pt idx="107">
                  <c:v>13.755654847291973</c:v>
                </c:pt>
                <c:pt idx="108">
                  <c:v>13.884212369229282</c:v>
                </c:pt>
                <c:pt idx="109">
                  <c:v>14.01276989116659</c:v>
                </c:pt>
                <c:pt idx="110">
                  <c:v>14.141327413103898</c:v>
                </c:pt>
                <c:pt idx="111">
                  <c:v>14.269884935041206</c:v>
                </c:pt>
                <c:pt idx="112">
                  <c:v>14.398442456978515</c:v>
                </c:pt>
                <c:pt idx="113">
                  <c:v>14.526999978915823</c:v>
                </c:pt>
                <c:pt idx="114">
                  <c:v>14.655557500853131</c:v>
                </c:pt>
                <c:pt idx="115">
                  <c:v>14.78411502279044</c:v>
                </c:pt>
                <c:pt idx="116">
                  <c:v>14.912672544727748</c:v>
                </c:pt>
                <c:pt idx="117">
                  <c:v>15.041230066665056</c:v>
                </c:pt>
                <c:pt idx="118">
                  <c:v>15.169787588602365</c:v>
                </c:pt>
                <c:pt idx="119">
                  <c:v>15.298345110539673</c:v>
                </c:pt>
                <c:pt idx="120">
                  <c:v>15.426902632476981</c:v>
                </c:pt>
                <c:pt idx="121">
                  <c:v>15.555460154414289</c:v>
                </c:pt>
                <c:pt idx="122">
                  <c:v>15.684017676351598</c:v>
                </c:pt>
                <c:pt idx="123">
                  <c:v>15.812575198288906</c:v>
                </c:pt>
                <c:pt idx="124">
                  <c:v>15.941132720226214</c:v>
                </c:pt>
                <c:pt idx="125">
                  <c:v>16.069690242163521</c:v>
                </c:pt>
                <c:pt idx="126">
                  <c:v>16.198247764100827</c:v>
                </c:pt>
                <c:pt idx="127">
                  <c:v>16.326805286038134</c:v>
                </c:pt>
                <c:pt idx="128">
                  <c:v>16.45536280797544</c:v>
                </c:pt>
                <c:pt idx="129">
                  <c:v>16.583920329912747</c:v>
                </c:pt>
                <c:pt idx="130">
                  <c:v>16.712477851850053</c:v>
                </c:pt>
                <c:pt idx="131">
                  <c:v>16.84103537378736</c:v>
                </c:pt>
                <c:pt idx="132">
                  <c:v>16.969592895724666</c:v>
                </c:pt>
                <c:pt idx="133">
                  <c:v>17.098150417661973</c:v>
                </c:pt>
                <c:pt idx="134">
                  <c:v>17.226707939599279</c:v>
                </c:pt>
                <c:pt idx="135">
                  <c:v>17.355265461536586</c:v>
                </c:pt>
                <c:pt idx="136">
                  <c:v>17.483822983473893</c:v>
                </c:pt>
                <c:pt idx="137">
                  <c:v>17.612380505411199</c:v>
                </c:pt>
                <c:pt idx="138">
                  <c:v>17.740938027348506</c:v>
                </c:pt>
                <c:pt idx="139">
                  <c:v>17.869495549285812</c:v>
                </c:pt>
                <c:pt idx="140">
                  <c:v>17.998053071223119</c:v>
                </c:pt>
                <c:pt idx="141">
                  <c:v>18.126610593160425</c:v>
                </c:pt>
                <c:pt idx="142">
                  <c:v>18.255168115097732</c:v>
                </c:pt>
                <c:pt idx="143">
                  <c:v>18.383725637035038</c:v>
                </c:pt>
                <c:pt idx="144">
                  <c:v>18.512283158972345</c:v>
                </c:pt>
                <c:pt idx="145">
                  <c:v>18.640840680909651</c:v>
                </c:pt>
                <c:pt idx="146">
                  <c:v>18.769398202846958</c:v>
                </c:pt>
                <c:pt idx="147">
                  <c:v>18.897955724784264</c:v>
                </c:pt>
                <c:pt idx="148">
                  <c:v>19.026513246721571</c:v>
                </c:pt>
                <c:pt idx="149">
                  <c:v>19.155070768658877</c:v>
                </c:pt>
                <c:pt idx="150">
                  <c:v>19.283628290596184</c:v>
                </c:pt>
                <c:pt idx="151">
                  <c:v>19.41218581253349</c:v>
                </c:pt>
                <c:pt idx="152">
                  <c:v>19.540743334470797</c:v>
                </c:pt>
                <c:pt idx="153">
                  <c:v>19.669300856408103</c:v>
                </c:pt>
                <c:pt idx="154">
                  <c:v>19.79785837834541</c:v>
                </c:pt>
                <c:pt idx="155">
                  <c:v>19.926415900282716</c:v>
                </c:pt>
                <c:pt idx="156">
                  <c:v>20.054973422220023</c:v>
                </c:pt>
                <c:pt idx="157">
                  <c:v>20.183530944157329</c:v>
                </c:pt>
                <c:pt idx="158">
                  <c:v>20.312088466094636</c:v>
                </c:pt>
                <c:pt idx="159">
                  <c:v>20.440645988031942</c:v>
                </c:pt>
                <c:pt idx="160">
                  <c:v>20.569203509969249</c:v>
                </c:pt>
                <c:pt idx="161">
                  <c:v>20.697761031906555</c:v>
                </c:pt>
                <c:pt idx="162">
                  <c:v>20.826318553843862</c:v>
                </c:pt>
                <c:pt idx="163">
                  <c:v>20.954876075781169</c:v>
                </c:pt>
                <c:pt idx="164">
                  <c:v>21.083433597718475</c:v>
                </c:pt>
                <c:pt idx="165">
                  <c:v>21.211991119655782</c:v>
                </c:pt>
                <c:pt idx="166">
                  <c:v>21.340548641593088</c:v>
                </c:pt>
                <c:pt idx="167">
                  <c:v>21.469106163530395</c:v>
                </c:pt>
                <c:pt idx="168">
                  <c:v>21.597663685467701</c:v>
                </c:pt>
                <c:pt idx="169">
                  <c:v>21.726221207405008</c:v>
                </c:pt>
                <c:pt idx="170">
                  <c:v>21.854778729342314</c:v>
                </c:pt>
                <c:pt idx="171">
                  <c:v>21.983336251279621</c:v>
                </c:pt>
                <c:pt idx="172">
                  <c:v>22.111893773216927</c:v>
                </c:pt>
                <c:pt idx="173">
                  <c:v>22.240451295154234</c:v>
                </c:pt>
                <c:pt idx="174">
                  <c:v>22.36900881709154</c:v>
                </c:pt>
                <c:pt idx="175">
                  <c:v>22.497566339028847</c:v>
                </c:pt>
                <c:pt idx="176">
                  <c:v>22.626123860966153</c:v>
                </c:pt>
                <c:pt idx="177">
                  <c:v>22.75468138290346</c:v>
                </c:pt>
                <c:pt idx="178">
                  <c:v>22.883238904840766</c:v>
                </c:pt>
                <c:pt idx="179">
                  <c:v>23.011796426778073</c:v>
                </c:pt>
                <c:pt idx="180">
                  <c:v>23.140353948715379</c:v>
                </c:pt>
                <c:pt idx="181">
                  <c:v>23.268911470652686</c:v>
                </c:pt>
                <c:pt idx="182">
                  <c:v>23.397468992589992</c:v>
                </c:pt>
                <c:pt idx="183">
                  <c:v>23.526026514527299</c:v>
                </c:pt>
                <c:pt idx="184">
                  <c:v>23.654584036464605</c:v>
                </c:pt>
                <c:pt idx="185">
                  <c:v>23.783141558401912</c:v>
                </c:pt>
                <c:pt idx="186">
                  <c:v>23.911699080339218</c:v>
                </c:pt>
                <c:pt idx="187">
                  <c:v>24.040256602276525</c:v>
                </c:pt>
                <c:pt idx="188">
                  <c:v>24.168814124213831</c:v>
                </c:pt>
                <c:pt idx="189">
                  <c:v>24.297371646151138</c:v>
                </c:pt>
                <c:pt idx="190">
                  <c:v>24.425929168088444</c:v>
                </c:pt>
                <c:pt idx="191">
                  <c:v>24.554486690025751</c:v>
                </c:pt>
                <c:pt idx="192">
                  <c:v>24.683044211963058</c:v>
                </c:pt>
                <c:pt idx="193">
                  <c:v>24.811601733900364</c:v>
                </c:pt>
                <c:pt idx="194">
                  <c:v>24.940159255837671</c:v>
                </c:pt>
                <c:pt idx="195">
                  <c:v>25.068716777774977</c:v>
                </c:pt>
                <c:pt idx="196">
                  <c:v>25.197274299712284</c:v>
                </c:pt>
                <c:pt idx="197">
                  <c:v>25.32583182164959</c:v>
                </c:pt>
                <c:pt idx="198">
                  <c:v>25.454389343586897</c:v>
                </c:pt>
                <c:pt idx="199">
                  <c:v>25.582946865524203</c:v>
                </c:pt>
                <c:pt idx="200">
                  <c:v>25.71150438746151</c:v>
                </c:pt>
                <c:pt idx="201">
                  <c:v>25.840061909398816</c:v>
                </c:pt>
                <c:pt idx="202">
                  <c:v>25.968619431336123</c:v>
                </c:pt>
                <c:pt idx="203">
                  <c:v>26.097176953273429</c:v>
                </c:pt>
                <c:pt idx="204">
                  <c:v>26.225734475210736</c:v>
                </c:pt>
                <c:pt idx="205">
                  <c:v>26.354291997148042</c:v>
                </c:pt>
                <c:pt idx="206">
                  <c:v>26.482849519085349</c:v>
                </c:pt>
                <c:pt idx="207">
                  <c:v>26.611407041022655</c:v>
                </c:pt>
                <c:pt idx="208">
                  <c:v>26.739964562959962</c:v>
                </c:pt>
                <c:pt idx="209">
                  <c:v>26.868522084897268</c:v>
                </c:pt>
                <c:pt idx="210">
                  <c:v>26.997079606834575</c:v>
                </c:pt>
                <c:pt idx="211">
                  <c:v>27.125637128771881</c:v>
                </c:pt>
                <c:pt idx="212">
                  <c:v>27.254194650709188</c:v>
                </c:pt>
                <c:pt idx="213">
                  <c:v>27.382752172646494</c:v>
                </c:pt>
                <c:pt idx="214">
                  <c:v>27.511309694583801</c:v>
                </c:pt>
                <c:pt idx="215">
                  <c:v>27.639867216521107</c:v>
                </c:pt>
                <c:pt idx="216">
                  <c:v>27.768424738458414</c:v>
                </c:pt>
                <c:pt idx="217">
                  <c:v>27.89698226039572</c:v>
                </c:pt>
                <c:pt idx="218">
                  <c:v>28.025539782333027</c:v>
                </c:pt>
                <c:pt idx="219">
                  <c:v>28.154097304270334</c:v>
                </c:pt>
                <c:pt idx="220">
                  <c:v>28.28265482620764</c:v>
                </c:pt>
                <c:pt idx="221">
                  <c:v>28.411212348144947</c:v>
                </c:pt>
                <c:pt idx="222">
                  <c:v>28.539769870082253</c:v>
                </c:pt>
                <c:pt idx="223">
                  <c:v>28.66832739201956</c:v>
                </c:pt>
                <c:pt idx="224">
                  <c:v>28.796884913956866</c:v>
                </c:pt>
                <c:pt idx="225">
                  <c:v>28.925442435894173</c:v>
                </c:pt>
                <c:pt idx="226">
                  <c:v>29.053999957831479</c:v>
                </c:pt>
                <c:pt idx="227">
                  <c:v>29.182557479768786</c:v>
                </c:pt>
                <c:pt idx="228">
                  <c:v>29.311115001706092</c:v>
                </c:pt>
                <c:pt idx="229">
                  <c:v>29.439672523643399</c:v>
                </c:pt>
                <c:pt idx="230">
                  <c:v>29.568230045580705</c:v>
                </c:pt>
                <c:pt idx="231">
                  <c:v>29.696787567518012</c:v>
                </c:pt>
                <c:pt idx="232">
                  <c:v>29.825345089455318</c:v>
                </c:pt>
                <c:pt idx="233">
                  <c:v>29.953902611392625</c:v>
                </c:pt>
                <c:pt idx="234">
                  <c:v>30.082460133329931</c:v>
                </c:pt>
                <c:pt idx="235">
                  <c:v>30.211017655267238</c:v>
                </c:pt>
                <c:pt idx="236">
                  <c:v>30.339575177204544</c:v>
                </c:pt>
                <c:pt idx="237">
                  <c:v>30.468132699141851</c:v>
                </c:pt>
                <c:pt idx="238">
                  <c:v>30.596690221079157</c:v>
                </c:pt>
                <c:pt idx="239">
                  <c:v>30.725247743016464</c:v>
                </c:pt>
                <c:pt idx="240">
                  <c:v>30.85380526495377</c:v>
                </c:pt>
                <c:pt idx="241">
                  <c:v>30.982362786891077</c:v>
                </c:pt>
                <c:pt idx="242">
                  <c:v>31.110920308828383</c:v>
                </c:pt>
                <c:pt idx="243">
                  <c:v>31.23947783076569</c:v>
                </c:pt>
                <c:pt idx="244">
                  <c:v>31.368035352702996</c:v>
                </c:pt>
                <c:pt idx="245">
                  <c:v>31.496592874640303</c:v>
                </c:pt>
                <c:pt idx="246">
                  <c:v>31.62515039657761</c:v>
                </c:pt>
                <c:pt idx="247">
                  <c:v>31.753707918514916</c:v>
                </c:pt>
                <c:pt idx="248">
                  <c:v>31.882265440452223</c:v>
                </c:pt>
                <c:pt idx="249">
                  <c:v>32.010822962389533</c:v>
                </c:pt>
                <c:pt idx="250">
                  <c:v>32.139380484326843</c:v>
                </c:pt>
                <c:pt idx="251">
                  <c:v>32.267938006264153</c:v>
                </c:pt>
                <c:pt idx="252">
                  <c:v>32.396495528201463</c:v>
                </c:pt>
                <c:pt idx="253">
                  <c:v>32.525053050138773</c:v>
                </c:pt>
                <c:pt idx="254">
                  <c:v>32.653610572076083</c:v>
                </c:pt>
                <c:pt idx="255">
                  <c:v>32.782168094013393</c:v>
                </c:pt>
                <c:pt idx="256">
                  <c:v>32.910725615950703</c:v>
                </c:pt>
                <c:pt idx="257">
                  <c:v>33.039283137888013</c:v>
                </c:pt>
                <c:pt idx="258">
                  <c:v>33.167840659825323</c:v>
                </c:pt>
                <c:pt idx="259">
                  <c:v>33.296398181762633</c:v>
                </c:pt>
                <c:pt idx="260">
                  <c:v>33.424955703699943</c:v>
                </c:pt>
                <c:pt idx="261">
                  <c:v>33.553513225637253</c:v>
                </c:pt>
                <c:pt idx="262">
                  <c:v>33.682070747574564</c:v>
                </c:pt>
                <c:pt idx="263">
                  <c:v>33.810628269511874</c:v>
                </c:pt>
                <c:pt idx="264">
                  <c:v>33.939185791449184</c:v>
                </c:pt>
                <c:pt idx="265">
                  <c:v>34.067743313386494</c:v>
                </c:pt>
                <c:pt idx="266">
                  <c:v>34.196300835323804</c:v>
                </c:pt>
                <c:pt idx="267">
                  <c:v>34.324858357261114</c:v>
                </c:pt>
                <c:pt idx="268">
                  <c:v>34.453415879198424</c:v>
                </c:pt>
                <c:pt idx="269">
                  <c:v>34.581973401135734</c:v>
                </c:pt>
                <c:pt idx="270">
                  <c:v>34.710530923073044</c:v>
                </c:pt>
                <c:pt idx="271">
                  <c:v>34.839088445010354</c:v>
                </c:pt>
                <c:pt idx="272">
                  <c:v>34.967645966947664</c:v>
                </c:pt>
                <c:pt idx="273">
                  <c:v>35.096203488884974</c:v>
                </c:pt>
                <c:pt idx="274">
                  <c:v>35.224761010822284</c:v>
                </c:pt>
                <c:pt idx="275">
                  <c:v>35.353318532759594</c:v>
                </c:pt>
                <c:pt idx="276">
                  <c:v>35.481876054696905</c:v>
                </c:pt>
                <c:pt idx="277">
                  <c:v>35.610433576634215</c:v>
                </c:pt>
                <c:pt idx="278">
                  <c:v>35.738991098571525</c:v>
                </c:pt>
                <c:pt idx="279">
                  <c:v>35.867548620508835</c:v>
                </c:pt>
                <c:pt idx="280">
                  <c:v>35.996106142446145</c:v>
                </c:pt>
                <c:pt idx="281">
                  <c:v>36.124663664383455</c:v>
                </c:pt>
                <c:pt idx="282">
                  <c:v>36.253221186320765</c:v>
                </c:pt>
                <c:pt idx="283">
                  <c:v>36.381778708258075</c:v>
                </c:pt>
                <c:pt idx="284">
                  <c:v>36.510336230195385</c:v>
                </c:pt>
                <c:pt idx="285">
                  <c:v>36.638893752132695</c:v>
                </c:pt>
                <c:pt idx="286">
                  <c:v>36.767451274070005</c:v>
                </c:pt>
                <c:pt idx="287">
                  <c:v>36.896008796007315</c:v>
                </c:pt>
                <c:pt idx="288">
                  <c:v>37.024566317944625</c:v>
                </c:pt>
                <c:pt idx="289">
                  <c:v>37.153123839881935</c:v>
                </c:pt>
                <c:pt idx="290">
                  <c:v>37.281681361819246</c:v>
                </c:pt>
                <c:pt idx="291">
                  <c:v>37.410238883756556</c:v>
                </c:pt>
                <c:pt idx="292">
                  <c:v>37.538796405693866</c:v>
                </c:pt>
                <c:pt idx="293">
                  <c:v>37.667353927631176</c:v>
                </c:pt>
                <c:pt idx="294">
                  <c:v>37.795911449568486</c:v>
                </c:pt>
                <c:pt idx="295">
                  <c:v>37.924468971505796</c:v>
                </c:pt>
                <c:pt idx="296">
                  <c:v>38.053026493443106</c:v>
                </c:pt>
                <c:pt idx="297">
                  <c:v>38.181584015380416</c:v>
                </c:pt>
                <c:pt idx="298">
                  <c:v>38.310141537317726</c:v>
                </c:pt>
                <c:pt idx="299">
                  <c:v>38.438699059255036</c:v>
                </c:pt>
                <c:pt idx="300">
                  <c:v>38.567256581192346</c:v>
                </c:pt>
                <c:pt idx="301">
                  <c:v>38.695814103129656</c:v>
                </c:pt>
                <c:pt idx="302">
                  <c:v>38.824371625066966</c:v>
                </c:pt>
                <c:pt idx="303">
                  <c:v>38.952929147004276</c:v>
                </c:pt>
                <c:pt idx="304">
                  <c:v>39.081486668941587</c:v>
                </c:pt>
                <c:pt idx="305">
                  <c:v>39.210044190878897</c:v>
                </c:pt>
                <c:pt idx="306">
                  <c:v>39.338601712816207</c:v>
                </c:pt>
                <c:pt idx="307">
                  <c:v>39.467159234753517</c:v>
                </c:pt>
                <c:pt idx="308">
                  <c:v>39.595716756690827</c:v>
                </c:pt>
                <c:pt idx="309">
                  <c:v>39.724274278628137</c:v>
                </c:pt>
                <c:pt idx="310">
                  <c:v>39.852831800565447</c:v>
                </c:pt>
                <c:pt idx="311">
                  <c:v>39.981389322502757</c:v>
                </c:pt>
                <c:pt idx="312">
                  <c:v>40.109946844440067</c:v>
                </c:pt>
              </c:numCache>
            </c:numRef>
          </c:xVal>
          <c:yVal>
            <c:numRef>
              <c:f>'Q1(a)WITHOUT DRAG'!$G$2:$G$315</c:f>
              <c:numCache>
                <c:formatCode>General</c:formatCode>
                <c:ptCount val="314"/>
                <c:pt idx="0">
                  <c:v>0</c:v>
                </c:pt>
                <c:pt idx="1">
                  <c:v>0.15271838862379561</c:v>
                </c:pt>
                <c:pt idx="2">
                  <c:v>0.30445577724759121</c:v>
                </c:pt>
                <c:pt idx="3">
                  <c:v>0.4552121658713868</c:v>
                </c:pt>
                <c:pt idx="4">
                  <c:v>0.60498755449518238</c:v>
                </c:pt>
                <c:pt idx="5">
                  <c:v>0.75378194311897806</c:v>
                </c:pt>
                <c:pt idx="6">
                  <c:v>0.90159533174277362</c:v>
                </c:pt>
                <c:pt idx="7">
                  <c:v>1.0484277203665693</c:v>
                </c:pt>
                <c:pt idx="8">
                  <c:v>1.1942791089903648</c:v>
                </c:pt>
                <c:pt idx="9">
                  <c:v>1.3391494976141605</c:v>
                </c:pt>
                <c:pt idx="10">
                  <c:v>1.483038886237956</c:v>
                </c:pt>
                <c:pt idx="11">
                  <c:v>1.6259472748617516</c:v>
                </c:pt>
                <c:pt idx="12">
                  <c:v>1.7678746634855471</c:v>
                </c:pt>
                <c:pt idx="13">
                  <c:v>1.9088210521093427</c:v>
                </c:pt>
                <c:pt idx="14">
                  <c:v>2.0487864407331382</c:v>
                </c:pt>
                <c:pt idx="15">
                  <c:v>2.1877708293569333</c:v>
                </c:pt>
                <c:pt idx="16">
                  <c:v>2.3257742179807286</c:v>
                </c:pt>
                <c:pt idx="17">
                  <c:v>2.4627966066045239</c:v>
                </c:pt>
                <c:pt idx="18">
                  <c:v>2.5988379952283194</c:v>
                </c:pt>
                <c:pt idx="19">
                  <c:v>2.7338983838521149</c:v>
                </c:pt>
                <c:pt idx="20">
                  <c:v>2.8679777724759101</c:v>
                </c:pt>
                <c:pt idx="21">
                  <c:v>3.0010761610997054</c:v>
                </c:pt>
                <c:pt idx="22">
                  <c:v>3.1331935497235008</c:v>
                </c:pt>
                <c:pt idx="23">
                  <c:v>3.2643299383472963</c:v>
                </c:pt>
                <c:pt idx="24">
                  <c:v>3.3944853269710915</c:v>
                </c:pt>
                <c:pt idx="25">
                  <c:v>3.5236597155948868</c:v>
                </c:pt>
                <c:pt idx="26">
                  <c:v>3.6518531042186821</c:v>
                </c:pt>
                <c:pt idx="27">
                  <c:v>3.7790654928424776</c:v>
                </c:pt>
                <c:pt idx="28">
                  <c:v>3.9052968814662727</c:v>
                </c:pt>
                <c:pt idx="29">
                  <c:v>4.0305472700900689</c:v>
                </c:pt>
                <c:pt idx="30">
                  <c:v>4.1548166587138642</c:v>
                </c:pt>
                <c:pt idx="31">
                  <c:v>4.2781050473376601</c:v>
                </c:pt>
                <c:pt idx="32">
                  <c:v>4.4004124359614556</c:v>
                </c:pt>
                <c:pt idx="33">
                  <c:v>4.5217388245852517</c:v>
                </c:pt>
                <c:pt idx="34">
                  <c:v>4.6420842132090474</c:v>
                </c:pt>
                <c:pt idx="35">
                  <c:v>4.7614486018328428</c:v>
                </c:pt>
                <c:pt idx="36">
                  <c:v>4.8798319904566387</c:v>
                </c:pt>
                <c:pt idx="37">
                  <c:v>4.9972343790804343</c:v>
                </c:pt>
                <c:pt idx="38">
                  <c:v>5.1136557677042296</c:v>
                </c:pt>
                <c:pt idx="39">
                  <c:v>5.2290961563280254</c:v>
                </c:pt>
                <c:pt idx="40">
                  <c:v>5.3435555449518208</c:v>
                </c:pt>
                <c:pt idx="41">
                  <c:v>5.4570339335756168</c:v>
                </c:pt>
                <c:pt idx="42">
                  <c:v>5.5695313221994125</c:v>
                </c:pt>
                <c:pt idx="43">
                  <c:v>5.6810477108232078</c:v>
                </c:pt>
                <c:pt idx="44">
                  <c:v>5.7915830994470037</c:v>
                </c:pt>
                <c:pt idx="45">
                  <c:v>5.9011374880707992</c:v>
                </c:pt>
                <c:pt idx="46">
                  <c:v>6.0097108766945952</c:v>
                </c:pt>
                <c:pt idx="47">
                  <c:v>6.117303265318391</c:v>
                </c:pt>
                <c:pt idx="48">
                  <c:v>6.2239146539421863</c:v>
                </c:pt>
                <c:pt idx="49">
                  <c:v>6.3295450425659823</c:v>
                </c:pt>
                <c:pt idx="50">
                  <c:v>6.4341944311897779</c:v>
                </c:pt>
                <c:pt idx="51">
                  <c:v>6.5378628198135731</c:v>
                </c:pt>
                <c:pt idx="52">
                  <c:v>6.6405502084373689</c:v>
                </c:pt>
                <c:pt idx="53">
                  <c:v>6.7422565970611643</c:v>
                </c:pt>
                <c:pt idx="54">
                  <c:v>6.8429819856849603</c:v>
                </c:pt>
                <c:pt idx="55">
                  <c:v>6.9427263743087559</c:v>
                </c:pt>
                <c:pt idx="56">
                  <c:v>7.0414897629325512</c:v>
                </c:pt>
                <c:pt idx="57">
                  <c:v>7.1392721515563471</c:v>
                </c:pt>
                <c:pt idx="58">
                  <c:v>7.2360735401801426</c:v>
                </c:pt>
                <c:pt idx="59">
                  <c:v>7.3318939288039378</c:v>
                </c:pt>
                <c:pt idx="60">
                  <c:v>7.4267333174277335</c:v>
                </c:pt>
                <c:pt idx="61">
                  <c:v>7.5205917060515288</c:v>
                </c:pt>
                <c:pt idx="62">
                  <c:v>7.6134690946753247</c:v>
                </c:pt>
                <c:pt idx="63">
                  <c:v>7.7053654832991203</c:v>
                </c:pt>
                <c:pt idx="64">
                  <c:v>7.7962808719229155</c:v>
                </c:pt>
                <c:pt idx="65">
                  <c:v>7.8862152605467113</c:v>
                </c:pt>
                <c:pt idx="66">
                  <c:v>7.9751686491705067</c:v>
                </c:pt>
                <c:pt idx="67">
                  <c:v>8.0631410377943027</c:v>
                </c:pt>
                <c:pt idx="68">
                  <c:v>8.1501324264180983</c:v>
                </c:pt>
                <c:pt idx="69">
                  <c:v>8.2361428150418945</c:v>
                </c:pt>
                <c:pt idx="70">
                  <c:v>8.3211722036656894</c:v>
                </c:pt>
                <c:pt idx="71">
                  <c:v>8.4052205922894849</c:v>
                </c:pt>
                <c:pt idx="72">
                  <c:v>8.488287980913281</c:v>
                </c:pt>
                <c:pt idx="73">
                  <c:v>8.5703743695370758</c:v>
                </c:pt>
                <c:pt idx="74">
                  <c:v>8.6514797581608711</c:v>
                </c:pt>
                <c:pt idx="75">
                  <c:v>8.731604146784667</c:v>
                </c:pt>
                <c:pt idx="76">
                  <c:v>8.8107475354084617</c:v>
                </c:pt>
                <c:pt idx="77">
                  <c:v>8.8889099240322569</c:v>
                </c:pt>
                <c:pt idx="78">
                  <c:v>8.9660913126560526</c:v>
                </c:pt>
                <c:pt idx="79">
                  <c:v>9.0422917012798489</c:v>
                </c:pt>
                <c:pt idx="80">
                  <c:v>9.117511089903644</c:v>
                </c:pt>
                <c:pt idx="81">
                  <c:v>9.1917494785274396</c:v>
                </c:pt>
                <c:pt idx="82">
                  <c:v>9.2650068671512358</c:v>
                </c:pt>
                <c:pt idx="83">
                  <c:v>9.3372832557750307</c:v>
                </c:pt>
                <c:pt idx="84">
                  <c:v>9.4085786443988262</c:v>
                </c:pt>
                <c:pt idx="85">
                  <c:v>9.4788930330226222</c:v>
                </c:pt>
                <c:pt idx="86">
                  <c:v>9.548226421646417</c:v>
                </c:pt>
                <c:pt idx="87">
                  <c:v>9.6165788102702123</c:v>
                </c:pt>
                <c:pt idx="88">
                  <c:v>9.6839501988940082</c:v>
                </c:pt>
                <c:pt idx="89">
                  <c:v>9.7503405875178029</c:v>
                </c:pt>
                <c:pt idx="90">
                  <c:v>9.8157499761415981</c:v>
                </c:pt>
                <c:pt idx="91">
                  <c:v>9.8801783647653938</c:v>
                </c:pt>
                <c:pt idx="92">
                  <c:v>9.9436257533891901</c:v>
                </c:pt>
                <c:pt idx="93">
                  <c:v>10.006092142012985</c:v>
                </c:pt>
                <c:pt idx="94">
                  <c:v>10.067577530636781</c:v>
                </c:pt>
                <c:pt idx="95">
                  <c:v>10.128081919260577</c:v>
                </c:pt>
                <c:pt idx="96">
                  <c:v>10.187605307884372</c:v>
                </c:pt>
                <c:pt idx="97">
                  <c:v>10.246147696508167</c:v>
                </c:pt>
                <c:pt idx="98">
                  <c:v>10.303709085131963</c:v>
                </c:pt>
                <c:pt idx="99">
                  <c:v>10.360289473755758</c:v>
                </c:pt>
                <c:pt idx="100">
                  <c:v>10.415888862379553</c:v>
                </c:pt>
                <c:pt idx="101">
                  <c:v>10.470507251003349</c:v>
                </c:pt>
                <c:pt idx="102">
                  <c:v>10.524144639627146</c:v>
                </c:pt>
                <c:pt idx="103">
                  <c:v>10.576801028250941</c:v>
                </c:pt>
                <c:pt idx="104">
                  <c:v>10.628476416874737</c:v>
                </c:pt>
                <c:pt idx="105">
                  <c:v>10.679170805498533</c:v>
                </c:pt>
                <c:pt idx="106">
                  <c:v>10.728884194122328</c:v>
                </c:pt>
                <c:pt idx="107">
                  <c:v>10.777616582746123</c:v>
                </c:pt>
                <c:pt idx="108">
                  <c:v>10.82536797136992</c:v>
                </c:pt>
                <c:pt idx="109">
                  <c:v>10.872138359993714</c:v>
                </c:pt>
                <c:pt idx="110">
                  <c:v>10.91792774861751</c:v>
                </c:pt>
                <c:pt idx="111">
                  <c:v>10.962736137241306</c:v>
                </c:pt>
                <c:pt idx="112">
                  <c:v>11.006563525865101</c:v>
                </c:pt>
                <c:pt idx="113">
                  <c:v>11.049409914488896</c:v>
                </c:pt>
                <c:pt idx="114">
                  <c:v>11.091275303112692</c:v>
                </c:pt>
                <c:pt idx="115">
                  <c:v>11.132159691736488</c:v>
                </c:pt>
                <c:pt idx="116">
                  <c:v>11.172063080360283</c:v>
                </c:pt>
                <c:pt idx="117">
                  <c:v>11.210985468984079</c:v>
                </c:pt>
                <c:pt idx="118">
                  <c:v>11.248926857607875</c:v>
                </c:pt>
                <c:pt idx="119">
                  <c:v>11.28588724623167</c:v>
                </c:pt>
                <c:pt idx="120">
                  <c:v>11.321866634855466</c:v>
                </c:pt>
                <c:pt idx="121">
                  <c:v>11.356865023479262</c:v>
                </c:pt>
                <c:pt idx="122">
                  <c:v>11.390882412103057</c:v>
                </c:pt>
                <c:pt idx="123">
                  <c:v>11.423918800726852</c:v>
                </c:pt>
                <c:pt idx="124">
                  <c:v>11.455974189350648</c:v>
                </c:pt>
                <c:pt idx="125">
                  <c:v>11.487048577974443</c:v>
                </c:pt>
                <c:pt idx="126">
                  <c:v>11.517141966598238</c:v>
                </c:pt>
                <c:pt idx="127">
                  <c:v>11.546254355222034</c:v>
                </c:pt>
                <c:pt idx="128">
                  <c:v>11.574385743845831</c:v>
                </c:pt>
                <c:pt idx="129">
                  <c:v>11.601536132469626</c:v>
                </c:pt>
                <c:pt idx="130">
                  <c:v>11.627705521093421</c:v>
                </c:pt>
                <c:pt idx="131">
                  <c:v>11.652893909717218</c:v>
                </c:pt>
                <c:pt idx="132">
                  <c:v>11.677101298341013</c:v>
                </c:pt>
                <c:pt idx="133">
                  <c:v>11.700327686964808</c:v>
                </c:pt>
                <c:pt idx="134">
                  <c:v>11.722573075588604</c:v>
                </c:pt>
                <c:pt idx="135">
                  <c:v>11.743837464212399</c:v>
                </c:pt>
                <c:pt idx="136">
                  <c:v>11.764120852836195</c:v>
                </c:pt>
                <c:pt idx="137">
                  <c:v>11.783423241459991</c:v>
                </c:pt>
                <c:pt idx="138">
                  <c:v>11.801744630083787</c:v>
                </c:pt>
                <c:pt idx="139">
                  <c:v>11.819085018707582</c:v>
                </c:pt>
                <c:pt idx="140">
                  <c:v>11.835444407331378</c:v>
                </c:pt>
                <c:pt idx="141">
                  <c:v>11.850822795955175</c:v>
                </c:pt>
                <c:pt idx="142">
                  <c:v>11.86522018457897</c:v>
                </c:pt>
                <c:pt idx="143">
                  <c:v>11.878636573202765</c:v>
                </c:pt>
                <c:pt idx="144">
                  <c:v>11.891071961826562</c:v>
                </c:pt>
                <c:pt idx="145">
                  <c:v>11.902526350450357</c:v>
                </c:pt>
                <c:pt idx="146">
                  <c:v>11.912999739074152</c:v>
                </c:pt>
                <c:pt idx="147">
                  <c:v>11.922492127697948</c:v>
                </c:pt>
                <c:pt idx="148">
                  <c:v>11.931003516321743</c:v>
                </c:pt>
                <c:pt idx="149">
                  <c:v>11.938533904945539</c:v>
                </c:pt>
                <c:pt idx="150">
                  <c:v>11.945083293569335</c:v>
                </c:pt>
                <c:pt idx="151">
                  <c:v>11.950651682193131</c:v>
                </c:pt>
                <c:pt idx="152">
                  <c:v>11.955239070816926</c:v>
                </c:pt>
                <c:pt idx="153">
                  <c:v>11.958845459440722</c:v>
                </c:pt>
                <c:pt idx="154">
                  <c:v>11.961470848064518</c:v>
                </c:pt>
                <c:pt idx="155">
                  <c:v>11.963115236688314</c:v>
                </c:pt>
                <c:pt idx="156">
                  <c:v>11.963778625312109</c:v>
                </c:pt>
                <c:pt idx="157">
                  <c:v>11.963461013935905</c:v>
                </c:pt>
                <c:pt idx="158">
                  <c:v>11.9621624025597</c:v>
                </c:pt>
                <c:pt idx="159">
                  <c:v>11.959882791183496</c:v>
                </c:pt>
                <c:pt idx="160">
                  <c:v>11.956622179807292</c:v>
                </c:pt>
                <c:pt idx="161">
                  <c:v>11.952380568431087</c:v>
                </c:pt>
                <c:pt idx="162">
                  <c:v>11.947157957054882</c:v>
                </c:pt>
                <c:pt idx="163">
                  <c:v>11.940954345678678</c:v>
                </c:pt>
                <c:pt idx="164">
                  <c:v>11.933769734302475</c:v>
                </c:pt>
                <c:pt idx="165">
                  <c:v>11.92560412292627</c:v>
                </c:pt>
                <c:pt idx="166">
                  <c:v>11.916457511550066</c:v>
                </c:pt>
                <c:pt idx="167">
                  <c:v>11.906329900173862</c:v>
                </c:pt>
                <c:pt idx="168">
                  <c:v>11.895221288797657</c:v>
                </c:pt>
                <c:pt idx="169">
                  <c:v>11.883131677421453</c:v>
                </c:pt>
                <c:pt idx="170">
                  <c:v>11.870061066045249</c:v>
                </c:pt>
                <c:pt idx="171">
                  <c:v>11.856009454669044</c:v>
                </c:pt>
                <c:pt idx="172">
                  <c:v>11.84097684329284</c:v>
                </c:pt>
                <c:pt idx="173">
                  <c:v>11.824963231916636</c:v>
                </c:pt>
                <c:pt idx="174">
                  <c:v>11.80796862054043</c:v>
                </c:pt>
                <c:pt idx="175">
                  <c:v>11.789993009164226</c:v>
                </c:pt>
                <c:pt idx="176">
                  <c:v>11.771036397788022</c:v>
                </c:pt>
                <c:pt idx="177">
                  <c:v>11.751098786411818</c:v>
                </c:pt>
                <c:pt idx="178">
                  <c:v>11.730180175035613</c:v>
                </c:pt>
                <c:pt idx="179">
                  <c:v>11.708280563659409</c:v>
                </c:pt>
                <c:pt idx="180">
                  <c:v>11.685399952283205</c:v>
                </c:pt>
                <c:pt idx="181">
                  <c:v>11.661538340907001</c:v>
                </c:pt>
                <c:pt idx="182">
                  <c:v>11.636695729530796</c:v>
                </c:pt>
                <c:pt idx="183">
                  <c:v>11.610872118154592</c:v>
                </c:pt>
                <c:pt idx="184">
                  <c:v>11.584067506778387</c:v>
                </c:pt>
                <c:pt idx="185">
                  <c:v>11.556281895402183</c:v>
                </c:pt>
                <c:pt idx="186">
                  <c:v>11.527515284025979</c:v>
                </c:pt>
                <c:pt idx="187">
                  <c:v>11.497767672649774</c:v>
                </c:pt>
                <c:pt idx="188">
                  <c:v>11.467039061273569</c:v>
                </c:pt>
                <c:pt idx="189">
                  <c:v>11.435329449897365</c:v>
                </c:pt>
                <c:pt idx="190">
                  <c:v>11.402638838521161</c:v>
                </c:pt>
                <c:pt idx="191">
                  <c:v>11.368967227144957</c:v>
                </c:pt>
                <c:pt idx="192">
                  <c:v>11.334314615768752</c:v>
                </c:pt>
                <c:pt idx="193">
                  <c:v>11.298681004392549</c:v>
                </c:pt>
                <c:pt idx="194">
                  <c:v>11.262066393016344</c:v>
                </c:pt>
                <c:pt idx="195">
                  <c:v>11.224470781640139</c:v>
                </c:pt>
                <c:pt idx="196">
                  <c:v>11.185894170263936</c:v>
                </c:pt>
                <c:pt idx="197">
                  <c:v>11.146336558887731</c:v>
                </c:pt>
                <c:pt idx="198">
                  <c:v>11.105797947511526</c:v>
                </c:pt>
                <c:pt idx="199">
                  <c:v>11.064278336135322</c:v>
                </c:pt>
                <c:pt idx="200">
                  <c:v>11.021777724759117</c:v>
                </c:pt>
                <c:pt idx="201">
                  <c:v>10.978296113382912</c:v>
                </c:pt>
                <c:pt idx="202">
                  <c:v>10.933833502006708</c:v>
                </c:pt>
                <c:pt idx="203">
                  <c:v>10.888389890630505</c:v>
                </c:pt>
                <c:pt idx="204">
                  <c:v>10.8419652792543</c:v>
                </c:pt>
                <c:pt idx="205">
                  <c:v>10.794559667878096</c:v>
                </c:pt>
                <c:pt idx="206">
                  <c:v>10.746173056501892</c:v>
                </c:pt>
                <c:pt idx="207">
                  <c:v>10.696805445125687</c:v>
                </c:pt>
                <c:pt idx="208">
                  <c:v>10.646456833749482</c:v>
                </c:pt>
                <c:pt idx="209">
                  <c:v>10.595127222373279</c:v>
                </c:pt>
                <c:pt idx="210">
                  <c:v>10.542816610997074</c:v>
                </c:pt>
                <c:pt idx="211">
                  <c:v>10.489524999620869</c:v>
                </c:pt>
                <c:pt idx="212">
                  <c:v>10.435252388244665</c:v>
                </c:pt>
                <c:pt idx="213">
                  <c:v>10.37999877686846</c:v>
                </c:pt>
                <c:pt idx="214">
                  <c:v>10.323764165492255</c:v>
                </c:pt>
                <c:pt idx="215">
                  <c:v>10.266548554116051</c:v>
                </c:pt>
                <c:pt idx="216">
                  <c:v>10.208351942739847</c:v>
                </c:pt>
                <c:pt idx="217">
                  <c:v>10.149174331363643</c:v>
                </c:pt>
                <c:pt idx="218">
                  <c:v>10.089015719987438</c:v>
                </c:pt>
                <c:pt idx="219">
                  <c:v>10.027876108611235</c:v>
                </c:pt>
                <c:pt idx="220">
                  <c:v>9.9657554972350297</c:v>
                </c:pt>
                <c:pt idx="221">
                  <c:v>9.9026538858588253</c:v>
                </c:pt>
                <c:pt idx="222">
                  <c:v>9.8385712744826215</c:v>
                </c:pt>
                <c:pt idx="223">
                  <c:v>9.7735076631064164</c:v>
                </c:pt>
                <c:pt idx="224">
                  <c:v>9.7074630517302118</c:v>
                </c:pt>
                <c:pt idx="225">
                  <c:v>9.6404374403540078</c:v>
                </c:pt>
                <c:pt idx="226">
                  <c:v>9.5724308289778044</c:v>
                </c:pt>
                <c:pt idx="227">
                  <c:v>9.5034432176015997</c:v>
                </c:pt>
                <c:pt idx="228">
                  <c:v>9.4334746062253956</c:v>
                </c:pt>
                <c:pt idx="229">
                  <c:v>9.362524994849192</c:v>
                </c:pt>
                <c:pt idx="230">
                  <c:v>9.2905943834729872</c:v>
                </c:pt>
                <c:pt idx="231">
                  <c:v>9.2176827720967829</c:v>
                </c:pt>
                <c:pt idx="232">
                  <c:v>9.1437901607205792</c:v>
                </c:pt>
                <c:pt idx="233">
                  <c:v>9.0689165493443742</c:v>
                </c:pt>
                <c:pt idx="234">
                  <c:v>8.9930619379681698</c:v>
                </c:pt>
                <c:pt idx="235">
                  <c:v>8.9162263265919659</c:v>
                </c:pt>
                <c:pt idx="236">
                  <c:v>8.8384097152157608</c:v>
                </c:pt>
                <c:pt idx="237">
                  <c:v>8.7596121038395562</c:v>
                </c:pt>
                <c:pt idx="238">
                  <c:v>8.6798334924633522</c:v>
                </c:pt>
                <c:pt idx="239">
                  <c:v>8.5990738810871488</c:v>
                </c:pt>
                <c:pt idx="240">
                  <c:v>8.5173332697109441</c:v>
                </c:pt>
                <c:pt idx="241">
                  <c:v>8.4346116583347399</c:v>
                </c:pt>
                <c:pt idx="242">
                  <c:v>8.3509090469585363</c:v>
                </c:pt>
                <c:pt idx="243">
                  <c:v>8.2662254355823315</c:v>
                </c:pt>
                <c:pt idx="244">
                  <c:v>8.1805608242061272</c:v>
                </c:pt>
                <c:pt idx="245">
                  <c:v>8.0939152128299234</c:v>
                </c:pt>
                <c:pt idx="246">
                  <c:v>8.0062886014537185</c:v>
                </c:pt>
                <c:pt idx="247">
                  <c:v>7.917680990077514</c:v>
                </c:pt>
                <c:pt idx="248">
                  <c:v>7.8280923787013101</c:v>
                </c:pt>
                <c:pt idx="249">
                  <c:v>7.7375227673251059</c:v>
                </c:pt>
                <c:pt idx="250">
                  <c:v>7.6459721559489013</c:v>
                </c:pt>
                <c:pt idx="251">
                  <c:v>7.5534405445726973</c:v>
                </c:pt>
                <c:pt idx="252">
                  <c:v>7.4599279331964929</c:v>
                </c:pt>
                <c:pt idx="253">
                  <c:v>7.3654343218202882</c:v>
                </c:pt>
                <c:pt idx="254">
                  <c:v>7.2699597104440841</c:v>
                </c:pt>
                <c:pt idx="255">
                  <c:v>7.1735040990678796</c:v>
                </c:pt>
                <c:pt idx="256">
                  <c:v>7.0760674876916756</c:v>
                </c:pt>
                <c:pt idx="257">
                  <c:v>6.9776498763154713</c:v>
                </c:pt>
                <c:pt idx="258">
                  <c:v>6.8782512649392666</c:v>
                </c:pt>
                <c:pt idx="259">
                  <c:v>6.7778716535630625</c:v>
                </c:pt>
                <c:pt idx="260">
                  <c:v>6.6765110421868581</c:v>
                </c:pt>
                <c:pt idx="261">
                  <c:v>6.5741694308106533</c:v>
                </c:pt>
                <c:pt idx="262">
                  <c:v>6.4708468194344491</c:v>
                </c:pt>
                <c:pt idx="263">
                  <c:v>6.3665432080582445</c:v>
                </c:pt>
                <c:pt idx="264">
                  <c:v>6.2612585966820404</c:v>
                </c:pt>
                <c:pt idx="265">
                  <c:v>6.1549929853058361</c:v>
                </c:pt>
                <c:pt idx="266">
                  <c:v>6.0477463739296313</c:v>
                </c:pt>
                <c:pt idx="267">
                  <c:v>5.9395187625534271</c:v>
                </c:pt>
                <c:pt idx="268">
                  <c:v>5.8303101511772226</c:v>
                </c:pt>
                <c:pt idx="269">
                  <c:v>5.7201205398010178</c:v>
                </c:pt>
                <c:pt idx="270">
                  <c:v>5.6089499284248134</c:v>
                </c:pt>
                <c:pt idx="271">
                  <c:v>5.4967983170486088</c:v>
                </c:pt>
                <c:pt idx="272">
                  <c:v>5.3836657056724047</c:v>
                </c:pt>
                <c:pt idx="273">
                  <c:v>5.2695520942962002</c:v>
                </c:pt>
                <c:pt idx="274">
                  <c:v>5.1544574829199954</c:v>
                </c:pt>
                <c:pt idx="275">
                  <c:v>5.0383818715437911</c:v>
                </c:pt>
                <c:pt idx="276">
                  <c:v>4.9213252601675865</c:v>
                </c:pt>
                <c:pt idx="277">
                  <c:v>4.8032876487913825</c:v>
                </c:pt>
                <c:pt idx="278">
                  <c:v>4.6842690374151781</c:v>
                </c:pt>
                <c:pt idx="279">
                  <c:v>4.5642694260389733</c:v>
                </c:pt>
                <c:pt idx="280">
                  <c:v>4.4432888146627691</c:v>
                </c:pt>
                <c:pt idx="281">
                  <c:v>4.3213272032865646</c:v>
                </c:pt>
                <c:pt idx="282">
                  <c:v>4.1983845919103597</c:v>
                </c:pt>
                <c:pt idx="283">
                  <c:v>4.0744609805341554</c:v>
                </c:pt>
                <c:pt idx="284">
                  <c:v>3.9495563691579503</c:v>
                </c:pt>
                <c:pt idx="285">
                  <c:v>3.8236707577817453</c:v>
                </c:pt>
                <c:pt idx="286">
                  <c:v>3.6968041464055403</c:v>
                </c:pt>
                <c:pt idx="287">
                  <c:v>3.5689565350293355</c:v>
                </c:pt>
                <c:pt idx="288">
                  <c:v>3.4401279236531304</c:v>
                </c:pt>
                <c:pt idx="289">
                  <c:v>3.3103183122769253</c:v>
                </c:pt>
                <c:pt idx="290">
                  <c:v>3.1795277009007203</c:v>
                </c:pt>
                <c:pt idx="291">
                  <c:v>3.0477560895245155</c:v>
                </c:pt>
                <c:pt idx="292">
                  <c:v>2.9150034781483103</c:v>
                </c:pt>
                <c:pt idx="293">
                  <c:v>2.7812698667721052</c:v>
                </c:pt>
                <c:pt idx="294">
                  <c:v>2.6465552553959002</c:v>
                </c:pt>
                <c:pt idx="295">
                  <c:v>2.5108596440196953</c:v>
                </c:pt>
                <c:pt idx="296">
                  <c:v>2.3741830326434905</c:v>
                </c:pt>
                <c:pt idx="297">
                  <c:v>2.2365254212672854</c:v>
                </c:pt>
                <c:pt idx="298">
                  <c:v>2.0978868098910803</c:v>
                </c:pt>
                <c:pt idx="299">
                  <c:v>1.9582671985148756</c:v>
                </c:pt>
                <c:pt idx="300">
                  <c:v>1.8176665871386708</c:v>
                </c:pt>
                <c:pt idx="301">
                  <c:v>1.6760849757624661</c:v>
                </c:pt>
                <c:pt idx="302">
                  <c:v>1.5335223643862612</c:v>
                </c:pt>
                <c:pt idx="303">
                  <c:v>1.3899787530100565</c:v>
                </c:pt>
                <c:pt idx="304">
                  <c:v>1.2454541416338516</c:v>
                </c:pt>
                <c:pt idx="305">
                  <c:v>1.0999485302576468</c:v>
                </c:pt>
                <c:pt idx="306">
                  <c:v>0.95346191888144194</c:v>
                </c:pt>
                <c:pt idx="307">
                  <c:v>0.80599430750523715</c:v>
                </c:pt>
                <c:pt idx="308">
                  <c:v>0.65754569612903224</c:v>
                </c:pt>
                <c:pt idx="309">
                  <c:v>0.50811608475282743</c:v>
                </c:pt>
                <c:pt idx="310">
                  <c:v>0.35770547337662251</c:v>
                </c:pt>
                <c:pt idx="311">
                  <c:v>0.2063138620004176</c:v>
                </c:pt>
                <c:pt idx="312">
                  <c:v>5.3941250624212685E-2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6E-4F07-B524-AB101AEF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6064"/>
        <c:axId val="172456896"/>
      </c:scatterChart>
      <c:valAx>
        <c:axId val="1724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cap="none" baseline="0"/>
                  <a:t>DISTANCE(m)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6896"/>
        <c:crosses val="autoZero"/>
        <c:crossBetween val="midCat"/>
      </c:valAx>
      <c:valAx>
        <c:axId val="1724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273843</xdr:colOff>
      <xdr:row>3</xdr:row>
      <xdr:rowOff>173831</xdr:rowOff>
    </xdr:from>
    <xdr:to>
      <xdr:col>11</xdr:col>
      <xdr:colOff>609050</xdr:colOff>
      <xdr:row>24</xdr:row>
      <xdr:rowOff>73269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FFBC6-F522-4ED9-94A8-DC034BF46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352425</xdr:colOff>
      <xdr:row>5</xdr:row>
      <xdr:rowOff>104775</xdr:rowOff>
    </xdr:from>
    <xdr:ext cx="1185862" cy="533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8FD4DC-EC07-4339-8940-722E1F5DA7E7}"/>
            </a:ext>
          </a:extLst>
        </xdr:cNvPr>
        <xdr:cNvSpPr txBox="1"/>
      </xdr:nvSpPr>
      <xdr:spPr>
        <a:xfrm>
          <a:off x="13306425" y="1009650"/>
          <a:ext cx="1185862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352425</xdr:colOff>
      <xdr:row>5</xdr:row>
      <xdr:rowOff>104775</xdr:rowOff>
    </xdr:from>
    <xdr:ext cx="1185862" cy="533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AA9AC7-BCD1-40DB-B301-95194F016F86}"/>
            </a:ext>
          </a:extLst>
        </xdr:cNvPr>
        <xdr:cNvSpPr txBox="1"/>
      </xdr:nvSpPr>
      <xdr:spPr>
        <a:xfrm>
          <a:off x="13306425" y="1009650"/>
          <a:ext cx="1185862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352425</xdr:colOff>
      <xdr:row>5</xdr:row>
      <xdr:rowOff>104775</xdr:rowOff>
    </xdr:from>
    <xdr:ext cx="1185862" cy="533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9B3745-28E5-40AA-960D-2F57620C5F69}"/>
            </a:ext>
          </a:extLst>
        </xdr:cNvPr>
        <xdr:cNvSpPr txBox="1"/>
      </xdr:nvSpPr>
      <xdr:spPr>
        <a:xfrm>
          <a:off x="13306425" y="1009650"/>
          <a:ext cx="1185862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352425</xdr:colOff>
      <xdr:row>5</xdr:row>
      <xdr:rowOff>104775</xdr:rowOff>
    </xdr:from>
    <xdr:ext cx="1185862" cy="5334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EC22C7-CE1A-46C6-89DC-EB31E50FA759}"/>
            </a:ext>
          </a:extLst>
        </xdr:cNvPr>
        <xdr:cNvSpPr txBox="1"/>
      </xdr:nvSpPr>
      <xdr:spPr>
        <a:xfrm>
          <a:off x="13306425" y="1009650"/>
          <a:ext cx="1185862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338137</xdr:colOff>
      <xdr:row>5</xdr:row>
      <xdr:rowOff>42861</xdr:rowOff>
    </xdr:from>
    <xdr:to>
      <xdr:col>22</xdr:col>
      <xdr:colOff>319087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39331-D493-4007-9657-7586B830B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352425</xdr:colOff>
      <xdr:row>5</xdr:row>
      <xdr:rowOff>104775</xdr:rowOff>
    </xdr:from>
    <xdr:ext cx="1185862" cy="5334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C0C06A-FEBE-4DC3-BF8E-9A5F65AD1535}"/>
            </a:ext>
          </a:extLst>
        </xdr:cNvPr>
        <xdr:cNvSpPr txBox="1"/>
      </xdr:nvSpPr>
      <xdr:spPr>
        <a:xfrm>
          <a:off x="13306425" y="1009650"/>
          <a:ext cx="1185862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338137</xdr:colOff>
      <xdr:row>5</xdr:row>
      <xdr:rowOff>42861</xdr:rowOff>
    </xdr:from>
    <xdr:to>
      <xdr:col>21</xdr:col>
      <xdr:colOff>152400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7BCD0-35F9-4C8E-B8C8-546F1A47D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552450</xdr:colOff>
      <xdr:row>5</xdr:row>
      <xdr:rowOff>33337</xdr:rowOff>
    </xdr:from>
    <xdr:ext cx="1009652" cy="63817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B048B8-E0F7-41D0-BC8D-D07257B2FE28}"/>
            </a:ext>
          </a:extLst>
        </xdr:cNvPr>
        <xdr:cNvSpPr txBox="1"/>
      </xdr:nvSpPr>
      <xdr:spPr>
        <a:xfrm>
          <a:off x="12858750" y="938212"/>
          <a:ext cx="1009652" cy="6381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338137</xdr:colOff>
      <xdr:row>5</xdr:row>
      <xdr:rowOff>42861</xdr:rowOff>
    </xdr:from>
    <xdr:to>
      <xdr:col>22</xdr:col>
      <xdr:colOff>319087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3A9DB-DFD0-4756-8786-E24340B53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352425</xdr:colOff>
      <xdr:row>5</xdr:row>
      <xdr:rowOff>104775</xdr:rowOff>
    </xdr:from>
    <xdr:ext cx="1185862" cy="5334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34DF83B-24FB-4656-B713-0C7A939FD0D5}"/>
            </a:ext>
          </a:extLst>
        </xdr:cNvPr>
        <xdr:cNvSpPr txBox="1"/>
      </xdr:nvSpPr>
      <xdr:spPr>
        <a:xfrm>
          <a:off x="13306425" y="1009650"/>
          <a:ext cx="1185862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0.76985</cdr:x>
      <cdr:y>0</cdr:y>
    </cdr:from>
    <cdr:to>
      <cdr:x>0.98302</cdr:x>
      <cdr:y>0.11858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911F38-C507-4BA4-9D91-FFC32F4FD830}"/>
            </a:ext>
          </a:extLst>
        </cdr:cNvPr>
        <cdr:cNvSpPr txBox="1"/>
      </cdr:nvSpPr>
      <cdr:spPr>
        <a:xfrm xmlns:a="http://schemas.openxmlformats.org/drawingml/2006/main">
          <a:off x="3737647" y="0"/>
          <a:ext cx="1034928" cy="444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Gaurav Pahwa</a:t>
          </a:r>
        </a:p>
        <a:p xmlns:a="http://schemas.openxmlformats.org/drawingml/2006/main">
          <a:r>
            <a:rPr lang="en-IN" sz="1100"/>
            <a:t>102003087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352425</xdr:colOff>
      <xdr:row>5</xdr:row>
      <xdr:rowOff>104775</xdr:rowOff>
    </xdr:from>
    <xdr:ext cx="1185862" cy="533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4F45C5-E892-4731-8C31-C638DF2B5BBF}"/>
            </a:ext>
          </a:extLst>
        </xdr:cNvPr>
        <xdr:cNvSpPr txBox="1"/>
      </xdr:nvSpPr>
      <xdr:spPr>
        <a:xfrm>
          <a:off x="13306425" y="1009650"/>
          <a:ext cx="1185862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352425</xdr:colOff>
      <xdr:row>5</xdr:row>
      <xdr:rowOff>104775</xdr:rowOff>
    </xdr:from>
    <xdr:ext cx="1185862" cy="533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A1E4-2D85-4085-AC73-66E536ACCE77}"/>
            </a:ext>
          </a:extLst>
        </xdr:cNvPr>
        <xdr:cNvSpPr txBox="1"/>
      </xdr:nvSpPr>
      <xdr:spPr>
        <a:xfrm>
          <a:off x="13306425" y="1009650"/>
          <a:ext cx="1185862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352425</xdr:colOff>
      <xdr:row>5</xdr:row>
      <xdr:rowOff>104775</xdr:rowOff>
    </xdr:from>
    <xdr:ext cx="1185862" cy="533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6131D6-9E5F-498B-81A8-26F6343298CB}"/>
            </a:ext>
          </a:extLst>
        </xdr:cNvPr>
        <xdr:cNvSpPr txBox="1"/>
      </xdr:nvSpPr>
      <xdr:spPr>
        <a:xfrm>
          <a:off x="13306425" y="1009650"/>
          <a:ext cx="1185862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352425</xdr:colOff>
      <xdr:row>5</xdr:row>
      <xdr:rowOff>104775</xdr:rowOff>
    </xdr:from>
    <xdr:ext cx="1185862" cy="533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17E03F-75C6-4233-96BA-F55FAD803654}"/>
            </a:ext>
          </a:extLst>
        </xdr:cNvPr>
        <xdr:cNvSpPr txBox="1"/>
      </xdr:nvSpPr>
      <xdr:spPr>
        <a:xfrm>
          <a:off x="13306425" y="1009650"/>
          <a:ext cx="1185862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352425</xdr:colOff>
      <xdr:row>5</xdr:row>
      <xdr:rowOff>104775</xdr:rowOff>
    </xdr:from>
    <xdr:ext cx="1185862" cy="533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7E52B1-3FC8-43CD-B139-195E8D55CFF7}"/>
            </a:ext>
          </a:extLst>
        </xdr:cNvPr>
        <xdr:cNvSpPr txBox="1"/>
      </xdr:nvSpPr>
      <xdr:spPr>
        <a:xfrm>
          <a:off x="13306425" y="1009650"/>
          <a:ext cx="1185862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352425</xdr:colOff>
      <xdr:row>5</xdr:row>
      <xdr:rowOff>104775</xdr:rowOff>
    </xdr:from>
    <xdr:ext cx="1185862" cy="533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23E415-EB4D-497F-BCEC-300873530EBC}"/>
            </a:ext>
          </a:extLst>
        </xdr:cNvPr>
        <xdr:cNvSpPr txBox="1"/>
      </xdr:nvSpPr>
      <xdr:spPr>
        <a:xfrm>
          <a:off x="13306425" y="1009650"/>
          <a:ext cx="1185862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352425</xdr:colOff>
      <xdr:row>5</xdr:row>
      <xdr:rowOff>104775</xdr:rowOff>
    </xdr:from>
    <xdr:ext cx="1185862" cy="533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537CAD-E45F-4A04-B3E6-3D335336DAC5}"/>
            </a:ext>
          </a:extLst>
        </xdr:cNvPr>
        <xdr:cNvSpPr txBox="1"/>
      </xdr:nvSpPr>
      <xdr:spPr>
        <a:xfrm>
          <a:off x="13306425" y="1009650"/>
          <a:ext cx="1185862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76B3-4A0F-45CB-9E55-39F975B2C245}">
  <dimension ref="A1"/>
  <sheetViews>
    <sheetView topLeftCell="B4" zoomScale="104" workbookViewId="0">
      <selection activeCell="O12" sqref="O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962D-CBAA-44BE-8539-FB7D31A676D1}">
  <dimension ref="A1:N280"/>
  <sheetViews>
    <sheetView topLeftCell="A274" workbookViewId="0">
      <selection activeCell="J288" sqref="J288"/>
    </sheetView>
  </sheetViews>
  <sheetFormatPr defaultRowHeight="14.25" x14ac:dyDescent="0.45"/>
  <sheetData>
    <row r="1" spans="1:14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  <c r="L1" t="s">
        <v>22</v>
      </c>
      <c r="M1" t="s">
        <v>7</v>
      </c>
      <c r="N1" t="s">
        <v>8</v>
      </c>
    </row>
    <row r="2" spans="1:14" x14ac:dyDescent="0.45">
      <c r="A2" t="s">
        <v>9</v>
      </c>
      <c r="B2">
        <v>30</v>
      </c>
      <c r="D2">
        <v>1</v>
      </c>
      <c r="E2">
        <v>0</v>
      </c>
      <c r="F2">
        <v>0</v>
      </c>
      <c r="G2">
        <v>0</v>
      </c>
      <c r="H2">
        <f>$B$2*COS(B5)</f>
        <v>25.98076211353316</v>
      </c>
      <c r="I2">
        <f>B2*SIN(B5)</f>
        <v>14.999999999999998</v>
      </c>
      <c r="J2">
        <f>ATAN(I2/H2)</f>
        <v>0.52359877559829882</v>
      </c>
      <c r="K2">
        <f>COS(J2)</f>
        <v>0.86602540378443871</v>
      </c>
      <c r="L2">
        <f>SIN(J2)</f>
        <v>0.49999999999999994</v>
      </c>
      <c r="M2">
        <f>0-($B$18)*(H2*H2+I2*I2)*K2</f>
        <v>-5.9471523323604236</v>
      </c>
      <c r="N2">
        <f>-9.81-($B$18)*(H2*H2+I2*I2)*L2</f>
        <v>-13.243590000000001</v>
      </c>
    </row>
    <row r="3" spans="1:14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F2+H2*$B$3+(0.5*M2*$B$3*$B$3)</f>
        <v>0.25951026351871359</v>
      </c>
      <c r="G3">
        <f>G2+I2*$B$3+(0.5*N2*$B$3*$B$3)</f>
        <v>0.1493378205</v>
      </c>
      <c r="H3">
        <f>H2+M2*$B$3</f>
        <v>25.921290590209555</v>
      </c>
      <c r="I3">
        <f>I2+N2*$B$3</f>
        <v>14.867564099999997</v>
      </c>
      <c r="J3">
        <f>ATAN(I3/H3)</f>
        <v>0.52075572385233082</v>
      </c>
      <c r="K3">
        <f>COS(J3)</f>
        <v>0.8674434277276748</v>
      </c>
      <c r="L3">
        <f>SIN(J3)</f>
        <v>0.49753582754618009</v>
      </c>
      <c r="M3">
        <f>0-($B$18)*(H3*H3+I3*I3)*K3</f>
        <v>-5.9102792672243414</v>
      </c>
      <c r="N3">
        <f>-9.81-($B$18)*(H3*H3+I3*I3)*L3</f>
        <v>-13.199933674349836</v>
      </c>
    </row>
    <row r="4" spans="1:14" x14ac:dyDescent="0.45">
      <c r="A4" t="s">
        <v>11</v>
      </c>
      <c r="B4">
        <v>30</v>
      </c>
      <c r="D4">
        <v>3</v>
      </c>
      <c r="E4">
        <f t="shared" ref="E4:E67" si="0">E3+$B$3</f>
        <v>0.02</v>
      </c>
      <c r="F4">
        <f t="shared" ref="F4:G19" si="1">F3+H3*$B$3+(0.5*M3*$B$3*$B$3)</f>
        <v>0.51842765545744796</v>
      </c>
      <c r="G4">
        <f t="shared" si="1"/>
        <v>0.2973534648162825</v>
      </c>
      <c r="H4">
        <f t="shared" ref="H4:I19" si="2">H3+M3*$B$3</f>
        <v>25.862187797537313</v>
      </c>
      <c r="I4">
        <f t="shared" si="2"/>
        <v>14.7355647632565</v>
      </c>
      <c r="J4">
        <f t="shared" ref="J4:J67" si="3">ATAN(I4/H4)</f>
        <v>0.5178968404629426</v>
      </c>
      <c r="K4">
        <f t="shared" ref="K4:K67" si="4">COS(J4)</f>
        <v>0.86886227780500946</v>
      </c>
      <c r="L4">
        <f t="shared" ref="L4:L67" si="5">SIN(J4)</f>
        <v>0.49505387808549745</v>
      </c>
      <c r="M4">
        <f t="shared" ref="M4:M67" si="6">0-($B$18)*(H4*H4+I4*I4)*K4</f>
        <v>-5.8737505839306134</v>
      </c>
      <c r="N4">
        <f t="shared" ref="N4:N67" si="7">-9.81-($B$18)*(H4*H4+I4*I4)*L4</f>
        <v>-13.156701864912106</v>
      </c>
    </row>
    <row r="5" spans="1:14" x14ac:dyDescent="0.45">
      <c r="A5" t="s">
        <v>12</v>
      </c>
      <c r="B5">
        <f>RADIANS(B4)</f>
        <v>0.52359877559829882</v>
      </c>
      <c r="D5">
        <v>4</v>
      </c>
      <c r="E5">
        <f t="shared" si="0"/>
        <v>0.03</v>
      </c>
      <c r="F5">
        <f t="shared" si="1"/>
        <v>0.77675584590362456</v>
      </c>
      <c r="G5">
        <f t="shared" si="1"/>
        <v>0.44405127735560185</v>
      </c>
      <c r="H5">
        <f t="shared" si="2"/>
        <v>25.803450291698006</v>
      </c>
      <c r="I5">
        <f t="shared" si="2"/>
        <v>14.603997744607378</v>
      </c>
      <c r="J5">
        <f t="shared" si="3"/>
        <v>0.51502207318276283</v>
      </c>
      <c r="K5">
        <f t="shared" si="4"/>
        <v>0.87028185027431215</v>
      </c>
      <c r="L5">
        <f t="shared" si="5"/>
        <v>0.49255405904643579</v>
      </c>
      <c r="M5">
        <f t="shared" si="6"/>
        <v>-5.837562693377266</v>
      </c>
      <c r="N5">
        <f t="shared" si="7"/>
        <v>-13.11388965213364</v>
      </c>
    </row>
    <row r="6" spans="1:14" x14ac:dyDescent="0.45">
      <c r="D6">
        <v>5</v>
      </c>
      <c r="E6">
        <f t="shared" si="0"/>
        <v>0.04</v>
      </c>
      <c r="F6">
        <f t="shared" si="1"/>
        <v>1.0344984706859357</v>
      </c>
      <c r="G6">
        <f t="shared" si="1"/>
        <v>0.58943556031906896</v>
      </c>
      <c r="H6">
        <f t="shared" si="2"/>
        <v>25.745074664764232</v>
      </c>
      <c r="I6">
        <f t="shared" si="2"/>
        <v>14.472858848086041</v>
      </c>
      <c r="J6">
        <f t="shared" si="3"/>
        <v>0.51213137036974077</v>
      </c>
      <c r="K6">
        <f t="shared" si="4"/>
        <v>0.87170203958954928</v>
      </c>
      <c r="L6">
        <f t="shared" si="5"/>
        <v>0.49003627842785252</v>
      </c>
      <c r="M6">
        <f t="shared" si="6"/>
        <v>-5.8017120602317407</v>
      </c>
      <c r="N6">
        <f t="shared" si="7"/>
        <v>-13.071492181255689</v>
      </c>
    </row>
    <row r="7" spans="1:14" x14ac:dyDescent="0.45">
      <c r="D7">
        <v>6</v>
      </c>
      <c r="E7">
        <f t="shared" si="0"/>
        <v>0.05</v>
      </c>
      <c r="F7">
        <f t="shared" si="1"/>
        <v>1.2916591317305663</v>
      </c>
      <c r="G7">
        <f t="shared" si="1"/>
        <v>0.73351057419086663</v>
      </c>
      <c r="H7">
        <f t="shared" si="2"/>
        <v>25.687057544161913</v>
      </c>
      <c r="I7">
        <f t="shared" si="2"/>
        <v>14.342143926273485</v>
      </c>
      <c r="J7">
        <f t="shared" si="3"/>
        <v>0.50922468100918594</v>
      </c>
      <c r="K7">
        <f t="shared" si="4"/>
        <v>0.87312273838634868</v>
      </c>
      <c r="L7">
        <f t="shared" si="5"/>
        <v>0.4875004448333598</v>
      </c>
      <c r="M7">
        <f t="shared" si="6"/>
        <v>-5.7661952020100253</v>
      </c>
      <c r="N7">
        <f t="shared" si="7"/>
        <v>-13.029504661132787</v>
      </c>
    </row>
    <row r="8" spans="1:14" x14ac:dyDescent="0.45">
      <c r="D8">
        <v>7</v>
      </c>
      <c r="E8">
        <f t="shared" si="0"/>
        <v>6.0000000000000005E-2</v>
      </c>
      <c r="F8">
        <f t="shared" si="1"/>
        <v>1.548241397412085</v>
      </c>
      <c r="G8">
        <f t="shared" si="1"/>
        <v>0.87628053822054486</v>
      </c>
      <c r="H8">
        <f t="shared" si="2"/>
        <v>25.629395592141812</v>
      </c>
      <c r="I8">
        <f t="shared" si="2"/>
        <v>14.211848879662156</v>
      </c>
      <c r="J8">
        <f t="shared" si="3"/>
        <v>0.50630195473615114</v>
      </c>
      <c r="K8">
        <f t="shared" si="4"/>
        <v>0.874543837467887</v>
      </c>
      <c r="L8">
        <f t="shared" si="5"/>
        <v>0.48494646750640635</v>
      </c>
      <c r="M8">
        <f t="shared" si="6"/>
        <v>-5.7310086881732394</v>
      </c>
      <c r="N8">
        <f t="shared" si="7"/>
        <v>-12.987922363074441</v>
      </c>
    </row>
    <row r="9" spans="1:14" x14ac:dyDescent="0.45">
      <c r="D9">
        <v>8</v>
      </c>
      <c r="E9">
        <f t="shared" si="0"/>
        <v>7.0000000000000007E-2</v>
      </c>
      <c r="F9">
        <f t="shared" si="1"/>
        <v>1.8042488028990944</v>
      </c>
      <c r="G9">
        <f t="shared" si="1"/>
        <v>1.0177496308990126</v>
      </c>
      <c r="H9">
        <f t="shared" si="2"/>
        <v>25.57208550526008</v>
      </c>
      <c r="I9">
        <f t="shared" si="2"/>
        <v>14.081969656031411</v>
      </c>
      <c r="J9">
        <f t="shared" si="3"/>
        <v>0.50336314185815878</v>
      </c>
      <c r="K9">
        <f t="shared" si="4"/>
        <v>0.87596522579111913</v>
      </c>
      <c r="L9">
        <f t="shared" si="5"/>
        <v>0.4823742563660644</v>
      </c>
      <c r="M9">
        <f t="shared" si="6"/>
        <v>-5.6961491392413031</v>
      </c>
      <c r="N9">
        <f t="shared" si="7"/>
        <v>-12.946740619709175</v>
      </c>
    </row>
    <row r="10" spans="1:14" x14ac:dyDescent="0.45">
      <c r="D10">
        <v>9</v>
      </c>
      <c r="E10">
        <f t="shared" si="0"/>
        <v>0.08</v>
      </c>
      <c r="F10">
        <f t="shared" si="1"/>
        <v>2.0596848504947332</v>
      </c>
      <c r="G10">
        <f t="shared" si="1"/>
        <v>1.1579219904283413</v>
      </c>
      <c r="H10">
        <f t="shared" si="2"/>
        <v>25.515124013867666</v>
      </c>
      <c r="I10">
        <f t="shared" si="2"/>
        <v>13.952502249834319</v>
      </c>
      <c r="J10">
        <f t="shared" si="3"/>
        <v>0.50040819337827103</v>
      </c>
      <c r="K10">
        <f t="shared" si="4"/>
        <v>0.87738679045336809</v>
      </c>
      <c r="L10">
        <f t="shared" si="5"/>
        <v>0.4797837220435241</v>
      </c>
      <c r="M10">
        <f t="shared" si="6"/>
        <v>-5.6616132259232437</v>
      </c>
      <c r="N10">
        <f t="shared" si="7"/>
        <v>-12.905954823870427</v>
      </c>
    </row>
    <row r="11" spans="1:14" x14ac:dyDescent="0.45">
      <c r="D11">
        <v>10</v>
      </c>
      <c r="E11">
        <f t="shared" si="0"/>
        <v>0.09</v>
      </c>
      <c r="F11">
        <f t="shared" si="1"/>
        <v>2.3145530099721134</v>
      </c>
      <c r="G11">
        <f t="shared" si="1"/>
        <v>1.2968017151854911</v>
      </c>
      <c r="H11">
        <f t="shared" si="2"/>
        <v>25.458507881608433</v>
      </c>
      <c r="I11">
        <f t="shared" si="2"/>
        <v>13.823442701595615</v>
      </c>
      <c r="J11">
        <f t="shared" si="3"/>
        <v>0.49743706101850138</v>
      </c>
      <c r="K11">
        <f t="shared" si="4"/>
        <v>0.8788084166792941</v>
      </c>
      <c r="L11">
        <f t="shared" si="5"/>
        <v>0.47717477591929797</v>
      </c>
      <c r="M11">
        <f t="shared" si="6"/>
        <v>-5.6273976682637681</v>
      </c>
      <c r="N11">
        <f t="shared" si="7"/>
        <v>-12.865560427503826</v>
      </c>
    </row>
    <row r="12" spans="1:14" x14ac:dyDescent="0.45">
      <c r="A12" s="1" t="s">
        <v>13</v>
      </c>
      <c r="B12" s="1"/>
      <c r="D12">
        <v>11</v>
      </c>
      <c r="E12">
        <f t="shared" si="0"/>
        <v>9.9999999999999992E-2</v>
      </c>
      <c r="F12">
        <f t="shared" si="1"/>
        <v>2.5688567189047848</v>
      </c>
      <c r="G12">
        <f t="shared" si="1"/>
        <v>1.4343928641800721</v>
      </c>
      <c r="H12">
        <f t="shared" si="2"/>
        <v>25.402233904925797</v>
      </c>
      <c r="I12">
        <f t="shared" si="2"/>
        <v>13.694787097320576</v>
      </c>
      <c r="J12">
        <f t="shared" si="3"/>
        <v>0.4944496972435678</v>
      </c>
      <c r="K12">
        <f t="shared" si="4"/>
        <v>0.88022998780826389</v>
      </c>
      <c r="L12">
        <f t="shared" si="5"/>
        <v>0.47454733016113737</v>
      </c>
      <c r="M12">
        <f t="shared" si="6"/>
        <v>-5.5934992348057051</v>
      </c>
      <c r="N12">
        <f t="shared" si="7"/>
        <v>-12.825552940595342</v>
      </c>
    </row>
    <row r="13" spans="1:14" x14ac:dyDescent="0.45">
      <c r="A13" t="s">
        <v>14</v>
      </c>
      <c r="B13">
        <v>1.2</v>
      </c>
      <c r="D13">
        <v>12</v>
      </c>
      <c r="E13">
        <f t="shared" si="0"/>
        <v>0.10999999999999999</v>
      </c>
      <c r="F13">
        <f t="shared" si="1"/>
        <v>2.8225993829923026</v>
      </c>
      <c r="G13">
        <f t="shared" si="1"/>
        <v>1.5706994575062481</v>
      </c>
      <c r="H13">
        <f t="shared" si="2"/>
        <v>25.34629891257774</v>
      </c>
      <c r="I13">
        <f t="shared" si="2"/>
        <v>13.566531567914623</v>
      </c>
      <c r="J13">
        <f t="shared" si="3"/>
        <v>0.49144605528498614</v>
      </c>
      <c r="K13">
        <f t="shared" si="4"/>
        <v>0.88165138528213904</v>
      </c>
      <c r="L13">
        <f t="shared" si="5"/>
        <v>0.4719012977626626</v>
      </c>
      <c r="M13">
        <f t="shared" si="6"/>
        <v>-5.5599147417679573</v>
      </c>
      <c r="N13">
        <f t="shared" si="7"/>
        <v>-12.785927930119946</v>
      </c>
    </row>
    <row r="14" spans="1:14" x14ac:dyDescent="0.45">
      <c r="A14" t="s">
        <v>15</v>
      </c>
      <c r="B14">
        <v>0.4</v>
      </c>
      <c r="D14">
        <v>13</v>
      </c>
      <c r="E14">
        <f t="shared" si="0"/>
        <v>0.11999999999999998</v>
      </c>
      <c r="F14">
        <f t="shared" si="1"/>
        <v>3.0757843763809918</v>
      </c>
      <c r="G14">
        <f t="shared" si="1"/>
        <v>1.7057254767888883</v>
      </c>
      <c r="H14">
        <f t="shared" si="2"/>
        <v>25.29069976516006</v>
      </c>
      <c r="I14">
        <f t="shared" si="2"/>
        <v>13.438672288613423</v>
      </c>
      <c r="J14">
        <f t="shared" si="3"/>
        <v>0.48842608916550073</v>
      </c>
      <c r="K14">
        <f t="shared" si="4"/>
        <v>0.8830724886335044</v>
      </c>
      <c r="L14">
        <f t="shared" si="5"/>
        <v>0.46923659258270678</v>
      </c>
      <c r="M14">
        <f t="shared" si="6"/>
        <v>-5.5266410522385847</v>
      </c>
      <c r="N14">
        <f t="shared" si="7"/>
        <v>-12.74668101901023</v>
      </c>
    </row>
    <row r="15" spans="1:14" x14ac:dyDescent="0.45">
      <c r="A15" t="s">
        <v>16</v>
      </c>
      <c r="B15">
        <v>0.05</v>
      </c>
      <c r="D15">
        <v>14</v>
      </c>
      <c r="E15">
        <f t="shared" si="0"/>
        <v>0.12999999999999998</v>
      </c>
      <c r="F15">
        <f t="shared" si="1"/>
        <v>3.3284150419799805</v>
      </c>
      <c r="G15">
        <f t="shared" si="1"/>
        <v>1.839474865624072</v>
      </c>
      <c r="H15">
        <f t="shared" si="2"/>
        <v>25.235433354637674</v>
      </c>
      <c r="I15">
        <f t="shared" si="2"/>
        <v>13.311205478423322</v>
      </c>
      <c r="J15">
        <f t="shared" si="3"/>
        <v>0.48538975372385279</v>
      </c>
      <c r="K15">
        <f t="shared" si="4"/>
        <v>0.88449317547435746</v>
      </c>
      <c r="L15">
        <f t="shared" si="5"/>
        <v>0.46655312938537608</v>
      </c>
      <c r="M15">
        <f t="shared" si="6"/>
        <v>-5.4936750753826669</v>
      </c>
      <c r="N15">
        <f t="shared" si="7"/>
        <v>-12.707807885144652</v>
      </c>
    </row>
    <row r="16" spans="1:14" x14ac:dyDescent="0.45">
      <c r="A16" t="s">
        <v>17</v>
      </c>
      <c r="B16">
        <v>4.4999999999999998E-2</v>
      </c>
      <c r="D16">
        <v>15</v>
      </c>
      <c r="E16">
        <f t="shared" si="0"/>
        <v>0.13999999999999999</v>
      </c>
      <c r="F16">
        <f t="shared" si="1"/>
        <v>3.5804946917725879</v>
      </c>
      <c r="G16">
        <f t="shared" si="1"/>
        <v>1.971951530014048</v>
      </c>
      <c r="H16">
        <f t="shared" si="2"/>
        <v>25.180496603883849</v>
      </c>
      <c r="I16">
        <f t="shared" si="2"/>
        <v>13.184127399571874</v>
      </c>
      <c r="J16">
        <f t="shared" si="3"/>
        <v>0.48233700463988249</v>
      </c>
      <c r="K16">
        <f t="shared" si="4"/>
        <v>0.88591332148528001</v>
      </c>
      <c r="L16">
        <f t="shared" si="5"/>
        <v>0.46385082388082371</v>
      </c>
      <c r="M16">
        <f t="shared" si="6"/>
        <v>-5.4610137656645952</v>
      </c>
      <c r="N16">
        <f t="shared" si="7"/>
        <v>-12.669304260354924</v>
      </c>
    </row>
    <row r="17" spans="1:14" x14ac:dyDescent="0.45">
      <c r="A17" t="s">
        <v>18</v>
      </c>
      <c r="B17">
        <f>3.14*$B$16*$B$16/4</f>
        <v>1.5896250000000001E-3</v>
      </c>
      <c r="D17">
        <v>16</v>
      </c>
      <c r="E17">
        <f t="shared" si="0"/>
        <v>0.15</v>
      </c>
      <c r="F17">
        <f t="shared" si="1"/>
        <v>3.8320266071231432</v>
      </c>
      <c r="G17">
        <f t="shared" si="1"/>
        <v>2.1031593387967491</v>
      </c>
      <c r="H17">
        <f t="shared" si="2"/>
        <v>25.125886466227204</v>
      </c>
      <c r="I17">
        <f t="shared" si="2"/>
        <v>13.057434356968326</v>
      </c>
      <c r="J17">
        <f t="shared" si="3"/>
        <v>0.47926779845996254</v>
      </c>
      <c r="K17">
        <f t="shared" si="4"/>
        <v>0.88733280040511409</v>
      </c>
      <c r="L17">
        <f t="shared" si="5"/>
        <v>0.46112959276673837</v>
      </c>
      <c r="M17">
        <f t="shared" si="6"/>
        <v>-5.428654122084466</v>
      </c>
      <c r="N17">
        <f t="shared" si="7"/>
        <v>-12.631165929452164</v>
      </c>
    </row>
    <row r="18" spans="1:14" x14ac:dyDescent="0.45">
      <c r="A18" t="s">
        <v>19</v>
      </c>
      <c r="B18">
        <f>(1/(2*B15))*B13*B14*B17</f>
        <v>7.6302000000000019E-3</v>
      </c>
      <c r="D18">
        <v>17</v>
      </c>
      <c r="E18">
        <f t="shared" si="0"/>
        <v>0.16</v>
      </c>
      <c r="F18">
        <f t="shared" si="1"/>
        <v>4.0830140390793108</v>
      </c>
      <c r="G18">
        <f t="shared" si="1"/>
        <v>2.2331021240699598</v>
      </c>
      <c r="H18">
        <f t="shared" si="2"/>
        <v>25.07159992500636</v>
      </c>
      <c r="I18">
        <f t="shared" si="2"/>
        <v>12.931122697673803</v>
      </c>
      <c r="J18">
        <f t="shared" si="3"/>
        <v>0.4761820926227614</v>
      </c>
      <c r="K18">
        <f t="shared" si="4"/>
        <v>0.88875148402116366</v>
      </c>
      <c r="L18">
        <f t="shared" si="5"/>
        <v>0.45838935377054646</v>
      </c>
      <c r="M18">
        <f t="shared" si="6"/>
        <v>-5.3965931874282367</v>
      </c>
      <c r="N18">
        <f t="shared" si="7"/>
        <v>-12.593388729271428</v>
      </c>
    </row>
    <row r="19" spans="1:14" x14ac:dyDescent="0.45">
      <c r="D19">
        <v>18</v>
      </c>
      <c r="E19">
        <f t="shared" si="0"/>
        <v>0.17</v>
      </c>
      <c r="F19">
        <f t="shared" si="1"/>
        <v>4.3334602086700027</v>
      </c>
      <c r="G19">
        <f t="shared" si="1"/>
        <v>2.361783681610234</v>
      </c>
      <c r="H19">
        <f t="shared" si="2"/>
        <v>25.01763399313208</v>
      </c>
      <c r="I19">
        <f t="shared" si="2"/>
        <v>12.80518881038109</v>
      </c>
      <c r="J19">
        <f t="shared" si="3"/>
        <v>0.47307984548533194</v>
      </c>
      <c r="K19">
        <f t="shared" si="4"/>
        <v>0.89016924215994542</v>
      </c>
      <c r="L19">
        <f t="shared" si="5"/>
        <v>0.45563002569232475</v>
      </c>
      <c r="M19">
        <f t="shared" si="6"/>
        <v>-5.3648280475313141</v>
      </c>
      <c r="N19">
        <f t="shared" si="7"/>
        <v>-12.555968547734199</v>
      </c>
    </row>
    <row r="20" spans="1:14" x14ac:dyDescent="0.45">
      <c r="D20">
        <v>19</v>
      </c>
      <c r="E20">
        <f t="shared" si="0"/>
        <v>0.18000000000000002</v>
      </c>
      <c r="F20">
        <f t="shared" ref="F20:G35" si="8">F19+H19*$B$3+(0.5*M19*$B$3*$B$3)</f>
        <v>4.5833683071989473</v>
      </c>
      <c r="G20">
        <f t="shared" si="8"/>
        <v>2.4892077712866585</v>
      </c>
      <c r="H20">
        <f t="shared" ref="H20:I35" si="9">H19+M19*$B$3</f>
        <v>24.963985712656765</v>
      </c>
      <c r="I20">
        <f t="shared" si="9"/>
        <v>12.679629124903748</v>
      </c>
      <c r="J20">
        <f t="shared" si="3"/>
        <v>0.4699610163495232</v>
      </c>
      <c r="K20">
        <f t="shared" si="4"/>
        <v>0.8915859426785101</v>
      </c>
      <c r="L20">
        <f t="shared" si="5"/>
        <v>0.45285152844842258</v>
      </c>
      <c r="M20">
        <f t="shared" si="6"/>
        <v>-5.3333558305552629</v>
      </c>
      <c r="N20">
        <f t="shared" si="7"/>
        <v>-12.518901322928485</v>
      </c>
    </row>
    <row r="21" spans="1:14" x14ac:dyDescent="0.45">
      <c r="D21">
        <v>20</v>
      </c>
      <c r="E21">
        <f t="shared" si="0"/>
        <v>0.19000000000000003</v>
      </c>
      <c r="F21">
        <f t="shared" si="8"/>
        <v>4.8327414965339868</v>
      </c>
      <c r="G21">
        <f t="shared" si="8"/>
        <v>2.6153781174695494</v>
      </c>
      <c r="H21">
        <f t="shared" si="9"/>
        <v>24.910652154351212</v>
      </c>
      <c r="I21">
        <f t="shared" si="9"/>
        <v>12.554440111674463</v>
      </c>
      <c r="J21">
        <f t="shared" si="3"/>
        <v>0.46682556548871024</v>
      </c>
      <c r="K21">
        <f t="shared" si="4"/>
        <v>0.89300145145636034</v>
      </c>
      <c r="L21">
        <f t="shared" si="5"/>
        <v>0.45005378311578914</v>
      </c>
      <c r="M21">
        <f t="shared" si="6"/>
        <v>-5.3021737062773617</v>
      </c>
      <c r="N21">
        <f t="shared" si="7"/>
        <v>-12.482183042206181</v>
      </c>
    </row>
    <row r="22" spans="1:14" x14ac:dyDescent="0.45">
      <c r="D22">
        <v>21</v>
      </c>
      <c r="E22">
        <f t="shared" si="0"/>
        <v>0.20000000000000004</v>
      </c>
      <c r="F22">
        <f t="shared" si="8"/>
        <v>5.0815829093921847</v>
      </c>
      <c r="G22">
        <f t="shared" si="8"/>
        <v>2.740298409434184</v>
      </c>
      <c r="H22">
        <f t="shared" si="9"/>
        <v>24.857630417288437</v>
      </c>
      <c r="I22">
        <f t="shared" si="9"/>
        <v>12.429618281252401</v>
      </c>
      <c r="J22">
        <f t="shared" si="3"/>
        <v>0.46367345417483913</v>
      </c>
      <c r="K22">
        <f t="shared" si="4"/>
        <v>0.89441563238798494</v>
      </c>
      <c r="L22">
        <f t="shared" si="5"/>
        <v>0.44723671197700332</v>
      </c>
      <c r="M22">
        <f t="shared" si="6"/>
        <v>-5.2712788853926442</v>
      </c>
      <c r="N22">
        <f t="shared" si="7"/>
        <v>-12.445809741297271</v>
      </c>
    </row>
    <row r="23" spans="1:14" x14ac:dyDescent="0.45">
      <c r="D23">
        <v>22</v>
      </c>
      <c r="E23">
        <f t="shared" si="0"/>
        <v>0.21000000000000005</v>
      </c>
      <c r="F23">
        <f t="shared" si="8"/>
        <v>5.3298956496207994</v>
      </c>
      <c r="G23">
        <f t="shared" si="8"/>
        <v>2.863972301759643</v>
      </c>
      <c r="H23">
        <f t="shared" si="9"/>
        <v>24.804917628434509</v>
      </c>
      <c r="I23">
        <f t="shared" si="9"/>
        <v>12.305160183839428</v>
      </c>
      <c r="J23">
        <f t="shared" si="3"/>
        <v>0.46050464470578162</v>
      </c>
      <c r="K23">
        <f t="shared" si="4"/>
        <v>0.89582834737603712</v>
      </c>
      <c r="L23">
        <f t="shared" si="5"/>
        <v>0.44440023856600053</v>
      </c>
      <c r="M23">
        <f t="shared" si="6"/>
        <v>-5.2406686188281881</v>
      </c>
      <c r="N23">
        <f t="shared" si="7"/>
        <v>-12.409777503440608</v>
      </c>
    </row>
    <row r="24" spans="1:14" x14ac:dyDescent="0.45">
      <c r="D24">
        <v>23</v>
      </c>
      <c r="E24">
        <f t="shared" si="0"/>
        <v>0.22000000000000006</v>
      </c>
      <c r="F24">
        <f t="shared" si="8"/>
        <v>5.577682792474203</v>
      </c>
      <c r="G24">
        <f t="shared" si="8"/>
        <v>2.9864034147228655</v>
      </c>
      <c r="H24">
        <f t="shared" si="9"/>
        <v>24.752510942246229</v>
      </c>
      <c r="I24">
        <f t="shared" si="9"/>
        <v>12.181062408805023</v>
      </c>
      <c r="J24">
        <f t="shared" si="3"/>
        <v>0.45731910043299562</v>
      </c>
      <c r="K24">
        <f t="shared" si="4"/>
        <v>0.89723945632517843</v>
      </c>
      <c r="L24">
        <f t="shared" si="5"/>
        <v>0.44154428771449222</v>
      </c>
      <c r="M24">
        <f t="shared" si="6"/>
        <v>-5.2103401970693408</v>
      </c>
      <c r="N24">
        <f t="shared" si="7"/>
        <v>-12.374082458530875</v>
      </c>
    </row>
    <row r="25" spans="1:14" x14ac:dyDescent="0.45">
      <c r="D25">
        <v>24</v>
      </c>
      <c r="E25">
        <f t="shared" si="0"/>
        <v>0.23000000000000007</v>
      </c>
      <c r="F25">
        <f t="shared" si="8"/>
        <v>5.8249473848868121</v>
      </c>
      <c r="G25">
        <f t="shared" si="8"/>
        <v>3.1075953346879892</v>
      </c>
      <c r="H25">
        <f t="shared" si="9"/>
        <v>24.700407540275535</v>
      </c>
      <c r="I25">
        <f t="shared" si="9"/>
        <v>12.057321584219714</v>
      </c>
      <c r="J25">
        <f t="shared" si="3"/>
        <v>0.45411678578948528</v>
      </c>
      <c r="K25">
        <f t="shared" si="4"/>
        <v>0.89864881713661426</v>
      </c>
      <c r="L25">
        <f t="shared" si="5"/>
        <v>0.43866878559907135</v>
      </c>
      <c r="M25">
        <f t="shared" si="6"/>
        <v>-5.1802909494975999</v>
      </c>
      <c r="N25">
        <f t="shared" si="7"/>
        <v>-12.33872078228142</v>
      </c>
    </row>
    <row r="26" spans="1:14" x14ac:dyDescent="0.45">
      <c r="D26">
        <v>25</v>
      </c>
      <c r="E26">
        <f t="shared" si="0"/>
        <v>0.24000000000000007</v>
      </c>
      <c r="F26">
        <f t="shared" si="8"/>
        <v>6.0716924457420927</v>
      </c>
      <c r="G26">
        <f t="shared" si="8"/>
        <v>3.2275516144910723</v>
      </c>
      <c r="H26">
        <f t="shared" si="9"/>
        <v>24.648604630780557</v>
      </c>
      <c r="I26">
        <f t="shared" si="9"/>
        <v>11.9339343763969</v>
      </c>
      <c r="J26">
        <f t="shared" si="3"/>
        <v>0.45089766631805528</v>
      </c>
      <c r="K26">
        <f t="shared" si="4"/>
        <v>0.90005628570334606</v>
      </c>
      <c r="L26">
        <f t="shared" si="5"/>
        <v>0.43577365978899735</v>
      </c>
      <c r="M26">
        <f t="shared" si="6"/>
        <v>-5.1505182437399109</v>
      </c>
      <c r="N26">
        <f t="shared" si="7"/>
        <v>-12.303688695402659</v>
      </c>
    </row>
    <row r="27" spans="1:14" x14ac:dyDescent="0.45">
      <c r="D27">
        <v>26</v>
      </c>
      <c r="E27">
        <f t="shared" si="0"/>
        <v>0.25000000000000006</v>
      </c>
      <c r="F27">
        <f t="shared" si="8"/>
        <v>6.3179209661377111</v>
      </c>
      <c r="G27">
        <f t="shared" si="8"/>
        <v>3.3462757738202713</v>
      </c>
      <c r="H27">
        <f t="shared" si="9"/>
        <v>24.597099448343158</v>
      </c>
      <c r="I27">
        <f t="shared" si="9"/>
        <v>11.810897489442873</v>
      </c>
      <c r="J27">
        <f t="shared" si="3"/>
        <v>0.44766170869985417</v>
      </c>
      <c r="K27">
        <f t="shared" si="4"/>
        <v>0.90146171590616397</v>
      </c>
      <c r="L27">
        <f t="shared" si="5"/>
        <v>0.4328588392946533</v>
      </c>
      <c r="M27">
        <f t="shared" si="6"/>
        <v>-5.1210194850290627</v>
      </c>
      <c r="N27">
        <f t="shared" si="7"/>
        <v>-12.268982462795709</v>
      </c>
    </row>
    <row r="28" spans="1:14" x14ac:dyDescent="0.45">
      <c r="D28">
        <v>27</v>
      </c>
      <c r="E28">
        <f t="shared" si="0"/>
        <v>0.26000000000000006</v>
      </c>
      <c r="F28">
        <f t="shared" si="8"/>
        <v>6.5636359096468908</v>
      </c>
      <c r="G28">
        <f t="shared" si="8"/>
        <v>3.4637712995915599</v>
      </c>
      <c r="H28">
        <f t="shared" si="9"/>
        <v>24.545889253492867</v>
      </c>
      <c r="I28">
        <f t="shared" si="9"/>
        <v>11.688207664814916</v>
      </c>
      <c r="J28">
        <f t="shared" si="3"/>
        <v>0.44440888078319918</v>
      </c>
      <c r="K28">
        <f t="shared" si="4"/>
        <v>0.9028649596104078</v>
      </c>
      <c r="L28">
        <f t="shared" si="5"/>
        <v>0.42992425461666706</v>
      </c>
      <c r="M28">
        <f t="shared" si="6"/>
        <v>-5.0917921155749726</v>
      </c>
      <c r="N28">
        <f t="shared" si="7"/>
        <v>-12.234598392760969</v>
      </c>
    </row>
    <row r="29" spans="1:14" x14ac:dyDescent="0.45">
      <c r="D29">
        <v>28</v>
      </c>
      <c r="E29">
        <f t="shared" si="0"/>
        <v>0.27000000000000007</v>
      </c>
      <c r="F29">
        <f t="shared" si="8"/>
        <v>6.8088402125760412</v>
      </c>
      <c r="G29">
        <f t="shared" si="8"/>
        <v>3.5800416463200708</v>
      </c>
      <c r="H29">
        <f t="shared" si="9"/>
        <v>24.494971332337116</v>
      </c>
      <c r="I29">
        <f t="shared" si="9"/>
        <v>11.565861680887307</v>
      </c>
      <c r="J29">
        <f t="shared" si="3"/>
        <v>0.44113915161267581</v>
      </c>
      <c r="K29">
        <f t="shared" si="4"/>
        <v>0.90426586666351938</v>
      </c>
      <c r="L29">
        <f t="shared" si="5"/>
        <v>0.42696983779568576</v>
      </c>
      <c r="M29">
        <f t="shared" si="6"/>
        <v>-5.0628336139465846</v>
      </c>
      <c r="N29">
        <f t="shared" si="7"/>
        <v>-12.20053283622137</v>
      </c>
    </row>
    <row r="30" spans="1:14" x14ac:dyDescent="0.45">
      <c r="D30">
        <v>29</v>
      </c>
      <c r="E30">
        <f t="shared" si="0"/>
        <v>0.28000000000000008</v>
      </c>
      <c r="F30">
        <f t="shared" si="8"/>
        <v>7.0535367842187151</v>
      </c>
      <c r="G30">
        <f t="shared" si="8"/>
        <v>3.695090236487133</v>
      </c>
      <c r="H30">
        <f t="shared" si="9"/>
        <v>24.444342996197651</v>
      </c>
      <c r="I30">
        <f t="shared" si="9"/>
        <v>11.443856352525094</v>
      </c>
      <c r="J30">
        <f t="shared" si="3"/>
        <v>0.4378524914585058</v>
      </c>
      <c r="K30">
        <f t="shared" si="4"/>
        <v>0.90566428489341511</v>
      </c>
      <c r="L30">
        <f t="shared" si="5"/>
        <v>0.42399552246279576</v>
      </c>
      <c r="M30">
        <f t="shared" si="6"/>
        <v>-5.0341414944641381</v>
      </c>
      <c r="N30">
        <f t="shared" si="7"/>
        <v>-12.166782185959955</v>
      </c>
    </row>
    <row r="31" spans="1:14" x14ac:dyDescent="0.45">
      <c r="D31">
        <v>30</v>
      </c>
      <c r="E31">
        <f t="shared" si="0"/>
        <v>0.29000000000000009</v>
      </c>
      <c r="F31">
        <f t="shared" si="8"/>
        <v>7.297728507105969</v>
      </c>
      <c r="G31">
        <f t="shared" si="8"/>
        <v>3.8089204609030856</v>
      </c>
      <c r="H31">
        <f t="shared" si="9"/>
        <v>24.394001581253011</v>
      </c>
      <c r="I31">
        <f t="shared" si="9"/>
        <v>11.322188530665494</v>
      </c>
      <c r="J31">
        <f t="shared" si="3"/>
        <v>0.43454887184617469</v>
      </c>
      <c r="K31">
        <f t="shared" si="4"/>
        <v>0.90706006010770224</v>
      </c>
      <c r="L31">
        <f t="shared" si="5"/>
        <v>0.42100124389057531</v>
      </c>
      <c r="M31">
        <f t="shared" si="6"/>
        <v>-5.0057133066015664</v>
      </c>
      <c r="N31">
        <f t="shared" si="7"/>
        <v>-12.133342875871566</v>
      </c>
    </row>
    <row r="32" spans="1:14" x14ac:dyDescent="0.45">
      <c r="D32">
        <v>31</v>
      </c>
      <c r="E32">
        <f t="shared" si="0"/>
        <v>0.3000000000000001</v>
      </c>
      <c r="F32">
        <f t="shared" si="8"/>
        <v>7.5414182372531693</v>
      </c>
      <c r="G32">
        <f t="shared" si="8"/>
        <v>3.921535679065947</v>
      </c>
      <c r="H32">
        <f t="shared" si="9"/>
        <v>24.343944448186996</v>
      </c>
      <c r="I32">
        <f t="shared" si="9"/>
        <v>11.200855101906779</v>
      </c>
      <c r="J32">
        <f t="shared" si="3"/>
        <v>0.43122826558631161</v>
      </c>
      <c r="K32">
        <f t="shared" si="4"/>
        <v>0.90845303609376782</v>
      </c>
      <c r="L32">
        <f t="shared" si="5"/>
        <v>0.41798693904476908</v>
      </c>
      <c r="M32">
        <f t="shared" si="6"/>
        <v>-4.9775466343987969</v>
      </c>
      <c r="N32">
        <f t="shared" si="7"/>
        <v>-12.100211380228354</v>
      </c>
    </row>
    <row r="33" spans="4:14" x14ac:dyDescent="0.45">
      <c r="D33">
        <v>32</v>
      </c>
      <c r="E33">
        <f t="shared" si="0"/>
        <v>0.31000000000000011</v>
      </c>
      <c r="F33">
        <f t="shared" si="8"/>
        <v>7.7846088044033195</v>
      </c>
      <c r="G33">
        <f t="shared" si="8"/>
        <v>4.0329392195160034</v>
      </c>
      <c r="H33">
        <f t="shared" si="9"/>
        <v>24.294168981843008</v>
      </c>
      <c r="I33">
        <f t="shared" si="9"/>
        <v>11.079852988104495</v>
      </c>
      <c r="J33">
        <f t="shared" si="3"/>
        <v>0.42789064680481148</v>
      </c>
      <c r="K33">
        <f t="shared" si="4"/>
        <v>0.90984305461976522</v>
      </c>
      <c r="L33">
        <f t="shared" si="5"/>
        <v>0.41495254663657011</v>
      </c>
      <c r="M33">
        <f t="shared" si="6"/>
        <v>-4.9496390958837244</v>
      </c>
      <c r="N33">
        <f t="shared" si="7"/>
        <v>-12.067384212958814</v>
      </c>
    </row>
    <row r="34" spans="4:14" x14ac:dyDescent="0.45">
      <c r="D34">
        <v>33</v>
      </c>
      <c r="E34">
        <f t="shared" si="0"/>
        <v>0.32000000000000012</v>
      </c>
      <c r="F34">
        <f t="shared" si="8"/>
        <v>8.0273030122669553</v>
      </c>
      <c r="G34">
        <f t="shared" si="8"/>
        <v>4.1431343801864005</v>
      </c>
      <c r="H34">
        <f t="shared" si="9"/>
        <v>24.244672590884171</v>
      </c>
      <c r="I34">
        <f t="shared" si="9"/>
        <v>10.959179145974907</v>
      </c>
      <c r="J34">
        <f t="shared" si="3"/>
        <v>0.42453599097319261</v>
      </c>
      <c r="K34">
        <f t="shared" si="4"/>
        <v>0.91122995543652596</v>
      </c>
      <c r="L34">
        <f t="shared" si="5"/>
        <v>0.41189800717549846</v>
      </c>
      <c r="M34">
        <f t="shared" si="6"/>
        <v>-4.9219883425036244</v>
      </c>
      <c r="N34">
        <f t="shared" si="7"/>
        <v>-12.034857926940154</v>
      </c>
    </row>
    <row r="35" spans="4:14" x14ac:dyDescent="0.45">
      <c r="D35">
        <v>34</v>
      </c>
      <c r="E35">
        <f t="shared" si="0"/>
        <v>0.33000000000000013</v>
      </c>
      <c r="F35">
        <f t="shared" si="8"/>
        <v>8.2695036387586711</v>
      </c>
      <c r="G35">
        <f t="shared" si="8"/>
        <v>4.252124428749803</v>
      </c>
      <c r="H35">
        <f t="shared" si="9"/>
        <v>24.195452707459136</v>
      </c>
      <c r="I35">
        <f t="shared" si="9"/>
        <v>10.838830566705505</v>
      </c>
      <c r="J35">
        <f t="shared" si="3"/>
        <v>0.42116427493917724</v>
      </c>
      <c r="K35">
        <f t="shared" si="4"/>
        <v>0.91261357628042306</v>
      </c>
      <c r="L35">
        <f t="shared" si="5"/>
        <v>0.40882326302285749</v>
      </c>
      <c r="M35">
        <f t="shared" si="6"/>
        <v>-4.894592058565796</v>
      </c>
      <c r="N35">
        <f t="shared" si="7"/>
        <v>-12.002629113303669</v>
      </c>
    </row>
    <row r="36" spans="4:14" x14ac:dyDescent="0.45">
      <c r="D36">
        <v>35</v>
      </c>
      <c r="E36">
        <f t="shared" si="0"/>
        <v>0.34000000000000014</v>
      </c>
      <c r="F36">
        <f t="shared" ref="F36:G51" si="10">F35+H35*$B$3+(0.5*M35*$B$3*$B$3)</f>
        <v>8.5112134362303351</v>
      </c>
      <c r="G36">
        <f t="shared" si="10"/>
        <v>4.3599126029611925</v>
      </c>
      <c r="H36">
        <f t="shared" ref="H36:I51" si="11">H35+M35*$B$3</f>
        <v>24.146506786873477</v>
      </c>
      <c r="I36">
        <f t="shared" si="11"/>
        <v>10.718804275572468</v>
      </c>
      <c r="J36">
        <f t="shared" si="3"/>
        <v>0.41777547695748829</v>
      </c>
      <c r="K36">
        <f t="shared" si="4"/>
        <v>0.91399375287721396</v>
      </c>
      <c r="L36">
        <f t="shared" si="5"/>
        <v>0.40572825844575616</v>
      </c>
      <c r="M36">
        <f t="shared" si="6"/>
        <v>-4.8674479606872296</v>
      </c>
      <c r="N36">
        <f t="shared" si="7"/>
        <v>-11.970694400752956</v>
      </c>
    </row>
    <row r="37" spans="4:14" x14ac:dyDescent="0.45">
      <c r="D37">
        <v>36</v>
      </c>
      <c r="E37">
        <f t="shared" si="0"/>
        <v>0.35000000000000014</v>
      </c>
      <c r="F37">
        <f t="shared" si="10"/>
        <v>8.752435131701036</v>
      </c>
      <c r="G37">
        <f t="shared" si="10"/>
        <v>4.4665021109968803</v>
      </c>
      <c r="H37">
        <f t="shared" si="11"/>
        <v>24.097832307266604</v>
      </c>
      <c r="I37">
        <f t="shared" si="11"/>
        <v>10.599097331564939</v>
      </c>
      <c r="J37">
        <f t="shared" si="3"/>
        <v>0.41436957672084868</v>
      </c>
      <c r="K37">
        <f t="shared" si="4"/>
        <v>0.91537031894688958</v>
      </c>
      <c r="L37">
        <f t="shared" si="5"/>
        <v>0.40261293967167733</v>
      </c>
      <c r="M37">
        <f t="shared" si="6"/>
        <v>-4.8405537972530883</v>
      </c>
      <c r="N37">
        <f t="shared" si="7"/>
        <v>-11.939050454894684</v>
      </c>
    </row>
    <row r="38" spans="4:14" x14ac:dyDescent="0.45">
      <c r="D38">
        <v>37</v>
      </c>
      <c r="E38">
        <f t="shared" si="0"/>
        <v>0.36000000000000015</v>
      </c>
      <c r="F38">
        <f t="shared" si="10"/>
        <v>8.9931714270838388</v>
      </c>
      <c r="G38">
        <f t="shared" si="10"/>
        <v>4.571896131789785</v>
      </c>
      <c r="H38">
        <f t="shared" si="11"/>
        <v>24.049426769294072</v>
      </c>
      <c r="I38">
        <f t="shared" si="11"/>
        <v>10.479706827015992</v>
      </c>
      <c r="J38">
        <f t="shared" si="3"/>
        <v>0.41094655539117397</v>
      </c>
      <c r="K38">
        <f t="shared" si="4"/>
        <v>0.91674310620955624</v>
      </c>
      <c r="L38">
        <f t="shared" si="5"/>
        <v>0.39947725494357533</v>
      </c>
      <c r="M38">
        <f t="shared" si="6"/>
        <v>-4.8139073478837844</v>
      </c>
      <c r="N38">
        <f t="shared" si="7"/>
        <v>-11.907693977581694</v>
      </c>
    </row>
    <row r="39" spans="4:14" x14ac:dyDescent="0.45">
      <c r="D39">
        <v>38</v>
      </c>
      <c r="E39">
        <f t="shared" si="0"/>
        <v>0.37000000000000016</v>
      </c>
      <c r="F39">
        <f t="shared" si="10"/>
        <v>9.2334249994093867</v>
      </c>
      <c r="G39">
        <f t="shared" si="10"/>
        <v>4.6760978153610662</v>
      </c>
      <c r="H39">
        <f t="shared" si="11"/>
        <v>24.001287695815236</v>
      </c>
      <c r="I39">
        <f t="shared" si="11"/>
        <v>10.360629887240174</v>
      </c>
      <c r="J39">
        <f t="shared" si="3"/>
        <v>0.40750639563094687</v>
      </c>
      <c r="K39">
        <f t="shared" si="4"/>
        <v>0.91811194439237898</v>
      </c>
      <c r="L39">
        <f t="shared" si="5"/>
        <v>0.39632115457548472</v>
      </c>
      <c r="M39">
        <f t="shared" si="6"/>
        <v>-4.7875064229104867</v>
      </c>
      <c r="N39">
        <f t="shared" si="7"/>
        <v>-11.876621706268244</v>
      </c>
    </row>
    <row r="40" spans="4:14" x14ac:dyDescent="0.45">
      <c r="D40">
        <v>39</v>
      </c>
      <c r="E40">
        <f t="shared" si="0"/>
        <v>0.38000000000000017</v>
      </c>
      <c r="F40">
        <f t="shared" si="10"/>
        <v>9.4731985010463937</v>
      </c>
      <c r="G40">
        <f t="shared" si="10"/>
        <v>4.779110283148154</v>
      </c>
      <c r="H40">
        <f t="shared" si="11"/>
        <v>23.953412631586133</v>
      </c>
      <c r="I40">
        <f t="shared" si="11"/>
        <v>10.241863670177491</v>
      </c>
      <c r="J40">
        <f t="shared" si="3"/>
        <v>0.40404908163476033</v>
      </c>
      <c r="K40">
        <f t="shared" si="4"/>
        <v>0.91947666123761207</v>
      </c>
      <c r="L40">
        <f t="shared" si="5"/>
        <v>0.39314459100861804</v>
      </c>
      <c r="M40">
        <f t="shared" si="6"/>
        <v>-4.7613488628588332</v>
      </c>
      <c r="N40">
        <f t="shared" si="7"/>
        <v>-11.845830413377124</v>
      </c>
    </row>
    <row r="41" spans="4:14" x14ac:dyDescent="0.45">
      <c r="D41">
        <v>40</v>
      </c>
      <c r="E41">
        <f t="shared" si="0"/>
        <v>0.39000000000000018</v>
      </c>
      <c r="F41">
        <f t="shared" si="10"/>
        <v>9.7124945599191133</v>
      </c>
      <c r="G41">
        <f t="shared" si="10"/>
        <v>4.8809366283292599</v>
      </c>
      <c r="H41">
        <f t="shared" si="11"/>
        <v>23.905799142957544</v>
      </c>
      <c r="I41">
        <f t="shared" si="11"/>
        <v>10.12340536604372</v>
      </c>
      <c r="J41">
        <f t="shared" si="3"/>
        <v>0.40057459916101767</v>
      </c>
      <c r="K41">
        <f t="shared" si="4"/>
        <v>0.92083708251174556</v>
      </c>
      <c r="L41">
        <f t="shared" si="5"/>
        <v>0.38994751886793277</v>
      </c>
      <c r="M41">
        <f t="shared" si="6"/>
        <v>-4.7354325379406976</v>
      </c>
      <c r="N41">
        <f t="shared" si="7"/>
        <v>-11.815316905678481</v>
      </c>
    </row>
    <row r="42" spans="4:14" x14ac:dyDescent="0.45">
      <c r="D42">
        <v>41</v>
      </c>
      <c r="E42">
        <f t="shared" si="0"/>
        <v>0.40000000000000019</v>
      </c>
      <c r="F42">
        <f t="shared" si="10"/>
        <v>9.9513157797217922</v>
      </c>
      <c r="G42">
        <f t="shared" si="10"/>
        <v>4.9815799161444128</v>
      </c>
      <c r="H42">
        <f t="shared" si="11"/>
        <v>23.858444817578139</v>
      </c>
      <c r="I42">
        <f t="shared" si="11"/>
        <v>10.005252196986936</v>
      </c>
      <c r="J42">
        <f t="shared" si="3"/>
        <v>0.39708293556377611</v>
      </c>
      <c r="K42">
        <f t="shared" si="4"/>
        <v>0.92219303201579284</v>
      </c>
      <c r="L42">
        <f t="shared" si="5"/>
        <v>0.3867298950191449</v>
      </c>
      <c r="M42">
        <f t="shared" si="6"/>
        <v>-4.7097553475537932</v>
      </c>
      <c r="N42">
        <f t="shared" si="7"/>
        <v>-11.785078023680127</v>
      </c>
    </row>
    <row r="43" spans="4:14" x14ac:dyDescent="0.45">
      <c r="D43">
        <v>42</v>
      </c>
      <c r="E43">
        <f t="shared" si="0"/>
        <v>0.4100000000000002</v>
      </c>
      <c r="F43">
        <f t="shared" si="10"/>
        <v>10.189664740130196</v>
      </c>
      <c r="G43">
        <f t="shared" si="10"/>
        <v>5.0810431842130974</v>
      </c>
      <c r="H43">
        <f t="shared" si="11"/>
        <v>23.811347264102601</v>
      </c>
      <c r="I43">
        <f t="shared" si="11"/>
        <v>9.8874014167501336</v>
      </c>
      <c r="J43">
        <f t="shared" si="3"/>
        <v>0.39357407982472059</v>
      </c>
      <c r="K43">
        <f t="shared" si="4"/>
        <v>0.92354433159674909</v>
      </c>
      <c r="L43">
        <f t="shared" si="5"/>
        <v>0.38349167862616518</v>
      </c>
      <c r="M43">
        <f t="shared" si="6"/>
        <v>-4.6843152197889619</v>
      </c>
      <c r="N43">
        <f t="shared" si="7"/>
        <v>-11.75511064102912</v>
      </c>
    </row>
    <row r="44" spans="4:14" x14ac:dyDescent="0.45">
      <c r="D44">
        <v>43</v>
      </c>
      <c r="E44">
        <f t="shared" si="0"/>
        <v>0.42000000000000021</v>
      </c>
      <c r="F44">
        <f t="shared" si="10"/>
        <v>10.427543997010231</v>
      </c>
      <c r="G44">
        <f t="shared" si="10"/>
        <v>5.1793294428485472</v>
      </c>
      <c r="H44">
        <f t="shared" si="11"/>
        <v>23.76450411190471</v>
      </c>
      <c r="I44">
        <f t="shared" si="11"/>
        <v>9.7698503103398426</v>
      </c>
      <c r="J44">
        <f t="shared" si="3"/>
        <v>0.39004802258525356</v>
      </c>
      <c r="K44">
        <f t="shared" si="4"/>
        <v>0.92489080116024425</v>
      </c>
      <c r="L44">
        <f t="shared" si="5"/>
        <v>0.38023283120893381</v>
      </c>
      <c r="M44">
        <f t="shared" si="6"/>
        <v>-4.6591101109449538</v>
      </c>
      <c r="N44">
        <f t="shared" si="7"/>
        <v>-11.72541166392446</v>
      </c>
    </row>
    <row r="45" spans="4:14" x14ac:dyDescent="0.45">
      <c r="D45">
        <v>44</v>
      </c>
      <c r="E45">
        <f t="shared" si="0"/>
        <v>0.43000000000000022</v>
      </c>
      <c r="F45">
        <f t="shared" si="10"/>
        <v>10.66495608262373</v>
      </c>
      <c r="G45">
        <f t="shared" si="10"/>
        <v>5.2764416753687495</v>
      </c>
      <c r="H45">
        <f t="shared" si="11"/>
        <v>23.717913010795261</v>
      </c>
      <c r="I45">
        <f t="shared" si="11"/>
        <v>9.6525961937005977</v>
      </c>
      <c r="J45">
        <f t="shared" si="3"/>
        <v>0.38650475617868491</v>
      </c>
      <c r="K45">
        <f t="shared" si="4"/>
        <v>0.92623225868442038</v>
      </c>
      <c r="L45">
        <f t="shared" si="5"/>
        <v>0.37695331670162691</v>
      </c>
      <c r="M45">
        <f t="shared" si="6"/>
        <v>-4.6341380050505627</v>
      </c>
      <c r="N45">
        <f t="shared" si="7"/>
        <v>-11.69597803054066</v>
      </c>
    </row>
    <row r="46" spans="4:14" x14ac:dyDescent="0.45">
      <c r="D46">
        <v>45</v>
      </c>
      <c r="E46">
        <f t="shared" si="0"/>
        <v>0.44000000000000022</v>
      </c>
      <c r="F46">
        <f t="shared" si="10"/>
        <v>10.901903505831429</v>
      </c>
      <c r="G46">
        <f t="shared" si="10"/>
        <v>5.3723828384042287</v>
      </c>
      <c r="H46">
        <f t="shared" si="11"/>
        <v>23.671571630744754</v>
      </c>
      <c r="I46">
        <f t="shared" si="11"/>
        <v>9.5356364133951903</v>
      </c>
      <c r="J46">
        <f t="shared" si="3"/>
        <v>0.38294427466250902</v>
      </c>
      <c r="K46">
        <f t="shared" si="4"/>
        <v>0.92756852023505765</v>
      </c>
      <c r="L46">
        <f t="shared" si="5"/>
        <v>0.37365310151120834</v>
      </c>
      <c r="M46">
        <f t="shared" si="6"/>
        <v>-4.6093969133939039</v>
      </c>
      <c r="N46">
        <f t="shared" si="7"/>
        <v>-11.666806710462065</v>
      </c>
    </row>
    <row r="47" spans="4:14" x14ac:dyDescent="0.45">
      <c r="D47">
        <v>46</v>
      </c>
      <c r="E47">
        <f t="shared" si="0"/>
        <v>0.45000000000000023</v>
      </c>
      <c r="F47">
        <f t="shared" si="10"/>
        <v>11.138388752293206</v>
      </c>
      <c r="G47">
        <f t="shared" si="10"/>
        <v>5.4671558622026577</v>
      </c>
      <c r="H47">
        <f t="shared" si="11"/>
        <v>23.625477661610816</v>
      </c>
      <c r="I47">
        <f t="shared" si="11"/>
        <v>9.4189683462905691</v>
      </c>
      <c r="J47">
        <f t="shared" si="3"/>
        <v>0.37936657385075112</v>
      </c>
      <c r="K47">
        <f t="shared" si="4"/>
        <v>0.92889939998197679</v>
      </c>
      <c r="L47">
        <f t="shared" si="5"/>
        <v>0.37033215457629842</v>
      </c>
      <c r="M47">
        <f t="shared" si="6"/>
        <v>-4.5848848740587256</v>
      </c>
      <c r="N47">
        <f t="shared" si="7"/>
        <v>-11.637894704127696</v>
      </c>
    </row>
    <row r="48" spans="4:14" x14ac:dyDescent="0.45">
      <c r="D48">
        <v>47</v>
      </c>
      <c r="E48">
        <f t="shared" si="0"/>
        <v>0.46000000000000024</v>
      </c>
      <c r="F48">
        <f t="shared" si="10"/>
        <v>11.374414284665612</v>
      </c>
      <c r="G48">
        <f t="shared" si="10"/>
        <v>5.5607636509303573</v>
      </c>
      <c r="H48">
        <f t="shared" si="11"/>
        <v>23.579628812870229</v>
      </c>
      <c r="I48">
        <f t="shared" si="11"/>
        <v>9.3025893992492925</v>
      </c>
      <c r="J48">
        <f t="shared" si="3"/>
        <v>0.37577165134636742</v>
      </c>
      <c r="K48">
        <f t="shared" si="4"/>
        <v>0.93022471021674247</v>
      </c>
      <c r="L48">
        <f t="shared" si="5"/>
        <v>0.36699044742632941</v>
      </c>
      <c r="M48">
        <f t="shared" si="6"/>
        <v>-4.5605999514675561</v>
      </c>
      <c r="N48">
        <f t="shared" si="7"/>
        <v>-11.609239042286465</v>
      </c>
    </row>
    <row r="49" spans="4:14" x14ac:dyDescent="0.45">
      <c r="D49">
        <v>48</v>
      </c>
      <c r="E49">
        <f t="shared" si="0"/>
        <v>0.47000000000000025</v>
      </c>
      <c r="F49">
        <f t="shared" si="10"/>
        <v>11.60998254279674</v>
      </c>
      <c r="G49">
        <f t="shared" si="10"/>
        <v>5.6532090829707364</v>
      </c>
      <c r="H49">
        <f t="shared" si="11"/>
        <v>23.534022813355556</v>
      </c>
      <c r="I49">
        <f t="shared" si="11"/>
        <v>9.1864970088264286</v>
      </c>
      <c r="J49">
        <f t="shared" si="3"/>
        <v>0.37215950657368224</v>
      </c>
      <c r="K49">
        <f t="shared" si="4"/>
        <v>0.93154426137169466</v>
      </c>
      <c r="L49">
        <f t="shared" si="5"/>
        <v>0.36362795424095729</v>
      </c>
      <c r="M49">
        <f t="shared" si="6"/>
        <v>-4.5365402359315672</v>
      </c>
      <c r="N49">
        <f t="shared" si="7"/>
        <v>-11.580836785462601</v>
      </c>
    </row>
    <row r="50" spans="4:14" x14ac:dyDescent="0.45">
      <c r="D50">
        <v>49</v>
      </c>
      <c r="E50">
        <f t="shared" si="0"/>
        <v>0.48000000000000026</v>
      </c>
      <c r="F50">
        <f t="shared" si="10"/>
        <v>11.845095943918498</v>
      </c>
      <c r="G50">
        <f t="shared" si="10"/>
        <v>5.7444950112197271</v>
      </c>
      <c r="H50">
        <f t="shared" si="11"/>
        <v>23.48865741099624</v>
      </c>
      <c r="I50">
        <f t="shared" si="11"/>
        <v>9.0706886409718024</v>
      </c>
      <c r="J50">
        <f t="shared" si="3"/>
        <v>0.3685301408108444</v>
      </c>
      <c r="K50">
        <f t="shared" si="4"/>
        <v>0.93285786204033272</v>
      </c>
      <c r="L50">
        <f t="shared" si="5"/>
        <v>0.36024465190969795</v>
      </c>
      <c r="M50">
        <f t="shared" si="6"/>
        <v>-4.5127038432069826</v>
      </c>
      <c r="N50">
        <f t="shared" si="7"/>
        <v>-11.552685023431113</v>
      </c>
    </row>
    <row r="51" spans="4:14" x14ac:dyDescent="0.45">
      <c r="D51">
        <v>50</v>
      </c>
      <c r="E51">
        <f t="shared" si="0"/>
        <v>0.49000000000000027</v>
      </c>
      <c r="F51">
        <f t="shared" si="10"/>
        <v>12.0797568828363</v>
      </c>
      <c r="G51">
        <f t="shared" si="10"/>
        <v>5.8346242633782737</v>
      </c>
      <c r="H51">
        <f t="shared" si="11"/>
        <v>23.443530372564169</v>
      </c>
      <c r="I51">
        <f t="shared" si="11"/>
        <v>8.9551617907374919</v>
      </c>
      <c r="J51">
        <f t="shared" si="3"/>
        <v>0.36488355722228499</v>
      </c>
      <c r="K51">
        <f t="shared" si="4"/>
        <v>0.93416531899907651</v>
      </c>
      <c r="L51">
        <f t="shared" si="5"/>
        <v>0.35684052009175404</v>
      </c>
      <c r="M51">
        <f t="shared" si="6"/>
        <v>-4.4890889140579047</v>
      </c>
      <c r="N51">
        <f t="shared" si="7"/>
        <v>-11.524780874703115</v>
      </c>
    </row>
    <row r="52" spans="4:14" x14ac:dyDescent="0.45">
      <c r="D52">
        <v>51</v>
      </c>
      <c r="E52">
        <f t="shared" si="0"/>
        <v>0.50000000000000022</v>
      </c>
      <c r="F52">
        <f t="shared" ref="F52:G67" si="12">F51+H51*$B$3+(0.5*M51*$B$3*$B$3)</f>
        <v>12.313967732116238</v>
      </c>
      <c r="G52">
        <f t="shared" si="12"/>
        <v>5.9235996422419142</v>
      </c>
      <c r="H52">
        <f t="shared" ref="H52:I67" si="13">H51+M51*$B$3</f>
        <v>23.39863948342359</v>
      </c>
      <c r="I52">
        <f t="shared" si="13"/>
        <v>8.8399139819904615</v>
      </c>
      <c r="J52">
        <f t="shared" si="3"/>
        <v>0.36121976089115798</v>
      </c>
      <c r="K52">
        <f t="shared" si="4"/>
        <v>0.93546643723042977</v>
      </c>
      <c r="L52">
        <f t="shared" si="5"/>
        <v>0.35341554127599767</v>
      </c>
      <c r="M52">
        <f t="shared" si="6"/>
        <v>-4.4656936138254073</v>
      </c>
      <c r="N52">
        <f t="shared" si="7"/>
        <v>-11.497121486020893</v>
      </c>
    </row>
    <row r="53" spans="4:14" x14ac:dyDescent="0.45">
      <c r="D53">
        <v>52</v>
      </c>
      <c r="E53">
        <f t="shared" si="0"/>
        <v>0.51000000000000023</v>
      </c>
      <c r="F53">
        <f t="shared" si="12"/>
        <v>12.547730842269782</v>
      </c>
      <c r="G53">
        <f t="shared" si="12"/>
        <v>6.0114239259875184</v>
      </c>
      <c r="H53">
        <f t="shared" si="13"/>
        <v>23.353982547285337</v>
      </c>
      <c r="I53">
        <f t="shared" si="13"/>
        <v>8.7249427671302531</v>
      </c>
      <c r="J53">
        <f t="shared" si="3"/>
        <v>0.35753875885174402</v>
      </c>
      <c r="K53">
        <f t="shared" si="4"/>
        <v>0.93676101994756888</v>
      </c>
      <c r="L53">
        <f t="shared" si="5"/>
        <v>0.34996970084107343</v>
      </c>
      <c r="M53">
        <f t="shared" si="6"/>
        <v>-4.4425161320027593</v>
      </c>
      <c r="N53">
        <f t="shared" si="7"/>
        <v>-11.469704031862545</v>
      </c>
    </row>
    <row r="54" spans="4:14" x14ac:dyDescent="0.45">
      <c r="D54">
        <v>53</v>
      </c>
      <c r="E54">
        <f t="shared" si="0"/>
        <v>0.52000000000000024</v>
      </c>
      <c r="F54">
        <f t="shared" si="12"/>
        <v>12.781048541936036</v>
      </c>
      <c r="G54">
        <f t="shared" si="12"/>
        <v>6.0980998684572283</v>
      </c>
      <c r="H54">
        <f t="shared" si="13"/>
        <v>23.309557385965309</v>
      </c>
      <c r="I54">
        <f t="shared" si="13"/>
        <v>8.6102457268116268</v>
      </c>
      <c r="J54">
        <f t="shared" si="3"/>
        <v>0.35384056012179899</v>
      </c>
      <c r="K54">
        <f t="shared" si="4"/>
        <v>0.93804886862038106</v>
      </c>
      <c r="L54">
        <f t="shared" si="5"/>
        <v>0.34650298711558458</v>
      </c>
      <c r="M54">
        <f t="shared" si="6"/>
        <v>-4.4195546818166642</v>
      </c>
      <c r="N54">
        <f t="shared" si="7"/>
        <v>-11.442525713956039</v>
      </c>
    </row>
    <row r="55" spans="4:14" x14ac:dyDescent="0.45">
      <c r="D55">
        <v>54</v>
      </c>
      <c r="E55">
        <f t="shared" si="0"/>
        <v>0.53000000000000025</v>
      </c>
      <c r="F55">
        <f t="shared" si="12"/>
        <v>13.013923138061598</v>
      </c>
      <c r="G55">
        <f t="shared" si="12"/>
        <v>6.183630199439647</v>
      </c>
      <c r="H55">
        <f t="shared" si="13"/>
        <v>23.265361839147143</v>
      </c>
      <c r="I55">
        <f t="shared" si="13"/>
        <v>8.4958204696720667</v>
      </c>
      <c r="J55">
        <f t="shared" si="3"/>
        <v>0.3501251757348256</v>
      </c>
      <c r="K55">
        <f t="shared" si="4"/>
        <v>0.93932978300297376</v>
      </c>
      <c r="L55">
        <f t="shared" si="5"/>
        <v>0.34301539143832327</v>
      </c>
      <c r="M55">
        <f t="shared" si="6"/>
        <v>-4.3968074998143605</v>
      </c>
      <c r="N55">
        <f t="shared" si="7"/>
        <v>-11.415583760802573</v>
      </c>
    </row>
    <row r="56" spans="4:14" x14ac:dyDescent="0.45">
      <c r="D56">
        <v>55</v>
      </c>
      <c r="E56">
        <f t="shared" si="0"/>
        <v>0.54000000000000026</v>
      </c>
      <c r="F56">
        <f t="shared" si="12"/>
        <v>13.24635691607808</v>
      </c>
      <c r="G56">
        <f t="shared" si="12"/>
        <v>6.2680176249483273</v>
      </c>
      <c r="H56">
        <f t="shared" si="13"/>
        <v>23.221393764148999</v>
      </c>
      <c r="I56">
        <f t="shared" si="13"/>
        <v>8.3816646320640409</v>
      </c>
      <c r="J56">
        <f t="shared" si="3"/>
        <v>0.34639261877224814</v>
      </c>
      <c r="K56">
        <f t="shared" si="4"/>
        <v>0.94060356116267785</v>
      </c>
      <c r="L56">
        <f t="shared" si="5"/>
        <v>0.33950690821850521</v>
      </c>
      <c r="M56">
        <f t="shared" si="6"/>
        <v>-4.3742728454564768</v>
      </c>
      <c r="N56">
        <f t="shared" si="7"/>
        <v>-11.388875427209067</v>
      </c>
    </row>
    <row r="57" spans="4:14" x14ac:dyDescent="0.45">
      <c r="D57">
        <v>56</v>
      </c>
      <c r="E57">
        <f t="shared" si="0"/>
        <v>0.55000000000000027</v>
      </c>
      <c r="F57">
        <f t="shared" si="12"/>
        <v>13.478352140077297</v>
      </c>
      <c r="G57">
        <f t="shared" si="12"/>
        <v>6.3512648274976069</v>
      </c>
      <c r="H57">
        <f t="shared" si="13"/>
        <v>23.177651035694435</v>
      </c>
      <c r="I57">
        <f t="shared" si="13"/>
        <v>8.2677758777919497</v>
      </c>
      <c r="J57">
        <f t="shared" si="3"/>
        <v>0.34264290439546891</v>
      </c>
      <c r="K57">
        <f t="shared" si="4"/>
        <v>0.9418699995105656</v>
      </c>
      <c r="L57">
        <f t="shared" si="5"/>
        <v>0.33597753499596839</v>
      </c>
      <c r="M57">
        <f t="shared" si="6"/>
        <v>-4.3519490007155142</v>
      </c>
      <c r="N57">
        <f t="shared" si="7"/>
        <v>-11.362397993829683</v>
      </c>
    </row>
    <row r="58" spans="4:14" x14ac:dyDescent="0.45">
      <c r="D58">
        <v>57</v>
      </c>
      <c r="E58">
        <f t="shared" si="0"/>
        <v>0.56000000000000028</v>
      </c>
      <c r="F58">
        <f t="shared" si="12"/>
        <v>13.709911052984205</v>
      </c>
      <c r="G58">
        <f t="shared" si="12"/>
        <v>6.4333744663758345</v>
      </c>
      <c r="H58">
        <f t="shared" si="13"/>
        <v>23.134131545687278</v>
      </c>
      <c r="I58">
        <f t="shared" si="13"/>
        <v>8.1541518978536534</v>
      </c>
      <c r="J58">
        <f t="shared" si="3"/>
        <v>0.33887604987778447</v>
      </c>
      <c r="K58">
        <f t="shared" si="4"/>
        <v>0.94312889283350421</v>
      </c>
      <c r="L58">
        <f t="shared" si="5"/>
        <v>0.33242727250129256</v>
      </c>
      <c r="M58">
        <f t="shared" si="6"/>
        <v>-4.3298342696798402</v>
      </c>
      <c r="N58">
        <f t="shared" si="7"/>
        <v>-11.33614876671623</v>
      </c>
    </row>
    <row r="59" spans="4:14" x14ac:dyDescent="0.45">
      <c r="D59">
        <v>58</v>
      </c>
      <c r="E59">
        <f t="shared" si="0"/>
        <v>0.57000000000000028</v>
      </c>
      <c r="F59">
        <f t="shared" si="12"/>
        <v>13.941035876727595</v>
      </c>
      <c r="G59">
        <f t="shared" si="12"/>
        <v>6.514349177916035</v>
      </c>
      <c r="H59">
        <f t="shared" si="13"/>
        <v>23.090833202990481</v>
      </c>
      <c r="I59">
        <f t="shared" si="13"/>
        <v>8.0407904101864904</v>
      </c>
      <c r="J59">
        <f t="shared" si="3"/>
        <v>0.33509207463613866</v>
      </c>
      <c r="K59">
        <f t="shared" si="4"/>
        <v>0.94438003432776418</v>
      </c>
      <c r="L59">
        <f t="shared" si="5"/>
        <v>0.32885612471579573</v>
      </c>
      <c r="M59">
        <f t="shared" si="6"/>
        <v>-4.3079269781630716</v>
      </c>
      <c r="N59">
        <f t="shared" si="7"/>
        <v>-11.310125076877313</v>
      </c>
    </row>
    <row r="60" spans="4:14" x14ac:dyDescent="0.45">
      <c r="D60">
        <v>59</v>
      </c>
      <c r="E60">
        <f t="shared" si="0"/>
        <v>0.58000000000000029</v>
      </c>
      <c r="F60">
        <f t="shared" si="12"/>
        <v>14.171728812408592</v>
      </c>
      <c r="G60">
        <f t="shared" si="12"/>
        <v>6.5941915757640555</v>
      </c>
      <c r="H60">
        <f t="shared" si="13"/>
        <v>23.047753933208849</v>
      </c>
      <c r="I60">
        <f t="shared" si="13"/>
        <v>7.9276891594177172</v>
      </c>
      <c r="J60">
        <f t="shared" si="3"/>
        <v>0.33129100026269104</v>
      </c>
      <c r="K60">
        <f t="shared" si="4"/>
        <v>0.9456232156342016</v>
      </c>
      <c r="L60">
        <f t="shared" si="5"/>
        <v>0.32526409893136426</v>
      </c>
      <c r="M60">
        <f t="shared" si="6"/>
        <v>-4.2862254733187459</v>
      </c>
      <c r="N60">
        <f t="shared" si="7"/>
        <v>-11.284324279846137</v>
      </c>
    </row>
    <row r="61" spans="4:14" x14ac:dyDescent="0.45">
      <c r="D61">
        <v>60</v>
      </c>
      <c r="E61">
        <f t="shared" si="0"/>
        <v>0.5900000000000003</v>
      </c>
      <c r="F61">
        <f t="shared" si="12"/>
        <v>14.401992040467015</v>
      </c>
      <c r="G61">
        <f t="shared" si="12"/>
        <v>6.6729042511442405</v>
      </c>
      <c r="H61">
        <f t="shared" si="13"/>
        <v>23.004891678475662</v>
      </c>
      <c r="I61">
        <f t="shared" si="13"/>
        <v>7.8148459166192561</v>
      </c>
      <c r="J61">
        <f t="shared" si="3"/>
        <v>0.32747285055617492</v>
      </c>
      <c r="K61">
        <f t="shared" si="4"/>
        <v>0.94685822687503185</v>
      </c>
      <c r="L61">
        <f t="shared" si="5"/>
        <v>0.32165120581006784</v>
      </c>
      <c r="M61">
        <f t="shared" si="6"/>
        <v>-4.2647281232601744</v>
      </c>
      <c r="N61">
        <f t="shared" si="7"/>
        <v>-11.258743755256816</v>
      </c>
    </row>
    <row r="62" spans="4:14" x14ac:dyDescent="0.45">
      <c r="D62">
        <v>61</v>
      </c>
      <c r="E62">
        <f t="shared" si="0"/>
        <v>0.60000000000000031</v>
      </c>
      <c r="F62">
        <f t="shared" si="12"/>
        <v>14.631827720845608</v>
      </c>
      <c r="G62">
        <f t="shared" si="12"/>
        <v>6.7504897731226707</v>
      </c>
      <c r="H62">
        <f t="shared" si="13"/>
        <v>22.962244397243062</v>
      </c>
      <c r="I62">
        <f t="shared" si="13"/>
        <v>7.7022584790666881</v>
      </c>
      <c r="J62">
        <f t="shared" si="3"/>
        <v>0.3236376515530236</v>
      </c>
      <c r="K62">
        <f t="shared" si="4"/>
        <v>0.94808485669221221</v>
      </c>
      <c r="L62">
        <f t="shared" si="5"/>
        <v>0.31801745944351462</v>
      </c>
      <c r="M62">
        <f t="shared" si="6"/>
        <v>-4.2434333166853513</v>
      </c>
      <c r="N62">
        <f t="shared" si="7"/>
        <v>-11.233380906429078</v>
      </c>
    </row>
    <row r="63" spans="4:14" x14ac:dyDescent="0.45">
      <c r="D63">
        <v>62</v>
      </c>
      <c r="E63">
        <f t="shared" si="0"/>
        <v>0.61000000000000032</v>
      </c>
      <c r="F63">
        <f t="shared" si="12"/>
        <v>14.861237993152205</v>
      </c>
      <c r="G63">
        <f t="shared" si="12"/>
        <v>6.826950688868016</v>
      </c>
      <c r="H63">
        <f t="shared" si="13"/>
        <v>22.919810064076209</v>
      </c>
      <c r="I63">
        <f t="shared" si="13"/>
        <v>7.5899246700023975</v>
      </c>
      <c r="J63">
        <f t="shared" si="3"/>
        <v>0.31978543155823835</v>
      </c>
      <c r="K63">
        <f t="shared" si="4"/>
        <v>0.94930289228744758</v>
      </c>
      <c r="L63">
        <f t="shared" si="5"/>
        <v>0.31436287741189589</v>
      </c>
      <c r="M63">
        <f t="shared" si="6"/>
        <v>-4.2223394625068469</v>
      </c>
      <c r="N63">
        <f t="shared" si="7"/>
        <v>-11.208233159961269</v>
      </c>
    </row>
    <row r="64" spans="4:14" x14ac:dyDescent="0.45">
      <c r="D64">
        <v>63</v>
      </c>
      <c r="E64">
        <f t="shared" si="0"/>
        <v>0.62000000000000033</v>
      </c>
      <c r="F64">
        <f t="shared" si="12"/>
        <v>15.090224976819842</v>
      </c>
      <c r="G64">
        <f t="shared" si="12"/>
        <v>6.9022895239100412</v>
      </c>
      <c r="H64">
        <f t="shared" si="13"/>
        <v>22.877586669451141</v>
      </c>
      <c r="I64">
        <f t="shared" si="13"/>
        <v>7.4778423384027848</v>
      </c>
      <c r="J64">
        <f t="shared" si="3"/>
        <v>0.3159162211759739</v>
      </c>
      <c r="K64">
        <f t="shared" si="4"/>
        <v>0.95051211946383674</v>
      </c>
      <c r="L64">
        <f t="shared" si="5"/>
        <v>0.31068748084267089</v>
      </c>
      <c r="M64">
        <f t="shared" si="6"/>
        <v>-4.201444989486574</v>
      </c>
      <c r="N64">
        <f t="shared" si="7"/>
        <v>-11.183297965331528</v>
      </c>
    </row>
    <row r="65" spans="4:14" x14ac:dyDescent="0.45">
      <c r="D65">
        <v>64</v>
      </c>
      <c r="E65">
        <f t="shared" si="0"/>
        <v>0.63000000000000034</v>
      </c>
      <c r="F65">
        <f t="shared" si="12"/>
        <v>15.318790771264878</v>
      </c>
      <c r="G65">
        <f t="shared" si="12"/>
        <v>6.9765087823958023</v>
      </c>
      <c r="H65">
        <f t="shared" si="13"/>
        <v>22.835572219556276</v>
      </c>
      <c r="I65">
        <f t="shared" si="13"/>
        <v>7.3660093587494693</v>
      </c>
      <c r="J65">
        <f t="shared" si="3"/>
        <v>0.31203005333981615</v>
      </c>
      <c r="K65">
        <f t="shared" si="4"/>
        <v>0.95171232266916939</v>
      </c>
      <c r="L65">
        <f t="shared" si="5"/>
        <v>0.30699129446884144</v>
      </c>
      <c r="M65">
        <f t="shared" si="6"/>
        <v>-4.1807483458753225</v>
      </c>
      <c r="N65">
        <f t="shared" si="7"/>
        <v>-11.158572794507025</v>
      </c>
    </row>
    <row r="66" spans="4:14" x14ac:dyDescent="0.45">
      <c r="D66">
        <v>65</v>
      </c>
      <c r="E66">
        <f t="shared" si="0"/>
        <v>0.64000000000000035</v>
      </c>
      <c r="F66">
        <f t="shared" si="12"/>
        <v>15.546937456043146</v>
      </c>
      <c r="G66">
        <f t="shared" si="12"/>
        <v>7.0496109473435711</v>
      </c>
      <c r="H66">
        <f t="shared" si="13"/>
        <v>22.793764736097522</v>
      </c>
      <c r="I66">
        <f t="shared" si="13"/>
        <v>7.254423630804399</v>
      </c>
      <c r="J66">
        <f t="shared" si="3"/>
        <v>0.30812696334272638</v>
      </c>
      <c r="K66">
        <f t="shared" si="4"/>
        <v>0.9529032850408885</v>
      </c>
      <c r="L66">
        <f t="shared" si="5"/>
        <v>0.3032743466867634</v>
      </c>
      <c r="M66">
        <f t="shared" si="6"/>
        <v>-4.1602479990569856</v>
      </c>
      <c r="N66">
        <f t="shared" si="7"/>
        <v>-11.134055141561175</v>
      </c>
    </row>
    <row r="67" spans="4:14" x14ac:dyDescent="0.45">
      <c r="D67">
        <v>66</v>
      </c>
      <c r="E67">
        <f t="shared" si="0"/>
        <v>0.65000000000000036</v>
      </c>
      <c r="F67">
        <f t="shared" si="12"/>
        <v>15.774667091004167</v>
      </c>
      <c r="G67">
        <f t="shared" si="12"/>
        <v>7.1215984808945372</v>
      </c>
      <c r="H67">
        <f t="shared" si="13"/>
        <v>22.752162256106953</v>
      </c>
      <c r="I67">
        <f t="shared" si="13"/>
        <v>7.1430830793887869</v>
      </c>
      <c r="J67">
        <f t="shared" si="3"/>
        <v>0.30420698886662417</v>
      </c>
      <c r="K67">
        <f t="shared" si="4"/>
        <v>0.9540847884527287</v>
      </c>
      <c r="L67">
        <f t="shared" si="5"/>
        <v>0.29953666961344128</v>
      </c>
      <c r="M67">
        <f t="shared" si="6"/>
        <v>-4.1399424351973817</v>
      </c>
      <c r="N67">
        <f t="shared" si="7"/>
        <v>-11.109742522298713</v>
      </c>
    </row>
    <row r="68" spans="4:14" x14ac:dyDescent="0.45">
      <c r="D68">
        <v>67</v>
      </c>
      <c r="E68">
        <f t="shared" ref="E68:E131" si="14">E67+$B$3</f>
        <v>0.66000000000000036</v>
      </c>
      <c r="F68">
        <f t="shared" ref="F68:G83" si="15">F67+H67*$B$3+(0.5*M67*$B$3*$B$3)</f>
        <v>16.001981716443474</v>
      </c>
      <c r="G68">
        <f t="shared" si="15"/>
        <v>7.1924738245623105</v>
      </c>
      <c r="H68">
        <f t="shared" ref="H68:I83" si="16">H67+M67*$B$3</f>
        <v>22.71076283175498</v>
      </c>
      <c r="I68">
        <f t="shared" si="16"/>
        <v>7.0319856541657995</v>
      </c>
      <c r="J68">
        <f t="shared" ref="J68:J131" si="17">ATAN(I68/H68)</f>
        <v>0.30027017001158446</v>
      </c>
      <c r="K68">
        <f t="shared" ref="K68:K131" si="18">COS(J68)</f>
        <v>0.95525661356303859</v>
      </c>
      <c r="L68">
        <f t="shared" ref="L68:L131" si="19">SIN(J68)</f>
        <v>0.29577829914325277</v>
      </c>
      <c r="M68">
        <f t="shared" ref="M68:M131" si="20">0-($B$18)*(H68*H68+I68*I68)*K68</f>
        <v>-4.1198301588975896</v>
      </c>
      <c r="N68">
        <f t="shared" ref="N68:N131" si="21">-9.81-($B$18)*(H68*H68+I68*I68)*L68</f>
        <v>-11.085632473888538</v>
      </c>
    </row>
    <row r="69" spans="4:14" x14ac:dyDescent="0.45">
      <c r="D69">
        <v>68</v>
      </c>
      <c r="E69">
        <f t="shared" si="14"/>
        <v>0.67000000000000037</v>
      </c>
      <c r="F69">
        <f t="shared" si="15"/>
        <v>16.228883353253082</v>
      </c>
      <c r="G69">
        <f t="shared" si="15"/>
        <v>7.2622393994802739</v>
      </c>
      <c r="H69">
        <f t="shared" si="16"/>
        <v>22.669564530166003</v>
      </c>
      <c r="I69">
        <f t="shared" si="16"/>
        <v>6.9211293294269138</v>
      </c>
      <c r="J69">
        <f t="shared" si="17"/>
        <v>0.29631654932461943</v>
      </c>
      <c r="K69">
        <f t="shared" si="18"/>
        <v>0.95641853986479752</v>
      </c>
      <c r="L69">
        <f t="shared" si="19"/>
        <v>0.29199927500404621</v>
      </c>
      <c r="M69">
        <f t="shared" si="20"/>
        <v>-4.099909692851706</v>
      </c>
      <c r="N69">
        <f t="shared" si="21"/>
        <v>-11.06172255450422</v>
      </c>
    </row>
    <row r="70" spans="4:14" x14ac:dyDescent="0.45">
      <c r="D70">
        <v>69</v>
      </c>
      <c r="E70">
        <f t="shared" si="14"/>
        <v>0.68000000000000038</v>
      </c>
      <c r="F70">
        <f t="shared" si="15"/>
        <v>16.455374003070098</v>
      </c>
      <c r="G70">
        <f t="shared" si="15"/>
        <v>7.3308976066468174</v>
      </c>
      <c r="H70">
        <f t="shared" si="16"/>
        <v>22.628565433237487</v>
      </c>
      <c r="I70">
        <f t="shared" si="16"/>
        <v>6.8105121038818712</v>
      </c>
      <c r="J70">
        <f t="shared" si="17"/>
        <v>0.2923461718280187</v>
      </c>
      <c r="K70">
        <f t="shared" si="18"/>
        <v>0.95757034573733224</v>
      </c>
      <c r="L70">
        <f t="shared" si="19"/>
        <v>0.28819964081255528</v>
      </c>
      <c r="M70">
        <f t="shared" si="20"/>
        <v>-4.0801795775089671</v>
      </c>
      <c r="N70">
        <f t="shared" si="21"/>
        <v>-11.038010342972095</v>
      </c>
    </row>
    <row r="71" spans="4:14" x14ac:dyDescent="0.45">
      <c r="D71">
        <v>70</v>
      </c>
      <c r="E71">
        <f t="shared" si="14"/>
        <v>0.69000000000000039</v>
      </c>
      <c r="F71">
        <f t="shared" si="15"/>
        <v>16.681455648423597</v>
      </c>
      <c r="G71">
        <f t="shared" si="15"/>
        <v>7.3984508271684879</v>
      </c>
      <c r="H71">
        <f t="shared" si="16"/>
        <v>22.587763637462398</v>
      </c>
      <c r="I71">
        <f t="shared" si="16"/>
        <v>6.7001320004521503</v>
      </c>
      <c r="J71">
        <f t="shared" si="17"/>
        <v>0.28835908504722019</v>
      </c>
      <c r="K71">
        <f t="shared" si="18"/>
        <v>0.95871180849973847</v>
      </c>
      <c r="L71">
        <f t="shared" si="19"/>
        <v>0.28437944412907329</v>
      </c>
      <c r="M71">
        <f t="shared" si="20"/>
        <v>-4.0606383707401141</v>
      </c>
      <c r="N71">
        <f t="shared" si="21"/>
        <v>-11.014493438426836</v>
      </c>
    </row>
    <row r="72" spans="4:14" x14ac:dyDescent="0.45">
      <c r="D72">
        <v>71</v>
      </c>
      <c r="E72">
        <f t="shared" si="14"/>
        <v>0.7000000000000004</v>
      </c>
      <c r="F72">
        <f t="shared" si="15"/>
        <v>16.907130252879682</v>
      </c>
      <c r="G72">
        <f t="shared" si="15"/>
        <v>7.4649014225010886</v>
      </c>
      <c r="H72">
        <f t="shared" si="16"/>
        <v>22.547157253754996</v>
      </c>
      <c r="I72">
        <f t="shared" si="16"/>
        <v>6.5899870660678816</v>
      </c>
      <c r="J72">
        <f t="shared" si="17"/>
        <v>0.28435533903818128</v>
      </c>
      <c r="K72">
        <f t="shared" si="18"/>
        <v>0.95984270446601205</v>
      </c>
      <c r="L72">
        <f t="shared" si="19"/>
        <v>0.28053873651132727</v>
      </c>
      <c r="M72">
        <f t="shared" si="20"/>
        <v>-4.0412846475079895</v>
      </c>
      <c r="N72">
        <f t="shared" si="21"/>
        <v>-10.991169459974431</v>
      </c>
    </row>
    <row r="73" spans="4:14" x14ac:dyDescent="0.45">
      <c r="D73">
        <v>72</v>
      </c>
      <c r="E73">
        <f t="shared" si="14"/>
        <v>0.71000000000000041</v>
      </c>
      <c r="F73">
        <f t="shared" si="15"/>
        <v>17.132399761184857</v>
      </c>
      <c r="G73">
        <f t="shared" si="15"/>
        <v>7.5302517346887683</v>
      </c>
      <c r="H73">
        <f t="shared" si="16"/>
        <v>22.506744407279918</v>
      </c>
      <c r="I73">
        <f t="shared" si="16"/>
        <v>6.4800753714681374</v>
      </c>
      <c r="J73">
        <f t="shared" si="17"/>
        <v>0.28033498641422439</v>
      </c>
      <c r="K73">
        <f t="shared" si="18"/>
        <v>0.96096280900189035</v>
      </c>
      <c r="L73">
        <f t="shared" si="19"/>
        <v>0.27667757356749473</v>
      </c>
      <c r="M73">
        <f t="shared" si="20"/>
        <v>-4.0221169995422335</v>
      </c>
      <c r="N73">
        <f t="shared" si="21"/>
        <v>-10.968036046362466</v>
      </c>
    </row>
    <row r="74" spans="4:14" x14ac:dyDescent="0.45">
      <c r="D74">
        <v>73</v>
      </c>
      <c r="E74">
        <f t="shared" si="14"/>
        <v>0.72000000000000042</v>
      </c>
      <c r="F74">
        <f t="shared" si="15"/>
        <v>17.357266099407678</v>
      </c>
      <c r="G74">
        <f t="shared" si="15"/>
        <v>7.5945040866011322</v>
      </c>
      <c r="H74">
        <f t="shared" si="16"/>
        <v>22.466523237284495</v>
      </c>
      <c r="I74">
        <f t="shared" si="16"/>
        <v>6.3703950110045131</v>
      </c>
      <c r="J74">
        <f t="shared" si="17"/>
        <v>0.27629808237232534</v>
      </c>
      <c r="K74">
        <f t="shared" si="18"/>
        <v>0.96207189658340575</v>
      </c>
      <c r="L74">
        <f t="shared" si="19"/>
        <v>0.27279601500829981</v>
      </c>
      <c r="M74">
        <f t="shared" si="20"/>
        <v>-4.0031340350180464</v>
      </c>
      <c r="N74">
        <f t="shared" si="21"/>
        <v>-10.945090855657632</v>
      </c>
    </row>
    <row r="75" spans="4:14" x14ac:dyDescent="0.45">
      <c r="D75">
        <v>74</v>
      </c>
      <c r="E75">
        <f t="shared" si="14"/>
        <v>0.73000000000000043</v>
      </c>
      <c r="F75">
        <f t="shared" si="15"/>
        <v>17.581731175078772</v>
      </c>
      <c r="G75">
        <f t="shared" si="15"/>
        <v>7.6576607821683949</v>
      </c>
      <c r="H75">
        <f t="shared" si="16"/>
        <v>22.426491896934316</v>
      </c>
      <c r="I75">
        <f t="shared" si="16"/>
        <v>6.2609441024479366</v>
      </c>
      <c r="J75">
        <f t="shared" si="17"/>
        <v>0.27224468471881696</v>
      </c>
      <c r="K75">
        <f t="shared" si="18"/>
        <v>0.96316974085714835</v>
      </c>
      <c r="L75">
        <f t="shared" si="19"/>
        <v>0.26889412469813057</v>
      </c>
      <c r="M75">
        <f t="shared" si="20"/>
        <v>-3.9843343782389526</v>
      </c>
      <c r="N75">
        <f t="shared" si="21"/>
        <v>-10.922331564930394</v>
      </c>
    </row>
    <row r="76" spans="4:14" x14ac:dyDescent="0.45">
      <c r="D76">
        <v>75</v>
      </c>
      <c r="E76">
        <f t="shared" si="14"/>
        <v>0.74000000000000044</v>
      </c>
      <c r="F76">
        <f t="shared" si="15"/>
        <v>17.805796877329204</v>
      </c>
      <c r="G76">
        <f t="shared" si="15"/>
        <v>7.7197241066146276</v>
      </c>
      <c r="H76">
        <f t="shared" si="16"/>
        <v>22.386648553151925</v>
      </c>
      <c r="I76">
        <f t="shared" si="16"/>
        <v>6.1517207867986325</v>
      </c>
      <c r="J76">
        <f t="shared" si="17"/>
        <v>0.26817485389447721</v>
      </c>
      <c r="K76">
        <f t="shared" si="18"/>
        <v>0.9642561147022346</v>
      </c>
      <c r="L76">
        <f t="shared" si="19"/>
        <v>0.26497197070511258</v>
      </c>
      <c r="M76">
        <f t="shared" si="20"/>
        <v>-3.9657166693234718</v>
      </c>
      <c r="N76">
        <f t="shared" si="21"/>
        <v>-10.899755869946697</v>
      </c>
    </row>
    <row r="77" spans="4:14" x14ac:dyDescent="0.45">
      <c r="D77">
        <v>76</v>
      </c>
      <c r="E77">
        <f t="shared" si="14"/>
        <v>0.75000000000000044</v>
      </c>
      <c r="F77">
        <f t="shared" si="15"/>
        <v>18.029465077027258</v>
      </c>
      <c r="G77">
        <f t="shared" si="15"/>
        <v>7.7806963266891165</v>
      </c>
      <c r="H77">
        <f t="shared" si="16"/>
        <v>22.34699138645869</v>
      </c>
      <c r="I77">
        <f t="shared" si="16"/>
        <v>6.0427232280991658</v>
      </c>
      <c r="J77">
        <f t="shared" si="17"/>
        <v>0.2640886529989725</v>
      </c>
      <c r="K77">
        <f t="shared" si="18"/>
        <v>0.96533079029397872</v>
      </c>
      <c r="L77">
        <f t="shared" si="19"/>
        <v>0.26102962535007879</v>
      </c>
      <c r="M77">
        <f t="shared" si="20"/>
        <v>-3.9472795638956781</v>
      </c>
      <c r="N77">
        <f t="shared" si="21"/>
        <v>-10.877361484866686</v>
      </c>
    </row>
    <row r="78" spans="4:14" x14ac:dyDescent="0.45">
      <c r="D78">
        <v>77</v>
      </c>
      <c r="E78">
        <f t="shared" si="14"/>
        <v>0.76000000000000045</v>
      </c>
      <c r="F78">
        <f t="shared" si="15"/>
        <v>18.25273762691365</v>
      </c>
      <c r="G78">
        <f t="shared" si="15"/>
        <v>7.8405796908958649</v>
      </c>
      <c r="H78">
        <f t="shared" si="16"/>
        <v>22.307518590819733</v>
      </c>
      <c r="I78">
        <f t="shared" si="16"/>
        <v>5.9339496132504994</v>
      </c>
      <c r="J78">
        <f t="shared" si="17"/>
        <v>0.2599861478146262</v>
      </c>
      <c r="K78">
        <f t="shared" si="18"/>
        <v>0.96639353916925697</v>
      </c>
      <c r="L78">
        <f t="shared" si="19"/>
        <v>0.25706716525437034</v>
      </c>
      <c r="M78">
        <f t="shared" si="20"/>
        <v>-3.9290217327795602</v>
      </c>
      <c r="N78">
        <f t="shared" si="21"/>
        <v>-10.855146141950311</v>
      </c>
    </row>
    <row r="79" spans="4:14" x14ac:dyDescent="0.45">
      <c r="D79">
        <v>78</v>
      </c>
      <c r="E79">
        <f t="shared" si="14"/>
        <v>0.77000000000000046</v>
      </c>
      <c r="F79">
        <f t="shared" si="15"/>
        <v>18.475616361735209</v>
      </c>
      <c r="G79">
        <f t="shared" si="15"/>
        <v>7.899376429721273</v>
      </c>
      <c r="H79">
        <f t="shared" si="16"/>
        <v>22.268228373491937</v>
      </c>
      <c r="I79">
        <f t="shared" si="16"/>
        <v>5.8253981518309965</v>
      </c>
      <c r="J79">
        <f t="shared" si="17"/>
        <v>0.25586740682948134</v>
      </c>
      <c r="K79">
        <f t="shared" si="18"/>
        <v>0.96744413229355797</v>
      </c>
      <c r="L79">
        <f t="shared" si="19"/>
        <v>0.25308467138640534</v>
      </c>
      <c r="M79">
        <f t="shared" si="20"/>
        <v>-3.9109418616971312</v>
      </c>
      <c r="N79">
        <f t="shared" si="21"/>
        <v>-10.833107591269791</v>
      </c>
    </row>
    <row r="80" spans="4:14" x14ac:dyDescent="0.45">
      <c r="D80">
        <v>79</v>
      </c>
      <c r="E80">
        <f t="shared" si="14"/>
        <v>0.78000000000000047</v>
      </c>
      <c r="F80">
        <f t="shared" si="15"/>
        <v>18.698103098377043</v>
      </c>
      <c r="G80">
        <f t="shared" si="15"/>
        <v>7.9570887558600196</v>
      </c>
      <c r="H80">
        <f t="shared" si="16"/>
        <v>22.229118954874966</v>
      </c>
      <c r="I80">
        <f t="shared" si="16"/>
        <v>5.7170670759182984</v>
      </c>
      <c r="J80">
        <f t="shared" si="17"/>
        <v>0.25173250125962859</v>
      </c>
      <c r="K80">
        <f t="shared" si="18"/>
        <v>0.96848234012970624</v>
      </c>
      <c r="L80">
        <f t="shared" si="19"/>
        <v>0.2490822291069518</v>
      </c>
      <c r="M80">
        <f t="shared" si="20"/>
        <v>-3.8930386509702495</v>
      </c>
      <c r="N80">
        <f t="shared" si="21"/>
        <v>-10.811243600428813</v>
      </c>
    </row>
    <row r="81" spans="4:14" x14ac:dyDescent="0.45">
      <c r="D81">
        <v>80</v>
      </c>
      <c r="E81">
        <f t="shared" si="14"/>
        <v>0.79000000000000048</v>
      </c>
      <c r="F81">
        <f t="shared" si="15"/>
        <v>18.920199635993242</v>
      </c>
      <c r="G81">
        <f t="shared" si="15"/>
        <v>8.0137188644391824</v>
      </c>
      <c r="H81">
        <f t="shared" si="16"/>
        <v>22.190188568365265</v>
      </c>
      <c r="I81">
        <f t="shared" si="16"/>
        <v>5.6089546399140104</v>
      </c>
      <c r="J81">
        <f t="shared" si="17"/>
        <v>0.24758150507076698</v>
      </c>
      <c r="K81">
        <f t="shared" si="18"/>
        <v>0.96950793270824798</v>
      </c>
      <c r="L81">
        <f t="shared" si="19"/>
        <v>0.24505992821303796</v>
      </c>
      <c r="M81">
        <f t="shared" si="20"/>
        <v>-3.8753108152260816</v>
      </c>
      <c r="N81">
        <f t="shared" si="21"/>
        <v>-10.789551954288443</v>
      </c>
    </row>
    <row r="82" spans="4:14" x14ac:dyDescent="0.45">
      <c r="D82">
        <v>81</v>
      </c>
      <c r="E82">
        <f t="shared" si="14"/>
        <v>0.80000000000000049</v>
      </c>
      <c r="F82">
        <f t="shared" si="15"/>
        <v>19.141907756136135</v>
      </c>
      <c r="G82">
        <f t="shared" si="15"/>
        <v>8.0692689332406076</v>
      </c>
      <c r="H82">
        <f t="shared" si="16"/>
        <v>22.151435460213005</v>
      </c>
      <c r="I82">
        <f t="shared" si="16"/>
        <v>5.5010591203711261</v>
      </c>
      <c r="J82">
        <f t="shared" si="17"/>
        <v>0.24341449499896889</v>
      </c>
      <c r="K82">
        <f t="shared" si="18"/>
        <v>0.9705206796994813</v>
      </c>
      <c r="L82">
        <f t="shared" si="19"/>
        <v>0.24101786298043723</v>
      </c>
      <c r="M82">
        <f t="shared" si="20"/>
        <v>-3.8577570831061756</v>
      </c>
      <c r="N82">
        <f t="shared" si="21"/>
        <v>-10.768030454699637</v>
      </c>
    </row>
    <row r="83" spans="4:14" x14ac:dyDescent="0.45">
      <c r="D83">
        <v>82</v>
      </c>
      <c r="E83">
        <f t="shared" si="14"/>
        <v>0.8100000000000005</v>
      </c>
      <c r="F83">
        <f t="shared" si="15"/>
        <v>19.363229222884112</v>
      </c>
      <c r="G83">
        <f t="shared" si="15"/>
        <v>8.123741122921583</v>
      </c>
      <c r="H83">
        <f t="shared" si="16"/>
        <v>22.112857889381942</v>
      </c>
      <c r="I83">
        <f t="shared" si="16"/>
        <v>5.3933788158241294</v>
      </c>
      <c r="J83">
        <f t="shared" si="17"/>
        <v>0.23923155057061629</v>
      </c>
      <c r="K83">
        <f t="shared" si="18"/>
        <v>0.97152035048711549</v>
      </c>
      <c r="L83">
        <f t="shared" si="19"/>
        <v>0.23695613220465983</v>
      </c>
      <c r="M83">
        <f t="shared" si="20"/>
        <v>-3.8403761969790855</v>
      </c>
      <c r="N83">
        <f t="shared" si="21"/>
        <v>-10.746676920242315</v>
      </c>
    </row>
    <row r="84" spans="4:14" x14ac:dyDescent="0.45">
      <c r="D84">
        <v>83</v>
      </c>
      <c r="E84">
        <f t="shared" si="14"/>
        <v>0.82000000000000051</v>
      </c>
      <c r="F84">
        <f t="shared" ref="F84:G99" si="22">F83+H83*$B$3+(0.5*M83*$B$3*$B$3)</f>
        <v>19.584165782968082</v>
      </c>
      <c r="G84">
        <f t="shared" si="22"/>
        <v>8.1771375772338128</v>
      </c>
      <c r="H84">
        <f t="shared" ref="H84:I99" si="23">H83+M83*$B$3</f>
        <v>22.074454127412153</v>
      </c>
      <c r="I84">
        <f t="shared" si="23"/>
        <v>5.2859120466217062</v>
      </c>
      <c r="J84">
        <f t="shared" si="17"/>
        <v>0.23503275412148014</v>
      </c>
      <c r="K84">
        <f t="shared" si="18"/>
        <v>0.97250671424353863</v>
      </c>
      <c r="L84">
        <f t="shared" si="19"/>
        <v>0.23287483924038752</v>
      </c>
      <c r="M84">
        <f t="shared" si="20"/>
        <v>-3.823166912656514</v>
      </c>
      <c r="N84">
        <f t="shared" si="21"/>
        <v>-10.725489185970902</v>
      </c>
    </row>
    <row r="85" spans="4:14" x14ac:dyDescent="0.45">
      <c r="D85">
        <v>84</v>
      </c>
      <c r="E85">
        <f t="shared" si="14"/>
        <v>0.83000000000000052</v>
      </c>
      <c r="F85">
        <f t="shared" si="22"/>
        <v>19.804719165896572</v>
      </c>
      <c r="G85">
        <f t="shared" si="22"/>
        <v>8.2294604232407309</v>
      </c>
      <c r="H85">
        <f t="shared" si="23"/>
        <v>22.036222458285589</v>
      </c>
      <c r="I85">
        <f t="shared" si="23"/>
        <v>5.1786571547619973</v>
      </c>
      <c r="J85">
        <f t="shared" si="17"/>
        <v>0.23081819081491003</v>
      </c>
      <c r="K85">
        <f t="shared" si="18"/>
        <v>0.9734795400066717</v>
      </c>
      <c r="L85">
        <f t="shared" si="19"/>
        <v>0.22877409203928417</v>
      </c>
      <c r="M85">
        <f t="shared" si="20"/>
        <v>-3.8061279991129209</v>
      </c>
      <c r="N85">
        <f t="shared" si="21"/>
        <v>-10.704465103166307</v>
      </c>
    </row>
    <row r="86" spans="4:14" x14ac:dyDescent="0.45">
      <c r="D86">
        <v>85</v>
      </c>
      <c r="E86">
        <f t="shared" si="14"/>
        <v>0.84000000000000052</v>
      </c>
      <c r="F86">
        <f t="shared" si="22"/>
        <v>20.024891084079474</v>
      </c>
      <c r="G86">
        <f t="shared" si="22"/>
        <v>8.280711771533193</v>
      </c>
      <c r="H86">
        <f t="shared" si="23"/>
        <v>21.99816117829446</v>
      </c>
      <c r="I86">
        <f t="shared" si="23"/>
        <v>5.0716125037303339</v>
      </c>
      <c r="J86">
        <f t="shared" si="17"/>
        <v>0.22658794865910456</v>
      </c>
      <c r="K86">
        <f t="shared" si="18"/>
        <v>0.97443859675838596</v>
      </c>
      <c r="L86">
        <f t="shared" si="19"/>
        <v>0.22465400318611667</v>
      </c>
      <c r="M86">
        <f t="shared" si="20"/>
        <v>-3.7892582382085735</v>
      </c>
      <c r="N86">
        <f t="shared" si="21"/>
        <v>-10.683602539094213</v>
      </c>
    </row>
    <row r="87" spans="4:14" x14ac:dyDescent="0.45">
      <c r="D87">
        <v>86</v>
      </c>
      <c r="E87">
        <f t="shared" si="14"/>
        <v>0.85000000000000053</v>
      </c>
      <c r="F87">
        <f t="shared" si="22"/>
        <v>20.244683232950507</v>
      </c>
      <c r="G87">
        <f t="shared" si="22"/>
        <v>8.3308937164435406</v>
      </c>
      <c r="H87">
        <f t="shared" si="23"/>
        <v>21.960268595912375</v>
      </c>
      <c r="I87">
        <f t="shared" si="23"/>
        <v>4.9647764783393917</v>
      </c>
      <c r="J87">
        <f t="shared" si="17"/>
        <v>0.2223421185234318</v>
      </c>
      <c r="K87">
        <f t="shared" si="18"/>
        <v>0.97538365350445555</v>
      </c>
      <c r="L87">
        <f t="shared" si="19"/>
        <v>0.22051468993312046</v>
      </c>
      <c r="M87">
        <f t="shared" si="20"/>
        <v>-3.7725564244159928</v>
      </c>
      <c r="N87">
        <f t="shared" si="21"/>
        <v>-10.66289937676969</v>
      </c>
    </row>
    <row r="88" spans="4:14" x14ac:dyDescent="0.45">
      <c r="D88">
        <v>87</v>
      </c>
      <c r="E88">
        <f t="shared" si="14"/>
        <v>0.86000000000000054</v>
      </c>
      <c r="F88">
        <f t="shared" si="22"/>
        <v>20.464097291088411</v>
      </c>
      <c r="G88">
        <f t="shared" si="22"/>
        <v>8.380008336258097</v>
      </c>
      <c r="H88">
        <f t="shared" si="23"/>
        <v>21.922543031668216</v>
      </c>
      <c r="I88">
        <f t="shared" si="23"/>
        <v>4.8581474845716945</v>
      </c>
      <c r="J88">
        <f t="shared" si="17"/>
        <v>0.21808079415376946</v>
      </c>
      <c r="K88">
        <f t="shared" si="18"/>
        <v>0.97631447935601778</v>
      </c>
      <c r="L88">
        <f t="shared" si="19"/>
        <v>0.2163562742325443</v>
      </c>
      <c r="M88">
        <f t="shared" si="20"/>
        <v>-3.7560213645497567</v>
      </c>
      <c r="N88">
        <f t="shared" si="21"/>
        <v>-10.642353514728004</v>
      </c>
    </row>
    <row r="89" spans="4:14" x14ac:dyDescent="0.45">
      <c r="D89">
        <v>88</v>
      </c>
      <c r="E89">
        <f t="shared" si="14"/>
        <v>0.87000000000000055</v>
      </c>
      <c r="F89">
        <f t="shared" si="22"/>
        <v>20.683134920336865</v>
      </c>
      <c r="G89">
        <f t="shared" si="22"/>
        <v>8.4280576934280784</v>
      </c>
      <c r="H89">
        <f t="shared" si="23"/>
        <v>21.884982818022717</v>
      </c>
      <c r="I89">
        <f t="shared" si="23"/>
        <v>4.7517239494244148</v>
      </c>
      <c r="J89">
        <f t="shared" si="17"/>
        <v>0.21380407218683409</v>
      </c>
      <c r="K89">
        <f t="shared" si="18"/>
        <v>0.97723084361250956</v>
      </c>
      <c r="L89">
        <f t="shared" si="19"/>
        <v>0.21217888276730776</v>
      </c>
      <c r="M89">
        <f t="shared" si="20"/>
        <v>-3.7396518774996426</v>
      </c>
      <c r="N89">
        <f t="shared" si="21"/>
        <v>-10.62196286680158</v>
      </c>
    </row>
    <row r="90" spans="4:14" x14ac:dyDescent="0.45">
      <c r="D90">
        <v>89</v>
      </c>
      <c r="E90">
        <f t="shared" si="14"/>
        <v>0.88000000000000056</v>
      </c>
      <c r="F90">
        <f t="shared" si="22"/>
        <v>20.90179776592322</v>
      </c>
      <c r="G90">
        <f t="shared" si="22"/>
        <v>8.4750438347789832</v>
      </c>
      <c r="H90">
        <f t="shared" si="23"/>
        <v>21.84758629924772</v>
      </c>
      <c r="I90">
        <f t="shared" si="23"/>
        <v>4.6455043207563991</v>
      </c>
      <c r="J90">
        <f t="shared" si="17"/>
        <v>0.20951205216346999</v>
      </c>
      <c r="K90">
        <f t="shared" si="18"/>
        <v>0.97813251584604544</v>
      </c>
      <c r="L90">
        <f t="shared" si="19"/>
        <v>0.20798264697970742</v>
      </c>
      <c r="M90">
        <f t="shared" si="20"/>
        <v>-3.7234467939670637</v>
      </c>
      <c r="N90">
        <f t="shared" si="21"/>
        <v>-10.601725361903075</v>
      </c>
    </row>
    <row r="91" spans="4:14" x14ac:dyDescent="0.45">
      <c r="D91">
        <v>90</v>
      </c>
      <c r="E91">
        <f t="shared" si="14"/>
        <v>0.89000000000000057</v>
      </c>
      <c r="F91">
        <f t="shared" si="22"/>
        <v>21.120087456575998</v>
      </c>
      <c r="G91">
        <f t="shared" si="22"/>
        <v>8.5209687917184525</v>
      </c>
      <c r="H91">
        <f t="shared" si="23"/>
        <v>21.810351831308051</v>
      </c>
      <c r="I91">
        <f t="shared" si="23"/>
        <v>4.5394870671373679</v>
      </c>
      <c r="J91">
        <f t="shared" si="17"/>
        <v>0.20520483654086766</v>
      </c>
      <c r="K91">
        <f t="shared" si="18"/>
        <v>0.97901926598720301</v>
      </c>
      <c r="L91">
        <f t="shared" si="19"/>
        <v>0.20376770309810671</v>
      </c>
      <c r="M91">
        <f t="shared" si="20"/>
        <v>-3.7074049562047855</v>
      </c>
      <c r="N91">
        <f t="shared" si="21"/>
        <v>-10.581638943814474</v>
      </c>
    </row>
    <row r="92" spans="4:14" x14ac:dyDescent="0.45">
      <c r="D92">
        <v>91</v>
      </c>
      <c r="E92">
        <f t="shared" si="14"/>
        <v>0.90000000000000058</v>
      </c>
      <c r="F92">
        <f t="shared" si="22"/>
        <v>21.338005604641268</v>
      </c>
      <c r="G92">
        <f t="shared" si="22"/>
        <v>8.565834580442635</v>
      </c>
      <c r="H92">
        <f t="shared" si="23"/>
        <v>21.773277781746003</v>
      </c>
      <c r="I92">
        <f t="shared" si="23"/>
        <v>4.4336706776992232</v>
      </c>
      <c r="J92">
        <f t="shared" si="17"/>
        <v>0.20088253070368262</v>
      </c>
      <c r="K92">
        <f t="shared" si="18"/>
        <v>0.9798908644121751</v>
      </c>
      <c r="L92">
        <f t="shared" si="19"/>
        <v>0.19953419216154503</v>
      </c>
      <c r="M92">
        <f t="shared" si="20"/>
        <v>-3.6915252177598776</v>
      </c>
      <c r="N92">
        <f t="shared" si="21"/>
        <v>-10.56170157098215</v>
      </c>
    </row>
    <row r="93" spans="4:14" x14ac:dyDescent="0.45">
      <c r="D93">
        <v>92</v>
      </c>
      <c r="E93">
        <f t="shared" si="14"/>
        <v>0.91000000000000059</v>
      </c>
      <c r="F93">
        <f t="shared" si="22"/>
        <v>21.555553806197839</v>
      </c>
      <c r="G93">
        <f t="shared" si="22"/>
        <v>8.6096432021410774</v>
      </c>
      <c r="H93">
        <f t="shared" si="23"/>
        <v>21.736362529568403</v>
      </c>
      <c r="I93">
        <f t="shared" si="23"/>
        <v>4.3280536619894017</v>
      </c>
      <c r="J93">
        <f t="shared" si="17"/>
        <v>0.19654524297402509</v>
      </c>
      <c r="K93">
        <f t="shared" si="18"/>
        <v>0.98074708203124905</v>
      </c>
      <c r="L93">
        <f t="shared" si="19"/>
        <v>0.1952822600422027</v>
      </c>
      <c r="M93">
        <f t="shared" si="20"/>
        <v>-3.6758064432199</v>
      </c>
      <c r="N93">
        <f t="shared" si="21"/>
        <v>-10.54191121631785</v>
      </c>
    </row>
    <row r="94" spans="4:14" x14ac:dyDescent="0.45">
      <c r="D94">
        <v>93</v>
      </c>
      <c r="E94">
        <f t="shared" si="14"/>
        <v>0.9200000000000006</v>
      </c>
      <c r="F94">
        <f t="shared" si="22"/>
        <v>21.77273364117136</v>
      </c>
      <c r="G94">
        <f t="shared" si="22"/>
        <v>8.6523966432001558</v>
      </c>
      <c r="H94">
        <f t="shared" si="23"/>
        <v>21.699604465136204</v>
      </c>
      <c r="I94">
        <f t="shared" si="23"/>
        <v>4.222634549826223</v>
      </c>
      <c r="J94">
        <f t="shared" si="17"/>
        <v>0.19219308462029236</v>
      </c>
      <c r="K94">
        <f t="shared" si="18"/>
        <v>0.98158769037857008</v>
      </c>
      <c r="L94">
        <f t="shared" si="19"/>
        <v>0.19101205746565939</v>
      </c>
      <c r="M94">
        <f t="shared" si="20"/>
        <v>-3.6602475079622878</v>
      </c>
      <c r="N94">
        <f t="shared" si="21"/>
        <v>-10.522265867005512</v>
      </c>
    </row>
    <row r="95" spans="4:14" x14ac:dyDescent="0.45">
      <c r="D95">
        <v>94</v>
      </c>
      <c r="E95">
        <f t="shared" si="14"/>
        <v>0.9300000000000006</v>
      </c>
      <c r="F95">
        <f t="shared" si="22"/>
        <v>21.989546673447325</v>
      </c>
      <c r="G95">
        <f t="shared" si="22"/>
        <v>8.6940968754050676</v>
      </c>
      <c r="H95">
        <f t="shared" si="23"/>
        <v>21.663001990056582</v>
      </c>
      <c r="I95">
        <f t="shared" si="23"/>
        <v>4.1174118911561681</v>
      </c>
      <c r="J95">
        <f t="shared" si="17"/>
        <v>0.18782616986481554</v>
      </c>
      <c r="K95">
        <f t="shared" si="18"/>
        <v>0.98241246170314123</v>
      </c>
      <c r="L95">
        <f t="shared" si="19"/>
        <v>0.18672374002888376</v>
      </c>
      <c r="M95">
        <f t="shared" si="20"/>
        <v>-3.6448472979069066</v>
      </c>
      <c r="N95">
        <f t="shared" si="21"/>
        <v>-10.502763524313886</v>
      </c>
    </row>
    <row r="96" spans="4:14" x14ac:dyDescent="0.45">
      <c r="D96">
        <v>95</v>
      </c>
      <c r="E96">
        <f t="shared" si="14"/>
        <v>0.94000000000000061</v>
      </c>
      <c r="F96">
        <f t="shared" si="22"/>
        <v>22.205994450982995</v>
      </c>
      <c r="G96">
        <f t="shared" si="22"/>
        <v>8.7347458561404139</v>
      </c>
      <c r="H96">
        <f t="shared" si="23"/>
        <v>21.626553517077514</v>
      </c>
      <c r="I96">
        <f t="shared" si="23"/>
        <v>4.0123842559130294</v>
      </c>
      <c r="J96">
        <f t="shared" si="17"/>
        <v>0.18344461589029257</v>
      </c>
      <c r="K96">
        <f t="shared" si="18"/>
        <v>0.9832211690610122</v>
      </c>
      <c r="L96">
        <f t="shared" si="19"/>
        <v>0.18241746821589355</v>
      </c>
      <c r="M96">
        <f t="shared" si="20"/>
        <v>-3.6296047092717778</v>
      </c>
      <c r="N96">
        <f t="shared" si="21"/>
        <v>-10.483402203414883</v>
      </c>
    </row>
    <row r="97" spans="4:14" x14ac:dyDescent="0.45">
      <c r="D97">
        <v>96</v>
      </c>
      <c r="E97">
        <f t="shared" si="14"/>
        <v>0.95000000000000062</v>
      </c>
      <c r="F97">
        <f t="shared" si="22"/>
        <v>22.422078505918304</v>
      </c>
      <c r="G97">
        <f t="shared" si="22"/>
        <v>8.7743455285893734</v>
      </c>
      <c r="H97">
        <f t="shared" si="23"/>
        <v>21.590257469984795</v>
      </c>
      <c r="I97">
        <f t="shared" si="23"/>
        <v>3.9075502338788803</v>
      </c>
      <c r="J97">
        <f t="shared" si="17"/>
        <v>0.17904854284498048</v>
      </c>
      <c r="K97">
        <f t="shared" si="18"/>
        <v>0.98401358640860759</v>
      </c>
      <c r="L97">
        <f t="shared" si="19"/>
        <v>0.17809340741102606</v>
      </c>
      <c r="M97">
        <f t="shared" si="20"/>
        <v>-3.6145186483319471</v>
      </c>
      <c r="N97">
        <f t="shared" si="21"/>
        <v>-10.464179933207578</v>
      </c>
    </row>
    <row r="98" spans="4:14" x14ac:dyDescent="0.45">
      <c r="D98">
        <v>97</v>
      </c>
      <c r="E98">
        <f t="shared" si="14"/>
        <v>0.96000000000000063</v>
      </c>
      <c r="F98">
        <f t="shared" si="22"/>
        <v>22.637800354685734</v>
      </c>
      <c r="G98">
        <f t="shared" si="22"/>
        <v>8.812897821931502</v>
      </c>
      <c r="H98">
        <f t="shared" si="23"/>
        <v>21.554112283501475</v>
      </c>
      <c r="I98">
        <f t="shared" si="23"/>
        <v>3.8029084345468047</v>
      </c>
      <c r="J98">
        <f t="shared" si="17"/>
        <v>0.17463807384662069</v>
      </c>
      <c r="K98">
        <f t="shared" si="18"/>
        <v>0.984789488697139</v>
      </c>
      <c r="L98">
        <f t="shared" si="19"/>
        <v>0.17375172790976098</v>
      </c>
      <c r="M98">
        <f t="shared" si="20"/>
        <v>-3.5995880311814878</v>
      </c>
      <c r="N98">
        <f t="shared" si="21"/>
        <v>-10.445094756147853</v>
      </c>
    </row>
    <row r="99" spans="4:14" x14ac:dyDescent="0.45">
      <c r="D99">
        <v>98</v>
      </c>
      <c r="E99">
        <f t="shared" si="14"/>
        <v>0.97000000000000064</v>
      </c>
      <c r="F99">
        <f t="shared" si="22"/>
        <v>22.853161498119189</v>
      </c>
      <c r="G99">
        <f t="shared" si="22"/>
        <v>8.8504046515391614</v>
      </c>
      <c r="H99">
        <f t="shared" si="23"/>
        <v>21.518116403189659</v>
      </c>
      <c r="I99">
        <f t="shared" si="23"/>
        <v>3.6984574869853262</v>
      </c>
      <c r="J99">
        <f t="shared" si="17"/>
        <v>0.17021333498507066</v>
      </c>
      <c r="K99">
        <f t="shared" si="18"/>
        <v>0.98554865196804597</v>
      </c>
      <c r="L99">
        <f t="shared" si="19"/>
        <v>0.1693926049270377</v>
      </c>
      <c r="M99">
        <f t="shared" si="20"/>
        <v>-3.5848117834986049</v>
      </c>
      <c r="N99">
        <f t="shared" si="21"/>
        <v>-10.426144728083559</v>
      </c>
    </row>
    <row r="100" spans="4:14" x14ac:dyDescent="0.45">
      <c r="D100">
        <v>99</v>
      </c>
      <c r="E100">
        <f t="shared" si="14"/>
        <v>0.98000000000000065</v>
      </c>
      <c r="F100">
        <f t="shared" ref="F100:G115" si="24">F99+H99*$B$3+(0.5*M99*$B$3*$B$3)</f>
        <v>23.068163421561909</v>
      </c>
      <c r="G100">
        <f t="shared" si="24"/>
        <v>8.8868679191726105</v>
      </c>
      <c r="H100">
        <f t="shared" ref="H100:I115" si="25">H99+M99*$B$3</f>
        <v>21.482268285354671</v>
      </c>
      <c r="I100">
        <f t="shared" si="25"/>
        <v>3.5941960397044905</v>
      </c>
      <c r="J100">
        <f t="shared" si="17"/>
        <v>0.16577445532361698</v>
      </c>
      <c r="K100">
        <f t="shared" si="18"/>
        <v>0.98629085344940881</v>
      </c>
      <c r="L100">
        <f t="shared" si="19"/>
        <v>0.16501621860301147</v>
      </c>
      <c r="M100">
        <f t="shared" si="20"/>
        <v>-3.5701888403138633</v>
      </c>
      <c r="N100">
        <f t="shared" si="21"/>
        <v>-10.407327918095191</v>
      </c>
    </row>
    <row r="101" spans="4:14" x14ac:dyDescent="0.45">
      <c r="D101">
        <v>100</v>
      </c>
      <c r="E101">
        <f t="shared" si="14"/>
        <v>0.99000000000000066</v>
      </c>
      <c r="F101">
        <f t="shared" si="24"/>
        <v>23.282807594973441</v>
      </c>
      <c r="G101">
        <f t="shared" si="24"/>
        <v>8.9222895131737499</v>
      </c>
      <c r="H101">
        <f t="shared" si="25"/>
        <v>21.446566396951532</v>
      </c>
      <c r="I101">
        <f t="shared" si="25"/>
        <v>3.4901227605235388</v>
      </c>
      <c r="J101">
        <f t="shared" si="17"/>
        <v>0.16132156689894567</v>
      </c>
      <c r="K101">
        <f t="shared" si="18"/>
        <v>0.98701587165327065</v>
      </c>
      <c r="L101">
        <f t="shared" si="19"/>
        <v>0.16062275400619433</v>
      </c>
      <c r="M101">
        <f t="shared" si="20"/>
        <v>-3.5557181457814964</v>
      </c>
      <c r="N101">
        <f t="shared" si="21"/>
        <v>-10.388642408341996</v>
      </c>
    </row>
    <row r="102" spans="4:14" x14ac:dyDescent="0.45">
      <c r="D102">
        <v>101</v>
      </c>
      <c r="E102">
        <f t="shared" si="14"/>
        <v>1.0000000000000007</v>
      </c>
      <c r="F102">
        <f t="shared" si="24"/>
        <v>23.497095473035667</v>
      </c>
      <c r="G102">
        <f t="shared" si="24"/>
        <v>8.956671308658569</v>
      </c>
      <c r="H102">
        <f t="shared" si="25"/>
        <v>21.411009215493717</v>
      </c>
      <c r="I102">
        <f t="shared" si="25"/>
        <v>3.3862363364401187</v>
      </c>
      <c r="J102">
        <f t="shared" si="17"/>
        <v>0.15685480471974486</v>
      </c>
      <c r="K102">
        <f t="shared" si="18"/>
        <v>0.98772348647380703</v>
      </c>
      <c r="L102">
        <f t="shared" si="19"/>
        <v>0.15621240113392765</v>
      </c>
      <c r="M102">
        <f t="shared" si="20"/>
        <v>-3.5413986529538062</v>
      </c>
      <c r="N102">
        <f t="shared" si="21"/>
        <v>-10.370086293913435</v>
      </c>
    </row>
    <row r="103" spans="4:14" x14ac:dyDescent="0.45">
      <c r="D103">
        <v>102</v>
      </c>
      <c r="E103">
        <f t="shared" si="14"/>
        <v>1.0100000000000007</v>
      </c>
      <c r="F103">
        <f t="shared" si="24"/>
        <v>23.711028495257956</v>
      </c>
      <c r="G103">
        <f t="shared" si="24"/>
        <v>8.9900151677082736</v>
      </c>
      <c r="H103">
        <f t="shared" si="25"/>
        <v>21.37559522896418</v>
      </c>
      <c r="I103">
        <f t="shared" si="25"/>
        <v>3.2825354735009844</v>
      </c>
      <c r="J103">
        <f t="shared" si="17"/>
        <v>0.15237430676391819</v>
      </c>
      <c r="K103">
        <f t="shared" si="18"/>
        <v>0.98841347928627732</v>
      </c>
      <c r="L103">
        <f t="shared" si="19"/>
        <v>0.15178535491013589</v>
      </c>
      <c r="M103">
        <f t="shared" si="20"/>
        <v>-3.5272293235586405</v>
      </c>
      <c r="N103">
        <f t="shared" si="21"/>
        <v>-10.351657682685975</v>
      </c>
    </row>
    <row r="104" spans="4:14" x14ac:dyDescent="0.45">
      <c r="D104">
        <v>103</v>
      </c>
      <c r="E104">
        <f t="shared" si="14"/>
        <v>1.0200000000000007</v>
      </c>
      <c r="F104">
        <f t="shared" si="24"/>
        <v>23.92460808608142</v>
      </c>
      <c r="G104">
        <f t="shared" si="24"/>
        <v>9.0223229395591495</v>
      </c>
      <c r="H104">
        <f t="shared" si="25"/>
        <v>21.340322935728594</v>
      </c>
      <c r="I104">
        <f t="shared" si="25"/>
        <v>3.1790188966741248</v>
      </c>
      <c r="J104">
        <f t="shared" si="17"/>
        <v>0.147880213974386</v>
      </c>
      <c r="K104">
        <f t="shared" si="18"/>
        <v>0.98908563304668951</v>
      </c>
      <c r="L104">
        <f t="shared" si="19"/>
        <v>0.14734181518031292</v>
      </c>
      <c r="M104">
        <f t="shared" si="20"/>
        <v>-3.5132091277799447</v>
      </c>
      <c r="N104">
        <f t="shared" si="21"/>
        <v>-10.333354695185129</v>
      </c>
    </row>
    <row r="105" spans="4:14" x14ac:dyDescent="0.45">
      <c r="D105">
        <v>104</v>
      </c>
      <c r="E105">
        <f t="shared" si="14"/>
        <v>1.0300000000000007</v>
      </c>
      <c r="F105">
        <f t="shared" si="24"/>
        <v>24.137835654982318</v>
      </c>
      <c r="G105">
        <f t="shared" si="24"/>
        <v>9.0535964607911321</v>
      </c>
      <c r="H105">
        <f t="shared" si="25"/>
        <v>21.305190844450795</v>
      </c>
      <c r="I105">
        <f t="shared" si="25"/>
        <v>3.0756853497222734</v>
      </c>
      <c r="J105">
        <f t="shared" si="17"/>
        <v>0.14337267025345324</v>
      </c>
      <c r="K105">
        <f t="shared" si="18"/>
        <v>0.98973973239211011</v>
      </c>
      <c r="L105">
        <f t="shared" si="19"/>
        <v>0.14288198670369281</v>
      </c>
      <c r="M105">
        <f t="shared" si="20"/>
        <v>-3.4993370440413778</v>
      </c>
      <c r="N105">
        <f t="shared" si="21"/>
        <v>-10.315175464452684</v>
      </c>
    </row>
    <row r="106" spans="4:14" x14ac:dyDescent="0.45">
      <c r="D106">
        <v>105</v>
      </c>
      <c r="E106">
        <f t="shared" si="14"/>
        <v>1.0400000000000007</v>
      </c>
      <c r="F106">
        <f t="shared" si="24"/>
        <v>24.350712596574624</v>
      </c>
      <c r="G106">
        <f t="shared" si="24"/>
        <v>9.0838375555151334</v>
      </c>
      <c r="H106">
        <f t="shared" si="25"/>
        <v>21.270197474010381</v>
      </c>
      <c r="I106">
        <f t="shared" si="25"/>
        <v>2.9725335950777465</v>
      </c>
      <c r="J106">
        <f t="shared" si="17"/>
        <v>0.1388518224557245</v>
      </c>
      <c r="K106">
        <f t="shared" si="18"/>
        <v>0.9903755637415449</v>
      </c>
      <c r="L106">
        <f t="shared" si="19"/>
        <v>0.13840607914256206</v>
      </c>
      <c r="M106">
        <f t="shared" si="20"/>
        <v>-3.4856120587929968</v>
      </c>
      <c r="N106">
        <f t="shared" si="21"/>
        <v>-10.297118135919064</v>
      </c>
    </row>
    <row r="107" spans="4:14" x14ac:dyDescent="0.45">
      <c r="D107">
        <v>106</v>
      </c>
      <c r="E107">
        <f t="shared" si="14"/>
        <v>1.0500000000000007</v>
      </c>
      <c r="F107">
        <f t="shared" si="24"/>
        <v>24.563240290711786</v>
      </c>
      <c r="G107">
        <f t="shared" si="24"/>
        <v>9.1130480355591157</v>
      </c>
      <c r="H107">
        <f t="shared" si="25"/>
        <v>21.235341353422452</v>
      </c>
      <c r="I107">
        <f t="shared" si="25"/>
        <v>2.869562413718556</v>
      </c>
      <c r="J107">
        <f t="shared" si="17"/>
        <v>0.13431782037954615</v>
      </c>
      <c r="K107">
        <f t="shared" si="18"/>
        <v>0.99099291539731749</v>
      </c>
      <c r="L107">
        <f t="shared" si="19"/>
        <v>0.13391430704866911</v>
      </c>
      <c r="M107">
        <f t="shared" si="20"/>
        <v>-3.4720331663010047</v>
      </c>
      <c r="N107">
        <f t="shared" si="21"/>
        <v>-10.279180867280754</v>
      </c>
    </row>
    <row r="108" spans="4:14" x14ac:dyDescent="0.45">
      <c r="D108">
        <v>107</v>
      </c>
      <c r="E108">
        <f t="shared" si="14"/>
        <v>1.0600000000000007</v>
      </c>
      <c r="F108">
        <f t="shared" si="24"/>
        <v>24.775420102587695</v>
      </c>
      <c r="G108">
        <f t="shared" si="24"/>
        <v>9.1412297006529375</v>
      </c>
      <c r="H108">
        <f t="shared" si="25"/>
        <v>21.200621021759442</v>
      </c>
      <c r="I108">
        <f t="shared" si="25"/>
        <v>2.7667706050457483</v>
      </c>
      <c r="J108">
        <f t="shared" si="17"/>
        <v>0.12977081675695856</v>
      </c>
      <c r="K108">
        <f t="shared" si="18"/>
        <v>0.99159157764686867</v>
      </c>
      <c r="L108">
        <f t="shared" si="19"/>
        <v>0.12940688984669238</v>
      </c>
      <c r="M108">
        <f t="shared" si="20"/>
        <v>-3.4585993684405518</v>
      </c>
      <c r="N108">
        <f t="shared" si="21"/>
        <v>-10.26136182838275</v>
      </c>
    </row>
    <row r="109" spans="4:14" x14ac:dyDescent="0.45">
      <c r="D109">
        <v>108</v>
      </c>
      <c r="E109">
        <f t="shared" si="14"/>
        <v>1.0700000000000007</v>
      </c>
      <c r="F109">
        <f t="shared" si="24"/>
        <v>24.987253382836869</v>
      </c>
      <c r="G109">
        <f t="shared" si="24"/>
        <v>9.1683843386119772</v>
      </c>
      <c r="H109">
        <f t="shared" si="25"/>
        <v>21.166035028075036</v>
      </c>
      <c r="I109">
        <f t="shared" si="25"/>
        <v>2.6641569867619208</v>
      </c>
      <c r="J109">
        <f t="shared" si="17"/>
        <v>0.12521096724214043</v>
      </c>
      <c r="K109">
        <f t="shared" si="18"/>
        <v>0.99217134286489861</v>
      </c>
      <c r="L109">
        <f t="shared" si="19"/>
        <v>0.12488405181472829</v>
      </c>
      <c r="M109">
        <f t="shared" si="20"/>
        <v>-3.4453096744916119</v>
      </c>
      <c r="N109">
        <f t="shared" si="21"/>
        <v>-10.243659201105936</v>
      </c>
    </row>
    <row r="110" spans="4:14" x14ac:dyDescent="0.45">
      <c r="D110">
        <v>109</v>
      </c>
      <c r="E110">
        <f t="shared" si="14"/>
        <v>1.0800000000000007</v>
      </c>
      <c r="F110">
        <f t="shared" si="24"/>
        <v>25.198741467633898</v>
      </c>
      <c r="G110">
        <f t="shared" si="24"/>
        <v>9.1945137255195419</v>
      </c>
      <c r="H110">
        <f t="shared" si="25"/>
        <v>21.131581931330121</v>
      </c>
      <c r="I110">
        <f t="shared" si="25"/>
        <v>2.5617203947508616</v>
      </c>
      <c r="J110">
        <f t="shared" si="17"/>
        <v>0.12063843039833026</v>
      </c>
      <c r="K110">
        <f t="shared" si="18"/>
        <v>0.99273200561577002</v>
      </c>
      <c r="L110">
        <f t="shared" si="19"/>
        <v>0.12034602206176477</v>
      </c>
      <c r="M110">
        <f t="shared" si="20"/>
        <v>-3.4321631009379128</v>
      </c>
      <c r="N110">
        <f t="shared" si="21"/>
        <v>-10.226071179259346</v>
      </c>
    </row>
    <row r="111" spans="4:14" x14ac:dyDescent="0.45">
      <c r="D111">
        <v>110</v>
      </c>
      <c r="E111">
        <f t="shared" si="14"/>
        <v>1.0900000000000007</v>
      </c>
      <c r="F111">
        <f t="shared" si="24"/>
        <v>25.409885678792154</v>
      </c>
      <c r="G111">
        <f t="shared" si="24"/>
        <v>9.2196196259080878</v>
      </c>
      <c r="H111">
        <f t="shared" si="25"/>
        <v>21.097260300320741</v>
      </c>
      <c r="I111">
        <f t="shared" si="25"/>
        <v>2.459459682958268</v>
      </c>
      <c r="J111">
        <f t="shared" si="17"/>
        <v>0.11605336768321003</v>
      </c>
      <c r="K111">
        <f t="shared" si="18"/>
        <v>0.99327336275609124</v>
      </c>
      <c r="L111">
        <f t="shared" si="19"/>
        <v>0.11579303450210782</v>
      </c>
      <c r="M111">
        <f t="shared" si="20"/>
        <v>-3.4191586712689337</v>
      </c>
      <c r="N111">
        <f t="shared" si="21"/>
        <v>-10.208595968477256</v>
      </c>
    </row>
    <row r="112" spans="4:14" x14ac:dyDescent="0.45">
      <c r="D112">
        <v>111</v>
      </c>
      <c r="E112">
        <f t="shared" si="14"/>
        <v>1.1000000000000008</v>
      </c>
      <c r="F112">
        <f t="shared" si="24"/>
        <v>25.620687323861798</v>
      </c>
      <c r="G112">
        <f t="shared" si="24"/>
        <v>9.2437037929392467</v>
      </c>
      <c r="H112">
        <f t="shared" si="25"/>
        <v>21.06306871360805</v>
      </c>
      <c r="I112">
        <f t="shared" si="25"/>
        <v>2.3573737232734953</v>
      </c>
      <c r="J112">
        <f t="shared" si="17"/>
        <v>0.11145594343273771</v>
      </c>
      <c r="K112">
        <f t="shared" si="18"/>
        <v>0.99379521353739475</v>
      </c>
      <c r="L112">
        <f t="shared" si="19"/>
        <v>0.11122532782673147</v>
      </c>
      <c r="M112">
        <f t="shared" si="20"/>
        <v>-3.4062954157849745</v>
      </c>
      <c r="N112">
        <f t="shared" si="21"/>
        <v>-10.191231786121016</v>
      </c>
    </row>
    <row r="113" spans="4:14" x14ac:dyDescent="0.45">
      <c r="D113">
        <v>112</v>
      </c>
      <c r="E113">
        <f t="shared" si="14"/>
        <v>1.1100000000000008</v>
      </c>
      <c r="F113">
        <f t="shared" si="24"/>
        <v>25.831147696227092</v>
      </c>
      <c r="G113">
        <f t="shared" si="24"/>
        <v>9.2667679685826752</v>
      </c>
      <c r="H113">
        <f t="shared" si="25"/>
        <v>21.0290057594502</v>
      </c>
      <c r="I113">
        <f t="shared" si="25"/>
        <v>2.255461405412285</v>
      </c>
      <c r="J113">
        <f t="shared" si="17"/>
        <v>0.10684632484341709</v>
      </c>
      <c r="K113">
        <f t="shared" si="18"/>
        <v>0.99429735970882427</v>
      </c>
      <c r="L113">
        <f t="shared" si="19"/>
        <v>0.1066431454715252</v>
      </c>
      <c r="M113">
        <f t="shared" si="20"/>
        <v>-3.3935723714052943</v>
      </c>
      <c r="N113">
        <f t="shared" si="21"/>
        <v>-10.173976861185576</v>
      </c>
    </row>
    <row r="114" spans="4:14" x14ac:dyDescent="0.45">
      <c r="D114">
        <v>113</v>
      </c>
      <c r="E114">
        <f t="shared" si="14"/>
        <v>1.1200000000000008</v>
      </c>
      <c r="F114">
        <f t="shared" si="24"/>
        <v>26.041268075203025</v>
      </c>
      <c r="G114">
        <f t="shared" si="24"/>
        <v>9.288813883793738</v>
      </c>
      <c r="H114">
        <f t="shared" si="25"/>
        <v>20.995070035736148</v>
      </c>
      <c r="I114">
        <f t="shared" si="25"/>
        <v>2.1537216368004293</v>
      </c>
      <c r="J114">
        <f t="shared" si="17"/>
        <v>0.10222468195299363</v>
      </c>
      <c r="K114">
        <f t="shared" si="18"/>
        <v>0.99477960561974366</v>
      </c>
      <c r="L114">
        <f t="shared" si="19"/>
        <v>0.10204673558241448</v>
      </c>
      <c r="M114">
        <f t="shared" si="20"/>
        <v>-3.3809885814793321</v>
      </c>
      <c r="N114">
        <f t="shared" si="21"/>
        <v>-10.156829434210644</v>
      </c>
    </row>
    <row r="115" spans="4:14" x14ac:dyDescent="0.45">
      <c r="D115">
        <v>114</v>
      </c>
      <c r="E115">
        <f t="shared" si="14"/>
        <v>1.1300000000000008</v>
      </c>
      <c r="F115">
        <f t="shared" si="24"/>
        <v>26.25104972613131</v>
      </c>
      <c r="G115">
        <f t="shared" si="24"/>
        <v>9.3098432586900319</v>
      </c>
      <c r="H115">
        <f t="shared" si="25"/>
        <v>20.961260149921355</v>
      </c>
      <c r="I115">
        <f t="shared" si="25"/>
        <v>2.0521533424583227</v>
      </c>
      <c r="J115">
        <f t="shared" si="17"/>
        <v>9.7591187619567504E-2</v>
      </c>
      <c r="K115">
        <f t="shared" si="18"/>
        <v>0.99524175832217854</v>
      </c>
      <c r="L115">
        <f t="shared" si="19"/>
        <v>9.7436350977334718E-2</v>
      </c>
      <c r="M115">
        <f t="shared" si="20"/>
        <v>-3.3685430956009976</v>
      </c>
      <c r="N115">
        <f t="shared" si="21"/>
        <v>-10.139787757196384</v>
      </c>
    </row>
    <row r="116" spans="4:14" x14ac:dyDescent="0.45">
      <c r="D116">
        <v>115</v>
      </c>
      <c r="E116">
        <f t="shared" si="14"/>
        <v>1.1400000000000008</v>
      </c>
      <c r="F116">
        <f t="shared" ref="F116:G131" si="26">F115+H115*$B$3+(0.5*M115*$B$3*$B$3)</f>
        <v>26.460493900475743</v>
      </c>
      <c r="G116">
        <f t="shared" si="26"/>
        <v>9.3298578027267549</v>
      </c>
      <c r="H116">
        <f t="shared" ref="H116:I131" si="27">H115+M115*$B$3</f>
        <v>20.927574718965346</v>
      </c>
      <c r="I116">
        <f t="shared" si="27"/>
        <v>1.9507554648863588</v>
      </c>
      <c r="J116">
        <f t="shared" si="17"/>
        <v>9.2946017499116046E-2</v>
      </c>
      <c r="K116">
        <f t="shared" si="18"/>
        <v>0.99568362767299923</v>
      </c>
      <c r="L116">
        <f t="shared" si="19"/>
        <v>9.2812249105041378E-2</v>
      </c>
      <c r="M116">
        <f t="shared" si="20"/>
        <v>-3.3562349694260725</v>
      </c>
      <c r="N116">
        <f t="shared" si="21"/>
        <v>-10.12285009352361</v>
      </c>
    </row>
    <row r="117" spans="4:14" x14ac:dyDescent="0.45">
      <c r="D117">
        <v>116</v>
      </c>
      <c r="E117">
        <f t="shared" si="14"/>
        <v>1.1500000000000008</v>
      </c>
      <c r="F117">
        <f t="shared" si="26"/>
        <v>26.669601835916925</v>
      </c>
      <c r="G117">
        <f t="shared" si="26"/>
        <v>9.3488592148709415</v>
      </c>
      <c r="H117">
        <f t="shared" si="27"/>
        <v>20.894012369271085</v>
      </c>
      <c r="I117">
        <f t="shared" si="27"/>
        <v>1.8495269639511227</v>
      </c>
      <c r="J117">
        <f t="shared" si="17"/>
        <v>8.8289350021418841E-2</v>
      </c>
      <c r="K117">
        <f t="shared" si="18"/>
        <v>0.99610502643575405</v>
      </c>
      <c r="L117">
        <f t="shared" si="19"/>
        <v>8.8174692000742072E-2</v>
      </c>
      <c r="M117">
        <f t="shared" si="20"/>
        <v>-3.344063264492684</v>
      </c>
      <c r="N117">
        <f t="shared" si="21"/>
        <v>-10.106014717878404</v>
      </c>
    </row>
    <row r="118" spans="4:14" x14ac:dyDescent="0.45">
      <c r="D118">
        <v>117</v>
      </c>
      <c r="E118">
        <f t="shared" si="14"/>
        <v>1.1600000000000008</v>
      </c>
      <c r="F118">
        <f t="shared" si="26"/>
        <v>26.878374756446409</v>
      </c>
      <c r="G118">
        <f t="shared" si="26"/>
        <v>9.3668491837745584</v>
      </c>
      <c r="H118">
        <f t="shared" si="27"/>
        <v>20.860571736626159</v>
      </c>
      <c r="I118">
        <f t="shared" si="27"/>
        <v>1.7484668167723387</v>
      </c>
      <c r="J118">
        <f t="shared" si="17"/>
        <v>8.3621366364380958E-2</v>
      </c>
      <c r="K118">
        <f t="shared" si="18"/>
        <v>0.99650577038205923</v>
      </c>
      <c r="L118">
        <f t="shared" si="19"/>
        <v>8.3523946238540758E-2</v>
      </c>
      <c r="M118">
        <f t="shared" si="20"/>
        <v>-3.3320270480449015</v>
      </c>
      <c r="N118">
        <f t="shared" si="21"/>
        <v>-10.089279916181082</v>
      </c>
    </row>
    <row r="119" spans="4:14" x14ac:dyDescent="0.45">
      <c r="D119">
        <v>118</v>
      </c>
      <c r="E119">
        <f t="shared" si="14"/>
        <v>1.1700000000000008</v>
      </c>
      <c r="F119">
        <f t="shared" si="26"/>
        <v>27.086813872460269</v>
      </c>
      <c r="G119">
        <f t="shared" si="26"/>
        <v>9.3838293879464736</v>
      </c>
      <c r="H119">
        <f t="shared" si="27"/>
        <v>20.827251466145711</v>
      </c>
      <c r="I119">
        <f t="shared" si="27"/>
        <v>1.6475740176105278</v>
      </c>
      <c r="J119">
        <f t="shared" si="17"/>
        <v>7.8942250426750835E-2</v>
      </c>
      <c r="K119">
        <f t="shared" si="18"/>
        <v>0.99688567839245146</v>
      </c>
      <c r="L119">
        <f t="shared" si="19"/>
        <v>7.8860282880686694E-2</v>
      </c>
      <c r="M119">
        <f t="shared" si="20"/>
        <v>-3.3201253928594245</v>
      </c>
      <c r="N119">
        <f t="shared" si="21"/>
        <v>-10.072643985519441</v>
      </c>
    </row>
    <row r="120" spans="4:14" x14ac:dyDescent="0.45">
      <c r="D120">
        <v>119</v>
      </c>
      <c r="E120">
        <f t="shared" si="14"/>
        <v>1.1800000000000008</v>
      </c>
      <c r="F120">
        <f t="shared" si="26"/>
        <v>27.29492038085208</v>
      </c>
      <c r="G120">
        <f t="shared" si="26"/>
        <v>9.3998014959233025</v>
      </c>
      <c r="H120">
        <f t="shared" si="27"/>
        <v>20.794050212217115</v>
      </c>
      <c r="I120">
        <f t="shared" si="27"/>
        <v>1.5468475777553334</v>
      </c>
      <c r="J120">
        <f t="shared" si="17"/>
        <v>7.4252188799231039E-2</v>
      </c>
      <c r="K120">
        <f t="shared" si="18"/>
        <v>0.99724457255660759</v>
      </c>
      <c r="L120">
        <f t="shared" si="19"/>
        <v>7.4183977423625105E-2</v>
      </c>
      <c r="M120">
        <f t="shared" si="20"/>
        <v>-3.308357377075406</v>
      </c>
      <c r="N120">
        <f t="shared" si="21"/>
        <v>-10.05610523408621</v>
      </c>
    </row>
    <row r="121" spans="4:14" x14ac:dyDescent="0.45">
      <c r="D121">
        <v>120</v>
      </c>
      <c r="E121">
        <f t="shared" si="14"/>
        <v>1.1900000000000008</v>
      </c>
      <c r="F121">
        <f t="shared" si="26"/>
        <v>27.502695465105397</v>
      </c>
      <c r="G121">
        <f t="shared" si="26"/>
        <v>9.4147671664391517</v>
      </c>
      <c r="H121">
        <f t="shared" si="27"/>
        <v>20.760966638446362</v>
      </c>
      <c r="I121">
        <f t="shared" si="27"/>
        <v>1.4462865254144712</v>
      </c>
      <c r="J121">
        <f t="shared" si="17"/>
        <v>6.9551370733981627E-2</v>
      </c>
      <c r="K121">
        <f t="shared" si="18"/>
        <v>0.99758227827283674</v>
      </c>
      <c r="L121">
        <f t="shared" si="19"/>
        <v>6.9495309740849512E-2</v>
      </c>
      <c r="M121">
        <f t="shared" si="20"/>
        <v>-3.2967220840273956</v>
      </c>
      <c r="N121">
        <f t="shared" si="21"/>
        <v>-10.039661981120641</v>
      </c>
    </row>
    <row r="122" spans="4:14" x14ac:dyDescent="0.45">
      <c r="D122">
        <v>121</v>
      </c>
      <c r="E122">
        <f t="shared" si="14"/>
        <v>1.2000000000000008</v>
      </c>
      <c r="F122">
        <f t="shared" si="26"/>
        <v>27.71014029538566</v>
      </c>
      <c r="G122">
        <f t="shared" si="26"/>
        <v>9.4287280485942393</v>
      </c>
      <c r="H122">
        <f t="shared" si="27"/>
        <v>20.727999417606089</v>
      </c>
      <c r="I122">
        <f t="shared" si="27"/>
        <v>1.3458899056032647</v>
      </c>
      <c r="J122">
        <f t="shared" si="17"/>
        <v>6.4839988112517982E-2</v>
      </c>
      <c r="K122">
        <f t="shared" si="18"/>
        <v>0.99789862434674514</v>
      </c>
      <c r="L122">
        <f t="shared" si="19"/>
        <v>6.4794564022560217E-2</v>
      </c>
      <c r="M122">
        <f t="shared" si="20"/>
        <v>-3.28521860208141</v>
      </c>
      <c r="N122">
        <f t="shared" si="21"/>
        <v>-10.023312556854178</v>
      </c>
    </row>
    <row r="123" spans="4:14" x14ac:dyDescent="0.45">
      <c r="D123">
        <v>122</v>
      </c>
      <c r="E123">
        <f t="shared" si="14"/>
        <v>1.2100000000000009</v>
      </c>
      <c r="F123">
        <f t="shared" si="26"/>
        <v>27.917256028631616</v>
      </c>
      <c r="G123">
        <f t="shared" si="26"/>
        <v>9.4416857820224305</v>
      </c>
      <c r="H123">
        <f t="shared" si="27"/>
        <v>20.695147231585274</v>
      </c>
      <c r="I123">
        <f t="shared" si="27"/>
        <v>1.2456567800347229</v>
      </c>
      <c r="J123">
        <f t="shared" si="17"/>
        <v>6.0118235412005554E-2</v>
      </c>
      <c r="K123">
        <f t="shared" si="18"/>
        <v>0.99819344308898061</v>
      </c>
      <c r="L123">
        <f t="shared" si="19"/>
        <v>6.0082028712136228E-2</v>
      </c>
      <c r="M123">
        <f t="shared" si="20"/>
        <v>-3.2738460244741616</v>
      </c>
      <c r="N123">
        <f t="shared" si="21"/>
        <v>-10.007055302460083</v>
      </c>
    </row>
    <row r="124" spans="4:14" x14ac:dyDescent="0.45">
      <c r="D124">
        <v>123</v>
      </c>
      <c r="E124">
        <f t="shared" si="14"/>
        <v>1.2200000000000009</v>
      </c>
      <c r="F124">
        <f t="shared" si="26"/>
        <v>28.124043808646245</v>
      </c>
      <c r="G124">
        <f t="shared" si="26"/>
        <v>9.4536419970576553</v>
      </c>
      <c r="H124">
        <f t="shared" si="27"/>
        <v>20.662408771340534</v>
      </c>
      <c r="I124">
        <f t="shared" si="27"/>
        <v>1.145586227010122</v>
      </c>
      <c r="J124">
        <f t="shared" si="17"/>
        <v>5.5386309669956876E-2</v>
      </c>
      <c r="K124">
        <f t="shared" si="18"/>
        <v>0.99846657041195519</v>
      </c>
      <c r="L124">
        <f t="shared" si="19"/>
        <v>5.5357996439432497E-2</v>
      </c>
      <c r="M124">
        <f t="shared" si="20"/>
        <v>-3.2626034491554332</v>
      </c>
      <c r="N124">
        <f t="shared" si="21"/>
        <v>-9.9908885700070158</v>
      </c>
    </row>
    <row r="125" spans="4:14" x14ac:dyDescent="0.45">
      <c r="D125">
        <v>124</v>
      </c>
      <c r="E125">
        <f t="shared" si="14"/>
        <v>1.2300000000000009</v>
      </c>
      <c r="F125">
        <f t="shared" si="26"/>
        <v>28.330504766187193</v>
      </c>
      <c r="G125">
        <f t="shared" si="26"/>
        <v>9.4645983148992556</v>
      </c>
      <c r="H125">
        <f t="shared" si="27"/>
        <v>20.629782736848981</v>
      </c>
      <c r="I125">
        <f t="shared" si="27"/>
        <v>1.045677341310052</v>
      </c>
      <c r="J125">
        <f t="shared" si="17"/>
        <v>5.0644410447337009E-2</v>
      </c>
      <c r="K125">
        <f t="shared" si="18"/>
        <v>0.99871784592544943</v>
      </c>
      <c r="L125">
        <f t="shared" si="19"/>
        <v>5.0622763950917853E-2</v>
      </c>
      <c r="M125">
        <f t="shared" si="20"/>
        <v>-3.2514899786336087</v>
      </c>
      <c r="N125">
        <f t="shared" si="21"/>
        <v>-9.9748107224164198</v>
      </c>
    </row>
    <row r="126" spans="4:14" x14ac:dyDescent="0.45">
      <c r="D126">
        <v>125</v>
      </c>
      <c r="E126">
        <f t="shared" si="14"/>
        <v>1.2400000000000009</v>
      </c>
      <c r="F126">
        <f t="shared" si="26"/>
        <v>28.536640019056751</v>
      </c>
      <c r="G126">
        <f t="shared" si="26"/>
        <v>9.4745563477762342</v>
      </c>
      <c r="H126">
        <f t="shared" si="27"/>
        <v>20.597267837062645</v>
      </c>
      <c r="I126">
        <f t="shared" si="27"/>
        <v>0.9459292340858878</v>
      </c>
      <c r="J126">
        <f t="shared" si="17"/>
        <v>4.5892739790085645E-2</v>
      </c>
      <c r="K126">
        <f t="shared" si="18"/>
        <v>0.99894711303100114</v>
      </c>
      <c r="L126">
        <f t="shared" si="19"/>
        <v>4.5876632036673054E-2</v>
      </c>
      <c r="M126">
        <f t="shared" si="20"/>
        <v>-3.240504719824389</v>
      </c>
      <c r="N126">
        <f t="shared" si="21"/>
        <v>-9.9588201334236928</v>
      </c>
    </row>
    <row r="127" spans="4:14" x14ac:dyDescent="0.45">
      <c r="D127">
        <v>126</v>
      </c>
      <c r="E127">
        <f t="shared" si="14"/>
        <v>1.2500000000000009</v>
      </c>
      <c r="F127">
        <f t="shared" si="26"/>
        <v>28.742450672191389</v>
      </c>
      <c r="G127">
        <f t="shared" si="26"/>
        <v>9.483517699110422</v>
      </c>
      <c r="H127">
        <f t="shared" si="27"/>
        <v>20.564862789864403</v>
      </c>
      <c r="I127">
        <f t="shared" si="27"/>
        <v>0.84634103275165085</v>
      </c>
      <c r="J127">
        <f t="shared" si="17"/>
        <v>4.1131502189065909E-2</v>
      </c>
      <c r="K127">
        <f t="shared" si="18"/>
        <v>0.99915421901497858</v>
      </c>
      <c r="L127">
        <f t="shared" si="19"/>
        <v>4.1119905454272271E-2</v>
      </c>
      <c r="M127">
        <f t="shared" si="20"/>
        <v>-3.2296467839026697</v>
      </c>
      <c r="N127">
        <f t="shared" si="21"/>
        <v>-9.9429151875430168</v>
      </c>
    </row>
    <row r="128" spans="4:14" x14ac:dyDescent="0.45">
      <c r="D128">
        <v>127</v>
      </c>
      <c r="E128">
        <f t="shared" si="14"/>
        <v>1.2600000000000009</v>
      </c>
      <c r="F128">
        <f t="shared" si="26"/>
        <v>28.947937817750837</v>
      </c>
      <c r="G128">
        <f t="shared" si="26"/>
        <v>9.4914839636785615</v>
      </c>
      <c r="H128">
        <f t="shared" si="27"/>
        <v>20.532566322025378</v>
      </c>
      <c r="I128">
        <f t="shared" si="27"/>
        <v>0.74691188087622074</v>
      </c>
      <c r="J128">
        <f t="shared" si="17"/>
        <v>3.6360904538451366E-2</v>
      </c>
      <c r="K128">
        <f t="shared" si="18"/>
        <v>0.99933901514024126</v>
      </c>
      <c r="L128">
        <f t="shared" si="19"/>
        <v>3.6352892849575338E-2</v>
      </c>
      <c r="M128">
        <f t="shared" si="20"/>
        <v>-3.2189152861576198</v>
      </c>
      <c r="N128">
        <f t="shared" si="21"/>
        <v>-9.9270942800358171</v>
      </c>
    </row>
    <row r="129" spans="4:14" x14ac:dyDescent="0.45">
      <c r="D129">
        <v>128</v>
      </c>
      <c r="E129">
        <f t="shared" si="14"/>
        <v>1.2700000000000009</v>
      </c>
      <c r="F129">
        <f t="shared" si="26"/>
        <v>29.153102535206784</v>
      </c>
      <c r="G129">
        <f t="shared" si="26"/>
        <v>9.4984567277733216</v>
      </c>
      <c r="H129">
        <f t="shared" si="27"/>
        <v>20.500377169163801</v>
      </c>
      <c r="I129">
        <f t="shared" si="27"/>
        <v>0.64764093807586254</v>
      </c>
      <c r="J129">
        <f t="shared" si="17"/>
        <v>3.1581156092564663E-2</v>
      </c>
      <c r="K129">
        <f t="shared" si="18"/>
        <v>0.99950135673629059</v>
      </c>
      <c r="L129">
        <f t="shared" si="19"/>
        <v>3.1575906674462043E-2</v>
      </c>
      <c r="M129">
        <f t="shared" si="20"/>
        <v>-3.2083093458509508</v>
      </c>
      <c r="N129">
        <f t="shared" si="21"/>
        <v>-9.91135581688272</v>
      </c>
    </row>
    <row r="130" spans="4:14" x14ac:dyDescent="0.45">
      <c r="D130">
        <v>129</v>
      </c>
      <c r="E130">
        <f t="shared" si="14"/>
        <v>1.2800000000000009</v>
      </c>
      <c r="F130">
        <f t="shared" si="26"/>
        <v>29.357945891431129</v>
      </c>
      <c r="G130">
        <f t="shared" si="26"/>
        <v>9.504437569363235</v>
      </c>
      <c r="H130">
        <f t="shared" si="27"/>
        <v>20.468294075705291</v>
      </c>
      <c r="I130">
        <f t="shared" si="27"/>
        <v>0.54852737990703537</v>
      </c>
      <c r="J130">
        <f t="shared" si="17"/>
        <v>2.6792468421183154E-2</v>
      </c>
      <c r="K130">
        <f t="shared" si="18"/>
        <v>0.99964110328781308</v>
      </c>
      <c r="L130">
        <f t="shared" si="19"/>
        <v>2.6789263101543944E-2</v>
      </c>
      <c r="M130">
        <f t="shared" si="20"/>
        <v>-3.197828086078391</v>
      </c>
      <c r="N130">
        <f t="shared" si="21"/>
        <v>-9.895698214758978</v>
      </c>
    </row>
    <row r="131" spans="4:14" x14ac:dyDescent="0.45">
      <c r="D131">
        <v>130</v>
      </c>
      <c r="E131">
        <f t="shared" si="14"/>
        <v>1.2900000000000009</v>
      </c>
      <c r="F131">
        <f t="shared" si="26"/>
        <v>29.562468940783877</v>
      </c>
      <c r="G131">
        <f t="shared" si="26"/>
        <v>9.5094280582515687</v>
      </c>
      <c r="H131">
        <f t="shared" si="27"/>
        <v>20.436315794844507</v>
      </c>
      <c r="I131">
        <f t="shared" si="27"/>
        <v>0.44957039775944557</v>
      </c>
      <c r="J131">
        <f t="shared" si="17"/>
        <v>2.1995055363328117E-2</v>
      </c>
      <c r="K131">
        <f t="shared" si="18"/>
        <v>0.9997581185215193</v>
      </c>
      <c r="L131">
        <f t="shared" si="19"/>
        <v>2.1993281935892801E-2</v>
      </c>
      <c r="M131">
        <f t="shared" si="20"/>
        <v>-3.1874706336343737</v>
      </c>
      <c r="N131">
        <f t="shared" si="21"/>
        <v>-9.880119901013229</v>
      </c>
    </row>
    <row r="132" spans="4:14" x14ac:dyDescent="0.45">
      <c r="D132">
        <v>131</v>
      </c>
      <c r="E132">
        <f t="shared" ref="E132:E195" si="28">E131+$B$3</f>
        <v>1.3000000000000009</v>
      </c>
      <c r="F132">
        <f t="shared" ref="F132:G147" si="29">F131+H131*$B$3+(0.5*M131*$B$3*$B$3)</f>
        <v>29.766672725200642</v>
      </c>
      <c r="G132">
        <f t="shared" si="29"/>
        <v>9.5134297562341121</v>
      </c>
      <c r="H132">
        <f t="shared" ref="H132:I147" si="30">H131+M131*$B$3</f>
        <v>20.404441088508165</v>
      </c>
      <c r="I132">
        <f t="shared" si="30"/>
        <v>0.35076919874931328</v>
      </c>
      <c r="J132">
        <f t="shared" ref="J132:J195" si="31">ATAN(I132/H132)</f>
        <v>1.7189132979556647E-2</v>
      </c>
      <c r="K132">
        <f t="shared" ref="K132:K195" si="32">COS(J132)</f>
        <v>0.99985227049118353</v>
      </c>
      <c r="L132">
        <f t="shared" ref="L132:L195" si="33">SIN(J132)</f>
        <v>1.7188286523829321E-2</v>
      </c>
      <c r="M132">
        <f t="shared" ref="M132:M195" si="34">0-($B$18)*(H132*H132+I132*I132)*K132</f>
        <v>-3.1772361188799381</v>
      </c>
      <c r="N132">
        <f t="shared" ref="N132:N195" si="35">-9.81-($B$18)*(H132*H132+I132*I132)*L132</f>
        <v>-9.8646193136495448</v>
      </c>
    </row>
    <row r="133" spans="4:14" x14ac:dyDescent="0.45">
      <c r="D133">
        <v>132</v>
      </c>
      <c r="E133">
        <f t="shared" si="28"/>
        <v>1.3100000000000009</v>
      </c>
      <c r="F133">
        <f t="shared" si="29"/>
        <v>29.970558274279782</v>
      </c>
      <c r="G133">
        <f t="shared" si="29"/>
        <v>9.5164442172559234</v>
      </c>
      <c r="H133">
        <f t="shared" si="30"/>
        <v>20.372668727319365</v>
      </c>
      <c r="I133">
        <f t="shared" si="30"/>
        <v>0.25212300561281786</v>
      </c>
      <c r="J133">
        <f t="shared" si="31"/>
        <v>1.2374919502776364E-2</v>
      </c>
      <c r="K133">
        <f t="shared" si="32"/>
        <v>0.99992343166078823</v>
      </c>
      <c r="L133">
        <f t="shared" si="33"/>
        <v>1.2374603658819363E-2</v>
      </c>
      <c r="M133">
        <f t="shared" si="34"/>
        <v>-3.167123675613861</v>
      </c>
      <c r="N133">
        <f t="shared" si="35"/>
        <v>-9.8491949013126838</v>
      </c>
    </row>
    <row r="134" spans="4:14" x14ac:dyDescent="0.45">
      <c r="D134">
        <v>133</v>
      </c>
      <c r="E134">
        <f t="shared" si="28"/>
        <v>1.320000000000001</v>
      </c>
      <c r="F134">
        <f t="shared" si="29"/>
        <v>30.174126605369192</v>
      </c>
      <c r="G134">
        <f t="shared" si="29"/>
        <v>9.5184729875669856</v>
      </c>
      <c r="H134">
        <f t="shared" si="30"/>
        <v>20.340997490563225</v>
      </c>
      <c r="I134">
        <f t="shared" si="30"/>
        <v>0.15363105659969101</v>
      </c>
      <c r="J134">
        <f t="shared" si="31"/>
        <v>7.5526352876053608E-3</v>
      </c>
      <c r="K134">
        <f t="shared" si="32"/>
        <v>0.99997147898568195</v>
      </c>
      <c r="L134">
        <f t="shared" si="33"/>
        <v>7.5525634845291078E-3</v>
      </c>
      <c r="M134">
        <f t="shared" si="34"/>
        <v>-3.1571324409470236</v>
      </c>
      <c r="N134">
        <f t="shared" si="35"/>
        <v>-9.8338451232764221</v>
      </c>
    </row>
    <row r="135" spans="4:14" x14ac:dyDescent="0.45">
      <c r="D135">
        <v>134</v>
      </c>
      <c r="E135">
        <f t="shared" si="28"/>
        <v>1.330000000000001</v>
      </c>
      <c r="F135">
        <f t="shared" si="29"/>
        <v>30.377378723652779</v>
      </c>
      <c r="G135">
        <f t="shared" si="29"/>
        <v>9.5195176058768194</v>
      </c>
      <c r="H135">
        <f t="shared" si="30"/>
        <v>20.309426166153756</v>
      </c>
      <c r="I135">
        <f t="shared" si="30"/>
        <v>5.5292605366926789E-2</v>
      </c>
      <c r="J135">
        <f t="shared" si="31"/>
        <v>2.7225027583013045E-3</v>
      </c>
      <c r="K135">
        <f t="shared" si="32"/>
        <v>0.99999629399165457</v>
      </c>
      <c r="L135">
        <f t="shared" si="33"/>
        <v>2.7224993950944925E-3</v>
      </c>
      <c r="M135">
        <f t="shared" si="34"/>
        <v>-3.1472615551800089</v>
      </c>
      <c r="N135">
        <f t="shared" si="35"/>
        <v>-9.8185684494349275</v>
      </c>
    </row>
    <row r="136" spans="4:14" x14ac:dyDescent="0.45">
      <c r="D136">
        <v>135</v>
      </c>
      <c r="E136">
        <f t="shared" si="28"/>
        <v>1.340000000000001</v>
      </c>
      <c r="F136">
        <f t="shared" si="29"/>
        <v>30.580315622236558</v>
      </c>
      <c r="G136">
        <f t="shared" si="29"/>
        <v>9.5195796035080171</v>
      </c>
      <c r="H136">
        <f t="shared" si="30"/>
        <v>20.277953550601957</v>
      </c>
      <c r="I136">
        <f t="shared" si="30"/>
        <v>-4.289307912742249E-2</v>
      </c>
      <c r="J136">
        <f t="shared" si="31"/>
        <v>-2.1152536447146065E-3</v>
      </c>
      <c r="K136">
        <f t="shared" si="32"/>
        <v>0.99999776285184339</v>
      </c>
      <c r="L136">
        <f t="shared" si="33"/>
        <v>-2.1152520673357739E-3</v>
      </c>
      <c r="M136">
        <f t="shared" si="34"/>
        <v>-3.137510161683942</v>
      </c>
      <c r="N136">
        <f t="shared" si="35"/>
        <v>-9.803363360297066</v>
      </c>
    </row>
    <row r="137" spans="4:14" x14ac:dyDescent="0.45">
      <c r="D137">
        <v>136</v>
      </c>
      <c r="E137">
        <f t="shared" si="28"/>
        <v>1.350000000000001</v>
      </c>
      <c r="F137">
        <f t="shared" si="29"/>
        <v>30.782938282234497</v>
      </c>
      <c r="G137">
        <f t="shared" si="29"/>
        <v>9.5186605045487269</v>
      </c>
      <c r="H137">
        <f t="shared" si="30"/>
        <v>20.246578448985119</v>
      </c>
      <c r="I137">
        <f t="shared" si="30"/>
        <v>-0.14092671273039314</v>
      </c>
      <c r="J137">
        <f t="shared" si="31"/>
        <v>-6.960407519711353E-3</v>
      </c>
      <c r="K137">
        <f t="shared" si="32"/>
        <v>0.99997577646137703</v>
      </c>
      <c r="L137">
        <f t="shared" si="33"/>
        <v>-6.9603513177204637E-3</v>
      </c>
      <c r="M137">
        <f t="shared" si="34"/>
        <v>-3.1278774067845836</v>
      </c>
      <c r="N137">
        <f t="shared" si="35"/>
        <v>-9.7882283469835425</v>
      </c>
    </row>
    <row r="138" spans="4:14" x14ac:dyDescent="0.45">
      <c r="D138">
        <v>137</v>
      </c>
      <c r="E138">
        <f t="shared" si="28"/>
        <v>1.360000000000001</v>
      </c>
      <c r="F138">
        <f t="shared" si="29"/>
        <v>30.985247672854012</v>
      </c>
      <c r="G138">
        <f t="shared" si="29"/>
        <v>9.5167618260040729</v>
      </c>
      <c r="H138">
        <f t="shared" si="30"/>
        <v>20.215299674917272</v>
      </c>
      <c r="I138">
        <f t="shared" si="30"/>
        <v>-0.23880899620022855</v>
      </c>
      <c r="J138">
        <f t="shared" si="31"/>
        <v>-1.1812730559850344E-2</v>
      </c>
      <c r="K138">
        <f t="shared" si="32"/>
        <v>0.99993023050967222</v>
      </c>
      <c r="L138">
        <f t="shared" si="33"/>
        <v>-1.1812455835842325E-2</v>
      </c>
      <c r="M138">
        <f t="shared" si="34"/>
        <v>-3.1183624396496619</v>
      </c>
      <c r="N138">
        <f t="shared" si="35"/>
        <v>-9.7731619112268113</v>
      </c>
    </row>
    <row r="139" spans="4:14" x14ac:dyDescent="0.45">
      <c r="D139">
        <v>138</v>
      </c>
      <c r="E139">
        <f t="shared" si="28"/>
        <v>1.370000000000001</v>
      </c>
      <c r="F139">
        <f t="shared" si="29"/>
        <v>31.187244751481202</v>
      </c>
      <c r="G139">
        <f t="shared" si="29"/>
        <v>9.5138850779465098</v>
      </c>
      <c r="H139">
        <f t="shared" si="30"/>
        <v>20.184116050520775</v>
      </c>
      <c r="I139">
        <f t="shared" si="30"/>
        <v>-0.33654061531249668</v>
      </c>
      <c r="J139">
        <f t="shared" si="31"/>
        <v>-1.6671992610705358E-2</v>
      </c>
      <c r="K139">
        <f t="shared" si="32"/>
        <v>0.99986102555029654</v>
      </c>
      <c r="L139">
        <f t="shared" si="33"/>
        <v>-1.667122027655003E-2</v>
      </c>
      <c r="M139">
        <f t="shared" si="34"/>
        <v>-3.1089644121794722</v>
      </c>
      <c r="N139">
        <f t="shared" si="35"/>
        <v>-9.7581625653736506</v>
      </c>
    </row>
    <row r="140" spans="4:14" x14ac:dyDescent="0.45">
      <c r="D140">
        <v>139</v>
      </c>
      <c r="E140">
        <f t="shared" si="28"/>
        <v>1.380000000000001</v>
      </c>
      <c r="F140">
        <f t="shared" si="29"/>
        <v>31.388930463765799</v>
      </c>
      <c r="G140">
        <f t="shared" si="29"/>
        <v>9.5100317636651166</v>
      </c>
      <c r="H140">
        <f t="shared" si="30"/>
        <v>20.153026406398979</v>
      </c>
      <c r="I140">
        <f t="shared" si="30"/>
        <v>-0.4341222409662332</v>
      </c>
      <c r="J140">
        <f t="shared" si="31"/>
        <v>-2.1537961729067669E-2</v>
      </c>
      <c r="K140">
        <f t="shared" si="32"/>
        <v>0.999768067068314</v>
      </c>
      <c r="L140">
        <f t="shared" si="33"/>
        <v>-2.1536296582451035E-2</v>
      </c>
      <c r="M140">
        <f t="shared" si="34"/>
        <v>-3.0996824789007165</v>
      </c>
      <c r="N140">
        <f t="shared" si="35"/>
        <v>-9.7432288323903116</v>
      </c>
    </row>
    <row r="141" spans="4:14" x14ac:dyDescent="0.45">
      <c r="D141">
        <v>140</v>
      </c>
      <c r="E141">
        <f t="shared" si="28"/>
        <v>1.390000000000001</v>
      </c>
      <c r="F141">
        <f t="shared" si="29"/>
        <v>31.590305743705844</v>
      </c>
      <c r="G141">
        <f t="shared" si="29"/>
        <v>9.5052033798138353</v>
      </c>
      <c r="H141">
        <f t="shared" si="30"/>
        <v>20.122029581609972</v>
      </c>
      <c r="I141">
        <f t="shared" si="30"/>
        <v>-0.53155452929013636</v>
      </c>
      <c r="J141">
        <f t="shared" si="31"/>
        <v>-2.6410404243002283E-2</v>
      </c>
      <c r="K141">
        <f t="shared" si="32"/>
        <v>0.99965126554503247</v>
      </c>
      <c r="L141">
        <f t="shared" si="33"/>
        <v>-2.6407334098977296E-2</v>
      </c>
      <c r="M141">
        <f t="shared" si="34"/>
        <v>-3.0905157968636003</v>
      </c>
      <c r="N141">
        <f t="shared" si="35"/>
        <v>-9.7283592458701609</v>
      </c>
    </row>
    <row r="142" spans="4:14" x14ac:dyDescent="0.45">
      <c r="D142">
        <v>141</v>
      </c>
      <c r="E142">
        <f t="shared" si="28"/>
        <v>1.400000000000001</v>
      </c>
      <c r="F142">
        <f t="shared" si="29"/>
        <v>31.791371513732102</v>
      </c>
      <c r="G142">
        <f t="shared" si="29"/>
        <v>9.4994014165586407</v>
      </c>
      <c r="H142">
        <f t="shared" si="30"/>
        <v>20.091124423641336</v>
      </c>
      <c r="I142">
        <f t="shared" si="30"/>
        <v>-0.62883812174883791</v>
      </c>
      <c r="J142">
        <f t="shared" si="31"/>
        <v>-3.1289084813119428E-2</v>
      </c>
      <c r="K142">
        <f t="shared" si="32"/>
        <v>0.99951053652007427</v>
      </c>
      <c r="L142">
        <f t="shared" si="33"/>
        <v>-3.1283979691741973E-2</v>
      </c>
      <c r="M142">
        <f t="shared" si="34"/>
        <v>-3.0814635255421896</v>
      </c>
      <c r="N142">
        <f t="shared" si="35"/>
        <v>-9.7135523500437166</v>
      </c>
    </row>
    <row r="143" spans="4:14" x14ac:dyDescent="0.45">
      <c r="D143">
        <v>142</v>
      </c>
      <c r="E143">
        <f t="shared" si="28"/>
        <v>1.410000000000001</v>
      </c>
      <c r="F143">
        <f t="shared" si="29"/>
        <v>31.992128684792238</v>
      </c>
      <c r="G143">
        <f t="shared" si="29"/>
        <v>9.4926273577236486</v>
      </c>
      <c r="H143">
        <f t="shared" si="30"/>
        <v>20.060309788385915</v>
      </c>
      <c r="I143">
        <f t="shared" si="30"/>
        <v>-0.7259736452492751</v>
      </c>
      <c r="J143">
        <f t="shared" si="31"/>
        <v>-3.6173766495024164E-2</v>
      </c>
      <c r="K143">
        <f t="shared" si="32"/>
        <v>0.99934580065069278</v>
      </c>
      <c r="L143">
        <f t="shared" si="33"/>
        <v>-3.6165877866102168E-2</v>
      </c>
      <c r="M143">
        <f t="shared" si="34"/>
        <v>-3.0725248267380136</v>
      </c>
      <c r="N143">
        <f t="shared" si="35"/>
        <v>-9.6988066997909819</v>
      </c>
    </row>
    <row r="144" spans="4:14" x14ac:dyDescent="0.45">
      <c r="D144">
        <v>143</v>
      </c>
      <c r="E144">
        <f t="shared" si="28"/>
        <v>1.420000000000001</v>
      </c>
      <c r="F144">
        <f t="shared" si="29"/>
        <v>32.192578156434763</v>
      </c>
      <c r="G144">
        <f t="shared" si="29"/>
        <v>9.4848826809361668</v>
      </c>
      <c r="H144">
        <f t="shared" si="30"/>
        <v>20.029584540118535</v>
      </c>
      <c r="I144">
        <f t="shared" si="30"/>
        <v>-0.82296171224718495</v>
      </c>
      <c r="J144">
        <f t="shared" si="31"/>
        <v>-4.1064210802905107E-2</v>
      </c>
      <c r="K144">
        <f t="shared" si="32"/>
        <v>0.9991569837682629</v>
      </c>
      <c r="L144">
        <f t="shared" si="33"/>
        <v>-4.1052670888838926E-2</v>
      </c>
      <c r="M144">
        <f t="shared" si="34"/>
        <v>-3.0636988644869216</v>
      </c>
      <c r="N144">
        <f t="shared" si="35"/>
        <v>-9.6841208606560052</v>
      </c>
    </row>
    <row r="145" spans="4:14" x14ac:dyDescent="0.45">
      <c r="D145">
        <v>144</v>
      </c>
      <c r="E145">
        <f t="shared" si="28"/>
        <v>1.430000000000001</v>
      </c>
      <c r="F145">
        <f t="shared" si="29"/>
        <v>32.392720816892727</v>
      </c>
      <c r="G145">
        <f t="shared" si="29"/>
        <v>9.4761688577706611</v>
      </c>
      <c r="H145">
        <f t="shared" si="30"/>
        <v>19.998947551473666</v>
      </c>
      <c r="I145">
        <f t="shared" si="30"/>
        <v>-0.91980292085374504</v>
      </c>
      <c r="J145">
        <f t="shared" si="31"/>
        <v>-4.5960177774222052E-2</v>
      </c>
      <c r="K145">
        <f t="shared" si="32"/>
        <v>0.99894401693187329</v>
      </c>
      <c r="L145">
        <f t="shared" si="33"/>
        <v>-4.5943998911862939E-2</v>
      </c>
      <c r="M145">
        <f t="shared" si="34"/>
        <v>-3.0549848049691821</v>
      </c>
      <c r="N145">
        <f t="shared" si="35"/>
        <v>-9.6694934088635378</v>
      </c>
    </row>
    <row r="146" spans="4:14" x14ac:dyDescent="0.45">
      <c r="D146">
        <v>145</v>
      </c>
      <c r="E146">
        <f t="shared" si="28"/>
        <v>1.4400000000000011</v>
      </c>
      <c r="F146">
        <f t="shared" si="29"/>
        <v>32.59255754316721</v>
      </c>
      <c r="G146">
        <f t="shared" si="29"/>
        <v>9.4664873538916812</v>
      </c>
      <c r="H146">
        <f t="shared" si="30"/>
        <v>19.968397703423975</v>
      </c>
      <c r="I146">
        <f t="shared" si="30"/>
        <v>-1.0164978549423804</v>
      </c>
      <c r="J146">
        <f t="shared" si="31"/>
        <v>-5.0861426035450678E-2</v>
      </c>
      <c r="K146">
        <f t="shared" si="32"/>
        <v>0.9987068364789542</v>
      </c>
      <c r="L146">
        <f t="shared" si="33"/>
        <v>-5.0839500097850841E-2</v>
      </c>
      <c r="M146">
        <f t="shared" si="34"/>
        <v>-3.0463818164228273</v>
      </c>
      <c r="N146">
        <f t="shared" si="35"/>
        <v>-9.6549229313377367</v>
      </c>
    </row>
    <row r="147" spans="4:14" x14ac:dyDescent="0.45">
      <c r="D147">
        <v>146</v>
      </c>
      <c r="E147">
        <f t="shared" si="28"/>
        <v>1.4500000000000011</v>
      </c>
      <c r="F147">
        <f t="shared" si="29"/>
        <v>32.792089201110628</v>
      </c>
      <c r="G147">
        <f t="shared" si="29"/>
        <v>9.4558396291956903</v>
      </c>
      <c r="H147">
        <f t="shared" si="30"/>
        <v>19.937933885259746</v>
      </c>
      <c r="I147">
        <f t="shared" si="30"/>
        <v>-1.1130470842557578</v>
      </c>
      <c r="J147">
        <f t="shared" si="31"/>
        <v>-5.5767712868841232E-2</v>
      </c>
      <c r="K147">
        <f t="shared" si="32"/>
        <v>0.99844538407287475</v>
      </c>
      <c r="L147">
        <f t="shared" si="33"/>
        <v>-5.5738810747714328E-2</v>
      </c>
      <c r="M147">
        <f t="shared" si="34"/>
        <v>-3.0378890690602285</v>
      </c>
      <c r="N147">
        <f t="shared" si="35"/>
        <v>-9.6404080257227776</v>
      </c>
    </row>
    <row r="148" spans="4:14" x14ac:dyDescent="0.45">
      <c r="D148">
        <v>147</v>
      </c>
      <c r="E148">
        <f t="shared" si="28"/>
        <v>1.4600000000000011</v>
      </c>
      <c r="F148">
        <f t="shared" ref="F148:G163" si="36">F147+H147*$B$3+(0.5*M147*$B$3*$B$3)</f>
        <v>32.99131664550977</v>
      </c>
      <c r="G148">
        <f t="shared" si="36"/>
        <v>9.444227137951847</v>
      </c>
      <c r="H148">
        <f t="shared" ref="H148:I163" si="37">H147+M147*$B$3</f>
        <v>19.907554994569143</v>
      </c>
      <c r="I148">
        <f t="shared" si="37"/>
        <v>-1.2094511645129855</v>
      </c>
      <c r="J148">
        <f t="shared" si="31"/>
        <v>-6.0678794280146497E-2</v>
      </c>
      <c r="K148">
        <f t="shared" si="32"/>
        <v>0.99815960674744952</v>
      </c>
      <c r="L148">
        <f t="shared" si="33"/>
        <v>-6.0641565429801002E-2</v>
      </c>
      <c r="M148">
        <f t="shared" si="34"/>
        <v>-3.0295057349879024</v>
      </c>
      <c r="N148">
        <f t="shared" si="35"/>
        <v>-9.6259473004053273</v>
      </c>
    </row>
    <row r="149" spans="4:14" x14ac:dyDescent="0.45">
      <c r="D149">
        <v>148</v>
      </c>
      <c r="E149">
        <f t="shared" si="28"/>
        <v>1.4700000000000011</v>
      </c>
      <c r="F149">
        <f t="shared" si="36"/>
        <v>33.19024072016871</v>
      </c>
      <c r="G149">
        <f t="shared" si="36"/>
        <v>9.4316513289416974</v>
      </c>
      <c r="H149">
        <f t="shared" si="37"/>
        <v>19.877259937219264</v>
      </c>
      <c r="I149">
        <f t="shared" si="37"/>
        <v>-1.3057106375170389</v>
      </c>
      <c r="J149">
        <f t="shared" si="31"/>
        <v>-6.559442506727349E-2</v>
      </c>
      <c r="K149">
        <f t="shared" si="32"/>
        <v>0.99784945694829597</v>
      </c>
      <c r="L149">
        <f t="shared" si="33"/>
        <v>-6.5547397110723729E-2</v>
      </c>
      <c r="M149">
        <f t="shared" si="34"/>
        <v>-3.0212309881295347</v>
      </c>
      <c r="N149">
        <f t="shared" si="35"/>
        <v>-9.6115393745387276</v>
      </c>
    </row>
    <row r="150" spans="4:14" x14ac:dyDescent="0.45">
      <c r="D150">
        <v>149</v>
      </c>
      <c r="E150">
        <f t="shared" si="28"/>
        <v>1.4800000000000011</v>
      </c>
      <c r="F150">
        <f t="shared" si="36"/>
        <v>33.388862257991491</v>
      </c>
      <c r="G150">
        <f t="shared" si="36"/>
        <v>9.418113645597801</v>
      </c>
      <c r="H150">
        <f t="shared" si="37"/>
        <v>19.847047627337968</v>
      </c>
      <c r="I150">
        <f t="shared" si="37"/>
        <v>-1.4018260312624262</v>
      </c>
      <c r="J150">
        <f t="shared" si="31"/>
        <v>-7.0514358889811488E-2</v>
      </c>
      <c r="K150">
        <f t="shared" si="32"/>
        <v>0.99751489257098813</v>
      </c>
      <c r="L150">
        <f t="shared" si="33"/>
        <v>-7.0455937287711837E-2</v>
      </c>
      <c r="M150">
        <f t="shared" si="34"/>
        <v>-3.0130640041522114</v>
      </c>
      <c r="N150">
        <f t="shared" si="35"/>
        <v>-9.5971828780688586</v>
      </c>
    </row>
    <row r="151" spans="4:14" x14ac:dyDescent="0.45">
      <c r="D151">
        <v>150</v>
      </c>
      <c r="E151">
        <f t="shared" si="28"/>
        <v>1.4900000000000011</v>
      </c>
      <c r="F151">
        <f t="shared" si="36"/>
        <v>33.587182081064661</v>
      </c>
      <c r="G151">
        <f t="shared" si="36"/>
        <v>9.4036155261412731</v>
      </c>
      <c r="H151">
        <f t="shared" si="37"/>
        <v>19.816916987296445</v>
      </c>
      <c r="I151">
        <f t="shared" si="37"/>
        <v>-1.4977978600431148</v>
      </c>
      <c r="J151">
        <f t="shared" si="31"/>
        <v>-7.5438348339388478E-2</v>
      </c>
      <c r="K151">
        <f t="shared" si="32"/>
        <v>0.99715587699595687</v>
      </c>
      <c r="L151">
        <f t="shared" si="33"/>
        <v>-7.536681612237596E-2</v>
      </c>
      <c r="M151">
        <f t="shared" si="34"/>
        <v>-3.0050039603958494</v>
      </c>
      <c r="N151">
        <f t="shared" si="35"/>
        <v>-9.5828764517615301</v>
      </c>
    </row>
    <row r="152" spans="4:14" x14ac:dyDescent="0.45">
      <c r="D152">
        <v>151</v>
      </c>
      <c r="E152">
        <f t="shared" si="28"/>
        <v>1.5000000000000011</v>
      </c>
      <c r="F152">
        <f t="shared" si="36"/>
        <v>33.785201000739605</v>
      </c>
      <c r="G152">
        <f t="shared" si="36"/>
        <v>9.3881584037182542</v>
      </c>
      <c r="H152">
        <f t="shared" si="37"/>
        <v>19.786866947692484</v>
      </c>
      <c r="I152">
        <f t="shared" si="37"/>
        <v>-1.59362662456073</v>
      </c>
      <c r="J152">
        <f t="shared" si="31"/>
        <v>-8.0366145010806397E-2</v>
      </c>
      <c r="K152">
        <f t="shared" si="32"/>
        <v>0.99677237912008765</v>
      </c>
      <c r="L152">
        <f t="shared" si="33"/>
        <v>-8.027966257577529E-2</v>
      </c>
      <c r="M152">
        <f t="shared" si="34"/>
        <v>-2.9970500358058096</v>
      </c>
      <c r="N152">
        <f t="shared" si="35"/>
        <v>-9.5686187472313389</v>
      </c>
    </row>
    <row r="153" spans="4:14" x14ac:dyDescent="0.45">
      <c r="D153">
        <v>152</v>
      </c>
      <c r="E153">
        <f t="shared" si="28"/>
        <v>1.5100000000000011</v>
      </c>
      <c r="F153">
        <f t="shared" si="36"/>
        <v>33.982919817714738</v>
      </c>
      <c r="G153">
        <f t="shared" si="36"/>
        <v>9.3717437065352858</v>
      </c>
      <c r="H153">
        <f t="shared" si="37"/>
        <v>19.756896447334427</v>
      </c>
      <c r="I153">
        <f t="shared" si="37"/>
        <v>-1.6893128120330434</v>
      </c>
      <c r="J153">
        <f t="shared" si="31"/>
        <v>-8.5297499573904936E-2</v>
      </c>
      <c r="K153">
        <f t="shared" si="32"/>
        <v>0.99636437338497363</v>
      </c>
      <c r="L153">
        <f t="shared" si="33"/>
        <v>-8.5194104544674187E-2</v>
      </c>
      <c r="M153">
        <f t="shared" si="34"/>
        <v>-2.9892014108686835</v>
      </c>
      <c r="N153">
        <f t="shared" si="35"/>
        <v>-9.5544084269718894</v>
      </c>
    </row>
    <row r="154" spans="4:14" x14ac:dyDescent="0.45">
      <c r="D154">
        <v>153</v>
      </c>
      <c r="E154">
        <f t="shared" si="28"/>
        <v>1.5200000000000011</v>
      </c>
      <c r="F154">
        <f t="shared" si="36"/>
        <v>34.180339322117533</v>
      </c>
      <c r="G154">
        <f t="shared" si="36"/>
        <v>9.3543728579936065</v>
      </c>
      <c r="H154">
        <f t="shared" si="37"/>
        <v>19.727004433225741</v>
      </c>
      <c r="I154">
        <f t="shared" si="37"/>
        <v>-1.7848568963027622</v>
      </c>
      <c r="J154">
        <f t="shared" si="31"/>
        <v>-9.0232161846102138E-2</v>
      </c>
      <c r="K154">
        <f t="shared" si="32"/>
        <v>0.99593183980178568</v>
      </c>
      <c r="L154">
        <f t="shared" si="33"/>
        <v>-9.0109768998873005E-2</v>
      </c>
      <c r="M154">
        <f t="shared" si="34"/>
        <v>-2.9814572675512268</v>
      </c>
      <c r="N154">
        <f t="shared" si="35"/>
        <v>-9.5402441643872731</v>
      </c>
    </row>
    <row r="155" spans="4:14" x14ac:dyDescent="0.45">
      <c r="D155">
        <v>154</v>
      </c>
      <c r="E155">
        <f t="shared" si="28"/>
        <v>1.5300000000000011</v>
      </c>
      <c r="F155">
        <f t="shared" si="36"/>
        <v>34.37746029358641</v>
      </c>
      <c r="G155">
        <f t="shared" si="36"/>
        <v>9.3360472768223612</v>
      </c>
      <c r="H155">
        <f t="shared" si="37"/>
        <v>19.697189860550228</v>
      </c>
      <c r="I155">
        <f t="shared" si="37"/>
        <v>-1.880259337946635</v>
      </c>
      <c r="J155">
        <f t="shared" si="31"/>
        <v>-9.5169880865559928E-2</v>
      </c>
      <c r="K155">
        <f t="shared" si="32"/>
        <v>0.99547476397272161</v>
      </c>
      <c r="L155">
        <f t="shared" si="33"/>
        <v>-9.5026282119496527E-2</v>
      </c>
      <c r="M155">
        <f t="shared" si="34"/>
        <v>-2.9738167892424396</v>
      </c>
      <c r="N155">
        <f t="shared" si="35"/>
        <v>-9.5261246438247316</v>
      </c>
    </row>
    <row r="156" spans="4:14" x14ac:dyDescent="0.45">
      <c r="D156">
        <v>155</v>
      </c>
      <c r="E156">
        <f t="shared" si="28"/>
        <v>1.5400000000000011</v>
      </c>
      <c r="F156">
        <f t="shared" si="36"/>
        <v>34.574283501352454</v>
      </c>
      <c r="G156">
        <f t="shared" si="36"/>
        <v>9.3167683772107051</v>
      </c>
      <c r="H156">
        <f t="shared" si="37"/>
        <v>19.667451692657803</v>
      </c>
      <c r="I156">
        <f t="shared" si="37"/>
        <v>-1.9755205843848824</v>
      </c>
      <c r="J156">
        <f t="shared" si="31"/>
        <v>-0.10011040496492085</v>
      </c>
      <c r="K156">
        <f t="shared" si="32"/>
        <v>0.99499313710900494</v>
      </c>
      <c r="L156">
        <f t="shared" si="33"/>
        <v>-9.9943269438121055E-2</v>
      </c>
      <c r="M156">
        <f t="shared" si="34"/>
        <v>-2.9662791606987575</v>
      </c>
      <c r="N156">
        <f t="shared" si="35"/>
        <v>-9.5120485606083918</v>
      </c>
    </row>
    <row r="157" spans="4:14" x14ac:dyDescent="0.45">
      <c r="D157">
        <v>156</v>
      </c>
      <c r="E157">
        <f t="shared" si="28"/>
        <v>1.5500000000000012</v>
      </c>
      <c r="F157">
        <f t="shared" si="36"/>
        <v>34.770809704320996</v>
      </c>
      <c r="G157">
        <f t="shared" si="36"/>
        <v>9.2965375689388257</v>
      </c>
      <c r="H157">
        <f t="shared" si="37"/>
        <v>19.637788901050815</v>
      </c>
      <c r="I157">
        <f t="shared" si="37"/>
        <v>-2.0706410699909665</v>
      </c>
      <c r="J157">
        <f t="shared" si="31"/>
        <v>-0.10505348184556239</v>
      </c>
      <c r="K157">
        <f t="shared" si="32"/>
        <v>0.9944869560454056</v>
      </c>
      <c r="L157">
        <f t="shared" si="33"/>
        <v>-0.10486035597662061</v>
      </c>
      <c r="M157">
        <f t="shared" si="34"/>
        <v>-2.9588435679923464</v>
      </c>
      <c r="N157">
        <f t="shared" si="35"/>
        <v>-9.4980146210739793</v>
      </c>
    </row>
    <row r="158" spans="4:14" x14ac:dyDescent="0.45">
      <c r="D158">
        <v>157</v>
      </c>
      <c r="E158">
        <f t="shared" si="28"/>
        <v>1.5600000000000012</v>
      </c>
      <c r="F158">
        <f t="shared" si="36"/>
        <v>34.967039651153101</v>
      </c>
      <c r="G158">
        <f t="shared" si="36"/>
        <v>9.2753562575078625</v>
      </c>
      <c r="H158">
        <f t="shared" si="37"/>
        <v>19.608200465370892</v>
      </c>
      <c r="I158">
        <f t="shared" si="37"/>
        <v>-2.1656212162017061</v>
      </c>
      <c r="J158">
        <f t="shared" si="31"/>
        <v>-0.10999885865231379</v>
      </c>
      <c r="K158">
        <f t="shared" si="32"/>
        <v>0.9939562232512591</v>
      </c>
      <c r="L158">
        <f t="shared" si="33"/>
        <v>-0.10977716638761072</v>
      </c>
      <c r="M158">
        <f t="shared" si="34"/>
        <v>-2.951509198462468</v>
      </c>
      <c r="N158">
        <f t="shared" si="35"/>
        <v>-9.4840215426044256</v>
      </c>
    </row>
    <row r="159" spans="4:14" x14ac:dyDescent="0.45">
      <c r="D159">
        <v>158</v>
      </c>
      <c r="E159">
        <f t="shared" si="28"/>
        <v>1.5700000000000012</v>
      </c>
      <c r="F159">
        <f t="shared" si="36"/>
        <v>35.162974080346892</v>
      </c>
      <c r="G159">
        <f t="shared" si="36"/>
        <v>9.2532258442687141</v>
      </c>
      <c r="H159">
        <f t="shared" si="37"/>
        <v>19.578685373386268</v>
      </c>
      <c r="I159">
        <f t="shared" si="37"/>
        <v>-2.2604614316277503</v>
      </c>
      <c r="J159">
        <f t="shared" si="31"/>
        <v>-0.1149462820485805</v>
      </c>
      <c r="K159">
        <f t="shared" si="32"/>
        <v>0.99340094683796643</v>
      </c>
      <c r="L159">
        <f t="shared" si="33"/>
        <v>-0.11469332509536773</v>
      </c>
      <c r="M159">
        <f t="shared" si="34"/>
        <v>-2.9442752406699073</v>
      </c>
      <c r="N159">
        <f t="shared" si="35"/>
        <v>-9.4700680536662745</v>
      </c>
    </row>
    <row r="160" spans="4:14" x14ac:dyDescent="0.45">
      <c r="D160">
        <v>159</v>
      </c>
      <c r="E160">
        <f t="shared" si="28"/>
        <v>1.5800000000000012</v>
      </c>
      <c r="F160">
        <f t="shared" si="36"/>
        <v>35.358613720318722</v>
      </c>
      <c r="G160">
        <f t="shared" si="36"/>
        <v>9.2301477265497542</v>
      </c>
      <c r="H160">
        <f t="shared" si="37"/>
        <v>19.54924262097957</v>
      </c>
      <c r="I160">
        <f t="shared" si="37"/>
        <v>-2.3551621121644128</v>
      </c>
      <c r="J160">
        <f t="shared" si="31"/>
        <v>-0.11989549829181967</v>
      </c>
      <c r="K160">
        <f t="shared" si="32"/>
        <v>0.99282114056295878</v>
      </c>
      <c r="L160">
        <f t="shared" si="33"/>
        <v>-0.1196084564371003</v>
      </c>
      <c r="M160">
        <f t="shared" si="34"/>
        <v>-2.9371408843544207</v>
      </c>
      <c r="N160">
        <f t="shared" si="35"/>
        <v>-9.4561528938467916</v>
      </c>
    </row>
    <row r="161" spans="4:14" x14ac:dyDescent="0.45">
      <c r="D161">
        <v>160</v>
      </c>
      <c r="E161">
        <f t="shared" si="28"/>
        <v>1.5900000000000012</v>
      </c>
      <c r="F161">
        <f t="shared" si="36"/>
        <v>35.553959289484304</v>
      </c>
      <c r="G161">
        <f t="shared" si="36"/>
        <v>9.2061232977834173</v>
      </c>
      <c r="H161">
        <f t="shared" si="37"/>
        <v>19.519871212136024</v>
      </c>
      <c r="I161">
        <f t="shared" si="37"/>
        <v>-2.4497236411028807</v>
      </c>
      <c r="J161">
        <f t="shared" si="31"/>
        <v>-0.12484625330931091</v>
      </c>
      <c r="K161">
        <f t="shared" si="32"/>
        <v>0.99221682383011756</v>
      </c>
      <c r="L161">
        <f t="shared" si="33"/>
        <v>-0.12452218480444927</v>
      </c>
      <c r="M161">
        <f t="shared" si="34"/>
        <v>-2.9301053203951879</v>
      </c>
      <c r="N161">
        <f t="shared" si="35"/>
        <v>-9.4422748138916663</v>
      </c>
    </row>
    <row r="162" spans="4:14" x14ac:dyDescent="0.45">
      <c r="D162">
        <v>161</v>
      </c>
      <c r="E162">
        <f t="shared" si="28"/>
        <v>1.6000000000000012</v>
      </c>
      <c r="F162">
        <f t="shared" si="36"/>
        <v>35.749011496339648</v>
      </c>
      <c r="G162">
        <f t="shared" si="36"/>
        <v>9.1811539476316923</v>
      </c>
      <c r="H162">
        <f t="shared" si="37"/>
        <v>19.490570158932073</v>
      </c>
      <c r="I162">
        <f t="shared" si="37"/>
        <v>-2.5441463892417975</v>
      </c>
      <c r="J162">
        <f t="shared" si="31"/>
        <v>-0.12979829277416502</v>
      </c>
      <c r="K162">
        <f t="shared" si="32"/>
        <v>0.99158802168664517</v>
      </c>
      <c r="L162">
        <f t="shared" si="33"/>
        <v>-0.1294341347850915</v>
      </c>
      <c r="M162">
        <f t="shared" si="34"/>
        <v>-2.9231677407742493</v>
      </c>
      <c r="N162">
        <f t="shared" si="35"/>
        <v>-9.4284325757432654</v>
      </c>
    </row>
    <row r="163" spans="4:14" x14ac:dyDescent="0.45">
      <c r="D163">
        <v>162</v>
      </c>
      <c r="E163">
        <f t="shared" si="28"/>
        <v>1.6100000000000012</v>
      </c>
      <c r="F163">
        <f t="shared" si="36"/>
        <v>35.943771039541929</v>
      </c>
      <c r="G163">
        <f t="shared" si="36"/>
        <v>9.1552410621104858</v>
      </c>
      <c r="H163">
        <f t="shared" si="37"/>
        <v>19.461338481524329</v>
      </c>
      <c r="I163">
        <f t="shared" si="37"/>
        <v>-2.6384307149992301</v>
      </c>
      <c r="J163">
        <f t="shared" si="31"/>
        <v>-0.13475136218151368</v>
      </c>
      <c r="K163">
        <f t="shared" si="32"/>
        <v>0.99093476481638254</v>
      </c>
      <c r="L163">
        <f t="shared" si="33"/>
        <v>-0.13434393130432298</v>
      </c>
      <c r="M163">
        <f t="shared" si="34"/>
        <v>-2.916327338542871</v>
      </c>
      <c r="N163">
        <f t="shared" si="35"/>
        <v>-9.4146249525792758</v>
      </c>
    </row>
    <row r="164" spans="4:14" x14ac:dyDescent="0.45">
      <c r="D164">
        <v>163</v>
      </c>
      <c r="E164">
        <f t="shared" si="28"/>
        <v>1.6200000000000012</v>
      </c>
      <c r="F164">
        <f t="shared" ref="F164:G179" si="38">F163+H163*$B$3+(0.5*M163*$B$3*$B$3)</f>
        <v>36.138238607990246</v>
      </c>
      <c r="G164">
        <f t="shared" si="38"/>
        <v>9.1283860237128636</v>
      </c>
      <c r="H164">
        <f t="shared" ref="H164:I179" si="39">H163+M163*$B$3</f>
        <v>19.432175208138901</v>
      </c>
      <c r="I164">
        <f t="shared" si="39"/>
        <v>-2.7325769645250229</v>
      </c>
      <c r="J164">
        <f t="shared" si="31"/>
        <v>-0.13970520692482308</v>
      </c>
      <c r="K164">
        <f t="shared" si="32"/>
        <v>0.99025708952957825</v>
      </c>
      <c r="L164">
        <f t="shared" si="33"/>
        <v>-0.13925119976649691</v>
      </c>
      <c r="M164">
        <f t="shared" si="34"/>
        <v>-2.9095833077908408</v>
      </c>
      <c r="N164">
        <f t="shared" si="35"/>
        <v>-9.4008507288517169</v>
      </c>
    </row>
    <row r="165" spans="4:14" x14ac:dyDescent="0.45">
      <c r="D165">
        <v>164</v>
      </c>
      <c r="E165">
        <f t="shared" si="28"/>
        <v>1.6300000000000012</v>
      </c>
      <c r="F165">
        <f t="shared" si="38"/>
        <v>36.332414880906242</v>
      </c>
      <c r="G165">
        <f t="shared" si="38"/>
        <v>9.1005902115311716</v>
      </c>
      <c r="H165">
        <f t="shared" si="39"/>
        <v>19.403079375060994</v>
      </c>
      <c r="I165">
        <f t="shared" si="39"/>
        <v>-2.8265854718135399</v>
      </c>
      <c r="J165">
        <f t="shared" si="31"/>
        <v>-0.14465957237227292</v>
      </c>
      <c r="K165">
        <f t="shared" si="32"/>
        <v>0.98955503774911657</v>
      </c>
      <c r="L165">
        <f t="shared" si="33"/>
        <v>-0.14415556619619094</v>
      </c>
      <c r="M165">
        <f t="shared" si="34"/>
        <v>-2.9029348436186373</v>
      </c>
      <c r="N165">
        <f t="shared" si="35"/>
        <v>-9.3871087003261842</v>
      </c>
    </row>
    <row r="166" spans="4:14" x14ac:dyDescent="0.45">
      <c r="D166">
        <v>165</v>
      </c>
      <c r="E166">
        <f t="shared" si="28"/>
        <v>1.6400000000000012</v>
      </c>
      <c r="F166">
        <f t="shared" si="38"/>
        <v>36.526300527914671</v>
      </c>
      <c r="G166">
        <f t="shared" si="38"/>
        <v>9.0718550013780206</v>
      </c>
      <c r="H166">
        <f t="shared" si="39"/>
        <v>19.374050026624808</v>
      </c>
      <c r="I166">
        <f t="shared" si="39"/>
        <v>-2.9204565588168019</v>
      </c>
      <c r="J166">
        <f t="shared" si="31"/>
        <v>-0.14961420394314451</v>
      </c>
      <c r="K166">
        <f t="shared" si="32"/>
        <v>0.98882865699321498</v>
      </c>
      <c r="L166">
        <f t="shared" si="33"/>
        <v>-0.14905665737898061</v>
      </c>
      <c r="M166">
        <f t="shared" si="34"/>
        <v>-2.8963811421124563</v>
      </c>
      <c r="N166">
        <f t="shared" si="35"/>
        <v>-9.3733976741212519</v>
      </c>
    </row>
    <row r="167" spans="4:14" x14ac:dyDescent="0.45">
      <c r="D167">
        <v>166</v>
      </c>
      <c r="E167">
        <f t="shared" si="28"/>
        <v>1.6500000000000012</v>
      </c>
      <c r="F167">
        <f t="shared" si="38"/>
        <v>36.719896209123817</v>
      </c>
      <c r="G167">
        <f t="shared" si="38"/>
        <v>9.0421817659061468</v>
      </c>
      <c r="H167">
        <f t="shared" si="39"/>
        <v>19.345086215203683</v>
      </c>
      <c r="I167">
        <f t="shared" si="39"/>
        <v>-3.0141905355580145</v>
      </c>
      <c r="J167">
        <f t="shared" si="31"/>
        <v>-0.15456884718415886</v>
      </c>
      <c r="K167">
        <f t="shared" si="32"/>
        <v>0.98807800035460769</v>
      </c>
      <c r="L167">
        <f t="shared" si="33"/>
        <v>-0.15395410100169404</v>
      </c>
      <c r="M167">
        <f t="shared" si="34"/>
        <v>-2.8899214003220388</v>
      </c>
      <c r="N167">
        <f t="shared" si="35"/>
        <v>-9.3597164687479513</v>
      </c>
    </row>
    <row r="168" spans="4:14" x14ac:dyDescent="0.45">
      <c r="D168">
        <v>167</v>
      </c>
      <c r="E168">
        <f t="shared" si="28"/>
        <v>1.6600000000000013</v>
      </c>
      <c r="F168">
        <f t="shared" si="38"/>
        <v>36.913202575205837</v>
      </c>
      <c r="G168">
        <f t="shared" si="38"/>
        <v>9.0115718747271298</v>
      </c>
      <c r="H168">
        <f t="shared" si="39"/>
        <v>19.316187001200461</v>
      </c>
      <c r="I168">
        <f t="shared" si="39"/>
        <v>-3.1077877002454941</v>
      </c>
      <c r="J168">
        <f t="shared" si="31"/>
        <v>-0.15952324784570829</v>
      </c>
      <c r="K168">
        <f t="shared" si="32"/>
        <v>0.98730312647623675</v>
      </c>
      <c r="L168">
        <f t="shared" si="33"/>
        <v>-0.15884752579202507</v>
      </c>
      <c r="M168">
        <f t="shared" si="34"/>
        <v>-2.8835548162412952</v>
      </c>
      <c r="N168">
        <f t="shared" si="35"/>
        <v>-9.3460639141492372</v>
      </c>
    </row>
    <row r="169" spans="4:14" x14ac:dyDescent="0.45">
      <c r="D169">
        <v>168</v>
      </c>
      <c r="E169">
        <f t="shared" si="28"/>
        <v>1.6700000000000013</v>
      </c>
      <c r="F169">
        <f t="shared" si="38"/>
        <v>37.106220267477028</v>
      </c>
      <c r="G169">
        <f t="shared" si="38"/>
        <v>8.9800266945289682</v>
      </c>
      <c r="H169">
        <f t="shared" si="39"/>
        <v>19.287351453038049</v>
      </c>
      <c r="I169">
        <f t="shared" si="39"/>
        <v>-3.2012483393869866</v>
      </c>
      <c r="J169">
        <f t="shared" si="31"/>
        <v>-0.16447715195792351</v>
      </c>
      <c r="K169">
        <f t="shared" si="32"/>
        <v>0.98650409952347295</v>
      </c>
      <c r="L169">
        <f t="shared" si="33"/>
        <v>-0.1637365616573826</v>
      </c>
      <c r="M169">
        <f t="shared" si="34"/>
        <v>-2.8772805887916486</v>
      </c>
      <c r="N169">
        <f t="shared" si="35"/>
        <v>-9.3324388517393455</v>
      </c>
    </row>
    <row r="170" spans="4:14" x14ac:dyDescent="0.45">
      <c r="D170">
        <v>169</v>
      </c>
      <c r="E170">
        <f t="shared" si="28"/>
        <v>1.6800000000000013</v>
      </c>
      <c r="F170">
        <f t="shared" si="38"/>
        <v>37.298949917977971</v>
      </c>
      <c r="G170">
        <f t="shared" si="38"/>
        <v>8.94754758919251</v>
      </c>
      <c r="H170">
        <f t="shared" si="39"/>
        <v>19.258578647150131</v>
      </c>
      <c r="I170">
        <f t="shared" si="39"/>
        <v>-3.2945727279043799</v>
      </c>
      <c r="J170">
        <f t="shared" si="31"/>
        <v>-0.16943030590651922</v>
      </c>
      <c r="K170">
        <f t="shared" si="32"/>
        <v>0.98568098915289792</v>
      </c>
      <c r="L170">
        <f t="shared" si="33"/>
        <v>-0.16862083982285461</v>
      </c>
      <c r="M170">
        <f t="shared" si="34"/>
        <v>-2.8710979178080915</v>
      </c>
      <c r="N170">
        <f t="shared" si="35"/>
        <v>-9.3188401344429792</v>
      </c>
    </row>
    <row r="171" spans="4:14" x14ac:dyDescent="0.45">
      <c r="D171">
        <v>170</v>
      </c>
      <c r="E171">
        <f t="shared" si="28"/>
        <v>1.6900000000000013</v>
      </c>
      <c r="F171">
        <f t="shared" si="38"/>
        <v>37.491392149553583</v>
      </c>
      <c r="G171">
        <f t="shared" si="38"/>
        <v>8.9141359199067445</v>
      </c>
      <c r="H171">
        <f t="shared" si="39"/>
        <v>19.229867667972051</v>
      </c>
      <c r="I171">
        <f t="shared" si="39"/>
        <v>-3.3877611292488097</v>
      </c>
      <c r="J171">
        <f t="shared" si="31"/>
        <v>-0.17438245650836118</v>
      </c>
      <c r="K171">
        <f t="shared" si="32"/>
        <v>0.98483387047767901</v>
      </c>
      <c r="L171">
        <f t="shared" si="33"/>
        <v>-0.17349999296816726</v>
      </c>
      <c r="M171">
        <f t="shared" si="34"/>
        <v>-2.8650060040279</v>
      </c>
      <c r="N171">
        <f t="shared" si="35"/>
        <v>-9.3052666267342161</v>
      </c>
    </row>
    <row r="172" spans="4:14" x14ac:dyDescent="0.45">
      <c r="D172">
        <v>171</v>
      </c>
      <c r="E172">
        <f t="shared" si="28"/>
        <v>1.7000000000000013</v>
      </c>
      <c r="F172">
        <f t="shared" si="38"/>
        <v>37.683547575933105</v>
      </c>
      <c r="G172">
        <f t="shared" si="38"/>
        <v>8.8797930452829199</v>
      </c>
      <c r="H172">
        <f t="shared" si="39"/>
        <v>19.201217607931774</v>
      </c>
      <c r="I172">
        <f t="shared" si="39"/>
        <v>-3.480813795516152</v>
      </c>
      <c r="J172">
        <f t="shared" si="31"/>
        <v>-0.17933335108669846</v>
      </c>
      <c r="K172">
        <f t="shared" si="32"/>
        <v>0.98396282402957491</v>
      </c>
      <c r="L172">
        <f t="shared" si="33"/>
        <v>-0.17837365536352009</v>
      </c>
      <c r="M172">
        <f t="shared" si="34"/>
        <v>-2.8590040490819599</v>
      </c>
      <c r="N172">
        <f t="shared" si="35"/>
        <v>-9.2917172046750771</v>
      </c>
    </row>
    <row r="173" spans="4:14" x14ac:dyDescent="0.45">
      <c r="D173">
        <v>172</v>
      </c>
      <c r="E173">
        <f t="shared" si="28"/>
        <v>1.7100000000000013</v>
      </c>
      <c r="F173">
        <f t="shared" si="38"/>
        <v>37.875416801809969</v>
      </c>
      <c r="G173">
        <f t="shared" si="38"/>
        <v>8.8445203214675239</v>
      </c>
      <c r="H173">
        <f t="shared" si="39"/>
        <v>19.172627567440955</v>
      </c>
      <c r="I173">
        <f t="shared" si="39"/>
        <v>-3.573730967562903</v>
      </c>
      <c r="J173">
        <f t="shared" si="31"/>
        <v>-0.18428273754600458</v>
      </c>
      <c r="K173">
        <f t="shared" si="32"/>
        <v>0.98306793571761231</v>
      </c>
      <c r="L173">
        <f t="shared" si="33"/>
        <v>-0.18324146300418079</v>
      </c>
      <c r="M173">
        <f t="shared" si="34"/>
        <v>-2.8530912554886716</v>
      </c>
      <c r="N173">
        <f t="shared" si="35"/>
        <v>-9.2781907559536609</v>
      </c>
    </row>
    <row r="174" spans="4:14" x14ac:dyDescent="0.45">
      <c r="D174">
        <v>173</v>
      </c>
      <c r="E174">
        <f t="shared" si="28"/>
        <v>1.7200000000000013</v>
      </c>
      <c r="F174">
        <f t="shared" si="38"/>
        <v>38.067000422921609</v>
      </c>
      <c r="G174">
        <f t="shared" si="38"/>
        <v>8.8083191022540976</v>
      </c>
      <c r="H174">
        <f t="shared" si="39"/>
        <v>19.144096654886066</v>
      </c>
      <c r="I174">
        <f t="shared" si="39"/>
        <v>-3.6665128751224394</v>
      </c>
      <c r="J174">
        <f t="shared" si="31"/>
        <v>-0.18923036444637242</v>
      </c>
      <c r="K174">
        <f t="shared" si="32"/>
        <v>0.98214929678348073</v>
      </c>
      <c r="L174">
        <f t="shared" si="33"/>
        <v>-0.18810305374372407</v>
      </c>
      <c r="M174">
        <f t="shared" si="34"/>
        <v>-2.8472668266503836</v>
      </c>
      <c r="N174">
        <f t="shared" si="35"/>
        <v>-9.2646861799217781</v>
      </c>
    </row>
    <row r="175" spans="4:14" x14ac:dyDescent="0.45">
      <c r="D175">
        <v>174</v>
      </c>
      <c r="E175">
        <f t="shared" si="28"/>
        <v>1.7300000000000013</v>
      </c>
      <c r="F175">
        <f t="shared" si="38"/>
        <v>38.258299026129137</v>
      </c>
      <c r="G175">
        <f t="shared" si="38"/>
        <v>8.7711907391938766</v>
      </c>
      <c r="H175">
        <f t="shared" si="39"/>
        <v>19.115623986619564</v>
      </c>
      <c r="I175">
        <f t="shared" si="39"/>
        <v>-3.7591597369216574</v>
      </c>
      <c r="J175">
        <f t="shared" si="31"/>
        <v>-0.1941759810774078</v>
      </c>
      <c r="K175">
        <f t="shared" si="32"/>
        <v>0.98120700375369296</v>
      </c>
      <c r="L175">
        <f t="shared" si="33"/>
        <v>-0.19295806742580221</v>
      </c>
      <c r="M175">
        <f t="shared" si="34"/>
        <v>-2.8415299668523111</v>
      </c>
      <c r="N175">
        <f t="shared" si="35"/>
        <v>-9.2512023876319969</v>
      </c>
    </row>
    <row r="176" spans="4:14" x14ac:dyDescent="0.45">
      <c r="D176">
        <v>175</v>
      </c>
      <c r="E176">
        <f t="shared" si="28"/>
        <v>1.7400000000000013</v>
      </c>
      <c r="F176">
        <f t="shared" si="38"/>
        <v>38.449313189496991</v>
      </c>
      <c r="G176">
        <f t="shared" si="38"/>
        <v>8.7331365817052795</v>
      </c>
      <c r="H176">
        <f t="shared" si="39"/>
        <v>19.08720868695104</v>
      </c>
      <c r="I176">
        <f t="shared" si="39"/>
        <v>-3.8516717607979776</v>
      </c>
      <c r="J176">
        <f t="shared" si="31"/>
        <v>-0.19911933753156774</v>
      </c>
      <c r="K176">
        <f t="shared" si="32"/>
        <v>0.98024115838856474</v>
      </c>
      <c r="L176">
        <f t="shared" si="33"/>
        <v>-0.19780614601433563</v>
      </c>
      <c r="M176">
        <f t="shared" si="34"/>
        <v>-2.8358798812638839</v>
      </c>
      <c r="N176">
        <f t="shared" si="35"/>
        <v>-9.2377383018740389</v>
      </c>
    </row>
    <row r="177" spans="4:14" x14ac:dyDescent="0.45">
      <c r="D177">
        <v>176</v>
      </c>
      <c r="E177">
        <f t="shared" si="28"/>
        <v>1.7500000000000013</v>
      </c>
      <c r="F177">
        <f t="shared" si="38"/>
        <v>38.640043482372441</v>
      </c>
      <c r="G177">
        <f t="shared" si="38"/>
        <v>8.694157977182206</v>
      </c>
      <c r="H177">
        <f t="shared" si="39"/>
        <v>19.058849888138401</v>
      </c>
      <c r="I177">
        <f t="shared" si="39"/>
        <v>-3.9440491438167178</v>
      </c>
      <c r="J177">
        <f t="shared" si="31"/>
        <v>-0.20406018477688986</v>
      </c>
      <c r="K177">
        <f t="shared" si="32"/>
        <v>0.97925186762807104</v>
      </c>
      <c r="L177">
        <f t="shared" si="33"/>
        <v>-0.20264693372201503</v>
      </c>
      <c r="M177">
        <f t="shared" si="34"/>
        <v>-2.8303157759424913</v>
      </c>
      <c r="N177">
        <f t="shared" si="35"/>
        <v>-9.2242928572104272</v>
      </c>
    </row>
    <row r="178" spans="4:14" x14ac:dyDescent="0.45">
      <c r="D178">
        <v>177</v>
      </c>
      <c r="E178">
        <f t="shared" si="28"/>
        <v>1.7600000000000013</v>
      </c>
      <c r="F178">
        <f t="shared" si="38"/>
        <v>38.830490465465026</v>
      </c>
      <c r="G178">
        <f t="shared" si="38"/>
        <v>8.6542562711011772</v>
      </c>
      <c r="H178">
        <f t="shared" si="39"/>
        <v>19.030546730378976</v>
      </c>
      <c r="I178">
        <f t="shared" si="39"/>
        <v>-4.0362920723888225</v>
      </c>
      <c r="J178">
        <f t="shared" si="31"/>
        <v>-0.20899827472906082</v>
      </c>
      <c r="K178">
        <f t="shared" si="32"/>
        <v>0.97823924353463787</v>
      </c>
      <c r="L178">
        <f t="shared" si="33"/>
        <v>-0.20748007713700969</v>
      </c>
      <c r="M178">
        <f t="shared" si="34"/>
        <v>-2.8248368578395606</v>
      </c>
      <c r="N178">
        <f t="shared" si="35"/>
        <v>-9.2108650000113528</v>
      </c>
    </row>
    <row r="179" spans="4:14" x14ac:dyDescent="0.45">
      <c r="D179">
        <v>178</v>
      </c>
      <c r="E179">
        <f t="shared" si="28"/>
        <v>1.7700000000000014</v>
      </c>
      <c r="F179">
        <f t="shared" si="38"/>
        <v>39.020654690925923</v>
      </c>
      <c r="G179">
        <f t="shared" si="38"/>
        <v>8.613432807127289</v>
      </c>
      <c r="H179">
        <f t="shared" si="39"/>
        <v>19.00229836180058</v>
      </c>
      <c r="I179">
        <f t="shared" si="39"/>
        <v>-4.1284007223889363</v>
      </c>
      <c r="J179">
        <f t="shared" si="31"/>
        <v>-0.21393336032277177</v>
      </c>
      <c r="K179">
        <f t="shared" si="32"/>
        <v>0.97720340323293464</v>
      </c>
      <c r="L179">
        <f t="shared" si="33"/>
        <v>-0.21230522534777746</v>
      </c>
      <c r="M179">
        <f t="shared" si="34"/>
        <v>-2.8194423348089224</v>
      </c>
      <c r="N179">
        <f t="shared" si="35"/>
        <v>-9.1974536884886504</v>
      </c>
    </row>
    <row r="180" spans="4:14" x14ac:dyDescent="0.45">
      <c r="D180">
        <v>179</v>
      </c>
      <c r="E180">
        <f t="shared" si="28"/>
        <v>1.7800000000000014</v>
      </c>
      <c r="F180">
        <f t="shared" ref="F180:G195" si="40">F179+H179*$B$3+(0.5*M179*$B$3*$B$3)</f>
        <v>39.210536702427191</v>
      </c>
      <c r="G180">
        <f t="shared" si="40"/>
        <v>8.5716889272189754</v>
      </c>
      <c r="H180">
        <f t="shared" ref="H180:I195" si="41">H179+M179*$B$3</f>
        <v>18.97410393845249</v>
      </c>
      <c r="I180">
        <f t="shared" si="41"/>
        <v>-4.2203752592738226</v>
      </c>
      <c r="J180">
        <f t="shared" si="31"/>
        <v>-0.21886519558231027</v>
      </c>
      <c r="K180">
        <f t="shared" si="32"/>
        <v>0.97614446884673411</v>
      </c>
      <c r="L180">
        <f t="shared" si="33"/>
        <v>-0.21712203006587627</v>
      </c>
      <c r="M180">
        <f t="shared" si="34"/>
        <v>-2.8141314156174224</v>
      </c>
      <c r="N180">
        <f t="shared" si="35"/>
        <v>-9.1840578927288394</v>
      </c>
    </row>
    <row r="181" spans="4:14" x14ac:dyDescent="0.45">
      <c r="D181">
        <v>180</v>
      </c>
      <c r="E181">
        <f t="shared" si="28"/>
        <v>1.7900000000000014</v>
      </c>
      <c r="F181">
        <f t="shared" si="40"/>
        <v>39.400137035240931</v>
      </c>
      <c r="G181">
        <f t="shared" si="40"/>
        <v>8.529025971731599</v>
      </c>
      <c r="H181">
        <f t="shared" si="41"/>
        <v>18.945962624296318</v>
      </c>
      <c r="I181">
        <f t="shared" si="41"/>
        <v>-4.3122158382011113</v>
      </c>
      <c r="J181">
        <f t="shared" si="31"/>
        <v>-0.2237935356913397</v>
      </c>
      <c r="K181">
        <f t="shared" si="32"/>
        <v>0.97506256743290964</v>
      </c>
      <c r="L181">
        <f t="shared" si="33"/>
        <v>-0.22193014574667991</v>
      </c>
      <c r="M181">
        <f t="shared" si="34"/>
        <v>-2.8089033099577083</v>
      </c>
      <c r="N181">
        <f t="shared" si="35"/>
        <v>-9.1706765947251512</v>
      </c>
    </row>
    <row r="182" spans="4:14" x14ac:dyDescent="0.45">
      <c r="D182">
        <v>181</v>
      </c>
      <c r="E182">
        <f t="shared" si="28"/>
        <v>1.8000000000000014</v>
      </c>
      <c r="F182">
        <f t="shared" si="40"/>
        <v>39.589456216318396</v>
      </c>
      <c r="G182">
        <f t="shared" si="40"/>
        <v>8.4854452795198512</v>
      </c>
      <c r="H182">
        <f t="shared" si="41"/>
        <v>18.917873591196742</v>
      </c>
      <c r="I182">
        <f t="shared" si="41"/>
        <v>-4.403922604148363</v>
      </c>
      <c r="J182">
        <f t="shared" si="31"/>
        <v>-0.22871813706181665</v>
      </c>
      <c r="K182">
        <f t="shared" si="32"/>
        <v>0.97395783091264343</v>
      </c>
      <c r="L182">
        <f t="shared" si="33"/>
        <v>-0.22672922970790205</v>
      </c>
      <c r="M182">
        <f t="shared" si="34"/>
        <v>-2.8037572284631467</v>
      </c>
      <c r="N182">
        <f t="shared" si="35"/>
        <v>-9.1573087884084909</v>
      </c>
    </row>
    <row r="183" spans="4:14" x14ac:dyDescent="0.45">
      <c r="D183">
        <v>182</v>
      </c>
      <c r="E183">
        <f t="shared" si="28"/>
        <v>1.8100000000000014</v>
      </c>
      <c r="F183">
        <f t="shared" si="40"/>
        <v>39.778494764368936</v>
      </c>
      <c r="G183">
        <f t="shared" si="40"/>
        <v>8.4409481880389468</v>
      </c>
      <c r="H183">
        <f t="shared" si="41"/>
        <v>18.88983601891211</v>
      </c>
      <c r="I183">
        <f t="shared" si="41"/>
        <v>-4.4954956920324483</v>
      </c>
      <c r="J183">
        <f t="shared" si="31"/>
        <v>-0.23363875740200038</v>
      </c>
      <c r="K183">
        <f t="shared" si="32"/>
        <v>0.97283039599992349</v>
      </c>
      <c r="L183">
        <f t="shared" si="33"/>
        <v>-0.23151894224583874</v>
      </c>
      <c r="M183">
        <f t="shared" si="34"/>
        <v>-2.7986923827248291</v>
      </c>
      <c r="N183">
        <f t="shared" si="35"/>
        <v>-9.1439534796772648</v>
      </c>
    </row>
    <row r="184" spans="4:14" x14ac:dyDescent="0.45">
      <c r="D184">
        <v>183</v>
      </c>
      <c r="E184">
        <f t="shared" si="28"/>
        <v>1.8200000000000014</v>
      </c>
      <c r="F184">
        <f t="shared" si="40"/>
        <v>39.967253189938923</v>
      </c>
      <c r="G184">
        <f t="shared" si="40"/>
        <v>8.3955360334446372</v>
      </c>
      <c r="H184">
        <f t="shared" si="41"/>
        <v>18.86184909508486</v>
      </c>
      <c r="I184">
        <f t="shared" si="41"/>
        <v>-4.5869352268292207</v>
      </c>
      <c r="J184">
        <f t="shared" si="31"/>
        <v>-0.23855515578350675</v>
      </c>
      <c r="K184">
        <f t="shared" si="32"/>
        <v>0.97168040412740642</v>
      </c>
      <c r="L184">
        <f t="shared" si="33"/>
        <v>-0.23629894674923979</v>
      </c>
      <c r="M184">
        <f t="shared" si="34"/>
        <v>-2.7937079853105908</v>
      </c>
      <c r="N184">
        <f t="shared" si="35"/>
        <v>-9.1306096864259967</v>
      </c>
    </row>
    <row r="185" spans="4:14" x14ac:dyDescent="0.45">
      <c r="D185">
        <v>184</v>
      </c>
      <c r="E185">
        <f t="shared" si="28"/>
        <v>1.8300000000000014</v>
      </c>
      <c r="F185">
        <f t="shared" si="40"/>
        <v>40.155731995490505</v>
      </c>
      <c r="G185">
        <f t="shared" si="40"/>
        <v>8.3492101506920235</v>
      </c>
      <c r="H185">
        <f t="shared" si="41"/>
        <v>18.833912015231753</v>
      </c>
      <c r="I185">
        <f t="shared" si="41"/>
        <v>-4.6782413236934808</v>
      </c>
      <c r="J185">
        <f t="shared" si="31"/>
        <v>-0.24346709270736369</v>
      </c>
      <c r="K185">
        <f t="shared" si="32"/>
        <v>0.97050800136973026</v>
      </c>
      <c r="L185">
        <f t="shared" si="33"/>
        <v>-0.2410689098107254</v>
      </c>
      <c r="M185">
        <f t="shared" si="34"/>
        <v>-2.7888032497859974</v>
      </c>
      <c r="N185">
        <f t="shared" si="35"/>
        <v>-9.1172764385727127</v>
      </c>
    </row>
    <row r="186" spans="4:14" x14ac:dyDescent="0.45">
      <c r="D186">
        <v>185</v>
      </c>
      <c r="E186">
        <f t="shared" si="28"/>
        <v>1.8400000000000014</v>
      </c>
      <c r="F186">
        <f t="shared" si="40"/>
        <v>40.343931675480334</v>
      </c>
      <c r="G186">
        <f t="shared" si="40"/>
        <v>8.3019718736331605</v>
      </c>
      <c r="H186">
        <f t="shared" si="41"/>
        <v>18.806023982733894</v>
      </c>
      <c r="I186">
        <f t="shared" si="41"/>
        <v>-4.7694140880792082</v>
      </c>
      <c r="J186">
        <f t="shared" si="31"/>
        <v>-0.24837433016902302</v>
      </c>
      <c r="K186">
        <f t="shared" si="32"/>
        <v>0.96931333836436007</v>
      </c>
      <c r="L186">
        <f t="shared" si="33"/>
        <v>-0.24582850133566608</v>
      </c>
      <c r="M186">
        <f t="shared" si="34"/>
        <v>-2.7839773907372432</v>
      </c>
      <c r="N186">
        <f t="shared" si="35"/>
        <v>-9.1039527780849969</v>
      </c>
    </row>
    <row r="187" spans="4:14" x14ac:dyDescent="0.45">
      <c r="D187">
        <v>186</v>
      </c>
      <c r="E187">
        <f t="shared" si="28"/>
        <v>1.8500000000000014</v>
      </c>
      <c r="F187">
        <f t="shared" si="40"/>
        <v>40.531852716438131</v>
      </c>
      <c r="G187">
        <f t="shared" si="40"/>
        <v>8.2538225351134642</v>
      </c>
      <c r="H187">
        <f t="shared" si="41"/>
        <v>18.77818420882652</v>
      </c>
      <c r="I187">
        <f t="shared" si="41"/>
        <v>-4.8604536158600578</v>
      </c>
      <c r="J187">
        <f t="shared" si="31"/>
        <v>-0.25327663172228798</v>
      </c>
      <c r="K187">
        <f t="shared" si="32"/>
        <v>0.96809657023005491</v>
      </c>
      <c r="L187">
        <f t="shared" si="33"/>
        <v>-0.25057739464844869</v>
      </c>
      <c r="M187">
        <f t="shared" si="34"/>
        <v>-2.7792296237959038</v>
      </c>
      <c r="N187">
        <f t="shared" si="35"/>
        <v>-9.0906377590046912</v>
      </c>
    </row>
    <row r="188" spans="4:14" x14ac:dyDescent="0.45">
      <c r="D188">
        <v>187</v>
      </c>
      <c r="E188">
        <f t="shared" si="28"/>
        <v>1.8600000000000014</v>
      </c>
      <c r="F188">
        <f t="shared" si="40"/>
        <v>40.719495597045203</v>
      </c>
      <c r="G188">
        <f t="shared" si="40"/>
        <v>8.204763467066913</v>
      </c>
      <c r="H188">
        <f t="shared" si="41"/>
        <v>18.750391912588562</v>
      </c>
      <c r="I188">
        <f t="shared" si="41"/>
        <v>-4.9513599934501045</v>
      </c>
      <c r="J188">
        <f t="shared" si="31"/>
        <v>-0.2581737625421151</v>
      </c>
      <c r="K188">
        <f t="shared" si="32"/>
        <v>0.96685785648304334</v>
      </c>
      <c r="L188">
        <f t="shared" si="33"/>
        <v>-0.25531526659605508</v>
      </c>
      <c r="M188">
        <f t="shared" si="34"/>
        <v>-2.774559165665484</v>
      </c>
      <c r="N188">
        <f t="shared" si="35"/>
        <v>-9.0773304474711747</v>
      </c>
    </row>
    <row r="189" spans="4:14" x14ac:dyDescent="0.45">
      <c r="D189">
        <v>188</v>
      </c>
      <c r="E189">
        <f t="shared" si="28"/>
        <v>1.8700000000000014</v>
      </c>
      <c r="F189">
        <f t="shared" si="40"/>
        <v>40.906860788212811</v>
      </c>
      <c r="G189">
        <f t="shared" si="40"/>
        <v>8.1547960006100375</v>
      </c>
      <c r="H189">
        <f t="shared" si="41"/>
        <v>18.722646320931908</v>
      </c>
      <c r="I189">
        <f t="shared" si="41"/>
        <v>-5.0421332979248161</v>
      </c>
      <c r="J189">
        <f t="shared" si="31"/>
        <v>-0.2630654894862518</v>
      </c>
      <c r="K189">
        <f t="shared" si="32"/>
        <v>0.96559736095100102</v>
      </c>
      <c r="L189">
        <f t="shared" si="33"/>
        <v>-0.26004179764888252</v>
      </c>
      <c r="M189">
        <f t="shared" si="34"/>
        <v>-2.7699652341497005</v>
      </c>
      <c r="N189">
        <f t="shared" si="35"/>
        <v>-9.064029921743181</v>
      </c>
    </row>
    <row r="190" spans="4:14" x14ac:dyDescent="0.45">
      <c r="D190">
        <v>189</v>
      </c>
      <c r="E190">
        <f t="shared" si="28"/>
        <v>1.8800000000000014</v>
      </c>
      <c r="F190">
        <f t="shared" si="40"/>
        <v>41.093948753160426</v>
      </c>
      <c r="G190">
        <f t="shared" si="40"/>
        <v>8.1039214661347021</v>
      </c>
      <c r="H190">
        <f t="shared" si="41"/>
        <v>18.694946668590411</v>
      </c>
      <c r="I190">
        <f t="shared" si="41"/>
        <v>-5.1327735971422479</v>
      </c>
      <c r="J190">
        <f t="shared" si="31"/>
        <v>-0.26795158115567175</v>
      </c>
      <c r="K190">
        <f t="shared" si="32"/>
        <v>0.96431525168492038</v>
      </c>
      <c r="L190">
        <f t="shared" si="33"/>
        <v>-0.26475667199874064</v>
      </c>
      <c r="M190">
        <f t="shared" si="34"/>
        <v>-2.7654470481824442</v>
      </c>
      <c r="N190">
        <f t="shared" si="35"/>
        <v>-9.0507352722190966</v>
      </c>
    </row>
    <row r="191" spans="4:14" x14ac:dyDescent="0.45">
      <c r="D191">
        <v>190</v>
      </c>
      <c r="E191">
        <f t="shared" si="28"/>
        <v>1.8900000000000015</v>
      </c>
      <c r="F191">
        <f t="shared" si="40"/>
        <v>41.28075994749392</v>
      </c>
      <c r="G191">
        <f t="shared" si="40"/>
        <v>8.0521411933996685</v>
      </c>
      <c r="H191">
        <f t="shared" si="41"/>
        <v>18.667292198108587</v>
      </c>
      <c r="I191">
        <f t="shared" si="41"/>
        <v>-5.2232809498644386</v>
      </c>
      <c r="J191">
        <f t="shared" si="31"/>
        <v>-0.27283180795377227</v>
      </c>
      <c r="K191">
        <f t="shared" si="32"/>
        <v>0.96301170086897081</v>
      </c>
      <c r="L191">
        <f t="shared" si="33"/>
        <v>-0.26945957765396239</v>
      </c>
      <c r="M191">
        <f t="shared" si="34"/>
        <v>-2.7610038278593678</v>
      </c>
      <c r="N191">
        <f t="shared" si="35"/>
        <v>-9.0374456014556923</v>
      </c>
    </row>
    <row r="192" spans="4:14" x14ac:dyDescent="0.45">
      <c r="D192">
        <v>191</v>
      </c>
      <c r="E192">
        <f t="shared" si="28"/>
        <v>1.9000000000000015</v>
      </c>
      <c r="F192">
        <f t="shared" si="40"/>
        <v>41.467294819283609</v>
      </c>
      <c r="G192">
        <f t="shared" si="40"/>
        <v>7.9994565116209513</v>
      </c>
      <c r="H192">
        <f t="shared" si="41"/>
        <v>18.639682159829995</v>
      </c>
      <c r="I192">
        <f t="shared" si="41"/>
        <v>-5.3136554058789951</v>
      </c>
      <c r="J192">
        <f t="shared" si="31"/>
        <v>-0.27770594214429939</v>
      </c>
      <c r="K192">
        <f t="shared" si="32"/>
        <v>0.96168688472844288</v>
      </c>
      <c r="L192">
        <f t="shared" si="33"/>
        <v>-0.27415020653157035</v>
      </c>
      <c r="M192">
        <f t="shared" si="34"/>
        <v>-2.7566347944710263</v>
      </c>
      <c r="N192">
        <f t="shared" si="35"/>
        <v>-9.0241600241852673</v>
      </c>
    </row>
    <row r="193" spans="4:14" x14ac:dyDescent="0.45">
      <c r="D193">
        <v>192</v>
      </c>
      <c r="E193">
        <f t="shared" si="28"/>
        <v>1.9100000000000015</v>
      </c>
      <c r="F193">
        <f t="shared" si="40"/>
        <v>41.653553809142188</v>
      </c>
      <c r="G193">
        <f t="shared" si="40"/>
        <v>7.9458687495609519</v>
      </c>
      <c r="H193">
        <f t="shared" si="41"/>
        <v>18.612115811885285</v>
      </c>
      <c r="I193">
        <f t="shared" si="41"/>
        <v>-5.4038970061208476</v>
      </c>
      <c r="J193">
        <f t="shared" si="31"/>
        <v>-0.28257375790796779</v>
      </c>
      <c r="K193">
        <f t="shared" si="32"/>
        <v>0.96034098343587448</v>
      </c>
      <c r="L193">
        <f t="shared" si="33"/>
        <v>-0.27882825454644544</v>
      </c>
      <c r="M193">
        <f t="shared" si="34"/>
        <v>-2.7523391705375193</v>
      </c>
      <c r="N193">
        <f t="shared" si="35"/>
        <v>-9.010877667331135</v>
      </c>
    </row>
    <row r="194" spans="4:14" x14ac:dyDescent="0.45">
      <c r="D194">
        <v>193</v>
      </c>
      <c r="E194">
        <f t="shared" si="28"/>
        <v>1.9200000000000015</v>
      </c>
      <c r="F194">
        <f t="shared" si="40"/>
        <v>41.839537350302514</v>
      </c>
      <c r="G194">
        <f t="shared" si="40"/>
        <v>7.8913792356163768</v>
      </c>
      <c r="H194">
        <f t="shared" si="41"/>
        <v>18.584592420179909</v>
      </c>
      <c r="I194">
        <f t="shared" si="41"/>
        <v>-5.4940057827941589</v>
      </c>
      <c r="J194">
        <f t="shared" si="31"/>
        <v>-0.28743503139774385</v>
      </c>
      <c r="K194">
        <f t="shared" si="32"/>
        <v>0.95897418101546072</v>
      </c>
      <c r="L194">
        <f t="shared" si="33"/>
        <v>-0.28349342169744668</v>
      </c>
      <c r="M194">
        <f t="shared" si="34"/>
        <v>-2.7481161798445837</v>
      </c>
      <c r="N194">
        <f t="shared" si="35"/>
        <v>-8.997597670021424</v>
      </c>
    </row>
    <row r="195" spans="4:14" x14ac:dyDescent="0.45">
      <c r="D195">
        <v>194</v>
      </c>
      <c r="E195">
        <f t="shared" si="28"/>
        <v>1.9300000000000015</v>
      </c>
      <c r="F195">
        <f t="shared" si="40"/>
        <v>42.025245868695322</v>
      </c>
      <c r="G195">
        <f t="shared" si="40"/>
        <v>7.8359892979049341</v>
      </c>
      <c r="H195">
        <f t="shared" si="41"/>
        <v>18.557111258381465</v>
      </c>
      <c r="I195">
        <f t="shared" si="41"/>
        <v>-5.5839817594943728</v>
      </c>
      <c r="J195">
        <f t="shared" si="31"/>
        <v>-0.29228954079276337</v>
      </c>
      <c r="K195">
        <f t="shared" si="32"/>
        <v>0.95758666524584346</v>
      </c>
      <c r="L195">
        <f t="shared" si="33"/>
        <v>-0.2881454121504366</v>
      </c>
      <c r="M195">
        <f t="shared" si="34"/>
        <v>-2.7439650474810553</v>
      </c>
      <c r="N195">
        <f t="shared" si="35"/>
        <v>-8.9843191836011709</v>
      </c>
    </row>
    <row r="196" spans="4:14" x14ac:dyDescent="0.45">
      <c r="D196">
        <v>195</v>
      </c>
      <c r="E196">
        <f t="shared" ref="E196:E259" si="42">E195+$B$3</f>
        <v>1.9400000000000015</v>
      </c>
      <c r="F196">
        <f t="shared" ref="F196:G211" si="43">F195+H195*$B$3+(0.5*M195*$B$3*$B$3)</f>
        <v>42.210679783026762</v>
      </c>
      <c r="G196">
        <f t="shared" si="43"/>
        <v>7.7797002643508106</v>
      </c>
      <c r="H196">
        <f t="shared" ref="H196:I211" si="44">H195+M195*$B$3</f>
        <v>18.529671607906653</v>
      </c>
      <c r="I196">
        <f t="shared" si="44"/>
        <v>-5.6738249513303849</v>
      </c>
      <c r="J196">
        <f t="shared" ref="J196:J239" si="45">ATAN(I196/H196)</f>
        <v>-0.29713706635085607</v>
      </c>
      <c r="K196">
        <f t="shared" ref="K196:K239" si="46">COS(J196)</f>
        <v>0.95617862756138439</v>
      </c>
      <c r="L196">
        <f t="shared" ref="L196:L239" si="47">SIN(J196)</f>
        <v>-0.29278393431817135</v>
      </c>
      <c r="M196">
        <f t="shared" ref="M196:M239" si="48">0-($B$18)*(H196*H196+I196*I196)*K196</f>
        <v>-2.7398849998776509</v>
      </c>
      <c r="N196">
        <f t="shared" ref="N196:N239" si="49">-9.81-($B$18)*(H196*H196+I196*I196)*L196</f>
        <v>-8.9710413716426416</v>
      </c>
    </row>
    <row r="197" spans="4:14" x14ac:dyDescent="0.45">
      <c r="D197">
        <v>196</v>
      </c>
      <c r="E197">
        <f t="shared" si="42"/>
        <v>1.9500000000000015</v>
      </c>
      <c r="F197">
        <f t="shared" si="43"/>
        <v>42.395839504855836</v>
      </c>
      <c r="G197">
        <f t="shared" si="43"/>
        <v>7.7225134627689247</v>
      </c>
      <c r="H197">
        <f t="shared" si="44"/>
        <v>18.502272757907878</v>
      </c>
      <c r="I197">
        <f t="shared" si="44"/>
        <v>-5.7635353650468115</v>
      </c>
      <c r="J197">
        <f t="shared" si="45"/>
        <v>-0.30197739045964955</v>
      </c>
      <c r="K197">
        <f t="shared" si="46"/>
        <v>0.9547502629520227</v>
      </c>
      <c r="L197">
        <f t="shared" si="47"/>
        <v>-0.29740870093701616</v>
      </c>
      <c r="M197">
        <f t="shared" si="48"/>
        <v>-2.7358752648470284</v>
      </c>
      <c r="N197">
        <f t="shared" si="49"/>
        <v>-8.9577634099538788</v>
      </c>
    </row>
    <row r="198" spans="4:14" x14ac:dyDescent="0.45">
      <c r="D198">
        <v>197</v>
      </c>
      <c r="E198">
        <f t="shared" si="42"/>
        <v>1.9600000000000015</v>
      </c>
      <c r="F198">
        <f t="shared" si="43"/>
        <v>42.580725438671678</v>
      </c>
      <c r="G198">
        <f t="shared" si="43"/>
        <v>7.6644302209479589</v>
      </c>
      <c r="H198">
        <f t="shared" si="44"/>
        <v>18.474914005259407</v>
      </c>
      <c r="I198">
        <f t="shared" si="44"/>
        <v>-5.85311299914635</v>
      </c>
      <c r="J198">
        <f t="shared" si="45"/>
        <v>-0.30681029768623058</v>
      </c>
      <c r="K198">
        <f t="shared" si="46"/>
        <v>0.9533017698618178</v>
      </c>
      <c r="L198">
        <f t="shared" si="47"/>
        <v>-0.30201942914045421</v>
      </c>
      <c r="M198">
        <f t="shared" si="48"/>
        <v>-2.7319350716250193</v>
      </c>
      <c r="N198">
        <f t="shared" si="49"/>
        <v>-8.9444844865854254</v>
      </c>
    </row>
    <row r="199" spans="4:14" x14ac:dyDescent="0.45">
      <c r="D199">
        <v>198</v>
      </c>
      <c r="E199">
        <f t="shared" si="42"/>
        <v>1.9700000000000015</v>
      </c>
      <c r="F199">
        <f t="shared" si="43"/>
        <v>42.765337981970688</v>
      </c>
      <c r="G199">
        <f t="shared" si="43"/>
        <v>7.6054518667321664</v>
      </c>
      <c r="H199">
        <f t="shared" si="44"/>
        <v>18.447594654543156</v>
      </c>
      <c r="I199">
        <f t="shared" si="44"/>
        <v>-5.942557844012204</v>
      </c>
      <c r="J199">
        <f t="shared" si="45"/>
        <v>-0.31163557482533888</v>
      </c>
      <c r="K199">
        <f t="shared" si="46"/>
        <v>0.95183335008628212</v>
      </c>
      <c r="L199">
        <f t="shared" si="47"/>
        <v>-0.30661584052935853</v>
      </c>
      <c r="M199">
        <f t="shared" si="48"/>
        <v>-2.7280636509130267</v>
      </c>
      <c r="N199">
        <f t="shared" si="49"/>
        <v>-8.9312038018352027</v>
      </c>
    </row>
    <row r="200" spans="4:14" x14ac:dyDescent="0.45">
      <c r="D200">
        <v>199</v>
      </c>
      <c r="E200">
        <f t="shared" si="42"/>
        <v>1.9800000000000015</v>
      </c>
      <c r="F200">
        <f t="shared" si="43"/>
        <v>42.949677525333577</v>
      </c>
      <c r="G200">
        <f t="shared" si="43"/>
        <v>7.545579728101953</v>
      </c>
      <c r="H200">
        <f t="shared" si="44"/>
        <v>18.420314018034027</v>
      </c>
      <c r="I200">
        <f t="shared" si="44"/>
        <v>-6.0318698820305556</v>
      </c>
      <c r="J200">
        <f t="shared" si="45"/>
        <v>-0.3164530109460747</v>
      </c>
      <c r="K200">
        <f t="shared" si="46"/>
        <v>0.95034520866860528</v>
      </c>
      <c r="L200">
        <f t="shared" si="47"/>
        <v>-0.31119766123900261</v>
      </c>
      <c r="M200">
        <f t="shared" si="48"/>
        <v>-2.7242602349214926</v>
      </c>
      <c r="N200">
        <f t="shared" si="49"/>
        <v>-8.9179205682515157</v>
      </c>
    </row>
    <row r="201" spans="4:14" x14ac:dyDescent="0.45">
      <c r="D201">
        <v>200</v>
      </c>
      <c r="E201">
        <f t="shared" si="42"/>
        <v>1.9900000000000015</v>
      </c>
      <c r="F201">
        <f t="shared" si="43"/>
        <v>43.133744452502171</v>
      </c>
      <c r="G201">
        <f t="shared" si="43"/>
        <v>7.4848151332532353</v>
      </c>
      <c r="H201">
        <f t="shared" si="44"/>
        <v>18.393071415684812</v>
      </c>
      <c r="I201">
        <f t="shared" si="44"/>
        <v>-6.1210490877130708</v>
      </c>
      <c r="J201">
        <f t="shared" si="45"/>
        <v>-0.32126239743709972</v>
      </c>
      <c r="K201">
        <f t="shared" si="46"/>
        <v>0.94883755379487189</v>
      </c>
      <c r="L201">
        <f t="shared" si="47"/>
        <v>-0.31576462200278815</v>
      </c>
      <c r="M201">
        <f t="shared" si="48"/>
        <v>-2.7205240574143761</v>
      </c>
      <c r="N201">
        <f t="shared" si="49"/>
        <v>-8.9046340106341777</v>
      </c>
    </row>
    <row r="202" spans="4:14" x14ac:dyDescent="0.45">
      <c r="D202">
        <v>201</v>
      </c>
      <c r="E202">
        <f t="shared" si="42"/>
        <v>2.0000000000000013</v>
      </c>
      <c r="F202">
        <f t="shared" si="43"/>
        <v>43.317539140456148</v>
      </c>
      <c r="G202">
        <f t="shared" si="43"/>
        <v>7.4231594106755727</v>
      </c>
      <c r="H202">
        <f t="shared" si="44"/>
        <v>18.365866175110668</v>
      </c>
      <c r="I202">
        <f t="shared" si="44"/>
        <v>-6.2100954278194127</v>
      </c>
      <c r="J202">
        <f t="shared" si="45"/>
        <v>-0.32606352805031452</v>
      </c>
      <c r="K202">
        <f t="shared" si="46"/>
        <v>0.94731059668837725</v>
      </c>
      <c r="L202">
        <f t="shared" si="47"/>
        <v>-0.32031645821267246</v>
      </c>
      <c r="M202">
        <f t="shared" si="48"/>
        <v>-2.7168543537546141</v>
      </c>
      <c r="N202">
        <f t="shared" si="49"/>
        <v>-8.8913433660336949</v>
      </c>
    </row>
    <row r="203" spans="4:14" x14ac:dyDescent="0.45">
      <c r="D203">
        <v>202</v>
      </c>
      <c r="E203">
        <f t="shared" si="42"/>
        <v>2.0100000000000011</v>
      </c>
      <c r="F203">
        <f t="shared" si="43"/>
        <v>43.501061959489569</v>
      </c>
      <c r="G203">
        <f t="shared" si="43"/>
        <v>7.3606138892290769</v>
      </c>
      <c r="H203">
        <f t="shared" si="44"/>
        <v>18.338697631573122</v>
      </c>
      <c r="I203">
        <f t="shared" si="44"/>
        <v>-6.2990088614797495</v>
      </c>
      <c r="J203">
        <f t="shared" si="45"/>
        <v>-0.330856198942997</v>
      </c>
      <c r="K203">
        <f t="shared" si="46"/>
        <v>0.94576455150314254</v>
      </c>
      <c r="L203">
        <f t="shared" si="47"/>
        <v>-0.32485290997628402</v>
      </c>
      <c r="M203">
        <f t="shared" si="48"/>
        <v>-2.7132503609504606</v>
      </c>
      <c r="N203">
        <f t="shared" si="49"/>
        <v>-8.8780478837485468</v>
      </c>
    </row>
    <row r="204" spans="4:14" x14ac:dyDescent="0.45">
      <c r="D204">
        <v>203</v>
      </c>
      <c r="E204">
        <f t="shared" si="42"/>
        <v>2.0200000000000009</v>
      </c>
      <c r="F204">
        <f t="shared" si="43"/>
        <v>43.684313273287252</v>
      </c>
      <c r="G204">
        <f t="shared" si="43"/>
        <v>7.2971798982200919</v>
      </c>
      <c r="H204">
        <f t="shared" si="44"/>
        <v>18.311565127963618</v>
      </c>
      <c r="I204">
        <f t="shared" si="44"/>
        <v>-6.3877893403172346</v>
      </c>
      <c r="J204">
        <f t="shared" si="45"/>
        <v>-0.33564020871838846</v>
      </c>
      <c r="K204">
        <f t="shared" si="46"/>
        <v>0.94419963521673111</v>
      </c>
      <c r="L204">
        <f t="shared" si="47"/>
        <v>-0.32937372217071581</v>
      </c>
      <c r="M204">
        <f t="shared" si="48"/>
        <v>-2.7097113177026837</v>
      </c>
      <c r="N204">
        <f t="shared" si="49"/>
        <v>-8.8647468253204931</v>
      </c>
    </row>
    <row r="205" spans="4:14" x14ac:dyDescent="0.45">
      <c r="D205">
        <v>204</v>
      </c>
      <c r="E205">
        <f t="shared" si="42"/>
        <v>2.0300000000000007</v>
      </c>
      <c r="F205">
        <f t="shared" si="43"/>
        <v>43.867293439001003</v>
      </c>
      <c r="G205">
        <f t="shared" si="43"/>
        <v>7.232858767475653</v>
      </c>
      <c r="H205">
        <f t="shared" si="44"/>
        <v>18.28446801478659</v>
      </c>
      <c r="I205">
        <f t="shared" si="44"/>
        <v>-6.4764368085704396</v>
      </c>
      <c r="J205">
        <f t="shared" si="45"/>
        <v>-0.34041535846471477</v>
      </c>
      <c r="K205">
        <f t="shared" si="46"/>
        <v>0.94261606752246785</v>
      </c>
      <c r="L205">
        <f t="shared" si="47"/>
        <v>-0.33387864449299276</v>
      </c>
      <c r="M205">
        <f t="shared" si="48"/>
        <v>-2.7062364644525387</v>
      </c>
      <c r="N205">
        <f t="shared" si="49"/>
        <v>-8.8514394645279211</v>
      </c>
    </row>
    <row r="206" spans="4:14" x14ac:dyDescent="0.45">
      <c r="D206">
        <v>205</v>
      </c>
      <c r="E206">
        <f t="shared" si="42"/>
        <v>2.0400000000000005</v>
      </c>
      <c r="F206">
        <f t="shared" si="43"/>
        <v>44.050002807325647</v>
      </c>
      <c r="G206">
        <f t="shared" si="43"/>
        <v>7.167651827416722</v>
      </c>
      <c r="H206">
        <f t="shared" si="44"/>
        <v>18.257405650142065</v>
      </c>
      <c r="I206">
        <f t="shared" si="44"/>
        <v>-6.5649512032157187</v>
      </c>
      <c r="J206">
        <f t="shared" si="45"/>
        <v>-0.34518145179263265</v>
      </c>
      <c r="K206">
        <f t="shared" si="46"/>
        <v>0.94101407072116239</v>
      </c>
      <c r="L206">
        <f t="shared" si="47"/>
        <v>-0.33836743150721127</v>
      </c>
      <c r="M206">
        <f t="shared" si="48"/>
        <v>-2.7028250434304715</v>
      </c>
      <c r="N206">
        <f t="shared" si="49"/>
        <v>-8.8381250873772217</v>
      </c>
    </row>
    <row r="207" spans="4:14" x14ac:dyDescent="0.45">
      <c r="D207">
        <v>206</v>
      </c>
      <c r="E207">
        <f t="shared" si="42"/>
        <v>2.0500000000000003</v>
      </c>
      <c r="F207">
        <f t="shared" si="43"/>
        <v>44.232441722574897</v>
      </c>
      <c r="G207">
        <f t="shared" si="43"/>
        <v>7.1015604091301965</v>
      </c>
      <c r="H207">
        <f t="shared" si="44"/>
        <v>18.230377399707759</v>
      </c>
      <c r="I207">
        <f t="shared" si="44"/>
        <v>-6.6533324540894911</v>
      </c>
      <c r="J207">
        <f t="shared" si="45"/>
        <v>-0.34993829487109213</v>
      </c>
      <c r="K207">
        <f t="shared" si="46"/>
        <v>0.93939386961243521</v>
      </c>
      <c r="L207">
        <f t="shared" si="47"/>
        <v>-0.34283984268835371</v>
      </c>
      <c r="M207">
        <f t="shared" si="48"/>
        <v>-2.6994762987054797</v>
      </c>
      <c r="N207">
        <f t="shared" si="49"/>
        <v>-8.8248029920921738</v>
      </c>
    </row>
    <row r="208" spans="4:14" x14ac:dyDescent="0.45">
      <c r="D208">
        <v>207</v>
      </c>
      <c r="E208">
        <f t="shared" si="42"/>
        <v>2.06</v>
      </c>
      <c r="F208">
        <f t="shared" si="43"/>
        <v>44.414610522757037</v>
      </c>
      <c r="G208">
        <f t="shared" si="43"/>
        <v>7.0345858444396967</v>
      </c>
      <c r="H208">
        <f t="shared" si="44"/>
        <v>18.203382636720704</v>
      </c>
      <c r="I208">
        <f t="shared" si="44"/>
        <v>-6.741580484010413</v>
      </c>
      <c r="J208">
        <f t="shared" si="45"/>
        <v>-0.35468569646160952</v>
      </c>
      <c r="K208">
        <f t="shared" si="46"/>
        <v>0.9377556913857471</v>
      </c>
      <c r="L208">
        <f t="shared" si="47"/>
        <v>-0.34729564246278621</v>
      </c>
      <c r="M208">
        <f t="shared" si="48"/>
        <v>-2.6961894762351011</v>
      </c>
      <c r="N208">
        <f t="shared" si="49"/>
        <v>-8.8114724891013285</v>
      </c>
    </row>
    <row r="209" spans="4:14" x14ac:dyDescent="0.45">
      <c r="D209">
        <v>208</v>
      </c>
      <c r="E209">
        <f t="shared" si="42"/>
        <v>2.0699999999999998</v>
      </c>
      <c r="F209">
        <f t="shared" si="43"/>
        <v>44.596509539650434</v>
      </c>
      <c r="G209">
        <f t="shared" si="43"/>
        <v>6.9667294659751375</v>
      </c>
      <c r="H209">
        <f t="shared" si="44"/>
        <v>18.176420741958353</v>
      </c>
      <c r="I209">
        <f t="shared" si="44"/>
        <v>-6.829695208901426</v>
      </c>
      <c r="J209">
        <f t="shared" si="45"/>
        <v>-0.35942346795094432</v>
      </c>
      <c r="K209">
        <f t="shared" si="46"/>
        <v>0.93609976551122764</v>
      </c>
      <c r="L209">
        <f t="shared" si="47"/>
        <v>-0.35173460024544739</v>
      </c>
      <c r="M209">
        <f t="shared" si="48"/>
        <v>-2.6929638239159424</v>
      </c>
      <c r="N209">
        <f t="shared" si="49"/>
        <v>-8.7981329010233971</v>
      </c>
    </row>
    <row r="210" spans="4:14" x14ac:dyDescent="0.45">
      <c r="D210">
        <v>209</v>
      </c>
      <c r="E210">
        <f t="shared" si="42"/>
        <v>2.0799999999999996</v>
      </c>
      <c r="F210">
        <f t="shared" si="43"/>
        <v>44.778139098878825</v>
      </c>
      <c r="G210">
        <f t="shared" si="43"/>
        <v>6.897992607241072</v>
      </c>
      <c r="H210">
        <f t="shared" si="44"/>
        <v>18.149491103719193</v>
      </c>
      <c r="I210">
        <f t="shared" si="44"/>
        <v>-6.9176765379116603</v>
      </c>
      <c r="J210">
        <f t="shared" si="45"/>
        <v>-0.3641514233821776</v>
      </c>
      <c r="K210">
        <f t="shared" si="46"/>
        <v>0.93442632363040046</v>
      </c>
      <c r="L210">
        <f t="shared" si="47"/>
        <v>-0.35615649047374415</v>
      </c>
      <c r="M210">
        <f t="shared" si="48"/>
        <v>-2.6897985916347085</v>
      </c>
      <c r="N210">
        <f t="shared" si="49"/>
        <v>-8.7847835626506203</v>
      </c>
    </row>
    <row r="211" spans="4:14" x14ac:dyDescent="0.45">
      <c r="D211">
        <v>210</v>
      </c>
      <c r="E211">
        <f t="shared" si="42"/>
        <v>2.0899999999999994</v>
      </c>
      <c r="F211">
        <f t="shared" si="43"/>
        <v>44.959499519986437</v>
      </c>
      <c r="G211">
        <f t="shared" si="43"/>
        <v>6.8283766026838233</v>
      </c>
      <c r="H211">
        <f t="shared" si="44"/>
        <v>18.122593117802847</v>
      </c>
      <c r="I211">
        <f t="shared" si="44"/>
        <v>-7.005524373538166</v>
      </c>
      <c r="J211">
        <f t="shared" si="45"/>
        <v>-0.36886937948418963</v>
      </c>
      <c r="K211">
        <f t="shared" si="46"/>
        <v>0.93273559944690021</v>
      </c>
      <c r="L211">
        <f t="shared" si="47"/>
        <v>-0.36056109263817093</v>
      </c>
      <c r="M211">
        <f t="shared" si="48"/>
        <v>-2.686693031319682</v>
      </c>
      <c r="N211">
        <f t="shared" si="49"/>
        <v>-8.7714238209301545</v>
      </c>
    </row>
    <row r="212" spans="4:14" x14ac:dyDescent="0.45">
      <c r="D212">
        <v>211</v>
      </c>
      <c r="E212">
        <f t="shared" si="42"/>
        <v>2.0999999999999992</v>
      </c>
      <c r="F212">
        <f t="shared" ref="F212:G227" si="50">F211+H211*$B$3+(0.5*M211*$B$3*$B$3)</f>
        <v>45.140591116512901</v>
      </c>
      <c r="G212">
        <f t="shared" si="50"/>
        <v>6.7578827877573948</v>
      </c>
      <c r="H212">
        <f t="shared" ref="H212:I227" si="51">H211+M211*$B$3</f>
        <v>18.09572618748965</v>
      </c>
      <c r="I212">
        <f t="shared" si="51"/>
        <v>-7.0932386117474673</v>
      </c>
      <c r="J212">
        <f t="shared" si="45"/>
        <v>-0.37357715569953692</v>
      </c>
      <c r="K212">
        <f t="shared" si="46"/>
        <v>0.93102782861727462</v>
      </c>
      <c r="L212">
        <f t="shared" si="47"/>
        <v>-0.36494819130967432</v>
      </c>
      <c r="M212">
        <f t="shared" si="48"/>
        <v>-2.683646396992585</v>
      </c>
      <c r="N212">
        <f t="shared" si="49"/>
        <v>-8.758053034943412</v>
      </c>
    </row>
    <row r="213" spans="4:14" x14ac:dyDescent="0.45">
      <c r="D213">
        <v>212</v>
      </c>
      <c r="E213">
        <f t="shared" si="42"/>
        <v>2.109999999999999</v>
      </c>
      <c r="F213">
        <f t="shared" si="50"/>
        <v>45.321414196067948</v>
      </c>
      <c r="G213">
        <f t="shared" si="50"/>
        <v>6.686512498988173</v>
      </c>
      <c r="H213">
        <f t="shared" si="51"/>
        <v>18.068889723519725</v>
      </c>
      <c r="I213">
        <f t="shared" si="51"/>
        <v>-7.180819142096901</v>
      </c>
      <c r="J213">
        <f t="shared" si="45"/>
        <v>-0.37827457421072991</v>
      </c>
      <c r="K213">
        <f t="shared" si="46"/>
        <v>0.92930324864196301</v>
      </c>
      <c r="L213">
        <f t="shared" si="47"/>
        <v>-0.36931757616378591</v>
      </c>
      <c r="M213">
        <f t="shared" si="48"/>
        <v>-2.6806579448207781</v>
      </c>
      <c r="N213">
        <f t="shared" si="49"/>
        <v>-8.7446705758834256</v>
      </c>
    </row>
    <row r="214" spans="4:14" x14ac:dyDescent="0.45">
      <c r="D214">
        <v>213</v>
      </c>
      <c r="E214">
        <f t="shared" si="42"/>
        <v>2.1199999999999988</v>
      </c>
      <c r="F214">
        <f t="shared" si="50"/>
        <v>45.501969060405905</v>
      </c>
      <c r="G214">
        <f t="shared" si="50"/>
        <v>6.61426707403841</v>
      </c>
      <c r="H214">
        <f t="shared" si="51"/>
        <v>18.042083144071515</v>
      </c>
      <c r="I214">
        <f t="shared" si="51"/>
        <v>-7.2682658478557354</v>
      </c>
      <c r="J214">
        <f t="shared" si="45"/>
        <v>-0.38296145996491399</v>
      </c>
      <c r="K214">
        <f t="shared" si="46"/>
        <v>0.9275620987565425</v>
      </c>
      <c r="L214">
        <f t="shared" si="47"/>
        <v>-0.37366904200155276</v>
      </c>
      <c r="M214">
        <f t="shared" si="48"/>
        <v>-2.67772693316974</v>
      </c>
      <c r="N214">
        <f t="shared" si="49"/>
        <v>-8.7312758270301902</v>
      </c>
    </row>
    <row r="215" spans="4:14" x14ac:dyDescent="0.45">
      <c r="D215">
        <v>214</v>
      </c>
      <c r="E215">
        <f t="shared" si="42"/>
        <v>2.1299999999999986</v>
      </c>
      <c r="F215">
        <f t="shared" si="50"/>
        <v>45.682256005499958</v>
      </c>
      <c r="G215">
        <f t="shared" si="50"/>
        <v>6.5411478517685007</v>
      </c>
      <c r="H215">
        <f t="shared" si="51"/>
        <v>18.01530587473982</v>
      </c>
      <c r="I215">
        <f t="shared" si="51"/>
        <v>-7.3555786061260369</v>
      </c>
      <c r="J215">
        <f t="shared" si="45"/>
        <v>-0.38763764069695905</v>
      </c>
      <c r="K215">
        <f t="shared" si="46"/>
        <v>0.92580461982332918</v>
      </c>
      <c r="L215">
        <f t="shared" si="47"/>
        <v>-0.37800238876729464</v>
      </c>
      <c r="M215">
        <f t="shared" si="48"/>
        <v>-2.6748526226557834</v>
      </c>
      <c r="N215">
        <f t="shared" si="49"/>
        <v>-8.7178681837240166</v>
      </c>
    </row>
    <row r="216" spans="4:14" x14ac:dyDescent="0.45">
      <c r="D216">
        <v>215</v>
      </c>
      <c r="E216">
        <f t="shared" si="42"/>
        <v>2.1399999999999983</v>
      </c>
      <c r="F216">
        <f t="shared" si="50"/>
        <v>45.862275321616224</v>
      </c>
      <c r="G216">
        <f t="shared" si="50"/>
        <v>6.4671561722980542</v>
      </c>
      <c r="H216">
        <f t="shared" si="51"/>
        <v>17.988557348513261</v>
      </c>
      <c r="I216">
        <f t="shared" si="51"/>
        <v>-7.4427572879632766</v>
      </c>
      <c r="J216">
        <f t="shared" si="45"/>
        <v>-0.39230294695096357</v>
      </c>
      <c r="K216">
        <f t="shared" si="46"/>
        <v>0.92403105422342191</v>
      </c>
      <c r="L216">
        <f t="shared" si="47"/>
        <v>-0.38231742156322335</v>
      </c>
      <c r="M216">
        <f t="shared" si="48"/>
        <v>-2.6720342761989375</v>
      </c>
      <c r="N216">
        <f t="shared" si="49"/>
        <v>-8.7044470533368816</v>
      </c>
    </row>
    <row r="217" spans="4:14" x14ac:dyDescent="0.45">
      <c r="D217">
        <v>216</v>
      </c>
      <c r="E217">
        <f t="shared" si="42"/>
        <v>2.1499999999999981</v>
      </c>
      <c r="F217">
        <f t="shared" si="50"/>
        <v>46.042027293387541</v>
      </c>
      <c r="G217">
        <f t="shared" si="50"/>
        <v>6.3922933770657551</v>
      </c>
      <c r="H217">
        <f t="shared" si="51"/>
        <v>17.961837005751271</v>
      </c>
      <c r="I217">
        <f t="shared" si="51"/>
        <v>-7.529801758496645</v>
      </c>
      <c r="J217">
        <f t="shared" si="45"/>
        <v>-0.39695721210017937</v>
      </c>
      <c r="K217">
        <f t="shared" si="46"/>
        <v>0.92224164574927192</v>
      </c>
      <c r="L217">
        <f t="shared" si="47"/>
        <v>-0.38661395066095888</v>
      </c>
      <c r="M217">
        <f t="shared" si="48"/>
        <v>-2.669271159075977</v>
      </c>
      <c r="N217">
        <f t="shared" si="49"/>
        <v>-8.6910118552418076</v>
      </c>
    </row>
    <row r="218" spans="4:14" x14ac:dyDescent="0.45">
      <c r="D218">
        <v>217</v>
      </c>
      <c r="E218">
        <f t="shared" si="42"/>
        <v>2.1599999999999979</v>
      </c>
      <c r="F218">
        <f t="shared" si="50"/>
        <v>46.221512199887101</v>
      </c>
      <c r="G218">
        <f t="shared" si="50"/>
        <v>6.3165608088880267</v>
      </c>
      <c r="H218">
        <f t="shared" si="51"/>
        <v>17.935144294160512</v>
      </c>
      <c r="I218">
        <f t="shared" si="51"/>
        <v>-7.6167118770490632</v>
      </c>
      <c r="J218">
        <f t="shared" si="45"/>
        <v>-0.40160027236536844</v>
      </c>
      <c r="K218">
        <f t="shared" si="46"/>
        <v>0.9204366394978607</v>
      </c>
      <c r="L218">
        <f t="shared" si="47"/>
        <v>-0.39089179150998465</v>
      </c>
      <c r="M218">
        <f t="shared" si="48"/>
        <v>-2.666562538973515</v>
      </c>
      <c r="N218">
        <f t="shared" si="49"/>
        <v>-8.6775620207802557</v>
      </c>
    </row>
    <row r="219" spans="4:14" x14ac:dyDescent="0.45">
      <c r="D219">
        <v>218</v>
      </c>
      <c r="E219">
        <f t="shared" si="42"/>
        <v>2.1699999999999977</v>
      </c>
      <c r="F219">
        <f t="shared" si="50"/>
        <v>46.400730314701754</v>
      </c>
      <c r="G219">
        <f t="shared" si="50"/>
        <v>6.2399598120164974</v>
      </c>
      <c r="H219">
        <f t="shared" si="51"/>
        <v>17.908478668770776</v>
      </c>
      <c r="I219">
        <f t="shared" si="51"/>
        <v>-7.7034874972568659</v>
      </c>
      <c r="J219">
        <f t="shared" si="45"/>
        <v>-0.40623196683159962</v>
      </c>
      <c r="K219">
        <f t="shared" si="46"/>
        <v>0.91861628176456678</v>
      </c>
      <c r="L219">
        <f t="shared" si="47"/>
        <v>-0.39515076474308131</v>
      </c>
      <c r="M219">
        <f t="shared" si="48"/>
        <v>-2.6639076860411337</v>
      </c>
      <c r="N219">
        <f t="shared" si="49"/>
        <v>-8.664096993227572</v>
      </c>
    </row>
    <row r="220" spans="4:14" x14ac:dyDescent="0.45">
      <c r="D220">
        <v>219</v>
      </c>
      <c r="E220">
        <f t="shared" si="42"/>
        <v>2.1799999999999975</v>
      </c>
      <c r="F220">
        <f t="shared" si="50"/>
        <v>46.579681906005163</v>
      </c>
      <c r="G220">
        <f t="shared" si="50"/>
        <v>6.1624917321942672</v>
      </c>
      <c r="H220">
        <f t="shared" si="51"/>
        <v>17.881839591910364</v>
      </c>
      <c r="I220">
        <f t="shared" si="51"/>
        <v>-7.7901284671891418</v>
      </c>
      <c r="J220">
        <f t="shared" si="45"/>
        <v>-0.41085213746349852</v>
      </c>
      <c r="K220">
        <f t="shared" si="46"/>
        <v>0.91678081993779992</v>
      </c>
      <c r="L220">
        <f t="shared" si="47"/>
        <v>-0.39939069617878592</v>
      </c>
      <c r="M220">
        <f t="shared" si="48"/>
        <v>-2.6613058729445007</v>
      </c>
      <c r="N220">
        <f t="shared" si="49"/>
        <v>-8.650616227756478</v>
      </c>
    </row>
    <row r="221" spans="4:14" x14ac:dyDescent="0.45">
      <c r="D221">
        <v>220</v>
      </c>
      <c r="E221">
        <f t="shared" si="42"/>
        <v>2.1899999999999973</v>
      </c>
      <c r="F221">
        <f t="shared" si="50"/>
        <v>46.758367236630619</v>
      </c>
      <c r="G221">
        <f t="shared" si="50"/>
        <v>6.0841579167109883</v>
      </c>
      <c r="H221">
        <f t="shared" si="51"/>
        <v>17.855226533180918</v>
      </c>
      <c r="I221">
        <f t="shared" si="51"/>
        <v>-7.8766346294667064</v>
      </c>
      <c r="J221">
        <f t="shared" si="45"/>
        <v>-0.41546062911896298</v>
      </c>
      <c r="K221">
        <f t="shared" si="46"/>
        <v>0.91493050239447526</v>
      </c>
      <c r="L221">
        <f t="shared" si="47"/>
        <v>-0.40361141682092339</v>
      </c>
      <c r="M221">
        <f t="shared" si="48"/>
        <v>-2.6587563749184238</v>
      </c>
      <c r="N221">
        <f t="shared" si="49"/>
        <v>-8.637119191398634</v>
      </c>
    </row>
    <row r="222" spans="4:14" x14ac:dyDescent="0.45">
      <c r="D222">
        <v>221</v>
      </c>
      <c r="E222">
        <f t="shared" si="42"/>
        <v>2.1999999999999971</v>
      </c>
      <c r="F222">
        <f t="shared" si="50"/>
        <v>46.936786564143681</v>
      </c>
      <c r="G222">
        <f t="shared" si="50"/>
        <v>6.004959714456751</v>
      </c>
      <c r="H222">
        <f t="shared" si="51"/>
        <v>17.828638969431733</v>
      </c>
      <c r="I222">
        <f t="shared" si="51"/>
        <v>-7.9630058213806931</v>
      </c>
      <c r="J222">
        <f t="shared" si="45"/>
        <v>-0.42005728956135835</v>
      </c>
      <c r="K222">
        <f t="shared" si="46"/>
        <v>0.91306557839640423</v>
      </c>
      <c r="L222">
        <f t="shared" si="47"/>
        <v>-0.40781276285525919</v>
      </c>
      <c r="M222">
        <f t="shared" si="48"/>
        <v>-2.6562584698197895</v>
      </c>
      <c r="N222">
        <f t="shared" si="49"/>
        <v>-8.6236053630042786</v>
      </c>
    </row>
    <row r="223" spans="4:14" x14ac:dyDescent="0.45">
      <c r="D223">
        <v>222</v>
      </c>
      <c r="E223">
        <f t="shared" si="42"/>
        <v>2.2099999999999969</v>
      </c>
      <c r="F223">
        <f t="shared" si="50"/>
        <v>47.114940140914506</v>
      </c>
      <c r="G223">
        <f t="shared" si="50"/>
        <v>5.9248984759747936</v>
      </c>
      <c r="H223">
        <f t="shared" si="51"/>
        <v>17.802076384733535</v>
      </c>
      <c r="I223">
        <f t="shared" si="51"/>
        <v>-8.0492418750107362</v>
      </c>
      <c r="J223">
        <f t="shared" si="45"/>
        <v>-0.42464196947020799</v>
      </c>
      <c r="K223">
        <f t="shared" si="46"/>
        <v>0.91118629798767037</v>
      </c>
      <c r="L223">
        <f t="shared" si="47"/>
        <v>-0.41199457564332603</v>
      </c>
      <c r="M223">
        <f t="shared" si="48"/>
        <v>-2.6538114381803655</v>
      </c>
      <c r="N223">
        <f t="shared" si="49"/>
        <v>-8.6100742331999829</v>
      </c>
    </row>
    <row r="224" spans="4:14" x14ac:dyDescent="0.45">
      <c r="D224">
        <v>223</v>
      </c>
      <c r="E224">
        <f t="shared" si="42"/>
        <v>2.2199999999999966</v>
      </c>
      <c r="F224">
        <f t="shared" si="50"/>
        <v>47.292828214189932</v>
      </c>
      <c r="G224">
        <f t="shared" si="50"/>
        <v>5.8439755535130269</v>
      </c>
      <c r="H224">
        <f t="shared" si="51"/>
        <v>17.775538270351731</v>
      </c>
      <c r="I224">
        <f t="shared" si="51"/>
        <v>-8.1353426173427366</v>
      </c>
      <c r="J224">
        <f t="shared" si="45"/>
        <v>-0.42921452245039587</v>
      </c>
      <c r="K224">
        <f t="shared" si="46"/>
        <v>0.9092929118930595</v>
      </c>
      <c r="L224">
        <f t="shared" si="47"/>
        <v>-0.41615670171347813</v>
      </c>
      <c r="M224">
        <f t="shared" si="48"/>
        <v>-2.6514145632593951</v>
      </c>
      <c r="N224">
        <f t="shared" si="49"/>
        <v>-8.5965253043445244</v>
      </c>
    </row>
    <row r="225" spans="4:14" x14ac:dyDescent="0.45">
      <c r="D225">
        <v>224</v>
      </c>
      <c r="E225">
        <f t="shared" si="42"/>
        <v>2.2299999999999964</v>
      </c>
      <c r="F225">
        <f t="shared" si="50"/>
        <v>47.470451026165286</v>
      </c>
      <c r="G225">
        <f t="shared" si="50"/>
        <v>5.7621923010743821</v>
      </c>
      <c r="H225">
        <f t="shared" si="51"/>
        <v>17.749024124719138</v>
      </c>
      <c r="I225">
        <f t="shared" si="51"/>
        <v>-8.2213078703861822</v>
      </c>
      <c r="J225">
        <f t="shared" si="45"/>
        <v>-0.43377480503989896</v>
      </c>
      <c r="K225">
        <f t="shared" si="46"/>
        <v>0.90738567141760784</v>
      </c>
      <c r="L225">
        <f t="shared" si="47"/>
        <v>-0.42029899274922961</v>
      </c>
      <c r="M225">
        <f t="shared" si="48"/>
        <v>-2.6490671310959595</v>
      </c>
      <c r="N225">
        <f t="shared" si="49"/>
        <v>-8.5829580904828937</v>
      </c>
    </row>
    <row r="226" spans="4:14" x14ac:dyDescent="0.45">
      <c r="D226">
        <v>225</v>
      </c>
      <c r="E226">
        <f t="shared" si="42"/>
        <v>2.2399999999999962</v>
      </c>
      <c r="F226">
        <f t="shared" si="50"/>
        <v>47.647808814055921</v>
      </c>
      <c r="G226">
        <f t="shared" si="50"/>
        <v>5.6795500744659968</v>
      </c>
      <c r="H226">
        <f t="shared" si="51"/>
        <v>17.722533453408179</v>
      </c>
      <c r="I226">
        <f t="shared" si="51"/>
        <v>-8.3071374512910108</v>
      </c>
      <c r="J226">
        <f t="shared" si="45"/>
        <v>-0.43832267671606778</v>
      </c>
      <c r="K226">
        <f t="shared" si="46"/>
        <v>0.9054648283473351</v>
      </c>
      <c r="L226">
        <f t="shared" si="47"/>
        <v>-0.42442130557493346</v>
      </c>
      <c r="M226">
        <f t="shared" si="48"/>
        <v>-2.6467684305610701</v>
      </c>
      <c r="N226">
        <f t="shared" si="49"/>
        <v>-8.5693721172984834</v>
      </c>
    </row>
    <row r="227" spans="4:14" x14ac:dyDescent="0.45">
      <c r="D227">
        <v>226</v>
      </c>
      <c r="E227">
        <f t="shared" si="42"/>
        <v>2.249999999999996</v>
      </c>
      <c r="F227">
        <f t="shared" si="50"/>
        <v>47.82490181016847</v>
      </c>
      <c r="G227">
        <f t="shared" si="50"/>
        <v>5.5960502313472222</v>
      </c>
      <c r="H227">
        <f t="shared" si="51"/>
        <v>17.696065769102567</v>
      </c>
      <c r="I227">
        <f t="shared" si="51"/>
        <v>-8.3928311724639961</v>
      </c>
      <c r="J227">
        <f t="shared" si="45"/>
        <v>-0.44285799990047592</v>
      </c>
      <c r="K227">
        <f t="shared" si="46"/>
        <v>0.90353063485121743</v>
      </c>
      <c r="L227">
        <f t="shared" si="47"/>
        <v>-0.42852350213886281</v>
      </c>
      <c r="M227">
        <f t="shared" si="48"/>
        <v>-2.644517753409434</v>
      </c>
      <c r="N227">
        <f t="shared" si="49"/>
        <v>-8.5557669220634498</v>
      </c>
    </row>
    <row r="228" spans="4:14" x14ac:dyDescent="0.45">
      <c r="D228">
        <v>227</v>
      </c>
      <c r="E228">
        <f t="shared" si="42"/>
        <v>2.2599999999999958</v>
      </c>
      <c r="F228">
        <f t="shared" ref="F228:G239" si="52">F227+H227*$B$3+(0.5*M227*$B$3*$B$3)</f>
        <v>48.001730241971828</v>
      </c>
      <c r="G228">
        <f t="shared" si="52"/>
        <v>5.5116941312764789</v>
      </c>
      <c r="H228">
        <f t="shared" ref="H228:I239" si="53">H227+M227*$B$3</f>
        <v>17.669620591568474</v>
      </c>
      <c r="I228">
        <f t="shared" si="53"/>
        <v>-8.4783888416846303</v>
      </c>
      <c r="J228">
        <f t="shared" si="45"/>
        <v>-0.44738063996235788</v>
      </c>
      <c r="K228">
        <f t="shared" si="46"/>
        <v>0.90158334338446366</v>
      </c>
      <c r="L228">
        <f t="shared" si="47"/>
        <v>-0.43260544949375329</v>
      </c>
      <c r="M228">
        <f t="shared" si="48"/>
        <v>-2.642314394330874</v>
      </c>
      <c r="N228">
        <f t="shared" si="49"/>
        <v>-8.5421420535873001</v>
      </c>
    </row>
    <row r="229" spans="4:14" x14ac:dyDescent="0.45">
      <c r="D229">
        <v>228</v>
      </c>
      <c r="E229">
        <f t="shared" si="42"/>
        <v>2.2699999999999956</v>
      </c>
      <c r="F229">
        <f t="shared" si="52"/>
        <v>48.178294332167795</v>
      </c>
      <c r="G229">
        <f t="shared" si="52"/>
        <v>5.4264831357569525</v>
      </c>
      <c r="H229">
        <f t="shared" si="53"/>
        <v>17.643197447625166</v>
      </c>
      <c r="I229">
        <f t="shared" si="53"/>
        <v>-8.5638102622205032</v>
      </c>
      <c r="J229">
        <f t="shared" si="45"/>
        <v>-0.45189046522065912</v>
      </c>
      <c r="K229">
        <f t="shared" si="46"/>
        <v>0.89962320659314499</v>
      </c>
      <c r="L229">
        <f t="shared" si="47"/>
        <v>-0.43666701977487093</v>
      </c>
      <c r="M229">
        <f t="shared" si="48"/>
        <v>-2.6401576510013447</v>
      </c>
      <c r="N229">
        <f t="shared" si="49"/>
        <v>-8.5284970721637166</v>
      </c>
    </row>
    <row r="230" spans="4:14" x14ac:dyDescent="0.45">
      <c r="D230">
        <v>229</v>
      </c>
      <c r="E230">
        <f t="shared" si="42"/>
        <v>2.2799999999999954</v>
      </c>
      <c r="F230">
        <f t="shared" si="52"/>
        <v>48.354594298761498</v>
      </c>
      <c r="G230">
        <f t="shared" si="52"/>
        <v>5.3404186082811389</v>
      </c>
      <c r="H230">
        <f t="shared" si="53"/>
        <v>17.616795871115151</v>
      </c>
      <c r="I230">
        <f t="shared" si="53"/>
        <v>-8.6490952329421411</v>
      </c>
      <c r="J230">
        <f t="shared" si="45"/>
        <v>-0.45638734694471883</v>
      </c>
      <c r="K230">
        <f t="shared" si="46"/>
        <v>0.89765047722023439</v>
      </c>
      <c r="L230">
        <f t="shared" si="47"/>
        <v>-0.44070809017566887</v>
      </c>
      <c r="M230">
        <f t="shared" si="48"/>
        <v>-2.6380468241335358</v>
      </c>
      <c r="N230">
        <f t="shared" si="49"/>
        <v>-8.5148315495156375</v>
      </c>
    </row>
    <row r="231" spans="4:14" x14ac:dyDescent="0.45">
      <c r="D231">
        <v>230</v>
      </c>
      <c r="E231">
        <f t="shared" si="42"/>
        <v>2.2899999999999952</v>
      </c>
      <c r="F231">
        <f t="shared" si="52"/>
        <v>48.530630355131443</v>
      </c>
      <c r="G231">
        <f t="shared" si="52"/>
        <v>5.2535019143742421</v>
      </c>
      <c r="H231">
        <f t="shared" si="53"/>
        <v>17.590415402873816</v>
      </c>
      <c r="I231">
        <f t="shared" si="53"/>
        <v>-8.7342435484372967</v>
      </c>
      <c r="J231">
        <f t="shared" si="45"/>
        <v>-0.46087115935361012</v>
      </c>
      <c r="K231">
        <f t="shared" si="46"/>
        <v>0.89566540801310268</v>
      </c>
      <c r="L231">
        <f t="shared" si="47"/>
        <v>-0.44472854292109743</v>
      </c>
      <c r="M231">
        <f t="shared" si="48"/>
        <v>-2.6359812175270037</v>
      </c>
      <c r="N231">
        <f t="shared" si="49"/>
        <v>-8.5011450687386443</v>
      </c>
    </row>
    <row r="232" spans="4:14" x14ac:dyDescent="0.45">
      <c r="D232">
        <v>231</v>
      </c>
      <c r="E232">
        <f t="shared" si="42"/>
        <v>2.2999999999999949</v>
      </c>
      <c r="F232">
        <f t="shared" si="52"/>
        <v>48.706402710099304</v>
      </c>
      <c r="G232">
        <f t="shared" si="52"/>
        <v>5.1657344216364329</v>
      </c>
      <c r="H232">
        <f t="shared" si="53"/>
        <v>17.564055590698548</v>
      </c>
      <c r="I232">
        <f t="shared" si="53"/>
        <v>-8.8192549991246825</v>
      </c>
      <c r="J232">
        <f t="shared" si="45"/>
        <v>-0.46534177961416229</v>
      </c>
      <c r="K232">
        <f t="shared" si="46"/>
        <v>0.89366825163251984</v>
      </c>
      <c r="L232">
        <f t="shared" si="47"/>
        <v>-0.44872826523863546</v>
      </c>
      <c r="M232">
        <f t="shared" si="48"/>
        <v>-2.6339601381178008</v>
      </c>
      <c r="N232">
        <f t="shared" si="49"/>
        <v>-8.4874372242426563</v>
      </c>
    </row>
    <row r="233" spans="4:14" x14ac:dyDescent="0.45">
      <c r="D233">
        <v>232</v>
      </c>
      <c r="E233">
        <f t="shared" si="42"/>
        <v>2.3099999999999947</v>
      </c>
      <c r="F233">
        <f t="shared" si="52"/>
        <v>48.881911567999389</v>
      </c>
      <c r="G233">
        <f t="shared" si="52"/>
        <v>5.0771174997839745</v>
      </c>
      <c r="H233">
        <f t="shared" si="53"/>
        <v>17.53771598931737</v>
      </c>
      <c r="I233">
        <f t="shared" si="53"/>
        <v>-8.9041293713671088</v>
      </c>
      <c r="J233">
        <f t="shared" si="45"/>
        <v>-0.4697990878376887</v>
      </c>
      <c r="K233">
        <f t="shared" si="46"/>
        <v>0.89165926056320577</v>
      </c>
      <c r="L233">
        <f t="shared" si="47"/>
        <v>-0.45270714932710865</v>
      </c>
      <c r="M233">
        <f t="shared" si="48"/>
        <v>-2.6319828960275893</v>
      </c>
      <c r="N233">
        <f t="shared" si="49"/>
        <v>-8.473707621692002</v>
      </c>
    </row>
    <row r="234" spans="4:14" x14ac:dyDescent="0.45">
      <c r="D234">
        <v>233</v>
      </c>
      <c r="E234">
        <f t="shared" si="42"/>
        <v>2.3199999999999945</v>
      </c>
      <c r="F234">
        <f t="shared" si="52"/>
        <v>49.057157128747761</v>
      </c>
      <c r="G234">
        <f t="shared" si="52"/>
        <v>4.9876525206892186</v>
      </c>
      <c r="H234">
        <f t="shared" si="53"/>
        <v>17.511396160357094</v>
      </c>
      <c r="I234">
        <f t="shared" si="53"/>
        <v>-8.9888664475840283</v>
      </c>
      <c r="J234">
        <f t="shared" si="45"/>
        <v>-0.4742429670754475</v>
      </c>
      <c r="K234">
        <f t="shared" si="46"/>
        <v>0.88963868702597126</v>
      </c>
      <c r="L234">
        <f t="shared" si="47"/>
        <v>-0.45666509232336328</v>
      </c>
      <c r="M234">
        <f t="shared" si="48"/>
        <v>-2.6300488046121879</v>
      </c>
      <c r="N234">
        <f t="shared" si="49"/>
        <v>-8.4599558779438357</v>
      </c>
    </row>
    <row r="235" spans="4:14" x14ac:dyDescent="0.45">
      <c r="D235">
        <v>234</v>
      </c>
      <c r="E235">
        <f t="shared" si="42"/>
        <v>2.3299999999999943</v>
      </c>
      <c r="F235">
        <f t="shared" si="52"/>
        <v>49.232139587911099</v>
      </c>
      <c r="G235">
        <f t="shared" si="52"/>
        <v>4.897340858419482</v>
      </c>
      <c r="H235">
        <f t="shared" si="53"/>
        <v>17.485095672310973</v>
      </c>
      <c r="I235">
        <f t="shared" si="53"/>
        <v>-9.073466006363466</v>
      </c>
      <c r="J235">
        <f t="shared" si="45"/>
        <v>-0.4786733033128609</v>
      </c>
      <c r="K235">
        <f t="shared" si="46"/>
        <v>0.88760678289148887</v>
      </c>
      <c r="L235">
        <f t="shared" si="47"/>
        <v>-0.46060199626686532</v>
      </c>
      <c r="M235">
        <f t="shared" si="48"/>
        <v>-2.6281571805095267</v>
      </c>
      <c r="N235">
        <f t="shared" si="49"/>
        <v>-8.4461816209850067</v>
      </c>
    </row>
    <row r="236" spans="4:14" x14ac:dyDescent="0.45">
      <c r="D236">
        <v>235</v>
      </c>
      <c r="E236">
        <f t="shared" si="42"/>
        <v>2.3399999999999941</v>
      </c>
      <c r="F236">
        <f t="shared" si="52"/>
        <v>49.406859136775189</v>
      </c>
      <c r="G236">
        <f t="shared" si="52"/>
        <v>4.8061838892747986</v>
      </c>
      <c r="H236">
        <f t="shared" si="53"/>
        <v>17.458814100505876</v>
      </c>
      <c r="I236">
        <f t="shared" si="53"/>
        <v>-9.1579278225733169</v>
      </c>
      <c r="J236">
        <f t="shared" si="45"/>
        <v>-0.48308998546251947</v>
      </c>
      <c r="K236">
        <f t="shared" si="46"/>
        <v>0.88556379959572984</v>
      </c>
      <c r="L236">
        <f t="shared" si="47"/>
        <v>-0.46451776806229278</v>
      </c>
      <c r="M236">
        <f t="shared" si="48"/>
        <v>-2.6263073436869835</v>
      </c>
      <c r="N236">
        <f t="shared" si="49"/>
        <v>-8.4323844898673421</v>
      </c>
    </row>
    <row r="237" spans="4:14" x14ac:dyDescent="0.45">
      <c r="D237">
        <v>236</v>
      </c>
      <c r="E237">
        <f t="shared" si="42"/>
        <v>2.3499999999999939</v>
      </c>
      <c r="F237">
        <f t="shared" si="52"/>
        <v>49.581315962413065</v>
      </c>
      <c r="G237">
        <f t="shared" si="52"/>
        <v>4.7141829918245719</v>
      </c>
      <c r="H237">
        <f t="shared" si="53"/>
        <v>17.432551027069007</v>
      </c>
      <c r="I237">
        <f t="shared" si="53"/>
        <v>-9.2422516674719901</v>
      </c>
      <c r="J237">
        <f t="shared" si="45"/>
        <v>-0.48749290535600026</v>
      </c>
      <c r="K237">
        <f t="shared" si="46"/>
        <v>0.88350998805710124</v>
      </c>
      <c r="L237">
        <f t="shared" si="47"/>
        <v>-0.4684123194401924</v>
      </c>
      <c r="M237">
        <f t="shared" si="48"/>
        <v>-2.6244986174880833</v>
      </c>
      <c r="N237">
        <f t="shared" si="49"/>
        <v>-8.4185641346414322</v>
      </c>
    </row>
    <row r="238" spans="4:14" x14ac:dyDescent="0.45">
      <c r="D238">
        <v>237</v>
      </c>
      <c r="E238">
        <f t="shared" si="42"/>
        <v>2.3599999999999937</v>
      </c>
      <c r="F238">
        <f t="shared" si="52"/>
        <v>49.755510247752881</v>
      </c>
      <c r="G238">
        <f t="shared" si="52"/>
        <v>4.62133954694312</v>
      </c>
      <c r="H238">
        <f t="shared" si="53"/>
        <v>17.406306040894126</v>
      </c>
      <c r="I238">
        <f t="shared" si="53"/>
        <v>-9.326437308818404</v>
      </c>
      <c r="J238">
        <f t="shared" si="45"/>
        <v>-0.49188195773452559</v>
      </c>
      <c r="K238">
        <f t="shared" si="46"/>
        <v>0.88144559859531246</v>
      </c>
      <c r="L238">
        <f t="shared" si="47"/>
        <v>-0.47228556691577106</v>
      </c>
      <c r="M238">
        <f t="shared" si="48"/>
        <v>-2.6227303286785082</v>
      </c>
      <c r="N238">
        <f t="shared" si="49"/>
        <v>-8.4047202162889079</v>
      </c>
    </row>
    <row r="239" spans="4:14" x14ac:dyDescent="0.45">
      <c r="D239">
        <v>238</v>
      </c>
      <c r="E239">
        <f t="shared" si="42"/>
        <v>2.3699999999999934</v>
      </c>
      <c r="F239">
        <f t="shared" si="52"/>
        <v>49.929442171645384</v>
      </c>
      <c r="G239">
        <f t="shared" si="52"/>
        <v>4.5276549378441215</v>
      </c>
      <c r="H239">
        <f t="shared" si="53"/>
        <v>17.380078737607342</v>
      </c>
      <c r="I239">
        <f t="shared" si="53"/>
        <v>-9.4104845109812931</v>
      </c>
      <c r="J239">
        <f t="shared" si="45"/>
        <v>-0.49625704023849121</v>
      </c>
      <c r="K239">
        <f t="shared" si="46"/>
        <v>0.8793708808520021</v>
      </c>
      <c r="L239">
        <f t="shared" si="47"/>
        <v>-0.47613743174589196</v>
      </c>
      <c r="M239">
        <f t="shared" si="48"/>
        <v>-2.6210018074914228</v>
      </c>
      <c r="N239">
        <f t="shared" si="49"/>
        <v>-8.390852406653277</v>
      </c>
    </row>
    <row r="240" spans="4:14" x14ac:dyDescent="0.45">
      <c r="D240">
        <v>239</v>
      </c>
      <c r="E240">
        <f t="shared" si="42"/>
        <v>2.3799999999999932</v>
      </c>
      <c r="F240">
        <f t="shared" ref="F240:F280" si="54">F239+H239*$B$3+(0.5*M239*$B$3*$B$3)</f>
        <v>50.103111908931083</v>
      </c>
      <c r="G240">
        <f t="shared" ref="G240:G280" si="55">G239+I239*$B$3+(0.5*N239*$B$3*$B$3)</f>
        <v>4.4331305501139759</v>
      </c>
      <c r="H240">
        <f t="shared" ref="H240:H280" si="56">H239+M239*$B$3</f>
        <v>17.353868719532429</v>
      </c>
      <c r="I240">
        <f t="shared" ref="I240:I280" si="57">I239+N239*$B$3</f>
        <v>-9.4943930350478265</v>
      </c>
      <c r="J240">
        <f t="shared" ref="J240:J280" si="58">ATAN(I240/H240)</f>
        <v>-0.50061805339589283</v>
      </c>
      <c r="K240">
        <f t="shared" ref="K240:K280" si="59">COS(J240)</f>
        <v>0.87728608371314909</v>
      </c>
      <c r="L240">
        <f t="shared" ref="L240:L280" si="60">SIN(J240)</f>
        <v>-0.47996783988434638</v>
      </c>
      <c r="M240">
        <f t="shared" ref="M240:M280" si="61">0-($B$18)*(H240*H240+I240*I240)*K240</f>
        <v>-2.6193123876720752</v>
      </c>
      <c r="N240">
        <f t="shared" ref="N240:N280" si="62">-9.81-($B$18)*(H240*H240+I240*I240)*L240</f>
        <v>-8.3769603883693389</v>
      </c>
    </row>
    <row r="241" spans="4:14" x14ac:dyDescent="0.45">
      <c r="D241">
        <v>240</v>
      </c>
      <c r="E241">
        <f t="shared" si="42"/>
        <v>2.389999999999993</v>
      </c>
      <c r="F241">
        <f t="shared" si="54"/>
        <v>50.276519630507025</v>
      </c>
      <c r="G241">
        <f t="shared" si="55"/>
        <v>4.3377677717440797</v>
      </c>
      <c r="H241">
        <f t="shared" si="56"/>
        <v>17.327675595655709</v>
      </c>
      <c r="I241">
        <f t="shared" si="57"/>
        <v>-9.57816263893152</v>
      </c>
      <c r="J241">
        <f t="shared" si="58"/>
        <v>-0.5049649006096808</v>
      </c>
      <c r="K241">
        <f t="shared" si="59"/>
        <v>0.875191455233292</v>
      </c>
      <c r="L241">
        <f t="shared" si="60"/>
        <v>-0.48377672193547372</v>
      </c>
      <c r="M241">
        <f t="shared" si="61"/>
        <v>-2.6176614065216457</v>
      </c>
      <c r="N241">
        <f t="shared" si="62"/>
        <v>-8.3630438547912007</v>
      </c>
    </row>
    <row r="242" spans="4:14" x14ac:dyDescent="0.45">
      <c r="D242">
        <v>241</v>
      </c>
      <c r="E242">
        <f t="shared" si="42"/>
        <v>2.3999999999999928</v>
      </c>
      <c r="F242">
        <f t="shared" si="54"/>
        <v>50.449665503393256</v>
      </c>
      <c r="G242">
        <f t="shared" si="55"/>
        <v>4.2415679931620245</v>
      </c>
      <c r="H242">
        <f t="shared" si="56"/>
        <v>17.301498981590491</v>
      </c>
      <c r="I242">
        <f t="shared" si="57"/>
        <v>-9.6617930774794321</v>
      </c>
      <c r="J242">
        <f t="shared" si="58"/>
        <v>-0.50929748814407083</v>
      </c>
      <c r="K242">
        <f t="shared" si="59"/>
        <v>0.87308724256157766</v>
      </c>
      <c r="L242">
        <f t="shared" si="60"/>
        <v>-0.48756401310619796</v>
      </c>
      <c r="M242">
        <f t="shared" si="61"/>
        <v>-2.6160482049403386</v>
      </c>
      <c r="N242">
        <f t="shared" si="62"/>
        <v>-8.3491025099189695</v>
      </c>
    </row>
    <row r="243" spans="4:14" x14ac:dyDescent="0.45">
      <c r="D243">
        <v>242</v>
      </c>
      <c r="E243">
        <f t="shared" si="42"/>
        <v>2.4099999999999926</v>
      </c>
      <c r="F243">
        <f t="shared" si="54"/>
        <v>50.622549690798913</v>
      </c>
      <c r="G243">
        <f t="shared" si="55"/>
        <v>4.1445326072617341</v>
      </c>
      <c r="H243">
        <f t="shared" si="56"/>
        <v>17.275338499541089</v>
      </c>
      <c r="I243">
        <f t="shared" si="57"/>
        <v>-9.745284102578621</v>
      </c>
      <c r="J243">
        <f t="shared" si="58"/>
        <v>-0.51361572510984244</v>
      </c>
      <c r="K243">
        <f t="shared" si="59"/>
        <v>0.87097369186965723</v>
      </c>
      <c r="L243">
        <f t="shared" si="60"/>
        <v>-0.49132965315655369</v>
      </c>
      <c r="M243">
        <f t="shared" si="61"/>
        <v>-2.6144721274696852</v>
      </c>
      <c r="N243">
        <f t="shared" si="62"/>
        <v>-8.3351360683240987</v>
      </c>
    </row>
    <row r="244" spans="4:14" x14ac:dyDescent="0.45">
      <c r="D244">
        <v>243</v>
      </c>
      <c r="E244">
        <f t="shared" si="42"/>
        <v>2.4199999999999924</v>
      </c>
      <c r="F244">
        <f t="shared" si="54"/>
        <v>50.795172352187947</v>
      </c>
      <c r="G244">
        <f t="shared" si="55"/>
        <v>4.0466630094325318</v>
      </c>
      <c r="H244">
        <f t="shared" si="56"/>
        <v>17.249193778266392</v>
      </c>
      <c r="I244">
        <f t="shared" si="57"/>
        <v>-9.8286354632618611</v>
      </c>
      <c r="J244">
        <f t="shared" si="58"/>
        <v>-0.51791952344865388</v>
      </c>
      <c r="K244">
        <f t="shared" si="59"/>
        <v>0.86885104828144488</v>
      </c>
      <c r="L244">
        <f t="shared" si="60"/>
        <v>-0.49507358634877124</v>
      </c>
      <c r="M244">
        <f t="shared" si="61"/>
        <v>-2.6129325223340327</v>
      </c>
      <c r="N244">
        <f t="shared" si="62"/>
        <v>-8.3211442550734898</v>
      </c>
    </row>
    <row r="245" spans="4:14" x14ac:dyDescent="0.45">
      <c r="D245">
        <v>244</v>
      </c>
      <c r="E245">
        <f t="shared" si="42"/>
        <v>2.4299999999999922</v>
      </c>
      <c r="F245">
        <f t="shared" si="54"/>
        <v>50.967533643344495</v>
      </c>
      <c r="G245">
        <f t="shared" si="55"/>
        <v>3.9479605975871594</v>
      </c>
      <c r="H245">
        <f t="shared" si="56"/>
        <v>17.223064453043051</v>
      </c>
      <c r="I245">
        <f t="shared" si="57"/>
        <v>-9.9118469058125953</v>
      </c>
      <c r="J245">
        <f t="shared" si="58"/>
        <v>-0.52220879791640418</v>
      </c>
      <c r="K245">
        <f t="shared" si="59"/>
        <v>0.86671955580475435</v>
      </c>
      <c r="L245">
        <f t="shared" si="60"/>
        <v>-0.49879576139499154</v>
      </c>
      <c r="M245">
        <f t="shared" si="61"/>
        <v>-2.6114287414812209</v>
      </c>
      <c r="N245">
        <f t="shared" si="62"/>
        <v>-8.3071268056523238</v>
      </c>
    </row>
    <row r="246" spans="4:14" x14ac:dyDescent="0.45">
      <c r="D246">
        <v>245</v>
      </c>
      <c r="E246">
        <f t="shared" si="42"/>
        <v>2.439999999999992</v>
      </c>
      <c r="F246">
        <f t="shared" si="54"/>
        <v>51.139633716437849</v>
      </c>
      <c r="G246">
        <f t="shared" si="55"/>
        <v>3.8484267721887511</v>
      </c>
      <c r="H246">
        <f t="shared" si="56"/>
        <v>17.196950165628238</v>
      </c>
      <c r="I246">
        <f t="shared" si="57"/>
        <v>-9.9949181738691184</v>
      </c>
      <c r="J246">
        <f t="shared" si="58"/>
        <v>-0.52648346606567276</v>
      </c>
      <c r="K246">
        <f t="shared" si="59"/>
        <v>0.86457945726482244</v>
      </c>
      <c r="L246">
        <f t="shared" si="60"/>
        <v>-0.50249613140368055</v>
      </c>
      <c r="M246">
        <f t="shared" si="61"/>
        <v>-2.609960140622408</v>
      </c>
      <c r="N246">
        <f t="shared" si="62"/>
        <v>-8.2930834658857133</v>
      </c>
    </row>
    <row r="247" spans="4:14" x14ac:dyDescent="0.45">
      <c r="D247">
        <v>246</v>
      </c>
      <c r="E247">
        <f t="shared" si="42"/>
        <v>2.4499999999999917</v>
      </c>
      <c r="F247">
        <f t="shared" si="54"/>
        <v>51.311472720087103</v>
      </c>
      <c r="G247">
        <f t="shared" si="55"/>
        <v>3.7480629362767655</v>
      </c>
      <c r="H247">
        <f t="shared" si="56"/>
        <v>17.170850564222015</v>
      </c>
      <c r="I247">
        <f t="shared" si="57"/>
        <v>-10.077849008527975</v>
      </c>
      <c r="J247">
        <f t="shared" si="58"/>
        <v>-0.53074344822726649</v>
      </c>
      <c r="K247">
        <f t="shared" si="59"/>
        <v>0.86243099423973102</v>
      </c>
      <c r="L247">
        <f t="shared" si="60"/>
        <v>-0.50617465382481275</v>
      </c>
      <c r="M247">
        <f t="shared" si="61"/>
        <v>-2.6085260792710465</v>
      </c>
      <c r="N247">
        <f t="shared" si="62"/>
        <v>-8.2790139918591645</v>
      </c>
    </row>
    <row r="248" spans="4:14" x14ac:dyDescent="0.45">
      <c r="D248">
        <v>247</v>
      </c>
      <c r="E248">
        <f t="shared" si="42"/>
        <v>2.4599999999999915</v>
      </c>
      <c r="F248">
        <f t="shared" si="54"/>
        <v>51.483050799425364</v>
      </c>
      <c r="G248">
        <f t="shared" si="55"/>
        <v>3.6468704954918927</v>
      </c>
      <c r="H248">
        <f t="shared" si="56"/>
        <v>17.144765303429303</v>
      </c>
      <c r="I248">
        <f t="shared" si="57"/>
        <v>-10.160639148446567</v>
      </c>
      <c r="J248">
        <f t="shared" si="58"/>
        <v>-0.53498866749090568</v>
      </c>
      <c r="K248">
        <f t="shared" si="59"/>
        <v>0.86027440699773128</v>
      </c>
      <c r="L248">
        <f t="shared" si="60"/>
        <v>-0.50983129039389286</v>
      </c>
      <c r="M248">
        <f t="shared" si="61"/>
        <v>-2.6071259207809776</v>
      </c>
      <c r="N248">
        <f t="shared" si="62"/>
        <v>-8.2649181498379303</v>
      </c>
    </row>
    <row r="249" spans="4:14" x14ac:dyDescent="0.45">
      <c r="D249">
        <v>248</v>
      </c>
      <c r="E249">
        <f t="shared" si="42"/>
        <v>2.4699999999999913</v>
      </c>
      <c r="F249">
        <f t="shared" si="54"/>
        <v>51.654368096163616</v>
      </c>
      <c r="G249">
        <f t="shared" si="55"/>
        <v>3.5448508580999354</v>
      </c>
      <c r="H249">
        <f t="shared" si="56"/>
        <v>17.118694044221492</v>
      </c>
      <c r="I249">
        <f t="shared" si="57"/>
        <v>-10.243288329944946</v>
      </c>
      <c r="J249">
        <f t="shared" si="58"/>
        <v>-0.53921904968507839</v>
      </c>
      <c r="K249">
        <f t="shared" si="59"/>
        <v>0.85810993443647765</v>
      </c>
      <c r="L249">
        <f t="shared" si="60"/>
        <v>-0.51346600707488321</v>
      </c>
      <c r="M249">
        <f t="shared" si="61"/>
        <v>-2.605759032383653</v>
      </c>
      <c r="N249">
        <f t="shared" si="62"/>
        <v>-8.2507957161852552</v>
      </c>
    </row>
    <row r="250" spans="4:14" x14ac:dyDescent="0.45">
      <c r="D250">
        <v>249</v>
      </c>
      <c r="E250">
        <f t="shared" si="42"/>
        <v>2.4799999999999911</v>
      </c>
      <c r="F250">
        <f t="shared" si="54"/>
        <v>51.825424748654207</v>
      </c>
      <c r="G250">
        <f t="shared" si="55"/>
        <v>3.4420054350146767</v>
      </c>
      <c r="H250">
        <f t="shared" si="56"/>
        <v>17.092636453897654</v>
      </c>
      <c r="I250">
        <f t="shared" si="57"/>
        <v>-10.325796287106797</v>
      </c>
      <c r="J250">
        <f t="shared" si="58"/>
        <v>-0.54343452335609432</v>
      </c>
      <c r="K250">
        <f t="shared" si="59"/>
        <v>0.85593781402417235</v>
      </c>
      <c r="L250">
        <f t="shared" si="60"/>
        <v>-0.51707877400210622</v>
      </c>
      <c r="M250">
        <f t="shared" si="61"/>
        <v>-2.6044247852244449</v>
      </c>
      <c r="N250">
        <f t="shared" si="62"/>
        <v>-8.2366464772795709</v>
      </c>
    </row>
    <row r="251" spans="4:14" x14ac:dyDescent="0.45">
      <c r="D251">
        <v>250</v>
      </c>
      <c r="E251">
        <f t="shared" si="42"/>
        <v>2.4899999999999909</v>
      </c>
      <c r="F251">
        <f t="shared" si="54"/>
        <v>51.996220891953925</v>
      </c>
      <c r="G251">
        <f t="shared" si="55"/>
        <v>3.338335639819745</v>
      </c>
      <c r="H251">
        <f t="shared" si="56"/>
        <v>17.06659220604541</v>
      </c>
      <c r="I251">
        <f t="shared" si="57"/>
        <v>-10.408162751879592</v>
      </c>
      <c r="J251">
        <f t="shared" si="58"/>
        <v>-0.54763501974636897</v>
      </c>
      <c r="K251">
        <f t="shared" si="59"/>
        <v>0.85375828174262114</v>
      </c>
      <c r="L251">
        <f t="shared" si="60"/>
        <v>-0.52066956542118648</v>
      </c>
      <c r="M251">
        <f t="shared" si="61"/>
        <v>-2.6031225543980585</v>
      </c>
      <c r="N251">
        <f t="shared" si="62"/>
        <v>-8.2224702294306731</v>
      </c>
    </row>
    <row r="252" spans="4:14" x14ac:dyDescent="0.45">
      <c r="D252">
        <v>251</v>
      </c>
      <c r="E252">
        <f t="shared" si="42"/>
        <v>2.4999999999999907</v>
      </c>
      <c r="F252">
        <f t="shared" si="54"/>
        <v>52.166756657886658</v>
      </c>
      <c r="G252">
        <f t="shared" si="55"/>
        <v>3.2338428887894777</v>
      </c>
      <c r="H252">
        <f t="shared" si="56"/>
        <v>17.040560980501429</v>
      </c>
      <c r="I252">
        <f t="shared" si="57"/>
        <v>-10.490387454173899</v>
      </c>
      <c r="J252">
        <f t="shared" si="58"/>
        <v>-0.55182047277196722</v>
      </c>
      <c r="K252">
        <f t="shared" si="59"/>
        <v>0.85157157203219869</v>
      </c>
      <c r="L252">
        <f t="shared" si="60"/>
        <v>-0.52423835962910026</v>
      </c>
      <c r="M252">
        <f t="shared" si="61"/>
        <v>-2.6018517189830095</v>
      </c>
      <c r="N252">
        <f t="shared" si="62"/>
        <v>-8.2082667787949202</v>
      </c>
    </row>
    <row r="253" spans="4:14" x14ac:dyDescent="0.45">
      <c r="D253">
        <v>252</v>
      </c>
      <c r="E253">
        <f t="shared" si="42"/>
        <v>2.5099999999999905</v>
      </c>
      <c r="F253">
        <f t="shared" si="54"/>
        <v>52.337032175105726</v>
      </c>
      <c r="G253">
        <f t="shared" si="55"/>
        <v>3.1285286009087994</v>
      </c>
      <c r="H253">
        <f t="shared" si="56"/>
        <v>17.014542463311599</v>
      </c>
      <c r="I253">
        <f t="shared" si="57"/>
        <v>-10.572470121961848</v>
      </c>
      <c r="J253">
        <f t="shared" si="58"/>
        <v>-0.55599081899943814</v>
      </c>
      <c r="K253">
        <f t="shared" si="59"/>
        <v>0.84937791773872151</v>
      </c>
      <c r="L253">
        <f t="shared" si="60"/>
        <v>-0.52778513891339685</v>
      </c>
      <c r="M253">
        <f t="shared" si="61"/>
        <v>-2.6006116620751865</v>
      </c>
      <c r="N253">
        <f t="shared" si="62"/>
        <v>-8.1940359412894832</v>
      </c>
    </row>
    <row r="254" spans="4:14" x14ac:dyDescent="0.45">
      <c r="D254">
        <v>253</v>
      </c>
      <c r="E254">
        <f t="shared" si="42"/>
        <v>2.5199999999999902</v>
      </c>
      <c r="F254">
        <f t="shared" si="54"/>
        <v>52.507047569155738</v>
      </c>
      <c r="G254">
        <f t="shared" si="55"/>
        <v>3.0223941978921167</v>
      </c>
      <c r="H254">
        <f t="shared" si="56"/>
        <v>16.988536346690847</v>
      </c>
      <c r="I254">
        <f t="shared" si="57"/>
        <v>-10.654410481374743</v>
      </c>
      <c r="J254">
        <f t="shared" si="58"/>
        <v>-0.56014599762197015</v>
      </c>
      <c r="K254">
        <f t="shared" si="59"/>
        <v>0.84717755006222106</v>
      </c>
      <c r="L254">
        <f t="shared" si="60"/>
        <v>-0.53130988949065594</v>
      </c>
      <c r="M254">
        <f t="shared" si="61"/>
        <v>-2.5994017708204638</v>
      </c>
      <c r="N254">
        <f t="shared" si="62"/>
        <v>-8.1797775425056987</v>
      </c>
    </row>
    <row r="255" spans="4:14" x14ac:dyDescent="0.45">
      <c r="D255">
        <v>254</v>
      </c>
      <c r="E255">
        <f t="shared" si="42"/>
        <v>2.52999999999999</v>
      </c>
      <c r="F255">
        <f t="shared" si="54"/>
        <v>52.676802962534104</v>
      </c>
      <c r="G255">
        <f t="shared" si="55"/>
        <v>2.915441104201244</v>
      </c>
      <c r="H255">
        <f t="shared" si="56"/>
        <v>16.962542328982643</v>
      </c>
      <c r="I255">
        <f t="shared" si="57"/>
        <v>-10.736208256799801</v>
      </c>
      <c r="J255">
        <f t="shared" si="58"/>
        <v>-0.56428595043489593</v>
      </c>
      <c r="K255">
        <f t="shared" si="59"/>
        <v>0.8449706985076112</v>
      </c>
      <c r="L255">
        <f t="shared" si="60"/>
        <v>-0.53481260144424381</v>
      </c>
      <c r="M255">
        <f t="shared" si="61"/>
        <v>-2.5982214364463734</v>
      </c>
      <c r="N255">
        <f t="shared" si="62"/>
        <v>-8.1654914176215456</v>
      </c>
    </row>
    <row r="256" spans="4:14" x14ac:dyDescent="0.45">
      <c r="D256">
        <v>255</v>
      </c>
      <c r="E256">
        <f t="shared" si="42"/>
        <v>2.5399999999999898</v>
      </c>
      <c r="F256">
        <f t="shared" si="54"/>
        <v>52.846298474752111</v>
      </c>
      <c r="G256">
        <f t="shared" si="55"/>
        <v>2.8076707470623652</v>
      </c>
      <c r="H256">
        <f t="shared" si="56"/>
        <v>16.936560114618178</v>
      </c>
      <c r="I256">
        <f t="shared" si="57"/>
        <v>-10.817863170976016</v>
      </c>
      <c r="J256">
        <f t="shared" si="58"/>
        <v>-0.56841062181057977</v>
      </c>
      <c r="K256">
        <f t="shared" si="59"/>
        <v>0.84275759083724122</v>
      </c>
      <c r="L256">
        <f t="shared" si="60"/>
        <v>-0.53829326866143246</v>
      </c>
      <c r="M256">
        <f t="shared" si="61"/>
        <v>-2.5970700542928178</v>
      </c>
      <c r="N256">
        <f t="shared" si="62"/>
        <v>-8.1511774113132933</v>
      </c>
    </row>
    <row r="257" spans="4:14" x14ac:dyDescent="0.45">
      <c r="D257">
        <v>256</v>
      </c>
      <c r="E257">
        <f t="shared" si="42"/>
        <v>2.5499999999999896</v>
      </c>
      <c r="F257">
        <f t="shared" si="54"/>
        <v>53.01553422239558</v>
      </c>
      <c r="G257">
        <f t="shared" si="55"/>
        <v>2.6990845564820392</v>
      </c>
      <c r="H257">
        <f t="shared" si="56"/>
        <v>16.91058941407525</v>
      </c>
      <c r="I257">
        <f t="shared" si="57"/>
        <v>-10.89937494508915</v>
      </c>
      <c r="J257">
        <f t="shared" si="58"/>
        <v>-0.5725199586727121</v>
      </c>
      <c r="K257">
        <f t="shared" si="59"/>
        <v>0.84053845302532337</v>
      </c>
      <c r="L257">
        <f t="shared" si="60"/>
        <v>-0.54175188876993896</v>
      </c>
      <c r="M257">
        <f t="shared" si="61"/>
        <v>-2.5959470238418345</v>
      </c>
      <c r="N257">
        <f t="shared" si="62"/>
        <v>-8.1368353776663618</v>
      </c>
    </row>
    <row r="258" spans="4:14" x14ac:dyDescent="0.45">
      <c r="D258">
        <v>257</v>
      </c>
      <c r="E258">
        <f t="shared" si="42"/>
        <v>2.5599999999999894</v>
      </c>
      <c r="F258">
        <f t="shared" si="54"/>
        <v>53.184510319185136</v>
      </c>
      <c r="G258">
        <f t="shared" si="55"/>
        <v>2.5896839652622643</v>
      </c>
      <c r="H258">
        <f t="shared" si="56"/>
        <v>16.884629943836831</v>
      </c>
      <c r="I258">
        <f t="shared" si="57"/>
        <v>-10.980743298865814</v>
      </c>
      <c r="J258">
        <f t="shared" si="58"/>
        <v>-0.57661391047004462</v>
      </c>
      <c r="K258">
        <f t="shared" si="59"/>
        <v>0.83831350921422354</v>
      </c>
      <c r="L258">
        <f t="shared" si="60"/>
        <v>-0.54518846307394841</v>
      </c>
      <c r="M258">
        <f t="shared" si="61"/>
        <v>-2.594851748746382</v>
      </c>
      <c r="N258">
        <f t="shared" si="62"/>
        <v>-8.1224651800854168</v>
      </c>
    </row>
    <row r="259" spans="4:14" x14ac:dyDescent="0.45">
      <c r="D259">
        <v>258</v>
      </c>
      <c r="E259">
        <f t="shared" si="42"/>
        <v>2.5699999999999892</v>
      </c>
      <c r="F259">
        <f t="shared" si="54"/>
        <v>53.353226876036068</v>
      </c>
      <c r="G259">
        <f t="shared" si="55"/>
        <v>2.4794704090146018</v>
      </c>
      <c r="H259">
        <f t="shared" si="56"/>
        <v>16.858681426349367</v>
      </c>
      <c r="I259">
        <f t="shared" si="57"/>
        <v>-11.061967950666668</v>
      </c>
      <c r="J259">
        <f t="shared" si="58"/>
        <v>-0.58069242914959307</v>
      </c>
      <c r="K259">
        <f t="shared" si="59"/>
        <v>0.83608298167260087</v>
      </c>
      <c r="L259">
        <f t="shared" si="60"/>
        <v>-0.54860299648967781</v>
      </c>
      <c r="M259">
        <f t="shared" si="61"/>
        <v>-2.593783636858173</v>
      </c>
      <c r="N259">
        <f t="shared" si="62"/>
        <v>-8.1080666912037458</v>
      </c>
    </row>
    <row r="260" spans="4:14" x14ac:dyDescent="0.45">
      <c r="D260">
        <v>259</v>
      </c>
      <c r="E260">
        <f t="shared" ref="E260:E280" si="63">E259+$B$3</f>
        <v>2.579999999999989</v>
      </c>
      <c r="F260">
        <f t="shared" si="54"/>
        <v>53.52168400111772</v>
      </c>
      <c r="G260">
        <f t="shared" si="55"/>
        <v>2.3684453261733749</v>
      </c>
      <c r="H260">
        <f t="shared" si="56"/>
        <v>16.832743589980787</v>
      </c>
      <c r="I260">
        <f t="shared" si="57"/>
        <v>-11.143048617578705</v>
      </c>
      <c r="J260">
        <f t="shared" si="58"/>
        <v>-0.58475546912933629</v>
      </c>
      <c r="K260">
        <f t="shared" si="59"/>
        <v>0.83384709075538155</v>
      </c>
      <c r="L260">
        <f t="shared" si="60"/>
        <v>-0.55199549748053789</v>
      </c>
      <c r="M260">
        <f t="shared" si="61"/>
        <v>-2.5927421002545246</v>
      </c>
      <c r="N260">
        <f t="shared" si="62"/>
        <v>-8.0936397927919579</v>
      </c>
    </row>
    <row r="261" spans="4:14" x14ac:dyDescent="0.45">
      <c r="D261">
        <v>260</v>
      </c>
      <c r="E261">
        <f t="shared" si="63"/>
        <v>2.5899999999999888</v>
      </c>
      <c r="F261">
        <f t="shared" si="54"/>
        <v>53.689881799912513</v>
      </c>
      <c r="G261">
        <f t="shared" si="55"/>
        <v>2.2566101580079483</v>
      </c>
      <c r="H261">
        <f t="shared" si="56"/>
        <v>16.806816168978241</v>
      </c>
      <c r="I261">
        <f t="shared" si="57"/>
        <v>-11.223985015506624</v>
      </c>
      <c r="J261">
        <f t="shared" si="58"/>
        <v>-0.58880298727044056</v>
      </c>
      <c r="K261">
        <f t="shared" si="59"/>
        <v>0.8316060548655505</v>
      </c>
      <c r="L261">
        <f t="shared" si="60"/>
        <v>-0.55536597799194987</v>
      </c>
      <c r="M261">
        <f t="shared" si="61"/>
        <v>-2.5917265552642412</v>
      </c>
      <c r="N261">
        <f t="shared" si="62"/>
        <v>-8.0791843756660242</v>
      </c>
    </row>
    <row r="262" spans="4:14" x14ac:dyDescent="0.45">
      <c r="D262">
        <v>261</v>
      </c>
      <c r="E262">
        <f t="shared" si="63"/>
        <v>2.5999999999999885</v>
      </c>
      <c r="F262">
        <f t="shared" si="54"/>
        <v>53.857820375274528</v>
      </c>
      <c r="G262">
        <f t="shared" si="55"/>
        <v>2.1439663486340987</v>
      </c>
      <c r="H262">
        <f t="shared" si="56"/>
        <v>16.780898903425598</v>
      </c>
      <c r="I262">
        <f t="shared" si="57"/>
        <v>-11.304776859263285</v>
      </c>
      <c r="J262">
        <f t="shared" si="58"/>
        <v>-0.59283494284903615</v>
      </c>
      <c r="K262">
        <f t="shared" si="59"/>
        <v>0.82936009041774295</v>
      </c>
      <c r="L262">
        <f t="shared" si="60"/>
        <v>-0.55871445338587167</v>
      </c>
      <c r="M262">
        <f t="shared" si="61"/>
        <v>-2.5907364224925233</v>
      </c>
      <c r="N262">
        <f t="shared" si="62"/>
        <v>-8.0647003395947205</v>
      </c>
    </row>
    <row r="263" spans="4:14" x14ac:dyDescent="0.45">
      <c r="D263">
        <v>262</v>
      </c>
      <c r="E263">
        <f t="shared" si="63"/>
        <v>2.6099999999999883</v>
      </c>
      <c r="F263">
        <f t="shared" si="54"/>
        <v>54.025499827487657</v>
      </c>
      <c r="G263">
        <f t="shared" si="55"/>
        <v>2.0305153450244862</v>
      </c>
      <c r="H263">
        <f t="shared" si="56"/>
        <v>16.754991539200674</v>
      </c>
      <c r="I263">
        <f t="shared" si="57"/>
        <v>-11.385423862659232</v>
      </c>
      <c r="J263">
        <f t="shared" si="58"/>
        <v>-0.59685129752757449</v>
      </c>
      <c r="K263">
        <f t="shared" si="59"/>
        <v>0.82710941180361686</v>
      </c>
      <c r="L263">
        <f t="shared" si="60"/>
        <v>-0.56204094237508617</v>
      </c>
      <c r="M263">
        <f t="shared" si="61"/>
        <v>-2.5897711268448953</v>
      </c>
      <c r="N263">
        <f t="shared" si="62"/>
        <v>-8.0501875932064824</v>
      </c>
    </row>
    <row r="264" spans="4:14" x14ac:dyDescent="0.45">
      <c r="D264">
        <v>263</v>
      </c>
      <c r="E264">
        <f t="shared" si="63"/>
        <v>2.6199999999999881</v>
      </c>
      <c r="F264">
        <f t="shared" si="54"/>
        <v>54.192920254323326</v>
      </c>
      <c r="G264">
        <f t="shared" si="55"/>
        <v>1.9162585970182335</v>
      </c>
      <c r="H264">
        <f t="shared" si="56"/>
        <v>16.729093827932225</v>
      </c>
      <c r="I264">
        <f t="shared" si="57"/>
        <v>-11.465925738591297</v>
      </c>
      <c r="J264">
        <f t="shared" si="58"/>
        <v>-0.60085201532579313</v>
      </c>
      <c r="K264">
        <f t="shared" si="59"/>
        <v>0.82485423135898661</v>
      </c>
      <c r="L264">
        <f t="shared" si="60"/>
        <v>-0.56534546695730692</v>
      </c>
      <c r="M264">
        <f t="shared" si="61"/>
        <v>-2.5888300975501637</v>
      </c>
      <c r="N264">
        <f t="shared" si="62"/>
        <v>-8.0356460538957233</v>
      </c>
    </row>
    <row r="265" spans="4:14" x14ac:dyDescent="0.45">
      <c r="D265">
        <v>264</v>
      </c>
      <c r="E265">
        <f t="shared" si="63"/>
        <v>2.6299999999999879</v>
      </c>
      <c r="F265">
        <f t="shared" si="54"/>
        <v>54.360081751097773</v>
      </c>
      <c r="G265">
        <f t="shared" si="55"/>
        <v>1.8011975573296259</v>
      </c>
      <c r="H265">
        <f t="shared" si="56"/>
        <v>16.703205526956722</v>
      </c>
      <c r="I265">
        <f t="shared" si="57"/>
        <v>-11.546282199130253</v>
      </c>
      <c r="J265">
        <f t="shared" si="58"/>
        <v>-0.60483706259131453</v>
      </c>
      <c r="K265">
        <f t="shared" si="59"/>
        <v>0.82259475933269488</v>
      </c>
      <c r="L265">
        <f t="shared" si="60"/>
        <v>-0.56862805234914826</v>
      </c>
      <c r="M265">
        <f t="shared" si="61"/>
        <v>-2.5879127681823952</v>
      </c>
      <c r="N265">
        <f t="shared" si="62"/>
        <v>-8.0210756477286509</v>
      </c>
    </row>
    <row r="266" spans="4:14" x14ac:dyDescent="0.45">
      <c r="D266">
        <v>265</v>
      </c>
      <c r="E266">
        <f t="shared" si="63"/>
        <v>2.6399999999999877</v>
      </c>
      <c r="F266">
        <f t="shared" si="54"/>
        <v>54.526984410728929</v>
      </c>
      <c r="G266">
        <f t="shared" si="55"/>
        <v>1.685333681555937</v>
      </c>
      <c r="H266">
        <f t="shared" si="56"/>
        <v>16.6773263992749</v>
      </c>
      <c r="I266">
        <f t="shared" si="57"/>
        <v>-11.62649295560754</v>
      </c>
      <c r="J266">
        <f t="shared" si="58"/>
        <v>-0.60880640796990537</v>
      </c>
      <c r="K266">
        <f t="shared" si="59"/>
        <v>0.82033120385720315</v>
      </c>
      <c r="L266">
        <f t="shared" si="60"/>
        <v>-0.57188872692001169</v>
      </c>
      <c r="M266">
        <f t="shared" si="61"/>
        <v>-2.5870185766819302</v>
      </c>
      <c r="N266">
        <f t="shared" si="62"/>
        <v>-8.0064763093485993</v>
      </c>
    </row>
    <row r="267" spans="4:14" x14ac:dyDescent="0.45">
      <c r="D267">
        <v>266</v>
      </c>
      <c r="E267">
        <f t="shared" si="63"/>
        <v>2.6499999999999875</v>
      </c>
      <c r="F267">
        <f t="shared" si="54"/>
        <v>54.693628323792844</v>
      </c>
      <c r="G267">
        <f t="shared" si="55"/>
        <v>1.5686684281843941</v>
      </c>
      <c r="H267">
        <f t="shared" si="56"/>
        <v>16.65145621350808</v>
      </c>
      <c r="I267">
        <f t="shared" si="57"/>
        <v>-11.706557718701026</v>
      </c>
      <c r="J267">
        <f t="shared" si="58"/>
        <v>-0.6127600223754226</v>
      </c>
      <c r="K267">
        <f t="shared" si="59"/>
        <v>0.81806377092087423</v>
      </c>
      <c r="L267">
        <f t="shared" si="60"/>
        <v>-0.57512752212593632</v>
      </c>
      <c r="M267">
        <f t="shared" si="61"/>
        <v>-2.5861469653754083</v>
      </c>
      <c r="N267">
        <f t="shared" si="62"/>
        <v>-7.9918479818809498</v>
      </c>
    </row>
    <row r="268" spans="4:14" x14ac:dyDescent="0.45">
      <c r="D268">
        <v>267</v>
      </c>
      <c r="E268">
        <f t="shared" si="63"/>
        <v>2.6599999999999873</v>
      </c>
      <c r="F268">
        <f t="shared" si="54"/>
        <v>54.860013578579654</v>
      </c>
      <c r="G268">
        <f t="shared" si="55"/>
        <v>1.4512032585982899</v>
      </c>
      <c r="H268">
        <f t="shared" si="56"/>
        <v>16.625594743854325</v>
      </c>
      <c r="I268">
        <f t="shared" si="57"/>
        <v>-11.786476198519836</v>
      </c>
      <c r="J268">
        <f t="shared" si="58"/>
        <v>-0.6166978789594707</v>
      </c>
      <c r="K268">
        <f t="shared" si="59"/>
        <v>0.81579266434192499</v>
      </c>
      <c r="L268">
        <f t="shared" si="60"/>
        <v>-0.57834447244345943</v>
      </c>
      <c r="M268">
        <f t="shared" si="61"/>
        <v>-2.5852973809948461</v>
      </c>
      <c r="N268">
        <f t="shared" si="62"/>
        <v>-7.9771906168376159</v>
      </c>
    </row>
    <row r="269" spans="4:14" x14ac:dyDescent="0.45">
      <c r="D269">
        <v>268</v>
      </c>
      <c r="E269">
        <f t="shared" si="63"/>
        <v>2.6699999999999871</v>
      </c>
      <c r="F269">
        <f t="shared" si="54"/>
        <v>55.026140261149145</v>
      </c>
      <c r="G269">
        <f t="shared" si="55"/>
        <v>1.3329396370822495</v>
      </c>
      <c r="H269">
        <f t="shared" si="56"/>
        <v>16.599741770044378</v>
      </c>
      <c r="I269">
        <f t="shared" si="57"/>
        <v>-11.866248104688212</v>
      </c>
      <c r="J269">
        <f t="shared" si="58"/>
        <v>-0.62061995308079598</v>
      </c>
      <c r="K269">
        <f t="shared" si="59"/>
        <v>0.81351808574402273</v>
      </c>
      <c r="L269">
        <f t="shared" si="60"/>
        <v>-0.58153961530353282</v>
      </c>
      <c r="M269">
        <f t="shared" si="61"/>
        <v>-2.5844692746957363</v>
      </c>
      <c r="N269">
        <f t="shared" si="62"/>
        <v>-7.9625041740211842</v>
      </c>
    </row>
    <row r="270" spans="4:14" x14ac:dyDescent="0.45">
      <c r="D270">
        <v>269</v>
      </c>
      <c r="E270">
        <f t="shared" si="63"/>
        <v>2.6799999999999868</v>
      </c>
      <c r="F270">
        <f t="shared" si="54"/>
        <v>55.192008455385853</v>
      </c>
      <c r="G270">
        <f t="shared" si="55"/>
        <v>1.2138790308266663</v>
      </c>
      <c r="H270">
        <f t="shared" si="56"/>
        <v>16.573897077297421</v>
      </c>
      <c r="I270">
        <f t="shared" si="57"/>
        <v>-11.945873146428424</v>
      </c>
      <c r="J270">
        <f t="shared" si="58"/>
        <v>-0.62452622227444232</v>
      </c>
      <c r="K270">
        <f t="shared" si="59"/>
        <v>0.81124023453349936</v>
      </c>
      <c r="L270">
        <f t="shared" si="60"/>
        <v>-0.58471299102553975</v>
      </c>
      <c r="M270">
        <f t="shared" si="61"/>
        <v>-2.5836621020741859</v>
      </c>
      <c r="N270">
        <f t="shared" si="62"/>
        <v>-7.9477886214287032</v>
      </c>
    </row>
    <row r="271" spans="4:14" x14ac:dyDescent="0.45">
      <c r="D271">
        <v>270</v>
      </c>
      <c r="E271">
        <f t="shared" si="63"/>
        <v>2.6899999999999866</v>
      </c>
      <c r="F271">
        <f t="shared" si="54"/>
        <v>55.357618243053729</v>
      </c>
      <c r="G271">
        <f t="shared" si="55"/>
        <v>1.0940229099313106</v>
      </c>
      <c r="H271">
        <f t="shared" si="56"/>
        <v>16.54806045627668</v>
      </c>
      <c r="I271">
        <f t="shared" si="57"/>
        <v>-12.02535103264271</v>
      </c>
      <c r="J271">
        <f t="shared" si="58"/>
        <v>-0.62841666622069148</v>
      </c>
      <c r="K271">
        <f t="shared" si="59"/>
        <v>0.80895930787815717</v>
      </c>
      <c r="L271">
        <f t="shared" si="60"/>
        <v>-0.58786464275145256</v>
      </c>
      <c r="M271">
        <f t="shared" si="61"/>
        <v>-2.5828753231831092</v>
      </c>
      <c r="N271">
        <f t="shared" si="62"/>
        <v>-7.9330439351551734</v>
      </c>
    </row>
    <row r="272" spans="4:14" x14ac:dyDescent="0.45">
      <c r="D272">
        <v>271</v>
      </c>
      <c r="E272">
        <f t="shared" si="63"/>
        <v>2.6999999999999864</v>
      </c>
      <c r="F272">
        <f t="shared" si="54"/>
        <v>55.522969703850336</v>
      </c>
      <c r="G272">
        <f t="shared" si="55"/>
        <v>0.97337274740812574</v>
      </c>
      <c r="H272">
        <f t="shared" si="56"/>
        <v>16.522231703044849</v>
      </c>
      <c r="I272">
        <f t="shared" si="57"/>
        <v>-12.104681471994262</v>
      </c>
      <c r="J272">
        <f t="shared" si="58"/>
        <v>-0.63229126671381164</v>
      </c>
      <c r="K272">
        <f t="shared" si="59"/>
        <v>0.8066755006876376</v>
      </c>
      <c r="L272">
        <f t="shared" si="60"/>
        <v>-0.59099461638017403</v>
      </c>
      <c r="M272">
        <f t="shared" si="61"/>
        <v>-2.5821084025474561</v>
      </c>
      <c r="N272">
        <f t="shared" si="62"/>
        <v>-7.9182700992967643</v>
      </c>
    </row>
    <row r="273" spans="4:14" x14ac:dyDescent="0.45">
      <c r="D273">
        <v>272</v>
      </c>
      <c r="E273">
        <f t="shared" si="63"/>
        <v>2.7099999999999862</v>
      </c>
      <c r="F273">
        <f t="shared" si="54"/>
        <v>55.688062915460655</v>
      </c>
      <c r="G273">
        <f t="shared" si="55"/>
        <v>0.85193001918321831</v>
      </c>
      <c r="H273">
        <f t="shared" si="56"/>
        <v>16.496410619019375</v>
      </c>
      <c r="I273">
        <f t="shared" si="57"/>
        <v>-12.18386417298723</v>
      </c>
      <c r="J273">
        <f t="shared" si="58"/>
        <v>-0.63615000763063811</v>
      </c>
      <c r="K273">
        <f t="shared" si="59"/>
        <v>0.80438900559532645</v>
      </c>
      <c r="L273">
        <f t="shared" si="60"/>
        <v>-0.59410296050210176</v>
      </c>
      <c r="M273">
        <f t="shared" si="61"/>
        <v>-2.5813608091785061</v>
      </c>
      <c r="N273">
        <f t="shared" si="62"/>
        <v>-7.9034671058537889</v>
      </c>
    </row>
    <row r="274" spans="4:14" x14ac:dyDescent="0.45">
      <c r="D274">
        <v>273</v>
      </c>
      <c r="E274">
        <f t="shared" si="63"/>
        <v>2.719999999999986</v>
      </c>
      <c r="F274">
        <f t="shared" si="54"/>
        <v>55.852897953610388</v>
      </c>
      <c r="G274">
        <f t="shared" si="55"/>
        <v>0.72969620409805325</v>
      </c>
      <c r="H274">
        <f t="shared" si="56"/>
        <v>16.470597010927591</v>
      </c>
      <c r="I274">
        <f t="shared" si="57"/>
        <v>-12.262898844045768</v>
      </c>
      <c r="J274">
        <f t="shared" si="58"/>
        <v>-0.63999287489900725</v>
      </c>
      <c r="K274">
        <f t="shared" si="59"/>
        <v>0.8021000129417647</v>
      </c>
      <c r="L274">
        <f t="shared" si="60"/>
        <v>-0.5971897263339524</v>
      </c>
      <c r="M274">
        <f t="shared" si="61"/>
        <v>-2.5806320165872125</v>
      </c>
      <c r="N274">
        <f t="shared" si="62"/>
        <v>-7.8886349546334635</v>
      </c>
    </row>
    <row r="275" spans="4:14" x14ac:dyDescent="0.45">
      <c r="D275">
        <v>274</v>
      </c>
      <c r="E275">
        <f t="shared" si="63"/>
        <v>2.7299999999999858</v>
      </c>
      <c r="F275">
        <f t="shared" si="54"/>
        <v>56.017474892118834</v>
      </c>
      <c r="G275">
        <f t="shared" si="55"/>
        <v>0.6066727839098639</v>
      </c>
      <c r="H275">
        <f t="shared" si="56"/>
        <v>16.444790690761717</v>
      </c>
      <c r="I275">
        <f t="shared" si="57"/>
        <v>-12.341785193592102</v>
      </c>
      <c r="J275">
        <f t="shared" si="58"/>
        <v>-0.64381985646606554</v>
      </c>
      <c r="K275">
        <f t="shared" si="59"/>
        <v>0.79980871075953852</v>
      </c>
      <c r="L275">
        <f t="shared" si="60"/>
        <v>-0.60025496765388353</v>
      </c>
      <c r="M275">
        <f t="shared" si="61"/>
        <v>-2.5799215027966285</v>
      </c>
      <c r="N275">
        <f t="shared" si="62"/>
        <v>-7.8737736531525018</v>
      </c>
    </row>
    <row r="276" spans="4:14" x14ac:dyDescent="0.45">
      <c r="D276">
        <v>275</v>
      </c>
      <c r="E276">
        <f t="shared" si="63"/>
        <v>2.7399999999999856</v>
      </c>
      <c r="F276">
        <f t="shared" si="54"/>
        <v>56.181793802951312</v>
      </c>
      <c r="G276">
        <f t="shared" si="55"/>
        <v>0.48286124329128527</v>
      </c>
      <c r="H276">
        <f t="shared" si="56"/>
        <v>16.418991475733751</v>
      </c>
      <c r="I276">
        <f t="shared" si="57"/>
        <v>-12.420522930123628</v>
      </c>
      <c r="J276">
        <f t="shared" si="58"/>
        <v>-0.64763094226647722</v>
      </c>
      <c r="K276">
        <f t="shared" si="59"/>
        <v>0.79751528475961575</v>
      </c>
      <c r="L276">
        <f t="shared" si="60"/>
        <v>-0.60329874073694956</v>
      </c>
      <c r="M276">
        <f t="shared" si="61"/>
        <v>-2.5792287503533968</v>
      </c>
      <c r="N276">
        <f t="shared" si="62"/>
        <v>-7.8588832165395335</v>
      </c>
    </row>
    <row r="277" spans="4:14" x14ac:dyDescent="0.45">
      <c r="D277">
        <v>276</v>
      </c>
      <c r="E277">
        <f t="shared" si="63"/>
        <v>2.7499999999999853</v>
      </c>
      <c r="F277">
        <f t="shared" si="54"/>
        <v>56.34585475627113</v>
      </c>
      <c r="G277">
        <f t="shared" si="55"/>
        <v>0.35826306982922201</v>
      </c>
      <c r="H277">
        <f t="shared" si="56"/>
        <v>16.393199188230216</v>
      </c>
      <c r="I277">
        <f t="shared" si="57"/>
        <v>-12.499111762289024</v>
      </c>
      <c r="J277">
        <f t="shared" si="58"/>
        <v>-0.65142612419054746</v>
      </c>
      <c r="K277">
        <f t="shared" si="59"/>
        <v>0.79521991831910066</v>
      </c>
      <c r="L277">
        <f t="shared" si="60"/>
        <v>-0.60632110429092179</v>
      </c>
      <c r="M277">
        <f t="shared" si="61"/>
        <v>-2.5785532463383234</v>
      </c>
      <c r="N277">
        <f t="shared" si="62"/>
        <v>-7.8439636674374276</v>
      </c>
    </row>
    <row r="278" spans="4:14" x14ac:dyDescent="0.45">
      <c r="D278">
        <v>277</v>
      </c>
      <c r="E278">
        <f t="shared" si="63"/>
        <v>2.7599999999999851</v>
      </c>
      <c r="F278">
        <f t="shared" si="54"/>
        <v>56.509657820491114</v>
      </c>
      <c r="G278">
        <f t="shared" si="55"/>
        <v>0.23287975402295991</v>
      </c>
      <c r="H278">
        <f t="shared" si="56"/>
        <v>16.367413655766832</v>
      </c>
      <c r="I278">
        <f t="shared" si="57"/>
        <v>-12.577551398963399</v>
      </c>
      <c r="J278">
        <f t="shared" si="58"/>
        <v>-0.65520539605228478</v>
      </c>
      <c r="K278">
        <f t="shared" si="59"/>
        <v>0.79292279247037667</v>
      </c>
      <c r="L278">
        <f t="shared" si="60"/>
        <v>-0.6093221193925098</v>
      </c>
      <c r="M278">
        <f t="shared" si="61"/>
        <v>-2.577894482376049</v>
      </c>
      <c r="N278">
        <f t="shared" si="62"/>
        <v>-7.8290150359055115</v>
      </c>
    </row>
    <row r="279" spans="4:14" x14ac:dyDescent="0.45">
      <c r="D279">
        <v>278</v>
      </c>
      <c r="E279">
        <f t="shared" si="63"/>
        <v>2.7699999999999849</v>
      </c>
      <c r="F279">
        <f t="shared" si="54"/>
        <v>56.67320306232466</v>
      </c>
      <c r="G279">
        <f t="shared" si="55"/>
        <v>0.10671278928153063</v>
      </c>
      <c r="H279">
        <f t="shared" si="56"/>
        <v>16.341634710943072</v>
      </c>
      <c r="I279">
        <f t="shared" si="57"/>
        <v>-12.655841549322455</v>
      </c>
      <c r="J279">
        <f t="shared" si="58"/>
        <v>-0.65896875355742057</v>
      </c>
      <c r="K279">
        <f t="shared" si="59"/>
        <v>0.79062408589160482</v>
      </c>
      <c r="L279">
        <f t="shared" si="60"/>
        <v>-0.61230184942401111</v>
      </c>
      <c r="M279">
        <f t="shared" si="61"/>
        <v>-2.577251954643816</v>
      </c>
      <c r="N279">
        <f t="shared" si="62"/>
        <v>-7.8140373593217243</v>
      </c>
    </row>
    <row r="280" spans="4:14" x14ac:dyDescent="0.45">
      <c r="D280">
        <v>279</v>
      </c>
      <c r="E280">
        <f t="shared" si="63"/>
        <v>2.7799999999999847</v>
      </c>
      <c r="F280">
        <f t="shared" si="54"/>
        <v>56.836490546836359</v>
      </c>
      <c r="G280">
        <f t="shared" si="55"/>
        <v>-2.0236328079660002E-2</v>
      </c>
      <c r="H280">
        <f t="shared" si="56"/>
        <v>16.315862191396633</v>
      </c>
      <c r="I280">
        <f t="shared" si="57"/>
        <v>-12.733981922915673</v>
      </c>
      <c r="J280">
        <f t="shared" si="58"/>
        <v>-0.66271619427140582</v>
      </c>
      <c r="K280">
        <f t="shared" si="59"/>
        <v>0.78832397489854733</v>
      </c>
      <c r="L280">
        <f t="shared" si="60"/>
        <v>-0.61526036001042239</v>
      </c>
      <c r="M280">
        <f t="shared" si="61"/>
        <v>-2.5766251638793376</v>
      </c>
      <c r="N280">
        <f t="shared" si="62"/>
        <v>-7.7990306822847391</v>
      </c>
    </row>
  </sheetData>
  <mergeCells count="2">
    <mergeCell ref="A1:B1"/>
    <mergeCell ref="A12:B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5154-700C-4C56-A9B7-40603FE397EB}">
  <dimension ref="A1:N239"/>
  <sheetViews>
    <sheetView topLeftCell="A233" workbookViewId="0">
      <selection activeCell="M244" sqref="M244"/>
    </sheetView>
  </sheetViews>
  <sheetFormatPr defaultRowHeight="14.25" x14ac:dyDescent="0.45"/>
  <sheetData>
    <row r="1" spans="1:14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  <c r="L1" t="s">
        <v>22</v>
      </c>
      <c r="M1" t="s">
        <v>7</v>
      </c>
      <c r="N1" t="s">
        <v>8</v>
      </c>
    </row>
    <row r="2" spans="1:14" x14ac:dyDescent="0.45">
      <c r="A2" t="s">
        <v>9</v>
      </c>
      <c r="B2">
        <v>30</v>
      </c>
      <c r="D2">
        <v>1</v>
      </c>
      <c r="E2">
        <v>0</v>
      </c>
      <c r="F2">
        <v>0</v>
      </c>
      <c r="G2">
        <v>0</v>
      </c>
      <c r="H2">
        <f>$B$2*COS(B5)</f>
        <v>27.1892336110995</v>
      </c>
      <c r="I2">
        <f>B2*SIN(B5)</f>
        <v>12.678547852220984</v>
      </c>
      <c r="J2">
        <f>ATAN(I2/H2)</f>
        <v>0.43633231299858238</v>
      </c>
      <c r="K2">
        <f>COS(J2)</f>
        <v>0.90630778703664994</v>
      </c>
      <c r="L2">
        <f>SIN(J2)</f>
        <v>0.42261826174069944</v>
      </c>
      <c r="M2">
        <f>0-($B$18)*(H2*H2+I2*I2)*K2</f>
        <v>-6.2237787089823433</v>
      </c>
      <c r="N2">
        <f>-9.81-($B$18)*(H2*H2+I2*I2)*L2</f>
        <v>-12.712195674660498</v>
      </c>
    </row>
    <row r="3" spans="1:14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F2+H2*$B$3+(0.5*M2*$B$3*$B$3)</f>
        <v>0.27158114717554588</v>
      </c>
      <c r="G3">
        <f>G2+I2*$B$3+(0.5*N2*$B$3*$B$3)</f>
        <v>0.12614986873847681</v>
      </c>
      <c r="H3">
        <f>H2+M2*$B$3</f>
        <v>27.126995824009676</v>
      </c>
      <c r="I3">
        <f>I2+N2*$B$3</f>
        <v>12.551425895474379</v>
      </c>
      <c r="J3">
        <f>ATAN(I3/H3)</f>
        <v>0.43335777568449912</v>
      </c>
      <c r="K3">
        <f>COS(J3)</f>
        <v>0.90756086952724857</v>
      </c>
      <c r="L3">
        <f>SIN(J3)</f>
        <v>0.41992054975071719</v>
      </c>
      <c r="M3">
        <f>0-($B$18)*(H3*H3+I3*I3)*K3</f>
        <v>-6.1867641487129532</v>
      </c>
      <c r="N3">
        <f>-9.81-($B$18)*(H3*H3+I3*I3)*L3</f>
        <v>-12.672562159449264</v>
      </c>
    </row>
    <row r="4" spans="1:14" x14ac:dyDescent="0.45">
      <c r="A4" t="s">
        <v>11</v>
      </c>
      <c r="B4">
        <v>25</v>
      </c>
      <c r="D4">
        <v>3</v>
      </c>
      <c r="E4">
        <f t="shared" ref="E4:E67" si="0">E3+$B$3</f>
        <v>0.02</v>
      </c>
      <c r="F4">
        <f t="shared" ref="F4:G19" si="1">F3+H3*$B$3+(0.5*M3*$B$3*$B$3)</f>
        <v>0.54254176720820702</v>
      </c>
      <c r="G4">
        <f t="shared" si="1"/>
        <v>0.25103049958524815</v>
      </c>
      <c r="H4">
        <f t="shared" ref="H4:I19" si="2">H3+M3*$B$3</f>
        <v>27.065128182522546</v>
      </c>
      <c r="I4">
        <f t="shared" si="2"/>
        <v>12.424700273879887</v>
      </c>
      <c r="J4">
        <f t="shared" ref="J4:J67" si="3">ATAN(I4/H4)</f>
        <v>0.43036820053333041</v>
      </c>
      <c r="K4">
        <f t="shared" ref="K4:K67" si="4">COS(J4)</f>
        <v>0.90881219601158425</v>
      </c>
      <c r="L4">
        <f t="shared" ref="L4:L67" si="5">SIN(J4)</f>
        <v>0.41720545583753055</v>
      </c>
      <c r="M4">
        <f t="shared" ref="M4:M67" si="6">0-($B$18)*(H4*H4+I4*I4)*K4</f>
        <v>-6.1500968038769743</v>
      </c>
      <c r="N4">
        <f t="shared" ref="N4:N67" si="7">-9.81-($B$18)*(H4*H4+I4*I4)*L4</f>
        <v>-12.633304915764716</v>
      </c>
    </row>
    <row r="5" spans="1:14" x14ac:dyDescent="0.45">
      <c r="A5" t="s">
        <v>12</v>
      </c>
      <c r="B5">
        <f>RADIANS(B4)</f>
        <v>0.43633231299858238</v>
      </c>
      <c r="D5">
        <v>4</v>
      </c>
      <c r="E5">
        <f t="shared" si="0"/>
        <v>0.03</v>
      </c>
      <c r="F5">
        <f t="shared" si="1"/>
        <v>0.81288554419323866</v>
      </c>
      <c r="G5">
        <f t="shared" si="1"/>
        <v>0.37464583707825877</v>
      </c>
      <c r="H5">
        <f t="shared" si="2"/>
        <v>27.003627214483775</v>
      </c>
      <c r="I5">
        <f t="shared" si="2"/>
        <v>12.29836722472224</v>
      </c>
      <c r="J5">
        <f t="shared" si="3"/>
        <v>0.42736356005135578</v>
      </c>
      <c r="K5">
        <f t="shared" si="4"/>
        <v>0.91006164421378422</v>
      </c>
      <c r="L5">
        <f t="shared" si="5"/>
        <v>0.41447292279581255</v>
      </c>
      <c r="M5">
        <f t="shared" si="6"/>
        <v>-6.1137731271823954</v>
      </c>
      <c r="N5">
        <f t="shared" si="7"/>
        <v>-12.594419531847139</v>
      </c>
    </row>
    <row r="6" spans="1:14" x14ac:dyDescent="0.45">
      <c r="D6">
        <v>5</v>
      </c>
      <c r="E6">
        <f t="shared" si="0"/>
        <v>0.04</v>
      </c>
      <c r="F6">
        <f t="shared" si="1"/>
        <v>1.0826161276817174</v>
      </c>
      <c r="G6">
        <f t="shared" si="1"/>
        <v>0.4969997883488888</v>
      </c>
      <c r="H6">
        <f t="shared" si="2"/>
        <v>26.942489483211951</v>
      </c>
      <c r="I6">
        <f t="shared" si="2"/>
        <v>12.172423029403769</v>
      </c>
      <c r="J6">
        <f t="shared" si="3"/>
        <v>0.42434382765219175</v>
      </c>
      <c r="K6">
        <f t="shared" si="4"/>
        <v>0.91130909030063456</v>
      </c>
      <c r="L6">
        <f t="shared" si="5"/>
        <v>0.41172289459711831</v>
      </c>
      <c r="M6">
        <f t="shared" si="6"/>
        <v>-6.0777896229587753</v>
      </c>
      <c r="N6">
        <f t="shared" si="7"/>
        <v>-12.555901651756159</v>
      </c>
    </row>
    <row r="7" spans="1:14" x14ac:dyDescent="0.45">
      <c r="D7">
        <v>6</v>
      </c>
      <c r="E7">
        <f t="shared" si="0"/>
        <v>0.05</v>
      </c>
      <c r="F7">
        <f t="shared" si="1"/>
        <v>1.3517371330326888</v>
      </c>
      <c r="G7">
        <f t="shared" si="1"/>
        <v>0.61809622356033866</v>
      </c>
      <c r="H7">
        <f t="shared" si="2"/>
        <v>26.881711586982362</v>
      </c>
      <c r="I7">
        <f t="shared" si="2"/>
        <v>12.046864012886207</v>
      </c>
      <c r="J7">
        <f t="shared" si="3"/>
        <v>0.42130897767823844</v>
      </c>
      <c r="K7">
        <f t="shared" si="4"/>
        <v>0.91255440888012385</v>
      </c>
      <c r="L7">
        <f t="shared" si="5"/>
        <v>0.40895531642643768</v>
      </c>
      <c r="M7">
        <f t="shared" si="6"/>
        <v>-6.042142846268999</v>
      </c>
      <c r="N7">
        <f t="shared" si="7"/>
        <v>-12.517746974366183</v>
      </c>
    </row>
    <row r="8" spans="1:14" x14ac:dyDescent="0.45">
      <c r="D8">
        <v>7</v>
      </c>
      <c r="E8">
        <f t="shared" si="0"/>
        <v>6.0000000000000005E-2</v>
      </c>
      <c r="F8">
        <f t="shared" si="1"/>
        <v>1.6202521417601989</v>
      </c>
      <c r="G8">
        <f t="shared" si="1"/>
        <v>0.73793897634048244</v>
      </c>
      <c r="H8">
        <f t="shared" si="2"/>
        <v>26.821290158519673</v>
      </c>
      <c r="I8">
        <f t="shared" si="2"/>
        <v>11.921686543142545</v>
      </c>
      <c r="J8">
        <f t="shared" si="3"/>
        <v>0.41825898542231399</v>
      </c>
      <c r="K8">
        <f t="shared" si="4"/>
        <v>0.91379747300055325</v>
      </c>
      <c r="L8">
        <f t="shared" si="5"/>
        <v>0.40617013471918767</v>
      </c>
      <c r="M8">
        <f t="shared" si="6"/>
        <v>-6.0068294020374129</v>
      </c>
      <c r="N8">
        <f t="shared" si="7"/>
        <v>-12.479951252381321</v>
      </c>
    </row>
    <row r="9" spans="1:14" x14ac:dyDescent="0.45">
      <c r="D9">
        <v>8</v>
      </c>
      <c r="E9">
        <f t="shared" si="0"/>
        <v>7.0000000000000007E-2</v>
      </c>
      <c r="F9">
        <f t="shared" si="1"/>
        <v>1.8881647018752938</v>
      </c>
      <c r="G9">
        <f t="shared" si="1"/>
        <v>0.85653184420928874</v>
      </c>
      <c r="H9">
        <f t="shared" si="2"/>
        <v>26.761221864499298</v>
      </c>
      <c r="I9">
        <f t="shared" si="2"/>
        <v>11.796887030618732</v>
      </c>
      <c r="J9">
        <f t="shared" si="3"/>
        <v>0.41519382714947145</v>
      </c>
      <c r="K9">
        <f t="shared" si="4"/>
        <v>0.91503815415023293</v>
      </c>
      <c r="L9">
        <f t="shared" si="5"/>
        <v>0.40336729719863834</v>
      </c>
      <c r="M9">
        <f t="shared" si="6"/>
        <v>-5.9718459441939933</v>
      </c>
      <c r="N9">
        <f t="shared" si="7"/>
        <v>-12.442510291369437</v>
      </c>
    </row>
    <row r="10" spans="1:14" x14ac:dyDescent="0.45">
      <c r="D10">
        <v>9</v>
      </c>
      <c r="E10">
        <f t="shared" si="0"/>
        <v>0.08</v>
      </c>
      <c r="F10">
        <f t="shared" si="1"/>
        <v>2.1554783282230772</v>
      </c>
      <c r="G10">
        <f t="shared" si="1"/>
        <v>0.97387858900090762</v>
      </c>
      <c r="H10">
        <f t="shared" si="2"/>
        <v>26.701503405057359</v>
      </c>
      <c r="I10">
        <f t="shared" si="2"/>
        <v>11.672461927705038</v>
      </c>
      <c r="J10">
        <f t="shared" si="3"/>
        <v>0.41211348011899268</v>
      </c>
      <c r="K10">
        <f t="shared" si="4"/>
        <v>0.91627632225777877</v>
      </c>
      <c r="L10">
        <f t="shared" si="5"/>
        <v>0.40054675291376313</v>
      </c>
      <c r="M10">
        <f t="shared" si="6"/>
        <v>-5.937189174834149</v>
      </c>
      <c r="N10">
        <f t="shared" si="7"/>
        <v>-12.405419948814872</v>
      </c>
    </row>
    <row r="11" spans="1:14" x14ac:dyDescent="0.45">
      <c r="D11">
        <v>10</v>
      </c>
      <c r="E11">
        <f t="shared" si="0"/>
        <v>0.09</v>
      </c>
      <c r="F11">
        <f t="shared" si="1"/>
        <v>2.4221965028149093</v>
      </c>
      <c r="G11">
        <f t="shared" si="1"/>
        <v>1.0899829372805172</v>
      </c>
      <c r="H11">
        <f t="shared" si="2"/>
        <v>26.642131513309018</v>
      </c>
      <c r="I11">
        <f t="shared" si="2"/>
        <v>11.54840772821689</v>
      </c>
      <c r="J11">
        <f t="shared" si="3"/>
        <v>0.40901792260655473</v>
      </c>
      <c r="K11">
        <f t="shared" si="4"/>
        <v>0.91751184569302968</v>
      </c>
      <c r="L11">
        <f t="shared" si="5"/>
        <v>0.39770845227750706</v>
      </c>
      <c r="M11">
        <f t="shared" si="6"/>
        <v>-5.9028558433938061</v>
      </c>
      <c r="N11">
        <f t="shared" si="7"/>
        <v>-12.368676133189485</v>
      </c>
    </row>
    <row r="12" spans="1:14" x14ac:dyDescent="0.45">
      <c r="A12" s="1" t="s">
        <v>13</v>
      </c>
      <c r="B12" s="1"/>
      <c r="D12">
        <v>11</v>
      </c>
      <c r="E12">
        <f t="shared" si="0"/>
        <v>9.9999999999999992E-2</v>
      </c>
      <c r="F12">
        <f t="shared" si="1"/>
        <v>2.6883226751558298</v>
      </c>
      <c r="G12">
        <f t="shared" si="1"/>
        <v>1.2048485807560265</v>
      </c>
      <c r="H12">
        <f t="shared" si="2"/>
        <v>26.583102954875081</v>
      </c>
      <c r="I12">
        <f t="shared" si="2"/>
        <v>11.424720966884996</v>
      </c>
      <c r="J12">
        <f t="shared" si="3"/>
        <v>0.40590713392656153</v>
      </c>
      <c r="K12">
        <f t="shared" si="4"/>
        <v>0.91874459126860053</v>
      </c>
      <c r="L12">
        <f t="shared" si="5"/>
        <v>0.39485234710546196</v>
      </c>
      <c r="M12">
        <f t="shared" si="6"/>
        <v>-5.8688427458394301</v>
      </c>
      <c r="N12">
        <f t="shared" si="7"/>
        <v>-12.332274803041621</v>
      </c>
    </row>
    <row r="13" spans="1:14" x14ac:dyDescent="0.45">
      <c r="A13" t="s">
        <v>14</v>
      </c>
      <c r="B13">
        <v>1.2</v>
      </c>
      <c r="D13">
        <v>12</v>
      </c>
      <c r="E13">
        <f t="shared" si="0"/>
        <v>0.10999999999999999</v>
      </c>
      <c r="F13">
        <f t="shared" si="1"/>
        <v>2.953860262567289</v>
      </c>
      <c r="G13">
        <f t="shared" si="1"/>
        <v>1.3184791766847246</v>
      </c>
      <c r="H13">
        <f t="shared" si="2"/>
        <v>26.524414527416685</v>
      </c>
      <c r="I13">
        <f t="shared" si="2"/>
        <v>11.30139821885458</v>
      </c>
      <c r="J13">
        <f t="shared" si="3"/>
        <v>0.40278109445463589</v>
      </c>
      <c r="K13">
        <f t="shared" si="4"/>
        <v>0.91997442424208897</v>
      </c>
      <c r="L13">
        <f t="shared" si="5"/>
        <v>0.39197839065494028</v>
      </c>
      <c r="M13">
        <f t="shared" si="6"/>
        <v>-5.8351467238726427</v>
      </c>
      <c r="N13">
        <f t="shared" si="7"/>
        <v>-12.296211966102616</v>
      </c>
    </row>
    <row r="14" spans="1:14" x14ac:dyDescent="0.45">
      <c r="A14" t="s">
        <v>15</v>
      </c>
      <c r="B14">
        <v>0.4</v>
      </c>
      <c r="D14">
        <v>13</v>
      </c>
      <c r="E14">
        <f t="shared" si="0"/>
        <v>0.11999999999999998</v>
      </c>
      <c r="F14">
        <f t="shared" si="1"/>
        <v>3.2188126505052623</v>
      </c>
      <c r="G14">
        <f t="shared" si="1"/>
        <v>1.4308783482749654</v>
      </c>
      <c r="H14">
        <f t="shared" si="2"/>
        <v>26.466063060177959</v>
      </c>
      <c r="I14">
        <f t="shared" si="2"/>
        <v>11.178436099193554</v>
      </c>
      <c r="J14">
        <f t="shared" si="3"/>
        <v>0.39963978565026531</v>
      </c>
      <c r="K14">
        <f t="shared" si="4"/>
        <v>0.92120120831895358</v>
      </c>
      <c r="L14">
        <f t="shared" si="5"/>
        <v>0.38908653766443768</v>
      </c>
      <c r="M14">
        <f t="shared" si="6"/>
        <v>-5.8017646641490845</v>
      </c>
      <c r="N14">
        <f t="shared" si="7"/>
        <v>-12.260483678410523</v>
      </c>
    </row>
    <row r="15" spans="1:14" x14ac:dyDescent="0.45">
      <c r="A15" t="s">
        <v>16</v>
      </c>
      <c r="B15">
        <v>0.05</v>
      </c>
      <c r="D15">
        <v>14</v>
      </c>
      <c r="E15">
        <f t="shared" si="0"/>
        <v>0.12999999999999998</v>
      </c>
      <c r="F15">
        <f t="shared" si="1"/>
        <v>3.4831831928738342</v>
      </c>
      <c r="G15">
        <f t="shared" si="1"/>
        <v>1.5420496850829803</v>
      </c>
      <c r="H15">
        <f t="shared" si="2"/>
        <v>26.408045413536467</v>
      </c>
      <c r="I15">
        <f t="shared" si="2"/>
        <v>11.055831262409448</v>
      </c>
      <c r="J15">
        <f t="shared" si="3"/>
        <v>0.39648319007959387</v>
      </c>
      <c r="K15">
        <f t="shared" si="4"/>
        <v>0.92242480565608131</v>
      </c>
      <c r="L15">
        <f t="shared" si="5"/>
        <v>0.3861767443934716</v>
      </c>
      <c r="M15">
        <f t="shared" si="6"/>
        <v>-5.7686934975112241</v>
      </c>
      <c r="N15">
        <f t="shared" si="7"/>
        <v>-12.225086043450643</v>
      </c>
    </row>
    <row r="16" spans="1:14" x14ac:dyDescent="0.45">
      <c r="A16" t="s">
        <v>17</v>
      </c>
      <c r="B16">
        <v>4.4999999999999998E-2</v>
      </c>
      <c r="D16">
        <v>15</v>
      </c>
      <c r="E16">
        <f t="shared" si="0"/>
        <v>0.13999999999999999</v>
      </c>
      <c r="F16">
        <f t="shared" si="1"/>
        <v>3.7469752123343234</v>
      </c>
      <c r="G16">
        <f t="shared" si="1"/>
        <v>1.6519967434049023</v>
      </c>
      <c r="H16">
        <f t="shared" si="2"/>
        <v>26.350358478561354</v>
      </c>
      <c r="I16">
        <f t="shared" si="2"/>
        <v>10.933580401974941</v>
      </c>
      <c r="J16">
        <f t="shared" si="3"/>
        <v>0.39331129143835536</v>
      </c>
      <c r="K16">
        <f t="shared" si="4"/>
        <v>0.92364507686605968</v>
      </c>
      <c r="L16">
        <f t="shared" si="5"/>
        <v>0.38324896866278796</v>
      </c>
      <c r="M16">
        <f t="shared" si="6"/>
        <v>-5.735930198234759</v>
      </c>
      <c r="N16">
        <f t="shared" si="7"/>
        <v>-12.190015211312595</v>
      </c>
    </row>
    <row r="17" spans="1:14" x14ac:dyDescent="0.45">
      <c r="A17" t="s">
        <v>18</v>
      </c>
      <c r="B17">
        <f>3.14*$B$16*$B$16/4</f>
        <v>1.5896250000000001E-3</v>
      </c>
      <c r="D17">
        <v>16</v>
      </c>
      <c r="E17">
        <f t="shared" si="0"/>
        <v>0.15</v>
      </c>
      <c r="F17">
        <f t="shared" si="1"/>
        <v>4.0101920006100258</v>
      </c>
      <c r="G17">
        <f t="shared" si="1"/>
        <v>1.7607230466640862</v>
      </c>
      <c r="H17">
        <f t="shared" si="2"/>
        <v>26.292999176579006</v>
      </c>
      <c r="I17">
        <f t="shared" si="2"/>
        <v>10.811680249861816</v>
      </c>
      <c r="J17">
        <f t="shared" si="3"/>
        <v>0.39012407457493753</v>
      </c>
      <c r="K17">
        <f t="shared" si="4"/>
        <v>0.92486188102217515</v>
      </c>
      <c r="L17">
        <f t="shared" si="5"/>
        <v>0.38030316989491936</v>
      </c>
      <c r="M17">
        <f t="shared" si="6"/>
        <v>-5.7034717832883564</v>
      </c>
      <c r="N17">
        <f t="shared" si="7"/>
        <v>-12.15526737786351</v>
      </c>
    </row>
    <row r="18" spans="1:14" x14ac:dyDescent="0.45">
      <c r="A18" t="s">
        <v>19</v>
      </c>
      <c r="B18">
        <f>(1/(2*B15))*B13*B14*B17</f>
        <v>7.6302000000000019E-3</v>
      </c>
      <c r="D18">
        <v>17</v>
      </c>
      <c r="E18">
        <f t="shared" si="0"/>
        <v>0.16</v>
      </c>
      <c r="F18">
        <f t="shared" si="1"/>
        <v>4.2728368187866517</v>
      </c>
      <c r="G18">
        <f t="shared" si="1"/>
        <v>1.8682320857938111</v>
      </c>
      <c r="H18">
        <f t="shared" si="2"/>
        <v>26.235964458746121</v>
      </c>
      <c r="I18">
        <f t="shared" si="2"/>
        <v>10.69012757608318</v>
      </c>
      <c r="J18">
        <f t="shared" si="3"/>
        <v>0.38692152551357267</v>
      </c>
      <c r="K18">
        <f t="shared" si="4"/>
        <v>0.92607507566415059</v>
      </c>
      <c r="L18">
        <f t="shared" si="5"/>
        <v>0.37733930915508612</v>
      </c>
      <c r="M18">
        <f t="shared" si="6"/>
        <v>-5.6713153116063593</v>
      </c>
      <c r="N18">
        <f t="shared" si="7"/>
        <v>-12.120838783937103</v>
      </c>
    </row>
    <row r="19" spans="1:14" x14ac:dyDescent="0.45">
      <c r="D19">
        <v>18</v>
      </c>
      <c r="E19">
        <f t="shared" si="0"/>
        <v>0.17</v>
      </c>
      <c r="F19">
        <f t="shared" si="1"/>
        <v>4.5349128976085327</v>
      </c>
      <c r="G19">
        <f t="shared" si="1"/>
        <v>1.974527319615446</v>
      </c>
      <c r="H19">
        <f t="shared" si="2"/>
        <v>26.179251305630057</v>
      </c>
      <c r="I19">
        <f t="shared" si="2"/>
        <v>10.568919188243809</v>
      </c>
      <c r="J19">
        <f t="shared" si="3"/>
        <v>0.3837036314776448</v>
      </c>
      <c r="K19">
        <f t="shared" si="4"/>
        <v>0.92728451680464352</v>
      </c>
      <c r="L19">
        <f t="shared" si="5"/>
        <v>0.37435734919242447</v>
      </c>
      <c r="M19">
        <f t="shared" si="6"/>
        <v>-5.639457883374237</v>
      </c>
      <c r="N19">
        <f t="shared" si="7"/>
        <v>-12.086725714538243</v>
      </c>
    </row>
    <row r="20" spans="1:14" x14ac:dyDescent="0.45">
      <c r="D20">
        <v>19</v>
      </c>
      <c r="E20">
        <f t="shared" si="0"/>
        <v>0.18000000000000002</v>
      </c>
      <c r="F20">
        <f t="shared" ref="F20:G35" si="8">F19+H19*$B$3+(0.5*M19*$B$3*$B$3)</f>
        <v>4.796423437770664</v>
      </c>
      <c r="G20">
        <f t="shared" si="8"/>
        <v>2.0796121752121572</v>
      </c>
      <c r="H20">
        <f t="shared" ref="H20:I35" si="9">H19+M19*$B$3</f>
        <v>26.122856726796314</v>
      </c>
      <c r="I20">
        <f t="shared" si="9"/>
        <v>10.448051931098426</v>
      </c>
      <c r="J20">
        <f t="shared" si="3"/>
        <v>0.38047038091310575</v>
      </c>
      <c r="K20">
        <f t="shared" si="4"/>
        <v>0.92849005893651959</v>
      </c>
      <c r="L20">
        <f t="shared" si="5"/>
        <v>0.37135725448152801</v>
      </c>
      <c r="M20">
        <f t="shared" si="6"/>
        <v>-5.6078966393264293</v>
      </c>
      <c r="N20">
        <f t="shared" si="7"/>
        <v>-12.052924498062755</v>
      </c>
    </row>
    <row r="21" spans="1:14" x14ac:dyDescent="0.45">
      <c r="D21">
        <v>20</v>
      </c>
      <c r="E21">
        <f t="shared" si="0"/>
        <v>0.19000000000000003</v>
      </c>
      <c r="F21">
        <f t="shared" si="8"/>
        <v>5.057371610206661</v>
      </c>
      <c r="G21">
        <f t="shared" si="8"/>
        <v>2.1834900482982382</v>
      </c>
      <c r="H21">
        <f t="shared" si="9"/>
        <v>26.066777760403049</v>
      </c>
      <c r="I21">
        <f t="shared" si="9"/>
        <v>10.327522686117799</v>
      </c>
      <c r="J21">
        <f t="shared" si="3"/>
        <v>0.37722176351199183</v>
      </c>
      <c r="K21">
        <f t="shared" si="4"/>
        <v>0.92969155504092127</v>
      </c>
      <c r="L21">
        <f t="shared" si="5"/>
        <v>0.36833899126428848</v>
      </c>
      <c r="M21">
        <f t="shared" si="6"/>
        <v>-5.576628760056356</v>
      </c>
      <c r="N21">
        <f t="shared" si="7"/>
        <v>-12.01943150553214</v>
      </c>
    </row>
    <row r="22" spans="1:14" x14ac:dyDescent="0.45">
      <c r="D22">
        <v>21</v>
      </c>
      <c r="E22">
        <f t="shared" si="0"/>
        <v>0.20000000000000004</v>
      </c>
      <c r="F22">
        <f t="shared" si="8"/>
        <v>5.3177605563726891</v>
      </c>
      <c r="G22">
        <f t="shared" si="8"/>
        <v>2.2861643035841395</v>
      </c>
      <c r="H22">
        <f t="shared" si="9"/>
        <v>26.011011472802487</v>
      </c>
      <c r="I22">
        <f t="shared" si="9"/>
        <v>10.207328371062477</v>
      </c>
      <c r="J22">
        <f t="shared" si="3"/>
        <v>0.37395777023603188</v>
      </c>
      <c r="K22">
        <f t="shared" si="4"/>
        <v>0.93088885659614706</v>
      </c>
      <c r="L22">
        <f t="shared" si="5"/>
        <v>0.36530252759201931</v>
      </c>
      <c r="M22">
        <f t="shared" si="6"/>
        <v>-5.5456514653382953</v>
      </c>
      <c r="N22">
        <f t="shared" si="7"/>
        <v>-11.986243149842911</v>
      </c>
    </row>
    <row r="23" spans="1:14" x14ac:dyDescent="0.45">
      <c r="D23">
        <v>22</v>
      </c>
      <c r="E23">
        <f t="shared" si="0"/>
        <v>0.21000000000000005</v>
      </c>
      <c r="F23">
        <f t="shared" si="8"/>
        <v>5.5775933885274469</v>
      </c>
      <c r="G23">
        <f t="shared" si="8"/>
        <v>2.387638275137272</v>
      </c>
      <c r="H23">
        <f t="shared" si="9"/>
        <v>25.955554958149104</v>
      </c>
      <c r="I23">
        <f t="shared" si="9"/>
        <v>10.087465939564048</v>
      </c>
      <c r="J23">
        <f t="shared" si="3"/>
        <v>0.37067839334033781</v>
      </c>
      <c r="K23">
        <f t="shared" si="4"/>
        <v>0.93208181358735942</v>
      </c>
      <c r="L23">
        <f t="shared" si="5"/>
        <v>0.36224783336784633</v>
      </c>
      <c r="M23">
        <f t="shared" si="6"/>
        <v>-5.5149620134608597</v>
      </c>
      <c r="N23">
        <f t="shared" si="7"/>
        <v>-11.953355885030289</v>
      </c>
    </row>
    <row r="24" spans="1:14" x14ac:dyDescent="0.45">
      <c r="D24">
        <v>23</v>
      </c>
      <c r="E24">
        <f t="shared" si="0"/>
        <v>0.22000000000000006</v>
      </c>
      <c r="F24">
        <f t="shared" si="8"/>
        <v>5.8368731900082649</v>
      </c>
      <c r="G24">
        <f t="shared" si="8"/>
        <v>2.487915266738661</v>
      </c>
      <c r="H24">
        <f t="shared" si="9"/>
        <v>25.900405338014497</v>
      </c>
      <c r="I24">
        <f t="shared" si="9"/>
        <v>9.9679323807137443</v>
      </c>
      <c r="J24">
        <f t="shared" si="3"/>
        <v>0.36738362639716782</v>
      </c>
      <c r="K24">
        <f t="shared" si="4"/>
        <v>0.93327027451713962</v>
      </c>
      <c r="L24">
        <f t="shared" si="5"/>
        <v>0.35917488038934858</v>
      </c>
      <c r="M24">
        <f t="shared" si="6"/>
        <v>-5.4845577005718242</v>
      </c>
      <c r="N24">
        <f t="shared" si="7"/>
        <v>-11.920766205545945</v>
      </c>
    </row>
    <row r="25" spans="1:14" x14ac:dyDescent="0.45">
      <c r="D25">
        <v>24</v>
      </c>
      <c r="E25">
        <f t="shared" si="0"/>
        <v>0.23000000000000007</v>
      </c>
      <c r="F25">
        <f t="shared" si="8"/>
        <v>6.0956030155033814</v>
      </c>
      <c r="G25">
        <f t="shared" si="8"/>
        <v>2.5869985522355212</v>
      </c>
      <c r="H25">
        <f t="shared" si="9"/>
        <v>25.845559761008779</v>
      </c>
      <c r="I25">
        <f t="shared" si="9"/>
        <v>9.8487247186582856</v>
      </c>
      <c r="J25">
        <f t="shared" si="3"/>
        <v>0.36407346431975235</v>
      </c>
      <c r="K25">
        <f t="shared" si="4"/>
        <v>0.93445408641690442</v>
      </c>
      <c r="L25">
        <f t="shared" si="5"/>
        <v>0.35608364239143114</v>
      </c>
      <c r="M25">
        <f t="shared" si="6"/>
        <v>-5.4544358600340592</v>
      </c>
      <c r="N25">
        <f t="shared" si="7"/>
        <v>-11.888470645549559</v>
      </c>
    </row>
    <row r="26" spans="1:14" x14ac:dyDescent="0.45">
      <c r="D26">
        <v>25</v>
      </c>
      <c r="E26">
        <f t="shared" si="0"/>
        <v>0.24000000000000007</v>
      </c>
      <c r="F26">
        <f t="shared" si="8"/>
        <v>6.3537858913204674</v>
      </c>
      <c r="G26">
        <f t="shared" si="8"/>
        <v>2.6848913758898263</v>
      </c>
      <c r="H26">
        <f t="shared" si="9"/>
        <v>25.791015402408437</v>
      </c>
      <c r="I26">
        <f t="shared" si="9"/>
        <v>9.7298400122027893</v>
      </c>
      <c r="J26">
        <f t="shared" si="3"/>
        <v>0.36074790338617313</v>
      </c>
      <c r="K26">
        <f t="shared" si="4"/>
        <v>0.93563309485920321</v>
      </c>
      <c r="L26">
        <f t="shared" si="5"/>
        <v>0.35297409508941197</v>
      </c>
      <c r="M26">
        <f t="shared" si="6"/>
        <v>-5.4245938617922969</v>
      </c>
      <c r="N26">
        <f t="shared" si="7"/>
        <v>-11.856465778213895</v>
      </c>
    </row>
    <row r="27" spans="1:14" x14ac:dyDescent="0.45">
      <c r="D27">
        <v>26</v>
      </c>
      <c r="E27">
        <f t="shared" si="0"/>
        <v>0.25000000000000006</v>
      </c>
      <c r="F27">
        <f t="shared" si="8"/>
        <v>6.6114248156514615</v>
      </c>
      <c r="G27">
        <f t="shared" si="8"/>
        <v>2.7815969527229436</v>
      </c>
      <c r="H27">
        <f t="shared" si="9"/>
        <v>25.736769463790512</v>
      </c>
      <c r="I27">
        <f t="shared" si="9"/>
        <v>9.6112753544206502</v>
      </c>
      <c r="J27">
        <f t="shared" si="3"/>
        <v>0.35740694126328421</v>
      </c>
      <c r="K27">
        <f t="shared" si="4"/>
        <v>0.93680714397091225</v>
      </c>
      <c r="L27">
        <f t="shared" si="5"/>
        <v>0.34984621622230322</v>
      </c>
      <c r="M27">
        <f t="shared" si="6"/>
        <v>-5.3950291117505236</v>
      </c>
      <c r="N27">
        <f t="shared" si="7"/>
        <v>-11.824748215043179</v>
      </c>
    </row>
    <row r="28" spans="1:14" x14ac:dyDescent="0.45">
      <c r="D28">
        <v>27</v>
      </c>
      <c r="E28">
        <f t="shared" si="0"/>
        <v>0.26000000000000006</v>
      </c>
      <c r="F28">
        <f t="shared" si="8"/>
        <v>6.8685227588337785</v>
      </c>
      <c r="G28">
        <f t="shared" si="8"/>
        <v>2.877118468856398</v>
      </c>
      <c r="H28">
        <f t="shared" si="9"/>
        <v>25.682819172673007</v>
      </c>
      <c r="I28">
        <f t="shared" si="9"/>
        <v>9.4930278722702184</v>
      </c>
      <c r="J28">
        <f t="shared" si="3"/>
        <v>0.35405057703066423</v>
      </c>
      <c r="K28">
        <f t="shared" si="4"/>
        <v>0.93797607644734093</v>
      </c>
      <c r="L28">
        <f t="shared" si="5"/>
        <v>0.3466999855962673</v>
      </c>
      <c r="M28">
        <f t="shared" si="6"/>
        <v>-5.3657390511597418</v>
      </c>
      <c r="N28">
        <f t="shared" si="7"/>
        <v>-11.793314605204488</v>
      </c>
    </row>
    <row r="29" spans="1:14" x14ac:dyDescent="0.45">
      <c r="D29">
        <v>28</v>
      </c>
      <c r="E29">
        <f t="shared" si="0"/>
        <v>0.27000000000000007</v>
      </c>
      <c r="F29">
        <f t="shared" si="8"/>
        <v>7.1250826636079507</v>
      </c>
      <c r="G29">
        <f t="shared" si="8"/>
        <v>2.9714590818488396</v>
      </c>
      <c r="H29">
        <f t="shared" si="9"/>
        <v>25.629161782161411</v>
      </c>
      <c r="I29">
        <f t="shared" si="9"/>
        <v>9.3750947262181743</v>
      </c>
      <c r="J29">
        <f t="shared" si="3"/>
        <v>0.35067881120458894</v>
      </c>
      <c r="K29">
        <f t="shared" si="4"/>
        <v>0.93913973356726899</v>
      </c>
      <c r="L29">
        <f t="shared" si="5"/>
        <v>0.34353538512822651</v>
      </c>
      <c r="M29">
        <f t="shared" si="6"/>
        <v>-5.33672115601588</v>
      </c>
      <c r="N29">
        <f t="shared" si="7"/>
        <v>-11.762161634871932</v>
      </c>
    </row>
    <row r="30" spans="1:14" x14ac:dyDescent="0.45">
      <c r="D30">
        <v>29</v>
      </c>
      <c r="E30">
        <f t="shared" si="0"/>
        <v>0.28000000000000008</v>
      </c>
      <c r="F30">
        <f t="shared" si="8"/>
        <v>7.3811074453717644</v>
      </c>
      <c r="G30">
        <f t="shared" si="8"/>
        <v>3.0646219210292776</v>
      </c>
      <c r="H30">
        <f t="shared" si="9"/>
        <v>25.575794570601253</v>
      </c>
      <c r="I30">
        <f t="shared" si="9"/>
        <v>9.2574731098694549</v>
      </c>
      <c r="J30">
        <f t="shared" si="3"/>
        <v>0.34729164576201205</v>
      </c>
      <c r="K30">
        <f t="shared" si="4"/>
        <v>0.94029795520892789</v>
      </c>
      <c r="L30">
        <f t="shared" si="5"/>
        <v>0.34035239888960545</v>
      </c>
      <c r="M30">
        <f t="shared" si="6"/>
        <v>-5.3079729364676362</v>
      </c>
      <c r="N30">
        <f t="shared" si="7"/>
        <v>-11.731286026583408</v>
      </c>
    </row>
    <row r="31" spans="1:14" x14ac:dyDescent="0.45">
      <c r="D31">
        <v>30</v>
      </c>
      <c r="E31">
        <f t="shared" si="0"/>
        <v>0.29000000000000009</v>
      </c>
      <c r="F31">
        <f t="shared" si="8"/>
        <v>7.6365999924309529</v>
      </c>
      <c r="G31">
        <f t="shared" si="8"/>
        <v>3.156610087826643</v>
      </c>
      <c r="H31">
        <f t="shared" si="9"/>
        <v>25.522714841236578</v>
      </c>
      <c r="I31">
        <f t="shared" si="9"/>
        <v>9.1401602496036212</v>
      </c>
      <c r="J31">
        <f t="shared" si="3"/>
        <v>0.34388908416454284</v>
      </c>
      <c r="K31">
        <f t="shared" si="4"/>
        <v>0.94145057986694403</v>
      </c>
      <c r="L31">
        <f t="shared" si="5"/>
        <v>0.33715101315018292</v>
      </c>
      <c r="M31">
        <f t="shared" si="6"/>
        <v>-5.2794919362340256</v>
      </c>
      <c r="N31">
        <f t="shared" si="7"/>
        <v>-11.700684538609654</v>
      </c>
    </row>
    <row r="32" spans="1:14" x14ac:dyDescent="0.45">
      <c r="D32">
        <v>31</v>
      </c>
      <c r="E32">
        <f t="shared" si="0"/>
        <v>0.3000000000000001</v>
      </c>
      <c r="F32">
        <f t="shared" si="8"/>
        <v>7.8915631662465069</v>
      </c>
      <c r="G32">
        <f t="shared" si="8"/>
        <v>3.2474266560957483</v>
      </c>
      <c r="H32">
        <f t="shared" si="9"/>
        <v>25.469919921874236</v>
      </c>
      <c r="I32">
        <f t="shared" si="9"/>
        <v>9.0231534042175241</v>
      </c>
      <c r="J32">
        <f t="shared" si="3"/>
        <v>0.34047113138240798</v>
      </c>
      <c r="K32">
        <f t="shared" si="4"/>
        <v>0.9425974446702593</v>
      </c>
      <c r="L32">
        <f t="shared" si="5"/>
        <v>0.33393121642203122</v>
      </c>
      <c r="M32">
        <f t="shared" si="6"/>
        <v>-5.2512757320314405</v>
      </c>
      <c r="N32">
        <f t="shared" si="7"/>
        <v>-11.670353964335419</v>
      </c>
    </row>
    <row r="33" spans="4:14" x14ac:dyDescent="0.45">
      <c r="D33">
        <v>32</v>
      </c>
      <c r="E33">
        <f t="shared" si="0"/>
        <v>0.31000000000000011</v>
      </c>
      <c r="F33">
        <f t="shared" si="8"/>
        <v>8.1459998016786486</v>
      </c>
      <c r="G33">
        <f t="shared" si="8"/>
        <v>3.3370746724397065</v>
      </c>
      <c r="H33">
        <f t="shared" si="9"/>
        <v>25.417407164553921</v>
      </c>
      <c r="I33">
        <f t="shared" si="9"/>
        <v>8.9064498645741708</v>
      </c>
      <c r="J33">
        <f t="shared" si="3"/>
        <v>0.3370377939183854</v>
      </c>
      <c r="K33">
        <f t="shared" si="4"/>
        <v>0.94373838540104216</v>
      </c>
      <c r="L33">
        <f t="shared" si="5"/>
        <v>0.33069299950351855</v>
      </c>
      <c r="M33">
        <f t="shared" si="6"/>
        <v>-5.2233219330099985</v>
      </c>
      <c r="N33">
        <f t="shared" si="7"/>
        <v>-11.640291131652518</v>
      </c>
    </row>
    <row r="34" spans="4:14" x14ac:dyDescent="0.45">
      <c r="D34">
        <v>33</v>
      </c>
      <c r="E34">
        <f t="shared" si="0"/>
        <v>0.32000000000000012</v>
      </c>
      <c r="F34">
        <f t="shared" si="8"/>
        <v>8.3999127072275375</v>
      </c>
      <c r="G34">
        <f t="shared" si="8"/>
        <v>3.4255571565288654</v>
      </c>
      <c r="H34">
        <f t="shared" si="9"/>
        <v>25.365173945223823</v>
      </c>
      <c r="I34">
        <f t="shared" si="9"/>
        <v>8.7900469532576455</v>
      </c>
      <c r="J34">
        <f t="shared" si="3"/>
        <v>0.33358907983169656</v>
      </c>
      <c r="K34">
        <f t="shared" si="4"/>
        <v>0.94487323651460609</v>
      </c>
      <c r="L34">
        <f t="shared" si="5"/>
        <v>0.32743635552334927</v>
      </c>
      <c r="M34">
        <f t="shared" si="6"/>
        <v>-5.195628180198983</v>
      </c>
      <c r="N34">
        <f t="shared" si="7"/>
        <v>-11.610492902364548</v>
      </c>
    </row>
    <row r="35" spans="4:14" x14ac:dyDescent="0.45">
      <c r="D35">
        <v>34</v>
      </c>
      <c r="E35">
        <f t="shared" si="0"/>
        <v>0.33000000000000013</v>
      </c>
      <c r="F35">
        <f t="shared" si="8"/>
        <v>8.653304665270765</v>
      </c>
      <c r="G35">
        <f t="shared" si="8"/>
        <v>3.5128771014163234</v>
      </c>
      <c r="H35">
        <f t="shared" si="9"/>
        <v>25.313217663421835</v>
      </c>
      <c r="I35">
        <f t="shared" si="9"/>
        <v>8.673942024234</v>
      </c>
      <c r="J35">
        <f t="shared" si="3"/>
        <v>0.33012499876184492</v>
      </c>
      <c r="K35">
        <f t="shared" si="4"/>
        <v>0.94600183116034919</v>
      </c>
      <c r="L35">
        <f t="shared" si="5"/>
        <v>0.3241612799846183</v>
      </c>
      <c r="M35">
        <f t="shared" si="6"/>
        <v>-5.1681921459612008</v>
      </c>
      <c r="N35">
        <f t="shared" si="7"/>
        <v>-11.580956171603079</v>
      </c>
    </row>
    <row r="36" spans="4:14" x14ac:dyDescent="0.45">
      <c r="D36">
        <v>35</v>
      </c>
      <c r="E36">
        <f t="shared" si="0"/>
        <v>0.34000000000000014</v>
      </c>
      <c r="F36">
        <f t="shared" ref="F36:G51" si="10">F35+H35*$B$3+(0.5*M35*$B$3*$B$3)</f>
        <v>8.9061784322976862</v>
      </c>
      <c r="G36">
        <f t="shared" si="10"/>
        <v>3.5990374738500832</v>
      </c>
      <c r="H36">
        <f t="shared" ref="H36:I51" si="11">H35+M35*$B$3</f>
        <v>25.261535741962224</v>
      </c>
      <c r="I36">
        <f t="shared" si="11"/>
        <v>8.5581324625179693</v>
      </c>
      <c r="J36">
        <f t="shared" si="3"/>
        <v>0.32664556195238553</v>
      </c>
      <c r="K36">
        <f t="shared" si="4"/>
        <v>0.94712400120372764</v>
      </c>
      <c r="L36">
        <f t="shared" si="5"/>
        <v>0.32086777080885093</v>
      </c>
      <c r="M36">
        <f t="shared" si="6"/>
        <v>-5.141011533456032</v>
      </c>
      <c r="N36">
        <f t="shared" si="7"/>
        <v>-11.551677867255105</v>
      </c>
    </row>
    <row r="37" spans="4:14" x14ac:dyDescent="0.45">
      <c r="D37">
        <v>36</v>
      </c>
      <c r="E37">
        <f t="shared" si="0"/>
        <v>0.35000000000000014</v>
      </c>
      <c r="F37">
        <f t="shared" si="10"/>
        <v>9.1585367391406347</v>
      </c>
      <c r="G37">
        <f t="shared" si="10"/>
        <v>3.6840412145818999</v>
      </c>
      <c r="H37">
        <f t="shared" si="11"/>
        <v>25.210125626627661</v>
      </c>
      <c r="I37">
        <f t="shared" si="11"/>
        <v>8.4426156838454176</v>
      </c>
      <c r="J37">
        <f t="shared" si="3"/>
        <v>0.32315078227461352</v>
      </c>
      <c r="K37">
        <f t="shared" si="4"/>
        <v>0.9482395772492781</v>
      </c>
      <c r="L37">
        <f t="shared" si="5"/>
        <v>0.31755582838000357</v>
      </c>
      <c r="M37">
        <f t="shared" si="6"/>
        <v>-5.114084076111026</v>
      </c>
      <c r="N37">
        <f t="shared" si="7"/>
        <v>-11.522654949401563</v>
      </c>
    </row>
    <row r="38" spans="4:14" x14ac:dyDescent="0.45">
      <c r="D38">
        <v>37</v>
      </c>
      <c r="E38">
        <f t="shared" si="0"/>
        <v>0.36000000000000015</v>
      </c>
      <c r="F38">
        <f t="shared" si="10"/>
        <v>9.4103822912031063</v>
      </c>
      <c r="G38">
        <f t="shared" si="10"/>
        <v>3.7678912386728842</v>
      </c>
      <c r="H38">
        <f t="shared" si="11"/>
        <v>25.158984785866551</v>
      </c>
      <c r="I38">
        <f t="shared" si="11"/>
        <v>8.3273891343514013</v>
      </c>
      <c r="J38">
        <f t="shared" si="3"/>
        <v>0.31964067425115578</v>
      </c>
      <c r="K38">
        <f t="shared" si="4"/>
        <v>0.94934838866470139</v>
      </c>
      <c r="L38">
        <f t="shared" si="5"/>
        <v>0.31422545558839615</v>
      </c>
      <c r="M38">
        <f t="shared" si="6"/>
        <v>-5.0874075371018384</v>
      </c>
      <c r="N38">
        <f t="shared" si="7"/>
        <v>-11.493884409766739</v>
      </c>
    </row>
    <row r="39" spans="4:14" x14ac:dyDescent="0.45">
      <c r="D39">
        <v>38</v>
      </c>
      <c r="E39">
        <f t="shared" si="0"/>
        <v>0.37000000000000016</v>
      </c>
      <c r="F39">
        <f t="shared" si="10"/>
        <v>9.6617177686849178</v>
      </c>
      <c r="G39">
        <f t="shared" si="10"/>
        <v>3.8505904357959095</v>
      </c>
      <c r="H39">
        <f t="shared" si="11"/>
        <v>25.108110710495531</v>
      </c>
      <c r="I39">
        <f t="shared" si="11"/>
        <v>8.2124502902537344</v>
      </c>
      <c r="J39">
        <f t="shared" si="3"/>
        <v>0.31611525407945196</v>
      </c>
      <c r="K39">
        <f t="shared" si="4"/>
        <v>0.95045026360601914</v>
      </c>
      <c r="L39">
        <f t="shared" si="5"/>
        <v>0.31087665787454788</v>
      </c>
      <c r="M39">
        <f t="shared" si="6"/>
        <v>-5.0609797088403337</v>
      </c>
      <c r="N39">
        <f t="shared" si="7"/>
        <v>-11.465363271178351</v>
      </c>
    </row>
    <row r="40" spans="4:14" x14ac:dyDescent="0.45">
      <c r="D40">
        <v>39</v>
      </c>
      <c r="E40">
        <f t="shared" si="0"/>
        <v>0.38000000000000017</v>
      </c>
      <c r="F40">
        <f t="shared" si="10"/>
        <v>9.9125458268044309</v>
      </c>
      <c r="G40">
        <f t="shared" si="10"/>
        <v>3.9321416705348877</v>
      </c>
      <c r="H40">
        <f t="shared" si="11"/>
        <v>25.057500913407129</v>
      </c>
      <c r="I40">
        <f t="shared" si="11"/>
        <v>8.0977966575419504</v>
      </c>
      <c r="J40">
        <f t="shared" si="3"/>
        <v>0.31257453965510934</v>
      </c>
      <c r="K40">
        <f t="shared" si="4"/>
        <v>0.95154502904381733</v>
      </c>
      <c r="L40">
        <f t="shared" si="5"/>
        <v>0.30750944327288698</v>
      </c>
      <c r="M40">
        <f t="shared" si="6"/>
        <v>-5.0347984124707033</v>
      </c>
      <c r="N40">
        <f t="shared" si="7"/>
        <v>-11.437088587038152</v>
      </c>
    </row>
    <row r="41" spans="4:14" x14ac:dyDescent="0.45">
      <c r="D41">
        <v>40</v>
      </c>
      <c r="E41">
        <f t="shared" si="0"/>
        <v>0.39000000000000018</v>
      </c>
      <c r="F41">
        <f t="shared" si="10"/>
        <v>10.162869096017879</v>
      </c>
      <c r="G41">
        <f t="shared" si="10"/>
        <v>4.0125477826809552</v>
      </c>
      <c r="H41">
        <f t="shared" si="11"/>
        <v>25.007152929282423</v>
      </c>
      <c r="I41">
        <f t="shared" si="11"/>
        <v>7.9834257716715689</v>
      </c>
      <c r="J41">
        <f t="shared" si="3"/>
        <v>0.3090185505951174</v>
      </c>
      <c r="K41">
        <f t="shared" si="4"/>
        <v>0.95263251079058497</v>
      </c>
      <c r="L41">
        <f t="shared" si="5"/>
        <v>0.30412382245530512</v>
      </c>
      <c r="M41">
        <f t="shared" si="6"/>
        <v>-5.0088614973734122</v>
      </c>
      <c r="N41">
        <f t="shared" si="7"/>
        <v>-11.40905744080287</v>
      </c>
    </row>
    <row r="42" spans="4:14" x14ac:dyDescent="0.45">
      <c r="D42">
        <v>41</v>
      </c>
      <c r="E42">
        <f t="shared" si="0"/>
        <v>0.40000000000000019</v>
      </c>
      <c r="F42">
        <f t="shared" si="10"/>
        <v>10.412690182235835</v>
      </c>
      <c r="G42">
        <f t="shared" si="10"/>
        <v>4.0918115875256307</v>
      </c>
      <c r="H42">
        <f t="shared" si="11"/>
        <v>24.957064314308688</v>
      </c>
      <c r="I42">
        <f t="shared" si="11"/>
        <v>7.8693351972635401</v>
      </c>
      <c r="J42">
        <f t="shared" si="3"/>
        <v>0.30544730826090505</v>
      </c>
      <c r="K42">
        <f t="shared" si="4"/>
        <v>0.95371253352916219</v>
      </c>
      <c r="L42">
        <f t="shared" si="5"/>
        <v>0.30071980877452453</v>
      </c>
      <c r="M42">
        <f t="shared" si="6"/>
        <v>-4.9831668406768186</v>
      </c>
      <c r="N42">
        <f t="shared" si="7"/>
        <v>-11.381266945475309</v>
      </c>
    </row>
    <row r="43" spans="4:14" x14ac:dyDescent="0.45">
      <c r="D43">
        <v>42</v>
      </c>
      <c r="E43">
        <f t="shared" si="0"/>
        <v>0.4100000000000002</v>
      </c>
      <c r="F43">
        <f t="shared" si="10"/>
        <v>10.662011667036889</v>
      </c>
      <c r="G43">
        <f t="shared" si="10"/>
        <v>4.1699358761509924</v>
      </c>
      <c r="H43">
        <f t="shared" si="11"/>
        <v>24.907232645901921</v>
      </c>
      <c r="I43">
        <f t="shared" si="11"/>
        <v>7.7555225278087869</v>
      </c>
      <c r="J43">
        <f t="shared" si="3"/>
        <v>0.30186083578122563</v>
      </c>
      <c r="K43">
        <f t="shared" si="4"/>
        <v>0.9547849208423046</v>
      </c>
      <c r="L43">
        <f t="shared" si="5"/>
        <v>0.29729741830724699</v>
      </c>
      <c r="M43">
        <f t="shared" si="6"/>
        <v>-4.957712346776332</v>
      </c>
      <c r="N43">
        <f t="shared" si="7"/>
        <v>-11.353714243105442</v>
      </c>
    </row>
    <row r="44" spans="4:14" x14ac:dyDescent="0.45">
      <c r="D44">
        <v>43</v>
      </c>
      <c r="E44">
        <f t="shared" si="0"/>
        <v>0.42000000000000021</v>
      </c>
      <c r="F44">
        <f t="shared" si="10"/>
        <v>10.91083610787857</v>
      </c>
      <c r="G44">
        <f t="shared" si="10"/>
        <v>4.2469234157169247</v>
      </c>
      <c r="H44">
        <f t="shared" si="11"/>
        <v>24.857655522434158</v>
      </c>
      <c r="I44">
        <f t="shared" si="11"/>
        <v>7.6419853853777324</v>
      </c>
      <c r="J44">
        <f t="shared" si="3"/>
        <v>0.29825915807485309</v>
      </c>
      <c r="K44">
        <f t="shared" si="4"/>
        <v>0.95584949524337526</v>
      </c>
      <c r="L44">
        <f t="shared" si="5"/>
        <v>0.29385666989705161</v>
      </c>
      <c r="M44">
        <f t="shared" si="6"/>
        <v>-4.9324959468609002</v>
      </c>
      <c r="N44">
        <f t="shared" si="7"/>
        <v>-11.326396504301334</v>
      </c>
    </row>
    <row r="45" spans="4:14" x14ac:dyDescent="0.45">
      <c r="D45">
        <v>44</v>
      </c>
      <c r="E45">
        <f t="shared" si="0"/>
        <v>0.43000000000000022</v>
      </c>
      <c r="F45">
        <f t="shared" si="10"/>
        <v>11.159166038305568</v>
      </c>
      <c r="G45">
        <f t="shared" si="10"/>
        <v>4.3227769497454869</v>
      </c>
      <c r="H45">
        <f t="shared" si="11"/>
        <v>24.808330562965548</v>
      </c>
      <c r="I45">
        <f t="shared" si="11"/>
        <v>7.528721420334719</v>
      </c>
      <c r="J45">
        <f t="shared" si="3"/>
        <v>0.29464230187307305</v>
      </c>
      <c r="K45">
        <f t="shared" si="4"/>
        <v>0.95690607820817275</v>
      </c>
      <c r="L45">
        <f t="shared" si="5"/>
        <v>0.29039758519700942</v>
      </c>
      <c r="M45">
        <f t="shared" si="6"/>
        <v>-4.9075155984467598</v>
      </c>
      <c r="N45">
        <f t="shared" si="7"/>
        <v>-11.299310927749758</v>
      </c>
    </row>
    <row r="46" spans="4:14" x14ac:dyDescent="0.45">
      <c r="D46">
        <v>45</v>
      </c>
      <c r="E46">
        <f t="shared" si="0"/>
        <v>0.44000000000000022</v>
      </c>
      <c r="F46">
        <f t="shared" si="10"/>
        <v>11.407003968155301</v>
      </c>
      <c r="G46">
        <f t="shared" si="10"/>
        <v>4.3974991984024463</v>
      </c>
      <c r="H46">
        <f t="shared" si="11"/>
        <v>24.75925540698108</v>
      </c>
      <c r="I46">
        <f t="shared" si="11"/>
        <v>7.4157283110572214</v>
      </c>
      <c r="J46">
        <f t="shared" si="3"/>
        <v>0.29101029574195209</v>
      </c>
      <c r="K46">
        <f t="shared" si="4"/>
        <v>0.95795449020790213</v>
      </c>
      <c r="L46">
        <f t="shared" si="5"/>
        <v>0.28692018871198022</v>
      </c>
      <c r="M46">
        <f t="shared" si="6"/>
        <v>-4.8827692849182158</v>
      </c>
      <c r="N46">
        <f t="shared" si="7"/>
        <v>-11.272454739746298</v>
      </c>
    </row>
    <row r="47" spans="4:14" x14ac:dyDescent="0.45">
      <c r="D47">
        <v>46</v>
      </c>
      <c r="E47">
        <f t="shared" si="0"/>
        <v>0.45000000000000023</v>
      </c>
      <c r="F47">
        <f t="shared" si="10"/>
        <v>11.654352383760866</v>
      </c>
      <c r="G47">
        <f t="shared" si="10"/>
        <v>4.4710928587760312</v>
      </c>
      <c r="H47">
        <f t="shared" si="11"/>
        <v>24.710427714131896</v>
      </c>
      <c r="I47">
        <f t="shared" si="11"/>
        <v>7.303003763659758</v>
      </c>
      <c r="J47">
        <f t="shared" si="3"/>
        <v>0.28736317010436746</v>
      </c>
      <c r="K47">
        <f t="shared" si="4"/>
        <v>0.95899455074329698</v>
      </c>
      <c r="L47">
        <f t="shared" si="5"/>
        <v>0.28342450784055717</v>
      </c>
      <c r="M47">
        <f t="shared" si="6"/>
        <v>-4.8582550150753869</v>
      </c>
      <c r="N47">
        <f t="shared" si="7"/>
        <v>-11.24582519373485</v>
      </c>
    </row>
    <row r="48" spans="4:14" x14ac:dyDescent="0.45">
      <c r="D48">
        <v>47</v>
      </c>
      <c r="E48">
        <f t="shared" si="0"/>
        <v>0.46000000000000024</v>
      </c>
      <c r="F48">
        <f t="shared" si="10"/>
        <v>11.901213748151431</v>
      </c>
      <c r="G48">
        <f t="shared" si="10"/>
        <v>4.5435606051529422</v>
      </c>
      <c r="H48">
        <f t="shared" si="11"/>
        <v>24.661845163981141</v>
      </c>
      <c r="I48">
        <f t="shared" si="11"/>
        <v>7.1905455117224095</v>
      </c>
      <c r="J48">
        <f t="shared" si="3"/>
        <v>0.28370095726178102</v>
      </c>
      <c r="K48">
        <f t="shared" si="4"/>
        <v>0.96002607837989851</v>
      </c>
      <c r="L48">
        <f t="shared" si="5"/>
        <v>0.27991057291662447</v>
      </c>
      <c r="M48">
        <f t="shared" si="6"/>
        <v>-4.8339708226887295</v>
      </c>
      <c r="N48">
        <f t="shared" si="7"/>
        <v>-11.219419569856322</v>
      </c>
    </row>
    <row r="49" spans="4:14" x14ac:dyDescent="0.45">
      <c r="D49">
        <v>48</v>
      </c>
      <c r="E49">
        <f t="shared" si="0"/>
        <v>0.47000000000000025</v>
      </c>
      <c r="F49">
        <f t="shared" si="10"/>
        <v>12.147590501250107</v>
      </c>
      <c r="G49">
        <f t="shared" si="10"/>
        <v>4.6149050892916739</v>
      </c>
      <c r="H49">
        <f t="shared" si="11"/>
        <v>24.613505455754254</v>
      </c>
      <c r="I49">
        <f t="shared" si="11"/>
        <v>7.0783513160238467</v>
      </c>
      <c r="J49">
        <f t="shared" si="3"/>
        <v>0.28002369141573885</v>
      </c>
      <c r="K49">
        <f t="shared" si="4"/>
        <v>0.96104889078449751</v>
      </c>
      <c r="L49">
        <f t="shared" si="5"/>
        <v>0.27637841725049184</v>
      </c>
      <c r="M49">
        <f t="shared" si="6"/>
        <v>-4.8099147660602268</v>
      </c>
      <c r="N49">
        <f t="shared" si="7"/>
        <v>-11.19323517450642</v>
      </c>
    </row>
    <row r="50" spans="4:14" x14ac:dyDescent="0.45">
      <c r="D50">
        <v>49</v>
      </c>
      <c r="E50">
        <f t="shared" si="0"/>
        <v>0.48000000000000026</v>
      </c>
      <c r="F50">
        <f t="shared" si="10"/>
        <v>12.393485060069347</v>
      </c>
      <c r="G50">
        <f t="shared" si="10"/>
        <v>4.6851289406931871</v>
      </c>
      <c r="H50">
        <f t="shared" si="11"/>
        <v>24.565406308093653</v>
      </c>
      <c r="I50">
        <f t="shared" si="11"/>
        <v>6.9664189642787822</v>
      </c>
      <c r="J50">
        <f t="shared" si="3"/>
        <v>0.27633140868907891</v>
      </c>
      <c r="K50">
        <f t="shared" si="4"/>
        <v>0.96206280476274275</v>
      </c>
      <c r="L50">
        <f t="shared" si="5"/>
        <v>0.27282807716956958</v>
      </c>
      <c r="M50">
        <f t="shared" si="6"/>
        <v>-4.7860849275911157</v>
      </c>
      <c r="N50">
        <f t="shared" si="7"/>
        <v>-11.167269339902361</v>
      </c>
    </row>
    <row r="51" spans="4:14" x14ac:dyDescent="0.45">
      <c r="D51">
        <v>50</v>
      </c>
      <c r="E51">
        <f t="shared" si="0"/>
        <v>0.49000000000000027</v>
      </c>
      <c r="F51">
        <f t="shared" si="10"/>
        <v>12.638899818903903</v>
      </c>
      <c r="G51">
        <f t="shared" si="10"/>
        <v>4.7542347668689802</v>
      </c>
      <c r="H51">
        <f t="shared" si="11"/>
        <v>24.517545458817743</v>
      </c>
      <c r="I51">
        <f t="shared" si="11"/>
        <v>6.8547462708797582</v>
      </c>
      <c r="J51">
        <f t="shared" si="3"/>
        <v>0.27262414714682909</v>
      </c>
      <c r="K51">
        <f t="shared" si="4"/>
        <v>0.96306763629792103</v>
      </c>
      <c r="L51">
        <f t="shared" si="5"/>
        <v>0.26925959205854738</v>
      </c>
      <c r="M51">
        <f t="shared" si="6"/>
        <v>-4.7624794133560293</v>
      </c>
      <c r="N51">
        <f t="shared" si="7"/>
        <v>-11.14151942365841</v>
      </c>
    </row>
    <row r="52" spans="4:14" x14ac:dyDescent="0.45">
      <c r="D52">
        <v>51</v>
      </c>
      <c r="E52">
        <f t="shared" si="0"/>
        <v>0.50000000000000022</v>
      </c>
      <c r="F52">
        <f t="shared" ref="F52:G67" si="12">F51+H51*$B$3+(0.5*M51*$B$3*$B$3)</f>
        <v>12.883837149521412</v>
      </c>
      <c r="G52">
        <f t="shared" si="12"/>
        <v>4.8222251536065945</v>
      </c>
      <c r="H52">
        <f t="shared" ref="H52:I67" si="13">H51+M51*$B$3</f>
        <v>24.469920664684182</v>
      </c>
      <c r="I52">
        <f t="shared" si="13"/>
        <v>6.743331076643174</v>
      </c>
      <c r="J52">
        <f t="shared" si="3"/>
        <v>0.26890194681677682</v>
      </c>
      <c r="K52">
        <f t="shared" si="4"/>
        <v>0.96406320059090966</v>
      </c>
      <c r="L52">
        <f t="shared" si="5"/>
        <v>0.26567300439903851</v>
      </c>
      <c r="M52">
        <f t="shared" si="6"/>
        <v>-4.7390963526834105</v>
      </c>
      <c r="N52">
        <f t="shared" si="7"/>
        <v>-11.115982808370042</v>
      </c>
    </row>
    <row r="53" spans="4:14" x14ac:dyDescent="0.45">
      <c r="D53">
        <v>52</v>
      </c>
      <c r="E53">
        <f t="shared" si="0"/>
        <v>0.51000000000000023</v>
      </c>
      <c r="F53">
        <f t="shared" si="12"/>
        <v>13.12829940135062</v>
      </c>
      <c r="G53">
        <f t="shared" si="12"/>
        <v>4.8891026652326079</v>
      </c>
      <c r="H53">
        <f t="shared" si="13"/>
        <v>24.422529701157348</v>
      </c>
      <c r="I53">
        <f t="shared" si="13"/>
        <v>6.6321712485594739</v>
      </c>
      <c r="J53">
        <f t="shared" si="3"/>
        <v>0.26516484970969129</v>
      </c>
      <c r="K53">
        <f t="shared" si="4"/>
        <v>0.96504931210130562</v>
      </c>
      <c r="L53">
        <f t="shared" si="5"/>
        <v>0.26206835980865134</v>
      </c>
      <c r="M53">
        <f t="shared" si="6"/>
        <v>-4.7159338977421141</v>
      </c>
      <c r="N53">
        <f t="shared" si="7"/>
        <v>-11.09065690120668</v>
      </c>
    </row>
    <row r="54" spans="4:14" x14ac:dyDescent="0.45">
      <c r="D54">
        <v>53</v>
      </c>
      <c r="E54">
        <f t="shared" si="0"/>
        <v>0.52000000000000024</v>
      </c>
      <c r="F54">
        <f t="shared" si="12"/>
        <v>13.372288901667305</v>
      </c>
      <c r="G54">
        <f t="shared" si="12"/>
        <v>4.9548698448731416</v>
      </c>
      <c r="H54">
        <f t="shared" si="13"/>
        <v>24.375370362179925</v>
      </c>
      <c r="I54">
        <f t="shared" si="13"/>
        <v>6.5212646795474072</v>
      </c>
      <c r="J54">
        <f t="shared" si="3"/>
        <v>0.26141289983918126</v>
      </c>
      <c r="K54">
        <f t="shared" si="4"/>
        <v>0.96602578458972965</v>
      </c>
      <c r="L54">
        <f t="shared" si="5"/>
        <v>0.25844570707945064</v>
      </c>
      <c r="M54">
        <f t="shared" si="6"/>
        <v>-4.6929902231340517</v>
      </c>
      <c r="N54">
        <f t="shared" si="7"/>
        <v>-11.065539133512818</v>
      </c>
    </row>
    <row r="55" spans="4:14" x14ac:dyDescent="0.45">
      <c r="D55">
        <v>54</v>
      </c>
      <c r="E55">
        <f t="shared" si="0"/>
        <v>0.53000000000000025</v>
      </c>
      <c r="F55">
        <f t="shared" si="12"/>
        <v>13.615807955777948</v>
      </c>
      <c r="G55">
        <f t="shared" si="12"/>
        <v>5.0195292147119401</v>
      </c>
      <c r="H55">
        <f t="shared" si="13"/>
        <v>24.328440459948585</v>
      </c>
      <c r="I55">
        <f t="shared" si="13"/>
        <v>6.4106092882122789</v>
      </c>
      <c r="J55">
        <f t="shared" si="3"/>
        <v>0.2576461432411668</v>
      </c>
      <c r="K55">
        <f t="shared" si="4"/>
        <v>0.96699243116130607</v>
      </c>
      <c r="L55">
        <f t="shared" si="5"/>
        <v>0.25480509821576713</v>
      </c>
      <c r="M55">
        <f t="shared" si="6"/>
        <v>-4.6702635254927873</v>
      </c>
      <c r="N55">
        <f t="shared" si="7"/>
        <v>-11.040626960417436</v>
      </c>
    </row>
    <row r="56" spans="4:14" x14ac:dyDescent="0.45">
      <c r="D56">
        <v>55</v>
      </c>
      <c r="E56">
        <f t="shared" si="0"/>
        <v>0.54000000000000026</v>
      </c>
      <c r="F56">
        <f t="shared" si="12"/>
        <v>13.858858847201159</v>
      </c>
      <c r="G56">
        <f t="shared" si="12"/>
        <v>5.0830832762460423</v>
      </c>
      <c r="H56">
        <f t="shared" si="13"/>
        <v>24.281737824693657</v>
      </c>
      <c r="I56">
        <f t="shared" si="13"/>
        <v>6.3002030186081042</v>
      </c>
      <c r="J56">
        <f t="shared" si="3"/>
        <v>0.25386462799294829</v>
      </c>
      <c r="K56">
        <f t="shared" si="4"/>
        <v>0.96794906431031735</v>
      </c>
      <c r="L56">
        <f t="shared" si="5"/>
        <v>0.25114658847131704</v>
      </c>
      <c r="M56">
        <f t="shared" si="6"/>
        <v>-4.6477520230879641</v>
      </c>
      <c r="N56">
        <f t="shared" si="7"/>
        <v>-11.015917860451578</v>
      </c>
    </row>
    <row r="57" spans="4:14" x14ac:dyDescent="0.45">
      <c r="D57">
        <v>56</v>
      </c>
      <c r="E57">
        <f t="shared" si="0"/>
        <v>0.55000000000000027</v>
      </c>
      <c r="F57">
        <f t="shared" si="12"/>
        <v>14.10144383784694</v>
      </c>
      <c r="G57">
        <f t="shared" si="12"/>
        <v>5.1455345105391013</v>
      </c>
      <c r="H57">
        <f t="shared" si="13"/>
        <v>24.235260304462777</v>
      </c>
      <c r="I57">
        <f t="shared" si="13"/>
        <v>6.1900438400035886</v>
      </c>
      <c r="J57">
        <f t="shared" si="3"/>
        <v>0.25006840423185206</v>
      </c>
      <c r="K57">
        <f t="shared" si="4"/>
        <v>0.96889549596603008</v>
      </c>
      <c r="L57">
        <f t="shared" si="5"/>
        <v>0.24747023638559154</v>
      </c>
      <c r="M57">
        <f t="shared" si="6"/>
        <v>-4.6254539554354688</v>
      </c>
      <c r="N57">
        <f t="shared" si="7"/>
        <v>-10.991409335173973</v>
      </c>
    </row>
    <row r="58" spans="4:14" x14ac:dyDescent="0.45">
      <c r="D58">
        <v>57</v>
      </c>
      <c r="E58">
        <f t="shared" si="0"/>
        <v>0.56000000000000028</v>
      </c>
      <c r="F58">
        <f t="shared" si="12"/>
        <v>14.343565168193797</v>
      </c>
      <c r="G58">
        <f t="shared" si="12"/>
        <v>5.2068853784723785</v>
      </c>
      <c r="H58">
        <f t="shared" si="13"/>
        <v>24.189005764908423</v>
      </c>
      <c r="I58">
        <f t="shared" si="13"/>
        <v>6.0801297466518491</v>
      </c>
      <c r="J58">
        <f t="shared" si="3"/>
        <v>0.24625752417343313</v>
      </c>
      <c r="K58">
        <f t="shared" si="4"/>
        <v>0.96983153753968898</v>
      </c>
      <c r="L58">
        <f t="shared" si="5"/>
        <v>0.24377610381947368</v>
      </c>
      <c r="M58">
        <f t="shared" si="6"/>
        <v>-4.6033675829132283</v>
      </c>
      <c r="N58">
        <f t="shared" si="7"/>
        <v>-10.967098908804594</v>
      </c>
    </row>
    <row r="59" spans="4:14" x14ac:dyDescent="0.45">
      <c r="D59">
        <v>58</v>
      </c>
      <c r="E59">
        <f t="shared" si="0"/>
        <v>0.57000000000000028</v>
      </c>
      <c r="F59">
        <f t="shared" si="12"/>
        <v>14.585225057463735</v>
      </c>
      <c r="G59">
        <f t="shared" si="12"/>
        <v>5.2671383209934568</v>
      </c>
      <c r="H59">
        <f t="shared" si="13"/>
        <v>24.14297208907929</v>
      </c>
      <c r="I59">
        <f t="shared" si="13"/>
        <v>5.9704587575638035</v>
      </c>
      <c r="J59">
        <f t="shared" si="3"/>
        <v>0.24243204212921621</v>
      </c>
      <c r="K59">
        <f t="shared" si="4"/>
        <v>0.97075699997267417</v>
      </c>
      <c r="L59">
        <f t="shared" si="5"/>
        <v>0.240064255990044</v>
      </c>
      <c r="M59">
        <f t="shared" si="6"/>
        <v>-4.5814911863825269</v>
      </c>
      <c r="N59">
        <f t="shared" si="7"/>
        <v>-10.942984127866012</v>
      </c>
    </row>
    <row r="60" spans="4:14" x14ac:dyDescent="0.45">
      <c r="D60">
        <v>59</v>
      </c>
      <c r="E60">
        <f t="shared" si="0"/>
        <v>0.58000000000000029</v>
      </c>
      <c r="F60">
        <f t="shared" si="12"/>
        <v>14.826425703795207</v>
      </c>
      <c r="G60">
        <f t="shared" si="12"/>
        <v>5.3262957593627016</v>
      </c>
      <c r="H60">
        <f t="shared" si="13"/>
        <v>24.097157177215465</v>
      </c>
      <c r="I60">
        <f t="shared" si="13"/>
        <v>5.861028916285143</v>
      </c>
      <c r="J60">
        <f t="shared" si="3"/>
        <v>0.23859201452395448</v>
      </c>
      <c r="K60">
        <f t="shared" si="4"/>
        <v>0.97167169378581575</v>
      </c>
      <c r="L60">
        <f t="shared" si="5"/>
        <v>0.23633476150453162</v>
      </c>
      <c r="M60">
        <f t="shared" si="6"/>
        <v>-4.5598230668147819</v>
      </c>
      <c r="N60">
        <f t="shared" si="7"/>
        <v>-10.919062560832483</v>
      </c>
    </row>
    <row r="61" spans="4:14" x14ac:dyDescent="0.45">
      <c r="D61">
        <v>60</v>
      </c>
      <c r="E61">
        <f t="shared" si="0"/>
        <v>0.5900000000000003</v>
      </c>
      <c r="F61">
        <f t="shared" si="12"/>
        <v>15.067169284414021</v>
      </c>
      <c r="G61">
        <f t="shared" si="12"/>
        <v>5.3843600953975113</v>
      </c>
      <c r="H61">
        <f t="shared" si="13"/>
        <v>24.051558946547317</v>
      </c>
      <c r="I61">
        <f t="shared" si="13"/>
        <v>5.751838290676818</v>
      </c>
      <c r="J61">
        <f t="shared" si="3"/>
        <v>0.23473749991238696</v>
      </c>
      <c r="K61">
        <f t="shared" si="4"/>
        <v>0.97257542912985784</v>
      </c>
      <c r="L61">
        <f t="shared" si="5"/>
        <v>0.23258769239337002</v>
      </c>
      <c r="M61">
        <f t="shared" si="6"/>
        <v>-4.5383615449236423</v>
      </c>
      <c r="N61">
        <f t="shared" si="7"/>
        <v>-10.895331797786618</v>
      </c>
    </row>
    <row r="62" spans="4:14" x14ac:dyDescent="0.45">
      <c r="D62">
        <v>61</v>
      </c>
      <c r="E62">
        <f t="shared" si="0"/>
        <v>0.60000000000000031</v>
      </c>
      <c r="F62">
        <f t="shared" si="12"/>
        <v>15.307457955802249</v>
      </c>
      <c r="G62">
        <f t="shared" si="12"/>
        <v>5.4413337117143907</v>
      </c>
      <c r="H62">
        <f t="shared" si="13"/>
        <v>24.006175331098081</v>
      </c>
      <c r="I62">
        <f t="shared" si="13"/>
        <v>5.6428849726989521</v>
      </c>
      <c r="J62">
        <f t="shared" si="3"/>
        <v>0.23086855899547376</v>
      </c>
      <c r="K62">
        <f t="shared" si="4"/>
        <v>0.97346801583706422</v>
      </c>
      <c r="L62">
        <f t="shared" si="5"/>
        <v>0.22882312414231495</v>
      </c>
      <c r="M62">
        <f t="shared" si="6"/>
        <v>-4.5171049608023637</v>
      </c>
      <c r="N62">
        <f t="shared" si="7"/>
        <v>-10.871789450083535</v>
      </c>
    </row>
    <row r="63" spans="4:14" x14ac:dyDescent="0.45">
      <c r="D63">
        <v>62</v>
      </c>
      <c r="E63">
        <f t="shared" si="0"/>
        <v>0.61000000000000032</v>
      </c>
      <c r="F63">
        <f t="shared" si="12"/>
        <v>15.54729385386519</v>
      </c>
      <c r="G63">
        <f t="shared" si="12"/>
        <v>5.4972189719688762</v>
      </c>
      <c r="H63">
        <f t="shared" si="13"/>
        <v>23.961004281490059</v>
      </c>
      <c r="I63">
        <f t="shared" si="13"/>
        <v>5.5341670781981165</v>
      </c>
      <c r="J63">
        <f t="shared" si="3"/>
        <v>0.22698525463609001</v>
      </c>
      <c r="K63">
        <f t="shared" si="4"/>
        <v>0.97434926347395578</v>
      </c>
      <c r="L63">
        <f t="shared" si="5"/>
        <v>0.22504113572358264</v>
      </c>
      <c r="M63">
        <f t="shared" si="6"/>
        <v>-4.4960516735663409</v>
      </c>
      <c r="N63">
        <f t="shared" si="7"/>
        <v>-10.848433150022419</v>
      </c>
    </row>
    <row r="64" spans="4:14" x14ac:dyDescent="0.45">
      <c r="D64">
        <v>63</v>
      </c>
      <c r="E64">
        <f t="shared" si="0"/>
        <v>0.62000000000000033</v>
      </c>
      <c r="F64">
        <f t="shared" si="12"/>
        <v>15.786679094096412</v>
      </c>
      <c r="G64">
        <f t="shared" si="12"/>
        <v>5.5520182210933564</v>
      </c>
      <c r="H64">
        <f t="shared" si="13"/>
        <v>23.916043764754395</v>
      </c>
      <c r="I64">
        <f t="shared" si="13"/>
        <v>5.4256827466978921</v>
      </c>
      <c r="J64">
        <f t="shared" si="3"/>
        <v>0.2230876518741581</v>
      </c>
      <c r="K64">
        <f t="shared" si="4"/>
        <v>0.97521898139516749</v>
      </c>
      <c r="L64">
        <f t="shared" si="5"/>
        <v>0.22124180962596557</v>
      </c>
      <c r="M64">
        <f t="shared" si="6"/>
        <v>-4.4752000610007308</v>
      </c>
      <c r="N64">
        <f t="shared" si="7"/>
        <v>-10.825260550525355</v>
      </c>
    </row>
    <row r="65" spans="4:14" x14ac:dyDescent="0.45">
      <c r="D65">
        <v>64</v>
      </c>
      <c r="E65">
        <f t="shared" si="0"/>
        <v>0.63000000000000034</v>
      </c>
      <c r="F65">
        <f t="shared" si="12"/>
        <v>16.025615771740906</v>
      </c>
      <c r="G65">
        <f t="shared" si="12"/>
        <v>5.6057337855328093</v>
      </c>
      <c r="H65">
        <f t="shared" si="13"/>
        <v>23.871291764144388</v>
      </c>
      <c r="I65">
        <f t="shared" si="13"/>
        <v>5.3174301411926388</v>
      </c>
      <c r="J65">
        <f t="shared" si="3"/>
        <v>0.21917581794119803</v>
      </c>
      <c r="K65">
        <f t="shared" si="4"/>
        <v>0.97607697879841393</v>
      </c>
      <c r="L65">
        <f t="shared" si="5"/>
        <v>0.2174252318838836</v>
      </c>
      <c r="M65">
        <f t="shared" si="6"/>
        <v>-4.4545485192130929</v>
      </c>
      <c r="N65">
        <f t="shared" si="7"/>
        <v>-10.802269324823349</v>
      </c>
    </row>
    <row r="66" spans="4:14" x14ac:dyDescent="0.45">
      <c r="D66">
        <v>65</v>
      </c>
      <c r="E66">
        <f t="shared" si="0"/>
        <v>0.64000000000000035</v>
      </c>
      <c r="F66">
        <f t="shared" si="12"/>
        <v>16.264105961956389</v>
      </c>
      <c r="G66">
        <f t="shared" si="12"/>
        <v>5.6583679734784953</v>
      </c>
      <c r="H66">
        <f t="shared" si="13"/>
        <v>23.826746278952257</v>
      </c>
      <c r="I66">
        <f t="shared" si="13"/>
        <v>5.2094074479444057</v>
      </c>
      <c r="J66">
        <f t="shared" si="3"/>
        <v>0.21524982227427611</v>
      </c>
      <c r="K66">
        <f t="shared" si="4"/>
        <v>0.97692306478054858</v>
      </c>
      <c r="L66">
        <f t="shared" si="5"/>
        <v>0.21359149210532719</v>
      </c>
      <c r="M66">
        <f t="shared" si="6"/>
        <v>-4.4340954622909443</v>
      </c>
      <c r="N66">
        <f t="shared" si="7"/>
        <v>-10.779457166149447</v>
      </c>
    </row>
    <row r="67" spans="4:14" x14ac:dyDescent="0.45">
      <c r="D67">
        <v>66</v>
      </c>
      <c r="E67">
        <f t="shared" si="0"/>
        <v>0.65000000000000036</v>
      </c>
      <c r="F67">
        <f t="shared" si="12"/>
        <v>16.502151719972797</v>
      </c>
      <c r="G67">
        <f t="shared" si="12"/>
        <v>5.7099230750996322</v>
      </c>
      <c r="H67">
        <f t="shared" si="13"/>
        <v>23.782405324329346</v>
      </c>
      <c r="I67">
        <f t="shared" si="13"/>
        <v>5.1016128762829114</v>
      </c>
      <c r="J67">
        <f t="shared" si="3"/>
        <v>0.21130973652933163</v>
      </c>
      <c r="K67">
        <f t="shared" si="4"/>
        <v>0.97775704839470157</v>
      </c>
      <c r="L67">
        <f t="shared" si="5"/>
        <v>0.20974068349865058</v>
      </c>
      <c r="M67">
        <f t="shared" si="6"/>
        <v>-4.4138393219641712</v>
      </c>
      <c r="N67">
        <f t="shared" si="7"/>
        <v>-10.756821787438831</v>
      </c>
    </row>
    <row r="68" spans="4:14" x14ac:dyDescent="0.45">
      <c r="D68">
        <v>67</v>
      </c>
      <c r="E68">
        <f t="shared" ref="E68:E131" si="14">E67+$B$3</f>
        <v>0.66000000000000036</v>
      </c>
      <c r="F68">
        <f t="shared" ref="F68:G83" si="15">F67+H67*$B$3+(0.5*M67*$B$3*$B$3)</f>
        <v>16.739755081249992</v>
      </c>
      <c r="G68">
        <f t="shared" si="15"/>
        <v>5.7604013627730897</v>
      </c>
      <c r="H68">
        <f t="shared" ref="H68:I83" si="16">H67+M67*$B$3</f>
        <v>23.738266931109706</v>
      </c>
      <c r="I68">
        <f t="shared" si="16"/>
        <v>4.994044658408523</v>
      </c>
      <c r="J68">
        <f t="shared" ref="J68:J131" si="17">ATAN(I68/H68)</f>
        <v>0.20735563459386203</v>
      </c>
      <c r="K68">
        <f t="shared" ref="K68:K131" si="18">COS(J68)</f>
        <v>0.97857873870848011</v>
      </c>
      <c r="L68">
        <f t="shared" ref="L68:L131" si="19">SIN(J68)</f>
        <v>0.20587290289817198</v>
      </c>
      <c r="M68">
        <f t="shared" ref="M68:M131" si="20">0-($B$18)*(H68*H68+I68*I68)*K68</f>
        <v>-4.3937785472722384</v>
      </c>
      <c r="N68">
        <f t="shared" ref="N68:N131" si="21">-9.81-($B$18)*(H68*H68+I68*I68)*L68</f>
        <v>-10.734360921035828</v>
      </c>
    </row>
    <row r="69" spans="4:14" x14ac:dyDescent="0.45">
      <c r="D69">
        <v>68</v>
      </c>
      <c r="E69">
        <f t="shared" si="14"/>
        <v>0.67000000000000037</v>
      </c>
      <c r="F69">
        <f t="shared" si="15"/>
        <v>16.976918061633725</v>
      </c>
      <c r="G69">
        <f t="shared" si="15"/>
        <v>5.8098050913111239</v>
      </c>
      <c r="H69">
        <f t="shared" si="16"/>
        <v>23.694329145636985</v>
      </c>
      <c r="I69">
        <f t="shared" si="16"/>
        <v>4.8867010491981651</v>
      </c>
      <c r="J69">
        <f t="shared" si="17"/>
        <v>0.20338759259894601</v>
      </c>
      <c r="K69">
        <f t="shared" si="18"/>
        <v>0.97938794486321235</v>
      </c>
      <c r="L69">
        <f t="shared" si="19"/>
        <v>0.20198825078853824</v>
      </c>
      <c r="M69">
        <f t="shared" si="20"/>
        <v>-4.3739116042360822</v>
      </c>
      <c r="N69">
        <f t="shared" si="21"/>
        <v>-10.712072318407726</v>
      </c>
    </row>
    <row r="70" spans="4:14" x14ac:dyDescent="0.45">
      <c r="D70">
        <v>69</v>
      </c>
      <c r="E70">
        <f t="shared" si="14"/>
        <v>0.68000000000000038</v>
      </c>
      <c r="F70">
        <f t="shared" si="15"/>
        <v>17.213642657509883</v>
      </c>
      <c r="G70">
        <f t="shared" si="15"/>
        <v>5.8581364981871857</v>
      </c>
      <c r="H70">
        <f t="shared" si="16"/>
        <v>23.650590029594625</v>
      </c>
      <c r="I70">
        <f t="shared" si="16"/>
        <v>4.7795803260140879</v>
      </c>
      <c r="J70">
        <f t="shared" si="17"/>
        <v>0.19940568893058519</v>
      </c>
      <c r="K70">
        <f t="shared" si="18"/>
        <v>0.98018447613421589</v>
      </c>
      <c r="L70">
        <f t="shared" si="19"/>
        <v>0.19808683132781121</v>
      </c>
      <c r="M70">
        <f t="shared" si="20"/>
        <v>-4.3542369755346781</v>
      </c>
      <c r="N70">
        <f t="shared" si="21"/>
        <v>-10.6899537498653</v>
      </c>
    </row>
    <row r="71" spans="4:14" x14ac:dyDescent="0.45">
      <c r="D71">
        <v>70</v>
      </c>
      <c r="E71">
        <f t="shared" si="14"/>
        <v>0.69000000000000039</v>
      </c>
      <c r="F71">
        <f t="shared" si="15"/>
        <v>17.449930845957052</v>
      </c>
      <c r="G71">
        <f t="shared" si="15"/>
        <v>5.9053978037598336</v>
      </c>
      <c r="H71">
        <f t="shared" si="16"/>
        <v>23.607047659839278</v>
      </c>
      <c r="I71">
        <f t="shared" si="16"/>
        <v>4.6726807885154349</v>
      </c>
      <c r="J71">
        <f t="shared" si="17"/>
        <v>0.19541000424034422</v>
      </c>
      <c r="K71">
        <f t="shared" si="18"/>
        <v>0.98096814199207061</v>
      </c>
      <c r="L71">
        <f t="shared" si="19"/>
        <v>0.19416875236923367</v>
      </c>
      <c r="M71">
        <f t="shared" si="20"/>
        <v>-4.334753160186164</v>
      </c>
      <c r="N71">
        <f t="shared" si="21"/>
        <v>-10.668003004289965</v>
      </c>
    </row>
    <row r="72" spans="4:14" x14ac:dyDescent="0.45">
      <c r="D72">
        <v>71</v>
      </c>
      <c r="E72">
        <f t="shared" si="14"/>
        <v>0.7000000000000004</v>
      </c>
      <c r="F72">
        <f t="shared" si="15"/>
        <v>17.685784584897437</v>
      </c>
      <c r="G72">
        <f t="shared" si="15"/>
        <v>5.9515912114947733</v>
      </c>
      <c r="H72">
        <f t="shared" si="16"/>
        <v>23.563700128237418</v>
      </c>
      <c r="I72">
        <f t="shared" si="16"/>
        <v>4.5660007584725353</v>
      </c>
      <c r="J72">
        <f t="shared" si="17"/>
        <v>0.19140062145527004</v>
      </c>
      <c r="K72">
        <f t="shared" si="18"/>
        <v>0.98173875216487116</v>
      </c>
      <c r="L72">
        <f t="shared" si="19"/>
        <v>0.19023412548163274</v>
      </c>
      <c r="M72">
        <f t="shared" si="20"/>
        <v>-4.3154586732334961</v>
      </c>
      <c r="N72">
        <f t="shared" si="21"/>
        <v>-10.646217888867479</v>
      </c>
    </row>
    <row r="73" spans="4:14" x14ac:dyDescent="0.45">
      <c r="D73">
        <v>72</v>
      </c>
      <c r="E73">
        <f t="shared" si="14"/>
        <v>0.71000000000000041</v>
      </c>
      <c r="F73">
        <f t="shared" si="15"/>
        <v>17.92120581324615</v>
      </c>
      <c r="G73">
        <f t="shared" si="15"/>
        <v>5.9967189081850556</v>
      </c>
      <c r="H73">
        <f t="shared" si="16"/>
        <v>23.520545541505083</v>
      </c>
      <c r="I73">
        <f t="shared" si="16"/>
        <v>4.4595385795838602</v>
      </c>
      <c r="J73">
        <f t="shared" si="17"/>
        <v>0.18737762578707073</v>
      </c>
      <c r="K73">
        <f t="shared" si="18"/>
        <v>0.98249611670143799</v>
      </c>
      <c r="L73">
        <f t="shared" si="19"/>
        <v>0.18628306596841876</v>
      </c>
      <c r="M73">
        <f t="shared" si="20"/>
        <v>-4.2963520454345501</v>
      </c>
      <c r="N73">
        <f t="shared" si="21"/>
        <v>-10.624596228828091</v>
      </c>
    </row>
    <row r="74" spans="4:14" x14ac:dyDescent="0.45">
      <c r="D74">
        <v>73</v>
      </c>
      <c r="E74">
        <f t="shared" si="14"/>
        <v>0.72000000000000042</v>
      </c>
      <c r="F74">
        <f t="shared" si="15"/>
        <v>18.156196451058932</v>
      </c>
      <c r="G74">
        <f t="shared" si="15"/>
        <v>6.0407830641694531</v>
      </c>
      <c r="H74">
        <f t="shared" si="16"/>
        <v>23.477582021050736</v>
      </c>
      <c r="I74">
        <f t="shared" si="16"/>
        <v>4.3532926172955797</v>
      </c>
      <c r="J74">
        <f t="shared" si="17"/>
        <v>0.18334110474053478</v>
      </c>
      <c r="K74">
        <f t="shared" si="18"/>
        <v>0.98324004603545923</v>
      </c>
      <c r="L74">
        <f t="shared" si="19"/>
        <v>0.1823156928851383</v>
      </c>
      <c r="M74">
        <f t="shared" si="20"/>
        <v>-4.2774318229566344</v>
      </c>
      <c r="N74">
        <f t="shared" si="21"/>
        <v>-10.60313586719306</v>
      </c>
    </row>
    <row r="75" spans="4:14" x14ac:dyDescent="0.45">
      <c r="D75">
        <v>74</v>
      </c>
      <c r="E75">
        <f t="shared" si="14"/>
        <v>0.73000000000000043</v>
      </c>
      <c r="F75">
        <f t="shared" si="15"/>
        <v>18.390758399678294</v>
      </c>
      <c r="G75">
        <f t="shared" si="15"/>
        <v>6.0837858335490491</v>
      </c>
      <c r="H75">
        <f t="shared" si="16"/>
        <v>23.434807702821171</v>
      </c>
      <c r="I75">
        <f t="shared" si="16"/>
        <v>4.2472612586236487</v>
      </c>
      <c r="J75">
        <f t="shared" si="17"/>
        <v>0.17929114812117083</v>
      </c>
      <c r="K75">
        <f t="shared" si="18"/>
        <v>0.98397035105053765</v>
      </c>
      <c r="L75">
        <f t="shared" si="19"/>
        <v>0.17833212905553966</v>
      </c>
      <c r="M75">
        <f t="shared" si="20"/>
        <v>-4.2586965670753285</v>
      </c>
      <c r="N75">
        <f t="shared" si="21"/>
        <v>-10.581834664527463</v>
      </c>
    </row>
    <row r="76" spans="4:14" x14ac:dyDescent="0.45">
      <c r="D76">
        <v>75</v>
      </c>
      <c r="E76">
        <f t="shared" si="14"/>
        <v>0.74000000000000044</v>
      </c>
      <c r="F76">
        <f t="shared" si="15"/>
        <v>18.624893541878151</v>
      </c>
      <c r="G76">
        <f t="shared" si="15"/>
        <v>6.1257293544020595</v>
      </c>
      <c r="H76">
        <f t="shared" si="16"/>
        <v>23.392220737150417</v>
      </c>
      <c r="I76">
        <f t="shared" si="16"/>
        <v>4.1414429119783742</v>
      </c>
      <c r="J76">
        <f t="shared" si="17"/>
        <v>0.17522784804205133</v>
      </c>
      <c r="K76">
        <f t="shared" si="18"/>
        <v>0.98468684314611465</v>
      </c>
      <c r="L76">
        <f t="shared" si="19"/>
        <v>0.17433250108611162</v>
      </c>
      <c r="M76">
        <f t="shared" si="20"/>
        <v>-4.2401448538776272</v>
      </c>
      <c r="N76">
        <f t="shared" si="21"/>
        <v>-10.560690498699195</v>
      </c>
    </row>
    <row r="77" spans="4:14" x14ac:dyDescent="0.45">
      <c r="D77">
        <v>76</v>
      </c>
      <c r="E77">
        <f t="shared" si="14"/>
        <v>0.75000000000000044</v>
      </c>
      <c r="F77">
        <f t="shared" si="15"/>
        <v>18.858603742006959</v>
      </c>
      <c r="G77">
        <f t="shared" si="15"/>
        <v>6.1666157489969082</v>
      </c>
      <c r="H77">
        <f t="shared" si="16"/>
        <v>23.349819288611641</v>
      </c>
      <c r="I77">
        <f t="shared" si="16"/>
        <v>4.0358360069913823</v>
      </c>
      <c r="J77">
        <f t="shared" si="17"/>
        <v>0.17115129892983841</v>
      </c>
      <c r="K77">
        <f t="shared" si="18"/>
        <v>0.98538933430423925</v>
      </c>
      <c r="L77">
        <f t="shared" si="19"/>
        <v>0.17031693937905329</v>
      </c>
      <c r="M77">
        <f t="shared" si="20"/>
        <v>-4.2217752739693157</v>
      </c>
      <c r="N77">
        <f t="shared" si="21"/>
        <v>-10.539701264644107</v>
      </c>
    </row>
    <row r="78" spans="4:14" x14ac:dyDescent="0.45">
      <c r="D78">
        <v>77</v>
      </c>
      <c r="E78">
        <f t="shared" si="14"/>
        <v>0.76000000000000045</v>
      </c>
      <c r="F78">
        <f t="shared" si="15"/>
        <v>19.091890846129377</v>
      </c>
      <c r="G78">
        <f t="shared" si="15"/>
        <v>6.2064471240035894</v>
      </c>
      <c r="H78">
        <f t="shared" si="16"/>
        <v>23.307601535871949</v>
      </c>
      <c r="I78">
        <f t="shared" si="16"/>
        <v>3.9304389943449412</v>
      </c>
      <c r="J78">
        <f t="shared" si="17"/>
        <v>0.16706159752997651</v>
      </c>
      <c r="K78">
        <f t="shared" si="18"/>
        <v>0.98607763715715413</v>
      </c>
      <c r="L78">
        <f t="shared" si="19"/>
        <v>0.16628557814363751</v>
      </c>
      <c r="M78">
        <f t="shared" si="20"/>
        <v>-4.2035864321865377</v>
      </c>
      <c r="N78">
        <f t="shared" si="21"/>
        <v>-10.518864874137176</v>
      </c>
    </row>
    <row r="79" spans="4:14" x14ac:dyDescent="0.45">
      <c r="D79">
        <v>78</v>
      </c>
      <c r="E79">
        <f t="shared" si="14"/>
        <v>0.77000000000000046</v>
      </c>
      <c r="F79">
        <f t="shared" si="15"/>
        <v>19.324756682166488</v>
      </c>
      <c r="G79">
        <f t="shared" si="15"/>
        <v>6.2452255707033322</v>
      </c>
      <c r="H79">
        <f t="shared" si="16"/>
        <v>23.265565671550085</v>
      </c>
      <c r="I79">
        <f t="shared" si="16"/>
        <v>3.8252503456035694</v>
      </c>
      <c r="J79">
        <f t="shared" si="17"/>
        <v>0.1629588429110323</v>
      </c>
      <c r="K79">
        <f t="shared" si="18"/>
        <v>0.98675156505566164</v>
      </c>
      <c r="L79">
        <f t="shared" si="19"/>
        <v>0.16223855540592788</v>
      </c>
      <c r="M79">
        <f t="shared" si="20"/>
        <v>-4.1855769473114934</v>
      </c>
      <c r="N79">
        <f t="shared" si="21"/>
        <v>-10.498179255569628</v>
      </c>
    </row>
    <row r="80" spans="4:14" x14ac:dyDescent="0.45">
      <c r="D80">
        <v>79</v>
      </c>
      <c r="E80">
        <f t="shared" si="14"/>
        <v>0.78000000000000047</v>
      </c>
      <c r="F80">
        <f t="shared" si="15"/>
        <v>19.557203060034624</v>
      </c>
      <c r="G80">
        <f t="shared" si="15"/>
        <v>6.2829531651965898</v>
      </c>
      <c r="H80">
        <f t="shared" si="16"/>
        <v>23.223709902076969</v>
      </c>
      <c r="I80">
        <f t="shared" si="16"/>
        <v>3.7202685530478732</v>
      </c>
      <c r="J80">
        <f t="shared" si="17"/>
        <v>0.15884313646816456</v>
      </c>
      <c r="K80">
        <f t="shared" si="18"/>
        <v>0.98741093213823872</v>
      </c>
      <c r="L80">
        <f t="shared" si="19"/>
        <v>0.15817601301681136</v>
      </c>
      <c r="M80">
        <f t="shared" si="20"/>
        <v>-4.1677454517922499</v>
      </c>
      <c r="N80">
        <f t="shared" si="21"/>
        <v>-10.477642353731966</v>
      </c>
    </row>
    <row r="81" spans="4:14" x14ac:dyDescent="0.45">
      <c r="D81">
        <v>80</v>
      </c>
      <c r="E81">
        <f t="shared" si="14"/>
        <v>0.79000000000000048</v>
      </c>
      <c r="F81">
        <f t="shared" si="15"/>
        <v>19.789231771782802</v>
      </c>
      <c r="G81">
        <f t="shared" si="15"/>
        <v>6.3196319686093814</v>
      </c>
      <c r="H81">
        <f t="shared" si="16"/>
        <v>23.182032447559045</v>
      </c>
      <c r="I81">
        <f t="shared" si="16"/>
        <v>3.6154921295105535</v>
      </c>
      <c r="J81">
        <f t="shared" si="17"/>
        <v>0.15471458192570678</v>
      </c>
      <c r="K81">
        <f t="shared" si="18"/>
        <v>0.98805555340086337</v>
      </c>
      <c r="L81">
        <f t="shared" si="19"/>
        <v>0.15409809665830926</v>
      </c>
      <c r="M81">
        <f t="shared" si="20"/>
        <v>-4.1500905914665953</v>
      </c>
      <c r="N81">
        <f t="shared" si="21"/>
        <v>-10.457252129602777</v>
      </c>
    </row>
    <row r="82" spans="4:14" x14ac:dyDescent="0.45">
      <c r="D82">
        <v>81</v>
      </c>
      <c r="E82">
        <f t="shared" si="14"/>
        <v>0.80000000000000049</v>
      </c>
      <c r="F82">
        <f t="shared" si="15"/>
        <v>20.020844591728821</v>
      </c>
      <c r="G82">
        <f t="shared" si="15"/>
        <v>6.3552640272980074</v>
      </c>
      <c r="H82">
        <f t="shared" si="16"/>
        <v>23.140531541644378</v>
      </c>
      <c r="I82">
        <f t="shared" si="16"/>
        <v>3.5109196082145258</v>
      </c>
      <c r="J82">
        <f t="shared" si="17"/>
        <v>0.15057328533884637</v>
      </c>
      <c r="K82">
        <f t="shared" si="18"/>
        <v>0.98868524476751463</v>
      </c>
      <c r="L82">
        <f t="shared" si="19"/>
        <v>0.15000495584813089</v>
      </c>
      <c r="M82">
        <f t="shared" si="20"/>
        <v>-4.1326110252898998</v>
      </c>
      <c r="N82">
        <f t="shared" si="21"/>
        <v>-10.437006560143296</v>
      </c>
    </row>
    <row r="83" spans="4:14" x14ac:dyDescent="0.45">
      <c r="D83">
        <v>82</v>
      </c>
      <c r="E83">
        <f t="shared" si="14"/>
        <v>0.8100000000000005</v>
      </c>
      <c r="F83">
        <f t="shared" si="15"/>
        <v>20.252043276594001</v>
      </c>
      <c r="G83">
        <f t="shared" si="15"/>
        <v>6.3898513730521458</v>
      </c>
      <c r="H83">
        <f t="shared" si="16"/>
        <v>23.099205431391479</v>
      </c>
      <c r="I83">
        <f t="shared" si="16"/>
        <v>3.4065495426130927</v>
      </c>
      <c r="J83">
        <f t="shared" si="17"/>
        <v>0.14641935509438267</v>
      </c>
      <c r="K83">
        <f t="shared" si="18"/>
        <v>0.98929982316130849</v>
      </c>
      <c r="L83">
        <f t="shared" si="19"/>
        <v>0.14589674394243254</v>
      </c>
      <c r="M83">
        <f t="shared" si="20"/>
        <v>-4.1153054250669596</v>
      </c>
      <c r="N83">
        <f t="shared" si="21"/>
        <v>-10.416903638097587</v>
      </c>
    </row>
    <row r="84" spans="4:14" x14ac:dyDescent="0.45">
      <c r="D84">
        <v>83</v>
      </c>
      <c r="E84">
        <f t="shared" si="14"/>
        <v>0.82000000000000051</v>
      </c>
      <c r="F84">
        <f t="shared" ref="F84:G99" si="22">F83+H83*$B$3+(0.5*M83*$B$3*$B$3)</f>
        <v>20.482829565636663</v>
      </c>
      <c r="G84">
        <f t="shared" si="22"/>
        <v>6.4233960232963723</v>
      </c>
      <c r="H84">
        <f t="shared" ref="H84:I99" si="23">H83+M83*$B$3</f>
        <v>23.058052377140807</v>
      </c>
      <c r="I84">
        <f t="shared" si="23"/>
        <v>3.302380506232117</v>
      </c>
      <c r="J84">
        <f t="shared" si="17"/>
        <v>0.14225290191054926</v>
      </c>
      <c r="K84">
        <f t="shared" si="18"/>
        <v>0.98989910657622837</v>
      </c>
      <c r="L84">
        <f t="shared" si="19"/>
        <v>0.1417736181367493</v>
      </c>
      <c r="M84">
        <f t="shared" si="20"/>
        <v>-4.0981724751877646</v>
      </c>
      <c r="N84">
        <f t="shared" si="21"/>
        <v>-10.396941371798345</v>
      </c>
    </row>
    <row r="85" spans="4:14" x14ac:dyDescent="0.45">
      <c r="D85">
        <v>84</v>
      </c>
      <c r="E85">
        <f t="shared" si="14"/>
        <v>0.83000000000000052</v>
      </c>
      <c r="F85">
        <f t="shared" si="22"/>
        <v>20.713205180784314</v>
      </c>
      <c r="G85">
        <f t="shared" si="22"/>
        <v>6.455899981290103</v>
      </c>
      <c r="H85">
        <f t="shared" si="23"/>
        <v>23.017070652388931</v>
      </c>
      <c r="I85">
        <f t="shared" si="23"/>
        <v>3.1984110925141334</v>
      </c>
      <c r="J85">
        <f t="shared" si="17"/>
        <v>0.13807403883588423</v>
      </c>
      <c r="K85">
        <f t="shared" si="18"/>
        <v>0.99048291414940859</v>
      </c>
      <c r="L85">
        <f t="shared" si="19"/>
        <v>0.13763573946506483</v>
      </c>
      <c r="M85">
        <f t="shared" si="20"/>
        <v>-4.0812108723671656</v>
      </c>
      <c r="N85">
        <f t="shared" si="21"/>
        <v>-10.377117784978152</v>
      </c>
    </row>
    <row r="86" spans="4:14" x14ac:dyDescent="0.45">
      <c r="D86">
        <v>85</v>
      </c>
      <c r="E86">
        <f t="shared" si="14"/>
        <v>0.84000000000000052</v>
      </c>
      <c r="F86">
        <f t="shared" si="22"/>
        <v>20.943171826764583</v>
      </c>
      <c r="G86">
        <f t="shared" si="22"/>
        <v>6.4873652363259957</v>
      </c>
      <c r="H86">
        <f t="shared" si="23"/>
        <v>22.97625854366526</v>
      </c>
      <c r="I86">
        <f t="shared" si="23"/>
        <v>3.0946399146643517</v>
      </c>
      <c r="J86">
        <f t="shared" si="17"/>
        <v>0.13388288124713374</v>
      </c>
      <c r="K86">
        <f t="shared" si="18"/>
        <v>0.9910510662339278</v>
      </c>
      <c r="L86">
        <f t="shared" si="19"/>
        <v>0.13348327279698716</v>
      </c>
      <c r="M86">
        <f t="shared" si="20"/>
        <v>-4.064419325388406</v>
      </c>
      <c r="N86">
        <f t="shared" si="21"/>
        <v>-10.357430916586198</v>
      </c>
    </row>
    <row r="87" spans="4:14" x14ac:dyDescent="0.45">
      <c r="D87">
        <v>86</v>
      </c>
      <c r="E87">
        <f t="shared" si="14"/>
        <v>0.85000000000000053</v>
      </c>
      <c r="F87">
        <f t="shared" si="22"/>
        <v>21.172731191234966</v>
      </c>
      <c r="G87">
        <f t="shared" si="22"/>
        <v>6.51779376392681</v>
      </c>
      <c r="H87">
        <f t="shared" si="23"/>
        <v>22.935614350411377</v>
      </c>
      <c r="I87">
        <f t="shared" si="23"/>
        <v>2.9910656054984899</v>
      </c>
      <c r="J87">
        <f t="shared" si="17"/>
        <v>0.12967954684617458</v>
      </c>
      <c r="K87">
        <f t="shared" si="18"/>
        <v>0.99160338447206708</v>
      </c>
      <c r="L87">
        <f t="shared" si="19"/>
        <v>0.12931638683299965</v>
      </c>
      <c r="M87">
        <f t="shared" si="20"/>
        <v>-4.047796554850474</v>
      </c>
      <c r="N87">
        <f t="shared" si="21"/>
        <v>-10.337878820610332</v>
      </c>
    </row>
    <row r="88" spans="4:14" x14ac:dyDescent="0.45">
      <c r="D88">
        <v>87</v>
      </c>
      <c r="E88">
        <f t="shared" si="14"/>
        <v>0.86000000000000054</v>
      </c>
      <c r="F88">
        <f t="shared" si="22"/>
        <v>21.401884944911338</v>
      </c>
      <c r="G88">
        <f t="shared" si="22"/>
        <v>6.5471875260407639</v>
      </c>
      <c r="H88">
        <f t="shared" si="23"/>
        <v>22.895136384862873</v>
      </c>
      <c r="I88">
        <f t="shared" si="23"/>
        <v>2.8876868172923866</v>
      </c>
      <c r="J88">
        <f t="shared" si="17"/>
        <v>0.12546415565594168</v>
      </c>
      <c r="K88">
        <f t="shared" si="18"/>
        <v>0.99213969186898776</v>
      </c>
      <c r="L88">
        <f t="shared" si="19"/>
        <v>0.12513525409775653</v>
      </c>
      <c r="M88">
        <f t="shared" si="20"/>
        <v>-4.0313412929192651</v>
      </c>
      <c r="N88">
        <f t="shared" si="21"/>
        <v>-10.3184595659044</v>
      </c>
    </row>
    <row r="89" spans="4:14" x14ac:dyDescent="0.45">
      <c r="D89">
        <v>88</v>
      </c>
      <c r="E89">
        <f t="shared" si="14"/>
        <v>0.87000000000000055</v>
      </c>
      <c r="F89">
        <f t="shared" si="22"/>
        <v>21.630634741695321</v>
      </c>
      <c r="G89">
        <f t="shared" si="22"/>
        <v>6.5755484712353924</v>
      </c>
      <c r="H89">
        <f t="shared" si="23"/>
        <v>22.854822971933679</v>
      </c>
      <c r="I89">
        <f t="shared" si="23"/>
        <v>2.7845022216333426</v>
      </c>
      <c r="J89">
        <f t="shared" si="17"/>
        <v>0.1212368300153478</v>
      </c>
      <c r="K89">
        <f t="shared" si="18"/>
        <v>0.9926598128667804</v>
      </c>
      <c r="L89">
        <f t="shared" si="19"/>
        <v>0.12094005093139555</v>
      </c>
      <c r="M89">
        <f t="shared" si="20"/>
        <v>-4.0150522830825048</v>
      </c>
      <c r="N89">
        <f t="shared" si="21"/>
        <v>-10.299171236020795</v>
      </c>
    </row>
    <row r="90" spans="4:14" x14ac:dyDescent="0.45">
      <c r="D90">
        <v>89</v>
      </c>
      <c r="E90">
        <f t="shared" si="14"/>
        <v>0.88000000000000056</v>
      </c>
      <c r="F90">
        <f t="shared" si="22"/>
        <v>21.858982218800502</v>
      </c>
      <c r="G90">
        <f t="shared" si="22"/>
        <v>6.6028785348899248</v>
      </c>
      <c r="H90">
        <f t="shared" si="23"/>
        <v>22.814672449102854</v>
      </c>
      <c r="I90">
        <f t="shared" si="23"/>
        <v>2.6815105092731346</v>
      </c>
      <c r="J90">
        <f t="shared" si="17"/>
        <v>0.11699769457318206</v>
      </c>
      <c r="K90">
        <f t="shared" si="18"/>
        <v>0.99316357341883688</v>
      </c>
      <c r="L90">
        <f t="shared" si="19"/>
        <v>0.11673095747883928</v>
      </c>
      <c r="M90">
        <f t="shared" si="20"/>
        <v>-3.9989282799084007</v>
      </c>
      <c r="N90">
        <f t="shared" si="21"/>
        <v>-10.280011929048124</v>
      </c>
    </row>
    <row r="91" spans="4:14" x14ac:dyDescent="0.45">
      <c r="D91">
        <v>90</v>
      </c>
      <c r="E91">
        <f t="shared" si="14"/>
        <v>0.89000000000000057</v>
      </c>
      <c r="F91">
        <f t="shared" si="22"/>
        <v>22.086928996877536</v>
      </c>
      <c r="G91">
        <f t="shared" si="22"/>
        <v>6.6291796393862032</v>
      </c>
      <c r="H91">
        <f t="shared" si="23"/>
        <v>22.77468316630377</v>
      </c>
      <c r="I91">
        <f t="shared" si="23"/>
        <v>2.5787103899826533</v>
      </c>
      <c r="J91">
        <f t="shared" si="17"/>
        <v>0.11274687628097635</v>
      </c>
      <c r="K91">
        <f t="shared" si="18"/>
        <v>0.99365080106449555</v>
      </c>
      <c r="L91">
        <f t="shared" si="19"/>
        <v>0.11250815767706056</v>
      </c>
      <c r="M91">
        <f t="shared" si="20"/>
        <v>-3.9829680488080261</v>
      </c>
      <c r="N91">
        <f t="shared" si="21"/>
        <v>-10.260979757453949</v>
      </c>
    </row>
    <row r="92" spans="4:14" x14ac:dyDescent="0.45">
      <c r="D92">
        <v>91</v>
      </c>
      <c r="E92">
        <f t="shared" si="14"/>
        <v>0.90000000000000058</v>
      </c>
      <c r="F92">
        <f t="shared" si="22"/>
        <v>22.314476680138132</v>
      </c>
      <c r="G92">
        <f t="shared" si="22"/>
        <v>6.6544536942981569</v>
      </c>
      <c r="H92">
        <f t="shared" si="23"/>
        <v>22.734853485815691</v>
      </c>
      <c r="I92">
        <f t="shared" si="23"/>
        <v>2.4761005924081139</v>
      </c>
      <c r="J92">
        <f t="shared" si="17"/>
        <v>0.10848450438482742</v>
      </c>
      <c r="K92">
        <f t="shared" si="18"/>
        <v>0.99412132500390793</v>
      </c>
      <c r="L92">
        <f t="shared" si="19"/>
        <v>0.10827183924028701</v>
      </c>
      <c r="M92">
        <f t="shared" si="20"/>
        <v>-3.9671703658013695</v>
      </c>
      <c r="N92">
        <f t="shared" si="21"/>
        <v>-10.242072847932508</v>
      </c>
    </row>
    <row r="93" spans="4:14" x14ac:dyDescent="0.45">
      <c r="D93">
        <v>92</v>
      </c>
      <c r="E93">
        <f t="shared" si="14"/>
        <v>0.91000000000000059</v>
      </c>
      <c r="F93">
        <f t="shared" si="22"/>
        <v>22.541626856477997</v>
      </c>
      <c r="G93">
        <f t="shared" si="22"/>
        <v>6.6787025965798419</v>
      </c>
      <c r="H93">
        <f t="shared" si="23"/>
        <v>22.695181782157679</v>
      </c>
      <c r="I93">
        <f t="shared" si="23"/>
        <v>2.3736798639287886</v>
      </c>
      <c r="J93">
        <f t="shared" si="17"/>
        <v>0.10421071041616489</v>
      </c>
      <c r="K93">
        <f t="shared" si="18"/>
        <v>0.994574976173075</v>
      </c>
      <c r="L93">
        <f t="shared" si="19"/>
        <v>0.10402219364312297</v>
      </c>
      <c r="M93">
        <f t="shared" si="20"/>
        <v>-3.9515340172870506</v>
      </c>
      <c r="N93">
        <f t="shared" si="21"/>
        <v>-10.223289341257358</v>
      </c>
    </row>
    <row r="94" spans="4:14" x14ac:dyDescent="0.45">
      <c r="D94">
        <v>93</v>
      </c>
      <c r="E94">
        <f t="shared" si="14"/>
        <v>0.9200000000000006</v>
      </c>
      <c r="F94">
        <f t="shared" si="22"/>
        <v>22.768381097598709</v>
      </c>
      <c r="G94">
        <f t="shared" si="22"/>
        <v>6.7019282307520669</v>
      </c>
      <c r="H94">
        <f t="shared" si="23"/>
        <v>22.65566644198481</v>
      </c>
      <c r="I94">
        <f t="shared" si="23"/>
        <v>2.271446970516215</v>
      </c>
      <c r="J94">
        <f t="shared" si="17"/>
        <v>9.9925628181454909E-2</v>
      </c>
      <c r="K94">
        <f t="shared" si="18"/>
        <v>0.99501158731899919</v>
      </c>
      <c r="L94">
        <f t="shared" si="19"/>
        <v>9.9759416101567036E-2</v>
      </c>
      <c r="M94">
        <f t="shared" si="20"/>
        <v>-3.9360577998156763</v>
      </c>
      <c r="N94">
        <f t="shared" si="21"/>
        <v>-10.204627392138846</v>
      </c>
    </row>
    <row r="95" spans="4:14" x14ac:dyDescent="0.45">
      <c r="D95">
        <v>94</v>
      </c>
      <c r="E95">
        <f t="shared" si="14"/>
        <v>0.9300000000000006</v>
      </c>
      <c r="F95">
        <f t="shared" si="22"/>
        <v>22.994740959128567</v>
      </c>
      <c r="G95">
        <f t="shared" si="22"/>
        <v>6.7241324690876221</v>
      </c>
      <c r="H95">
        <f t="shared" si="23"/>
        <v>22.616305863986653</v>
      </c>
      <c r="I95">
        <f t="shared" si="23"/>
        <v>2.1694006965948267</v>
      </c>
      <c r="J95">
        <f t="shared" si="17"/>
        <v>9.5629393750830488E-2</v>
      </c>
      <c r="K95">
        <f t="shared" si="18"/>
        <v>0.99543099307489757</v>
      </c>
      <c r="L95">
        <f t="shared" si="19"/>
        <v>9.5483705551906717E-2</v>
      </c>
      <c r="M95">
        <f t="shared" si="20"/>
        <v>-3.9207405198668086</v>
      </c>
      <c r="N95">
        <f t="shared" si="21"/>
        <v>-10.186085169086377</v>
      </c>
    </row>
    <row r="96" spans="4:14" x14ac:dyDescent="0.45">
      <c r="D96">
        <v>95</v>
      </c>
      <c r="E96">
        <f t="shared" si="14"/>
        <v>0.94000000000000061</v>
      </c>
      <c r="F96">
        <f t="shared" si="22"/>
        <v>23.220707980742439</v>
      </c>
      <c r="G96">
        <f t="shared" si="22"/>
        <v>6.7453171717951159</v>
      </c>
      <c r="H96">
        <f t="shared" si="23"/>
        <v>22.577098458787987</v>
      </c>
      <c r="I96">
        <f t="shared" si="23"/>
        <v>2.0675398449039628</v>
      </c>
      <c r="J96">
        <f t="shared" si="17"/>
        <v>9.1322145445640643E-2</v>
      </c>
      <c r="K96">
        <f t="shared" si="18"/>
        <v>0.99583303003541979</v>
      </c>
      <c r="L96">
        <f t="shared" si="19"/>
        <v>9.1195264627472628E-2</v>
      </c>
      <c r="M96">
        <f t="shared" si="20"/>
        <v>-3.9055809936295209</v>
      </c>
      <c r="N96">
        <f t="shared" si="21"/>
        <v>-10.167660854275343</v>
      </c>
    </row>
    <row r="97" spans="4:14" x14ac:dyDescent="0.45">
      <c r="D97">
        <v>96</v>
      </c>
      <c r="E97">
        <f t="shared" si="14"/>
        <v>0.95000000000000062</v>
      </c>
      <c r="F97">
        <f t="shared" si="22"/>
        <v>23.446283686280637</v>
      </c>
      <c r="G97">
        <f t="shared" si="22"/>
        <v>6.7654841872014417</v>
      </c>
      <c r="H97">
        <f t="shared" si="23"/>
        <v>22.53804264885169</v>
      </c>
      <c r="I97">
        <f t="shared" si="23"/>
        <v>1.9658632363612094</v>
      </c>
      <c r="J97">
        <f t="shared" si="17"/>
        <v>8.700402382491039E-2</v>
      </c>
      <c r="K97">
        <f t="shared" si="18"/>
        <v>0.99621753683181535</v>
      </c>
      <c r="L97">
        <f t="shared" si="19"/>
        <v>8.6894299633236624E-2</v>
      </c>
      <c r="M97">
        <f t="shared" si="20"/>
        <v>-3.8905780467865299</v>
      </c>
      <c r="N97">
        <f t="shared" si="21"/>
        <v>-10.14935264341872</v>
      </c>
    </row>
    <row r="98" spans="4:14" x14ac:dyDescent="0.45">
      <c r="D98">
        <v>97</v>
      </c>
      <c r="E98">
        <f t="shared" si="14"/>
        <v>0.96000000000000063</v>
      </c>
      <c r="F98">
        <f t="shared" si="22"/>
        <v>23.671469583866813</v>
      </c>
      <c r="G98">
        <f t="shared" si="22"/>
        <v>6.7846353519328826</v>
      </c>
      <c r="H98">
        <f t="shared" si="23"/>
        <v>22.499136868383825</v>
      </c>
      <c r="I98">
        <f t="shared" si="23"/>
        <v>1.8643697099270222</v>
      </c>
      <c r="J98">
        <f t="shared" si="17"/>
        <v>8.2675171670705302E-2</v>
      </c>
      <c r="K98">
        <f t="shared" si="18"/>
        <v>0.99658435420699132</v>
      </c>
      <c r="L98">
        <f t="shared" si="19"/>
        <v>8.2581020518240109E-2</v>
      </c>
      <c r="M98">
        <f t="shared" si="20"/>
        <v>-3.8757305143018832</v>
      </c>
      <c r="N98">
        <f t="shared" si="21"/>
        <v>-10.131158745643178</v>
      </c>
    </row>
    <row r="99" spans="4:14" x14ac:dyDescent="0.45">
      <c r="D99">
        <v>98</v>
      </c>
      <c r="E99">
        <f t="shared" si="14"/>
        <v>0.97000000000000064</v>
      </c>
      <c r="F99">
        <f t="shared" si="22"/>
        <v>23.896267166024938</v>
      </c>
      <c r="G99">
        <f t="shared" si="22"/>
        <v>6.8027724910948706</v>
      </c>
      <c r="H99">
        <f t="shared" si="23"/>
        <v>22.460379563240807</v>
      </c>
      <c r="I99">
        <f t="shared" si="23"/>
        <v>1.7630581224705903</v>
      </c>
      <c r="J99">
        <f t="shared" si="17"/>
        <v>7.8335733972394947E-2</v>
      </c>
      <c r="K99">
        <f t="shared" si="18"/>
        <v>0.99693332509040278</v>
      </c>
      <c r="L99">
        <f t="shared" si="19"/>
        <v>7.8255640845841384E-2</v>
      </c>
      <c r="M99">
        <f t="shared" si="20"/>
        <v>-3.8610372402121751</v>
      </c>
      <c r="N99">
        <f t="shared" si="21"/>
        <v>-10.11307738336971</v>
      </c>
    </row>
    <row r="100" spans="4:14" x14ac:dyDescent="0.45">
      <c r="D100">
        <v>99</v>
      </c>
      <c r="E100">
        <f t="shared" si="14"/>
        <v>0.98000000000000065</v>
      </c>
      <c r="F100">
        <f t="shared" ref="F100:G115" si="24">F99+H99*$B$3+(0.5*M99*$B$3*$B$3)</f>
        <v>24.120677909795337</v>
      </c>
      <c r="G100">
        <f t="shared" si="24"/>
        <v>6.8198974184504086</v>
      </c>
      <c r="H100">
        <f t="shared" ref="H100:I115" si="25">H99+M99*$B$3</f>
        <v>22.421769190838685</v>
      </c>
      <c r="I100">
        <f t="shared" si="25"/>
        <v>1.6619273486368933</v>
      </c>
      <c r="J100">
        <f t="shared" si="17"/>
        <v>7.3985857909810174E-2</v>
      </c>
      <c r="K100">
        <f t="shared" si="18"/>
        <v>0.99726429467271516</v>
      </c>
      <c r="L100">
        <f t="shared" si="19"/>
        <v>7.3918377761771653E-2</v>
      </c>
      <c r="M100">
        <f t="shared" si="20"/>
        <v>-3.8464970774212803</v>
      </c>
      <c r="N100">
        <f t="shared" si="21"/>
        <v>-10.09510679219864</v>
      </c>
    </row>
    <row r="101" spans="4:14" x14ac:dyDescent="0.45">
      <c r="D101">
        <v>100</v>
      </c>
      <c r="E101">
        <f t="shared" si="14"/>
        <v>0.99000000000000066</v>
      </c>
      <c r="F101">
        <f t="shared" si="24"/>
        <v>24.344703276849852</v>
      </c>
      <c r="G101">
        <f t="shared" si="24"/>
        <v>6.8360119365971679</v>
      </c>
      <c r="H101">
        <f t="shared" si="25"/>
        <v>22.383304220064471</v>
      </c>
      <c r="I101">
        <f t="shared" si="25"/>
        <v>1.5609762807149068</v>
      </c>
      <c r="J101">
        <f t="shared" si="17"/>
        <v>6.9625692835290381E-2</v>
      </c>
      <c r="K101">
        <f t="shared" si="18"/>
        <v>0.9975771104801805</v>
      </c>
      <c r="L101">
        <f t="shared" si="19"/>
        <v>6.9569451959992645E-2</v>
      </c>
      <c r="M101">
        <f t="shared" si="20"/>
        <v>-3.8321088874985936</v>
      </c>
      <c r="N101">
        <f t="shared" si="21"/>
        <v>-10.077245220798991</v>
      </c>
    </row>
    <row r="102" spans="4:14" x14ac:dyDescent="0.45">
      <c r="D102">
        <v>101</v>
      </c>
      <c r="E102">
        <f t="shared" si="14"/>
        <v>1.0000000000000007</v>
      </c>
      <c r="F102">
        <f t="shared" si="24"/>
        <v>24.568344713606123</v>
      </c>
      <c r="G102">
        <f t="shared" si="24"/>
        <v>6.8511178371432777</v>
      </c>
      <c r="H102">
        <f t="shared" si="25"/>
        <v>22.344983131189483</v>
      </c>
      <c r="I102">
        <f t="shared" si="25"/>
        <v>1.4602038285069168</v>
      </c>
      <c r="J102">
        <f t="shared" si="17"/>
        <v>6.5255390254617893E-2</v>
      </c>
      <c r="K102">
        <f t="shared" si="18"/>
        <v>0.99787162244866479</v>
      </c>
      <c r="L102">
        <f t="shared" si="19"/>
        <v>6.520908764635007E-2</v>
      </c>
      <c r="M102">
        <f t="shared" si="20"/>
        <v>-3.8178715404807462</v>
      </c>
      <c r="N102">
        <f t="shared" si="21"/>
        <v>-10.059490930802095</v>
      </c>
    </row>
    <row r="103" spans="4:14" x14ac:dyDescent="0.45">
      <c r="D103">
        <v>102</v>
      </c>
      <c r="E103">
        <f t="shared" si="14"/>
        <v>1.0100000000000007</v>
      </c>
      <c r="F103">
        <f t="shared" si="24"/>
        <v>24.791603651340996</v>
      </c>
      <c r="G103">
        <f t="shared" si="24"/>
        <v>6.8652169008818067</v>
      </c>
      <c r="H103">
        <f t="shared" si="25"/>
        <v>22.306804415784676</v>
      </c>
      <c r="I103">
        <f t="shared" si="25"/>
        <v>1.3596089191988958</v>
      </c>
      <c r="J103">
        <f t="shared" si="17"/>
        <v>6.0875103806837111E-2</v>
      </c>
      <c r="K103">
        <f t="shared" si="18"/>
        <v>0.99814768299726564</v>
      </c>
      <c r="L103">
        <f t="shared" si="19"/>
        <v>6.0837512500019682E-2</v>
      </c>
      <c r="M103">
        <f t="shared" si="20"/>
        <v>-3.8037839146767922</v>
      </c>
      <c r="N103">
        <f t="shared" si="21"/>
        <v>-10.041842196699422</v>
      </c>
    </row>
    <row r="104" spans="4:14" x14ac:dyDescent="0.45">
      <c r="D104">
        <v>103</v>
      </c>
      <c r="E104">
        <f t="shared" si="14"/>
        <v>1.0200000000000007</v>
      </c>
      <c r="F104">
        <f t="shared" si="24"/>
        <v>25.014481506303106</v>
      </c>
      <c r="G104">
        <f t="shared" si="24"/>
        <v>6.87831089796396</v>
      </c>
      <c r="H104">
        <f t="shared" si="25"/>
        <v>22.268766576637908</v>
      </c>
      <c r="I104">
        <f t="shared" si="25"/>
        <v>1.2591904972319017</v>
      </c>
      <c r="J104">
        <f t="shared" si="17"/>
        <v>5.6484989242957563E-2</v>
      </c>
      <c r="K104">
        <f t="shared" si="18"/>
        <v>0.99840514710145856</v>
      </c>
      <c r="L104">
        <f t="shared" si="19"/>
        <v>5.6454957632744752E-2</v>
      </c>
      <c r="M104">
        <f t="shared" si="20"/>
        <v>-3.7898448964768536</v>
      </c>
      <c r="N104">
        <f t="shared" si="21"/>
        <v>-10.024297305744492</v>
      </c>
    </row>
    <row r="105" spans="4:14" x14ac:dyDescent="0.45">
      <c r="D105">
        <v>104</v>
      </c>
      <c r="E105">
        <f t="shared" si="14"/>
        <v>1.0300000000000007</v>
      </c>
      <c r="F105">
        <f t="shared" si="24"/>
        <v>25.23697967982466</v>
      </c>
      <c r="G105">
        <f t="shared" si="24"/>
        <v>6.8904015880709917</v>
      </c>
      <c r="H105">
        <f t="shared" si="25"/>
        <v>22.230868127673141</v>
      </c>
      <c r="I105">
        <f t="shared" si="25"/>
        <v>1.1589475241744567</v>
      </c>
      <c r="J105">
        <f t="shared" si="17"/>
        <v>5.2085204403540655E-2</v>
      </c>
      <c r="K105">
        <f t="shared" si="18"/>
        <v>0.99864387236570828</v>
      </c>
      <c r="L105">
        <f t="shared" si="19"/>
        <v>5.2061657545866148E-2</v>
      </c>
      <c r="M105">
        <f t="shared" si="20"/>
        <v>-3.7760533801641949</v>
      </c>
      <c r="N105">
        <f t="shared" si="21"/>
        <v>-10.006854557858867</v>
      </c>
    </row>
    <row r="106" spans="4:14" x14ac:dyDescent="0.45">
      <c r="D106">
        <v>105</v>
      </c>
      <c r="E106">
        <f t="shared" si="14"/>
        <v>1.0400000000000007</v>
      </c>
      <c r="F106">
        <f t="shared" si="24"/>
        <v>25.459099558432385</v>
      </c>
      <c r="G106">
        <f t="shared" si="24"/>
        <v>6.9014907205848433</v>
      </c>
      <c r="H106">
        <f t="shared" si="25"/>
        <v>22.193107593871499</v>
      </c>
      <c r="I106">
        <f t="shared" si="25"/>
        <v>1.0588789785958681</v>
      </c>
      <c r="J106">
        <f t="shared" si="17"/>
        <v>4.7675909195171041E-2</v>
      </c>
      <c r="K106">
        <f t="shared" si="18"/>
        <v>0.99886371909548377</v>
      </c>
      <c r="L106">
        <f t="shared" si="19"/>
        <v>4.7657850085148383E-2</v>
      </c>
      <c r="M106">
        <f t="shared" si="20"/>
        <v>-3.7624082677307387</v>
      </c>
      <c r="N106">
        <f t="shared" si="21"/>
        <v>-9.9895122655420963</v>
      </c>
    </row>
    <row r="107" spans="4:14" x14ac:dyDescent="0.45">
      <c r="D107">
        <v>106</v>
      </c>
      <c r="E107">
        <f t="shared" si="14"/>
        <v>1.0500000000000007</v>
      </c>
      <c r="F107">
        <f t="shared" si="24"/>
        <v>25.680842513957714</v>
      </c>
      <c r="G107">
        <f t="shared" si="24"/>
        <v>6.9115800347575247</v>
      </c>
      <c r="H107">
        <f t="shared" si="25"/>
        <v>22.155483511194191</v>
      </c>
      <c r="I107">
        <f t="shared" si="25"/>
        <v>0.95898385594044711</v>
      </c>
      <c r="J107">
        <f t="shared" si="17"/>
        <v>4.3257265565814301E-2</v>
      </c>
      <c r="K107">
        <f t="shared" si="18"/>
        <v>0.99906455036861208</v>
      </c>
      <c r="L107">
        <f t="shared" si="19"/>
        <v>4.3243776393407145E-2</v>
      </c>
      <c r="M107">
        <f t="shared" si="20"/>
        <v>-3.7489084686959795</v>
      </c>
      <c r="N107">
        <f t="shared" si="21"/>
        <v>-9.9722687537855546</v>
      </c>
    </row>
    <row r="108" spans="4:14" x14ac:dyDescent="0.45">
      <c r="D108">
        <v>107</v>
      </c>
      <c r="E108">
        <f t="shared" si="14"/>
        <v>1.0600000000000007</v>
      </c>
      <c r="F108">
        <f t="shared" si="24"/>
        <v>25.90220990364622</v>
      </c>
      <c r="G108">
        <f t="shared" si="24"/>
        <v>6.9206712598792395</v>
      </c>
      <c r="H108">
        <f t="shared" si="25"/>
        <v>22.117994426507231</v>
      </c>
      <c r="I108">
        <f t="shared" si="25"/>
        <v>0.85926116840259159</v>
      </c>
      <c r="J108">
        <f t="shared" si="17"/>
        <v>3.8829437479064276E-2</v>
      </c>
      <c r="K108">
        <f t="shared" si="18"/>
        <v>0.99924623210590802</v>
      </c>
      <c r="L108">
        <f t="shared" si="19"/>
        <v>3.8819680860946754E-2</v>
      </c>
      <c r="M108">
        <f t="shared" si="20"/>
        <v>-3.7355528999293077</v>
      </c>
      <c r="N108">
        <f t="shared" si="21"/>
        <v>-9.9551223599901153</v>
      </c>
    </row>
    <row r="109" spans="4:14" x14ac:dyDescent="0.45">
      <c r="D109">
        <v>108</v>
      </c>
      <c r="E109">
        <f t="shared" si="14"/>
        <v>1.0700000000000007</v>
      </c>
      <c r="F109">
        <f t="shared" si="24"/>
        <v>26.123203070266296</v>
      </c>
      <c r="G109">
        <f t="shared" si="24"/>
        <v>6.9287661154452662</v>
      </c>
      <c r="H109">
        <f t="shared" si="25"/>
        <v>22.080638897507939</v>
      </c>
      <c r="I109">
        <f t="shared" si="25"/>
        <v>0.7597099448026905</v>
      </c>
      <c r="J109">
        <f t="shared" si="17"/>
        <v>3.4392590887283518E-2</v>
      </c>
      <c r="K109">
        <f t="shared" si="18"/>
        <v>0.99940863314101691</v>
      </c>
      <c r="L109">
        <f t="shared" si="19"/>
        <v>3.4385811073817517E-2</v>
      </c>
      <c r="M109">
        <f t="shared" si="20"/>
        <v>-3.7223404854757196</v>
      </c>
      <c r="N109">
        <f t="shared" si="21"/>
        <v>-9.9380714338875737</v>
      </c>
    </row>
    <row r="110" spans="4:14" x14ac:dyDescent="0.45">
      <c r="D110">
        <v>109</v>
      </c>
      <c r="E110">
        <f t="shared" si="14"/>
        <v>1.0800000000000007</v>
      </c>
      <c r="F110">
        <f t="shared" si="24"/>
        <v>26.343823342217103</v>
      </c>
      <c r="G110">
        <f t="shared" si="24"/>
        <v>6.9358663113215995</v>
      </c>
      <c r="H110">
        <f t="shared" si="25"/>
        <v>22.043415492653182</v>
      </c>
      <c r="I110">
        <f t="shared" si="25"/>
        <v>0.66032923046381475</v>
      </c>
      <c r="J110">
        <f t="shared" si="17"/>
        <v>2.9946893703642258E-2</v>
      </c>
      <c r="K110">
        <f t="shared" si="18"/>
        <v>0.99955162528940511</v>
      </c>
      <c r="L110">
        <f t="shared" si="19"/>
        <v>2.9942417759906113E-2</v>
      </c>
      <c r="M110">
        <f t="shared" si="20"/>
        <v>-3.7092701563848989</v>
      </c>
      <c r="N110">
        <f t="shared" si="21"/>
        <v>-9.9211143374657329</v>
      </c>
    </row>
    <row r="111" spans="4:14" x14ac:dyDescent="0.45">
      <c r="D111">
        <v>110</v>
      </c>
      <c r="E111">
        <f t="shared" si="14"/>
        <v>1.0900000000000007</v>
      </c>
      <c r="F111">
        <f t="shared" si="24"/>
        <v>26.564072033635817</v>
      </c>
      <c r="G111">
        <f t="shared" si="24"/>
        <v>6.9419735479093649</v>
      </c>
      <c r="H111">
        <f t="shared" si="25"/>
        <v>22.006322791089332</v>
      </c>
      <c r="I111">
        <f t="shared" si="25"/>
        <v>0.56111808708915745</v>
      </c>
      <c r="J111">
        <f t="shared" si="17"/>
        <v>2.5492515773061757E-2</v>
      </c>
      <c r="K111">
        <f t="shared" si="18"/>
        <v>0.99967508341643585</v>
      </c>
      <c r="L111">
        <f t="shared" si="19"/>
        <v>2.5489754732874098E-2</v>
      </c>
      <c r="M111">
        <f t="shared" si="20"/>
        <v>-3.696340850543669</v>
      </c>
      <c r="N111">
        <f t="shared" si="21"/>
        <v>-9.9042494448971006</v>
      </c>
    </row>
    <row r="112" spans="4:14" x14ac:dyDescent="0.45">
      <c r="D112">
        <v>111</v>
      </c>
      <c r="E112">
        <f t="shared" si="14"/>
        <v>1.1000000000000008</v>
      </c>
      <c r="F112">
        <f t="shared" si="24"/>
        <v>26.783950444504182</v>
      </c>
      <c r="G112">
        <f t="shared" si="24"/>
        <v>6.9470895163080115</v>
      </c>
      <c r="H112">
        <f t="shared" si="25"/>
        <v>21.969359382583896</v>
      </c>
      <c r="I112">
        <f t="shared" si="25"/>
        <v>0.46207559264018644</v>
      </c>
      <c r="J112">
        <f t="shared" si="17"/>
        <v>2.1029628842069246E-2</v>
      </c>
      <c r="K112">
        <f t="shared" si="18"/>
        <v>0.99977888550446625</v>
      </c>
      <c r="L112">
        <f t="shared" si="19"/>
        <v>2.1028078833962204E-2</v>
      </c>
      <c r="M112">
        <f t="shared" si="20"/>
        <v>-3.6835515125117984</v>
      </c>
      <c r="N112">
        <f t="shared" si="21"/>
        <v>-9.8874751424711036</v>
      </c>
    </row>
    <row r="113" spans="4:14" x14ac:dyDescent="0.45">
      <c r="D113">
        <v>112</v>
      </c>
      <c r="E113">
        <f t="shared" si="14"/>
        <v>1.1100000000000008</v>
      </c>
      <c r="F113">
        <f t="shared" si="24"/>
        <v>27.003459860754393</v>
      </c>
      <c r="G113">
        <f t="shared" si="24"/>
        <v>6.9512158984772894</v>
      </c>
      <c r="H113">
        <f t="shared" si="25"/>
        <v>21.932523867458777</v>
      </c>
      <c r="I113">
        <f t="shared" si="25"/>
        <v>0.36320084121547541</v>
      </c>
      <c r="J113">
        <f t="shared" si="17"/>
        <v>1.6558406527572692E-2</v>
      </c>
      <c r="K113">
        <f t="shared" si="18"/>
        <v>0.99986291271890215</v>
      </c>
      <c r="L113">
        <f t="shared" si="19"/>
        <v>1.655764987168061E-2</v>
      </c>
      <c r="M113">
        <f t="shared" si="20"/>
        <v>-3.6709010933611395</v>
      </c>
      <c r="N113">
        <f t="shared" si="21"/>
        <v>-9.8707898285297553</v>
      </c>
    </row>
    <row r="114" spans="4:14" x14ac:dyDescent="0.45">
      <c r="D114">
        <v>113</v>
      </c>
      <c r="E114">
        <f t="shared" si="14"/>
        <v>1.1200000000000008</v>
      </c>
      <c r="F114">
        <f t="shared" si="24"/>
        <v>27.222601554374315</v>
      </c>
      <c r="G114">
        <f t="shared" si="24"/>
        <v>6.9543543673980182</v>
      </c>
      <c r="H114">
        <f t="shared" si="25"/>
        <v>21.895814856525167</v>
      </c>
      <c r="I114">
        <f t="shared" si="25"/>
        <v>0.26449294293017789</v>
      </c>
      <c r="J114">
        <f t="shared" si="17"/>
        <v>1.2079024284564623E-2</v>
      </c>
      <c r="K114">
        <f t="shared" si="18"/>
        <v>0.99992704947314692</v>
      </c>
      <c r="L114">
        <f t="shared" si="19"/>
        <v>1.2078730559407634E-2</v>
      </c>
      <c r="M114">
        <f t="shared" si="20"/>
        <v>-3.658388550518112</v>
      </c>
      <c r="N114">
        <f t="shared" si="21"/>
        <v>-9.8541919134066962</v>
      </c>
    </row>
    <row r="115" spans="4:14" x14ac:dyDescent="0.45">
      <c r="D115">
        <v>114</v>
      </c>
      <c r="E115">
        <f t="shared" si="14"/>
        <v>1.1300000000000008</v>
      </c>
      <c r="F115">
        <f t="shared" si="24"/>
        <v>27.441376783512041</v>
      </c>
      <c r="G115">
        <f t="shared" si="24"/>
        <v>6.9565065872316492</v>
      </c>
      <c r="H115">
        <f t="shared" si="25"/>
        <v>21.859230971019986</v>
      </c>
      <c r="I115">
        <f t="shared" si="25"/>
        <v>0.16595102379611093</v>
      </c>
      <c r="J115">
        <f t="shared" si="17"/>
        <v>7.5916593727654641E-3</v>
      </c>
      <c r="K115">
        <f t="shared" si="18"/>
        <v>0.99997118349238356</v>
      </c>
      <c r="L115">
        <f t="shared" si="19"/>
        <v>7.5915864509219942E-3</v>
      </c>
      <c r="M115">
        <f t="shared" si="20"/>
        <v>-3.64601284760949</v>
      </c>
      <c r="N115">
        <f t="shared" si="21"/>
        <v>-9.8376798193695265</v>
      </c>
    </row>
    <row r="116" spans="4:14" x14ac:dyDescent="0.45">
      <c r="D116">
        <v>115</v>
      </c>
      <c r="E116">
        <f t="shared" si="14"/>
        <v>1.1400000000000008</v>
      </c>
      <c r="F116">
        <f t="shared" ref="F116:G131" si="26">F115+H115*$B$3+(0.5*M115*$B$3*$B$3)</f>
        <v>27.659786792579862</v>
      </c>
      <c r="G116">
        <f t="shared" si="26"/>
        <v>6.9576742134786418</v>
      </c>
      <c r="H116">
        <f t="shared" ref="H116:I131" si="27">H115+M115*$B$3</f>
        <v>21.822770842543893</v>
      </c>
      <c r="I116">
        <f t="shared" si="27"/>
        <v>6.7574225602415661E-2</v>
      </c>
      <c r="J116">
        <f t="shared" si="17"/>
        <v>3.0964908222178055E-3</v>
      </c>
      <c r="K116">
        <f t="shared" si="18"/>
        <v>0.99999520587612456</v>
      </c>
      <c r="L116">
        <f t="shared" si="19"/>
        <v>3.0964858738960301E-3</v>
      </c>
      <c r="M116">
        <f t="shared" si="20"/>
        <v>-3.6337729543115111</v>
      </c>
      <c r="N116">
        <f t="shared" si="21"/>
        <v>-9.8212519805653606</v>
      </c>
    </row>
    <row r="117" spans="4:14" x14ac:dyDescent="0.45">
      <c r="D117">
        <v>116</v>
      </c>
      <c r="E117">
        <f t="shared" si="14"/>
        <v>1.1500000000000008</v>
      </c>
      <c r="F117">
        <f t="shared" si="26"/>
        <v>27.877832812357585</v>
      </c>
      <c r="G117">
        <f t="shared" si="26"/>
        <v>6.9578588931356373</v>
      </c>
      <c r="H117">
        <f t="shared" si="27"/>
        <v>21.786433113000779</v>
      </c>
      <c r="I117">
        <f t="shared" si="27"/>
        <v>-3.0638294203237951E-2</v>
      </c>
      <c r="J117">
        <f t="shared" si="17"/>
        <v>-1.4063006021558246E-3</v>
      </c>
      <c r="K117">
        <f t="shared" si="18"/>
        <v>0.99999901115947121</v>
      </c>
      <c r="L117">
        <f t="shared" si="19"/>
        <v>-1.406300138620117E-3</v>
      </c>
      <c r="M117">
        <f t="shared" si="20"/>
        <v>-3.6216678462022767</v>
      </c>
      <c r="N117">
        <f t="shared" si="21"/>
        <v>-9.8049068429695296</v>
      </c>
    </row>
    <row r="118" spans="4:14" x14ac:dyDescent="0.45">
      <c r="D118">
        <v>117</v>
      </c>
      <c r="E118">
        <f t="shared" si="14"/>
        <v>1.1600000000000008</v>
      </c>
      <c r="F118">
        <f t="shared" si="26"/>
        <v>28.095516060095285</v>
      </c>
      <c r="G118">
        <f t="shared" si="26"/>
        <v>6.9570622648514568</v>
      </c>
      <c r="H118">
        <f t="shared" si="27"/>
        <v>21.750216434538757</v>
      </c>
      <c r="I118">
        <f t="shared" si="27"/>
        <v>-0.12868736263293323</v>
      </c>
      <c r="J118">
        <f t="shared" si="17"/>
        <v>-5.9165324370180558E-3</v>
      </c>
      <c r="K118">
        <f t="shared" si="18"/>
        <v>0.99998249737301814</v>
      </c>
      <c r="L118">
        <f t="shared" si="19"/>
        <v>-5.9164979186910214E-3</v>
      </c>
      <c r="M118">
        <f t="shared" si="20"/>
        <v>-3.6096965046174345</v>
      </c>
      <c r="N118">
        <f t="shared" si="21"/>
        <v>-9.788642864337346</v>
      </c>
    </row>
    <row r="119" spans="4:14" x14ac:dyDescent="0.45">
      <c r="D119">
        <v>118</v>
      </c>
      <c r="E119">
        <f t="shared" si="14"/>
        <v>1.1700000000000008</v>
      </c>
      <c r="F119">
        <f t="shared" si="26"/>
        <v>28.312837739615443</v>
      </c>
      <c r="G119">
        <f t="shared" si="26"/>
        <v>6.9552859590819107</v>
      </c>
      <c r="H119">
        <f t="shared" si="27"/>
        <v>21.714119469492584</v>
      </c>
      <c r="I119">
        <f t="shared" si="27"/>
        <v>-0.2265737912763067</v>
      </c>
      <c r="J119">
        <f t="shared" si="17"/>
        <v>-1.043402055808991E-2</v>
      </c>
      <c r="K119">
        <f t="shared" si="18"/>
        <v>0.99994556610134544</v>
      </c>
      <c r="L119">
        <f t="shared" si="19"/>
        <v>-1.0433831235930327E-2</v>
      </c>
      <c r="M119">
        <f t="shared" si="20"/>
        <v>-3.5978579165091471</v>
      </c>
      <c r="N119">
        <f t="shared" si="21"/>
        <v>-9.7724585141588527</v>
      </c>
    </row>
    <row r="120" spans="4:14" x14ac:dyDescent="0.45">
      <c r="D120">
        <v>119</v>
      </c>
      <c r="E120">
        <f t="shared" si="14"/>
        <v>1.1800000000000008</v>
      </c>
      <c r="F120">
        <f t="shared" si="26"/>
        <v>28.529799041414542</v>
      </c>
      <c r="G120">
        <f t="shared" si="26"/>
        <v>6.9525315982434392</v>
      </c>
      <c r="H120">
        <f t="shared" si="27"/>
        <v>21.678140890327491</v>
      </c>
      <c r="I120">
        <f t="shared" si="27"/>
        <v>-0.32429837641789522</v>
      </c>
      <c r="J120">
        <f t="shared" si="17"/>
        <v>-1.4958579218616389E-2</v>
      </c>
      <c r="K120">
        <f t="shared" si="18"/>
        <v>0.99988812254003678</v>
      </c>
      <c r="L120">
        <f t="shared" si="19"/>
        <v>-1.4958021371839731E-2</v>
      </c>
      <c r="M120">
        <f t="shared" si="20"/>
        <v>-3.5861510743083125</v>
      </c>
      <c r="N120">
        <f t="shared" si="21"/>
        <v>-9.7563522736164909</v>
      </c>
    </row>
    <row r="121" spans="4:14" x14ac:dyDescent="0.45">
      <c r="D121">
        <v>120</v>
      </c>
      <c r="E121">
        <f t="shared" si="14"/>
        <v>1.1900000000000008</v>
      </c>
      <c r="F121">
        <f t="shared" si="26"/>
        <v>28.7464011427641</v>
      </c>
      <c r="G121">
        <f t="shared" si="26"/>
        <v>6.9488007968655801</v>
      </c>
      <c r="H121">
        <f t="shared" si="27"/>
        <v>21.642279379584409</v>
      </c>
      <c r="I121">
        <f t="shared" si="27"/>
        <v>-0.42186189915406014</v>
      </c>
      <c r="J121">
        <f t="shared" si="17"/>
        <v>-1.9490021088807551E-2</v>
      </c>
      <c r="K121">
        <f t="shared" si="18"/>
        <v>0.99981007555116608</v>
      </c>
      <c r="L121">
        <f t="shared" si="19"/>
        <v>-1.9488787196012932E-2</v>
      </c>
      <c r="M121">
        <f t="shared" si="20"/>
        <v>-3.5745749757900431</v>
      </c>
      <c r="N121">
        <f t="shared" si="21"/>
        <v>-9.7403226355455956</v>
      </c>
    </row>
    <row r="122" spans="4:14" x14ac:dyDescent="0.45">
      <c r="D122">
        <v>121</v>
      </c>
      <c r="E122">
        <f t="shared" si="14"/>
        <v>1.2000000000000008</v>
      </c>
      <c r="F122">
        <f t="shared" si="26"/>
        <v>28.962645207811153</v>
      </c>
      <c r="G122">
        <f t="shared" si="26"/>
        <v>6.9440951617422622</v>
      </c>
      <c r="H122">
        <f t="shared" si="27"/>
        <v>21.606533629826508</v>
      </c>
      <c r="I122">
        <f t="shared" si="27"/>
        <v>-0.51926512550951609</v>
      </c>
      <c r="J122">
        <f t="shared" si="17"/>
        <v>-2.4028157296237147E-2</v>
      </c>
      <c r="K122">
        <f t="shared" si="18"/>
        <v>0.999711337717195</v>
      </c>
      <c r="L122">
        <f t="shared" si="19"/>
        <v>-2.4025845244162555E-2</v>
      </c>
      <c r="M122">
        <f t="shared" si="20"/>
        <v>-3.5631286239423807</v>
      </c>
      <c r="N122">
        <f t="shared" si="21"/>
        <v>-9.7243681043976498</v>
      </c>
    </row>
    <row r="123" spans="4:14" x14ac:dyDescent="0.45">
      <c r="D123">
        <v>122</v>
      </c>
      <c r="E123">
        <f t="shared" si="14"/>
        <v>1.2100000000000009</v>
      </c>
      <c r="F123">
        <f t="shared" si="26"/>
        <v>29.178532387678221</v>
      </c>
      <c r="G123">
        <f t="shared" si="26"/>
        <v>6.9384162920819472</v>
      </c>
      <c r="H123">
        <f t="shared" si="27"/>
        <v>21.570902343587083</v>
      </c>
      <c r="I123">
        <f t="shared" si="27"/>
        <v>-0.61650880655349261</v>
      </c>
      <c r="J123">
        <f t="shared" si="17"/>
        <v>-2.8572797467179861E-2</v>
      </c>
      <c r="K123">
        <f t="shared" si="18"/>
        <v>0.99959182539322422</v>
      </c>
      <c r="L123">
        <f t="shared" si="19"/>
        <v>-2.8568909797925715E-2</v>
      </c>
      <c r="M123">
        <f t="shared" si="20"/>
        <v>-3.5518110268382408</v>
      </c>
      <c r="N123">
        <f t="shared" si="21"/>
        <v>-9.7084871962062103</v>
      </c>
    </row>
    <row r="124" spans="4:14" x14ac:dyDescent="0.45">
      <c r="D124">
        <v>123</v>
      </c>
      <c r="E124">
        <f t="shared" si="14"/>
        <v>1.2200000000000009</v>
      </c>
      <c r="F124">
        <f t="shared" si="26"/>
        <v>29.394063820562749</v>
      </c>
      <c r="G124">
        <f t="shared" si="26"/>
        <v>6.9317657796566019</v>
      </c>
      <c r="H124">
        <f t="shared" si="27"/>
        <v>21.535384233318702</v>
      </c>
      <c r="I124">
        <f t="shared" si="27"/>
        <v>-0.71359367851555466</v>
      </c>
      <c r="J124">
        <f t="shared" si="17"/>
        <v>-3.3123749768867096E-2</v>
      </c>
      <c r="K124">
        <f t="shared" si="18"/>
        <v>0.99945145875754426</v>
      </c>
      <c r="L124">
        <f t="shared" si="19"/>
        <v>-3.3117692966401532E-2</v>
      </c>
      <c r="M124">
        <f t="shared" si="20"/>
        <v>-3.5406211975105695</v>
      </c>
      <c r="N124">
        <f t="shared" si="21"/>
        <v>-9.692678438555431</v>
      </c>
    </row>
    <row r="125" spans="4:14" x14ac:dyDescent="0.45">
      <c r="D125">
        <v>124</v>
      </c>
      <c r="E125">
        <f t="shared" si="14"/>
        <v>1.2300000000000009</v>
      </c>
      <c r="F125">
        <f t="shared" si="26"/>
        <v>29.609240631836059</v>
      </c>
      <c r="G125">
        <f t="shared" si="26"/>
        <v>6.9241452089495192</v>
      </c>
      <c r="H125">
        <f t="shared" si="27"/>
        <v>21.499978021343598</v>
      </c>
      <c r="I125">
        <f t="shared" si="27"/>
        <v>-0.81052046290110902</v>
      </c>
      <c r="J125">
        <f t="shared" si="17"/>
        <v>-3.7680820952640352E-2</v>
      </c>
      <c r="K125">
        <f t="shared" si="18"/>
        <v>0.99929016186043151</v>
      </c>
      <c r="L125">
        <f t="shared" si="19"/>
        <v>-3.7671904769371725E-2</v>
      </c>
      <c r="M125">
        <f t="shared" si="20"/>
        <v>-3.5295581538307053</v>
      </c>
      <c r="N125">
        <f t="shared" si="21"/>
        <v>-9.6769403705511117</v>
      </c>
    </row>
    <row r="126" spans="4:14" x14ac:dyDescent="0.45">
      <c r="D126">
        <v>125</v>
      </c>
      <c r="E126">
        <f t="shared" si="14"/>
        <v>1.2400000000000009</v>
      </c>
      <c r="F126">
        <f t="shared" si="26"/>
        <v>29.824063934141805</v>
      </c>
      <c r="G126">
        <f t="shared" si="26"/>
        <v>6.9155561573019808</v>
      </c>
      <c r="H126">
        <f t="shared" si="27"/>
        <v>21.464682439805291</v>
      </c>
      <c r="I126">
        <f t="shared" si="27"/>
        <v>-0.90728986660662014</v>
      </c>
      <c r="J126">
        <f t="shared" si="17"/>
        <v>-4.2243816397980062E-2</v>
      </c>
      <c r="K126">
        <f t="shared" si="18"/>
        <v>0.99910786267113638</v>
      </c>
      <c r="L126">
        <f t="shared" si="19"/>
        <v>-4.2231253222153119E-2</v>
      </c>
      <c r="M126">
        <f t="shared" si="20"/>
        <v>-3.5186209183899262</v>
      </c>
      <c r="N126">
        <f t="shared" si="21"/>
        <v>-9.6612715427941733</v>
      </c>
    </row>
    <row r="127" spans="4:14" x14ac:dyDescent="0.45">
      <c r="D127">
        <v>126</v>
      </c>
      <c r="E127">
        <f t="shared" si="14"/>
        <v>1.2500000000000009</v>
      </c>
      <c r="F127">
        <f t="shared" si="26"/>
        <v>30.038534827493937</v>
      </c>
      <c r="G127">
        <f t="shared" si="26"/>
        <v>6.9060001950587742</v>
      </c>
      <c r="H127">
        <f t="shared" si="27"/>
        <v>21.429496230621393</v>
      </c>
      <c r="I127">
        <f t="shared" si="27"/>
        <v>-1.003902582034562</v>
      </c>
      <c r="J127">
        <f t="shared" si="17"/>
        <v>-4.6812540157386916E-2</v>
      </c>
      <c r="K127">
        <f t="shared" si="18"/>
        <v>0.99890449312301366</v>
      </c>
      <c r="L127">
        <f t="shared" si="19"/>
        <v>-4.6795444422028785E-2</v>
      </c>
      <c r="M127">
        <f t="shared" si="20"/>
        <v>-3.5078085183841732</v>
      </c>
      <c r="N127">
        <f t="shared" si="21"/>
        <v>-9.6456705173565069</v>
      </c>
    </row>
    <row r="128" spans="4:14" x14ac:dyDescent="0.45">
      <c r="D128">
        <v>127</v>
      </c>
      <c r="E128">
        <f t="shared" si="14"/>
        <v>1.2600000000000009</v>
      </c>
      <c r="F128">
        <f t="shared" si="26"/>
        <v>30.252654399374229</v>
      </c>
      <c r="G128">
        <f t="shared" si="26"/>
        <v>6.8954788857125608</v>
      </c>
      <c r="H128">
        <f t="shared" si="27"/>
        <v>21.394418145437552</v>
      </c>
      <c r="I128">
        <f t="shared" si="27"/>
        <v>-1.1003592872081269</v>
      </c>
      <c r="J128">
        <f t="shared" si="17"/>
        <v>-5.1386795002091604E-2</v>
      </c>
      <c r="K128">
        <f t="shared" si="18"/>
        <v>0.99867998915674427</v>
      </c>
      <c r="L128">
        <f t="shared" si="19"/>
        <v>-5.13641826362023E-2</v>
      </c>
      <c r="M128">
        <f t="shared" si="20"/>
        <v>-3.4971199855019304</v>
      </c>
      <c r="N128">
        <f t="shared" si="21"/>
        <v>-9.6301358677590958</v>
      </c>
    </row>
    <row r="129" spans="4:14" x14ac:dyDescent="0.45">
      <c r="D129">
        <v>128</v>
      </c>
      <c r="E129">
        <f t="shared" si="14"/>
        <v>1.2700000000000009</v>
      </c>
      <c r="F129">
        <f t="shared" si="26"/>
        <v>30.46642372482933</v>
      </c>
      <c r="G129">
        <f t="shared" si="26"/>
        <v>6.8839937860470917</v>
      </c>
      <c r="H129">
        <f t="shared" si="27"/>
        <v>21.359446945582533</v>
      </c>
      <c r="I129">
        <f t="shared" si="27"/>
        <v>-1.1966606458857179</v>
      </c>
      <c r="J129">
        <f t="shared" si="17"/>
        <v>-5.5966382468568138E-2</v>
      </c>
      <c r="K129">
        <f t="shared" si="18"/>
        <v>0.99843429076160228</v>
      </c>
      <c r="L129">
        <f t="shared" si="19"/>
        <v>-5.5937170391217837E-2</v>
      </c>
      <c r="M129">
        <f t="shared" si="20"/>
        <v>-3.4865543558152532</v>
      </c>
      <c r="N129">
        <f t="shared" si="21"/>
        <v>-9.6146661789523336</v>
      </c>
    </row>
    <row r="130" spans="4:14" x14ac:dyDescent="0.45">
      <c r="D130">
        <v>129</v>
      </c>
      <c r="E130">
        <f t="shared" si="14"/>
        <v>1.2800000000000009</v>
      </c>
      <c r="F130">
        <f t="shared" si="26"/>
        <v>30.679843866567364</v>
      </c>
      <c r="G130">
        <f t="shared" si="26"/>
        <v>6.8715464462792868</v>
      </c>
      <c r="H130">
        <f t="shared" si="27"/>
        <v>21.324581402024382</v>
      </c>
      <c r="I130">
        <f t="shared" si="27"/>
        <v>-1.2928073076752411</v>
      </c>
      <c r="J130">
        <f t="shared" si="17"/>
        <v>-6.0551102905824702E-2</v>
      </c>
      <c r="K130">
        <f t="shared" si="18"/>
        <v>0.99816734201471968</v>
      </c>
      <c r="L130">
        <f t="shared" si="19"/>
        <v>-6.0514108563786279E-2</v>
      </c>
      <c r="M130">
        <f t="shared" si="20"/>
        <v>-3.4761106696739263</v>
      </c>
      <c r="N130">
        <f t="shared" si="21"/>
        <v>-9.5992600472984808</v>
      </c>
    </row>
    <row r="131" spans="4:14" x14ac:dyDescent="0.45">
      <c r="D131">
        <v>130</v>
      </c>
      <c r="E131">
        <f t="shared" si="14"/>
        <v>1.2900000000000009</v>
      </c>
      <c r="F131">
        <f t="shared" si="26"/>
        <v>30.892915875054122</v>
      </c>
      <c r="G131">
        <f t="shared" si="26"/>
        <v>6.8581384102001692</v>
      </c>
      <c r="H131">
        <f t="shared" si="27"/>
        <v>21.289820295327644</v>
      </c>
      <c r="I131">
        <f t="shared" si="27"/>
        <v>-1.3887999081482258</v>
      </c>
      <c r="J131">
        <f t="shared" si="17"/>
        <v>-6.5140755523445379E-2</v>
      </c>
      <c r="K131">
        <f t="shared" si="18"/>
        <v>0.99787909111830464</v>
      </c>
      <c r="L131">
        <f t="shared" si="19"/>
        <v>-6.5094696472956251E-2</v>
      </c>
      <c r="M131">
        <f t="shared" si="20"/>
        <v>-3.4657879716027287</v>
      </c>
      <c r="N131">
        <f t="shared" si="21"/>
        <v>-9.5839160805561416</v>
      </c>
    </row>
    <row r="132" spans="4:14" x14ac:dyDescent="0.45">
      <c r="D132">
        <v>131</v>
      </c>
      <c r="E132">
        <f t="shared" ref="E132:E195" si="28">E131+$B$3</f>
        <v>1.3000000000000009</v>
      </c>
      <c r="F132">
        <f t="shared" ref="F132:G147" si="29">F131+H131*$B$3+(0.5*M131*$B$3*$B$3)</f>
        <v>31.105640788608817</v>
      </c>
      <c r="G132">
        <f t="shared" si="29"/>
        <v>6.8437712153146597</v>
      </c>
      <c r="H132">
        <f t="shared" ref="H132:I147" si="30">H131+M131*$B$3</f>
        <v>21.255162415611618</v>
      </c>
      <c r="I132">
        <f t="shared" si="30"/>
        <v>-1.4846390689537872</v>
      </c>
      <c r="J132">
        <f t="shared" ref="J132:J195" si="31">ATAN(I132/H132)</f>
        <v>-6.9735138440355018E-2</v>
      </c>
      <c r="K132">
        <f t="shared" ref="K132:K195" si="32">COS(J132)</f>
        <v>0.99756949043477283</v>
      </c>
      <c r="L132">
        <f t="shared" ref="L132:L195" si="33">SIN(J132)</f>
        <v>-6.9678631973566524E-2</v>
      </c>
      <c r="M132">
        <f t="shared" ref="M132:M195" si="34">0-($B$18)*(H132*H132+I132*I132)*K132</f>
        <v>-3.455585310201807</v>
      </c>
      <c r="N132">
        <f t="shared" ref="N132:N195" si="35">-9.81-($B$18)*(H132*H132+I132*I132)*L132</f>
        <v>-9.5686328978667206</v>
      </c>
    </row>
    <row r="133" spans="4:14" x14ac:dyDescent="0.45">
      <c r="D133">
        <v>132</v>
      </c>
      <c r="E133">
        <f t="shared" si="28"/>
        <v>1.3100000000000009</v>
      </c>
      <c r="F133">
        <f t="shared" si="29"/>
        <v>31.318019633499421</v>
      </c>
      <c r="G133">
        <f t="shared" si="29"/>
        <v>6.8284463929802284</v>
      </c>
      <c r="H133">
        <f t="shared" si="30"/>
        <v>21.220606562509602</v>
      </c>
      <c r="I133">
        <f t="shared" si="30"/>
        <v>-1.5803253979324543</v>
      </c>
      <c r="J133">
        <f t="shared" si="31"/>
        <v>-7.4334048734278804E-2</v>
      </c>
      <c r="K133">
        <f t="shared" si="32"/>
        <v>0.99723849651974861</v>
      </c>
      <c r="L133">
        <f t="shared" si="33"/>
        <v>-7.426561155091492E-2</v>
      </c>
      <c r="M133">
        <f t="shared" si="34"/>
        <v>-3.4455017380501136</v>
      </c>
      <c r="N133">
        <f t="shared" si="35"/>
        <v>-9.5534091297427519</v>
      </c>
    </row>
    <row r="134" spans="4:14" x14ac:dyDescent="0.45">
      <c r="D134">
        <v>133</v>
      </c>
      <c r="E134">
        <f t="shared" si="28"/>
        <v>1.320000000000001</v>
      </c>
      <c r="F134">
        <f t="shared" si="29"/>
        <v>31.530053424037614</v>
      </c>
      <c r="G134">
        <f t="shared" si="29"/>
        <v>6.8121654685444168</v>
      </c>
      <c r="H134">
        <f t="shared" si="30"/>
        <v>21.1861515451291</v>
      </c>
      <c r="I134">
        <f t="shared" si="30"/>
        <v>-1.6758594892298819</v>
      </c>
      <c r="J134">
        <f t="shared" si="31"/>
        <v>-7.8937282491867072E-2</v>
      </c>
      <c r="K134">
        <f t="shared" si="32"/>
        <v>0.99688607015289987</v>
      </c>
      <c r="L134">
        <f t="shared" si="33"/>
        <v>-7.885533041657676E-2</v>
      </c>
      <c r="M134">
        <f t="shared" si="34"/>
        <v>-3.435536311611918</v>
      </c>
      <c r="N134">
        <f t="shared" si="35"/>
        <v>-9.5382434180580411</v>
      </c>
    </row>
    <row r="135" spans="4:14" x14ac:dyDescent="0.45">
      <c r="D135">
        <v>134</v>
      </c>
      <c r="E135">
        <f t="shared" si="28"/>
        <v>1.330000000000001</v>
      </c>
      <c r="F135">
        <f t="shared" si="29"/>
        <v>31.741743162673323</v>
      </c>
      <c r="G135">
        <f t="shared" si="29"/>
        <v>6.7949299614812144</v>
      </c>
      <c r="H135">
        <f t="shared" si="30"/>
        <v>21.15179618201298</v>
      </c>
      <c r="I135">
        <f t="shared" si="30"/>
        <v>-1.7712419234104624</v>
      </c>
      <c r="J135">
        <f t="shared" si="31"/>
        <v>-8.354463485945525E-2</v>
      </c>
      <c r="K135">
        <f t="shared" si="32"/>
        <v>0.99651217636656975</v>
      </c>
      <c r="L135">
        <f t="shared" si="33"/>
        <v>-8.3447482605304255E-2</v>
      </c>
      <c r="M135">
        <f t="shared" si="34"/>
        <v>-3.4256880911463528</v>
      </c>
      <c r="N135">
        <f t="shared" si="35"/>
        <v>-9.5231344160395128</v>
      </c>
    </row>
    <row r="136" spans="4:14" x14ac:dyDescent="0.45">
      <c r="D136">
        <v>135</v>
      </c>
      <c r="E136">
        <f t="shared" si="28"/>
        <v>1.340000000000001</v>
      </c>
      <c r="F136">
        <f t="shared" si="29"/>
        <v>31.953089840088893</v>
      </c>
      <c r="G136">
        <f t="shared" si="29"/>
        <v>6.7767413855263081</v>
      </c>
      <c r="H136">
        <f t="shared" si="30"/>
        <v>21.117539301101516</v>
      </c>
      <c r="I136">
        <f t="shared" si="30"/>
        <v>-1.8664732675708575</v>
      </c>
      <c r="J136">
        <f t="shared" si="31"/>
        <v>-8.8155900094428308E-2</v>
      </c>
      <c r="K136">
        <f t="shared" si="32"/>
        <v>0.99611678447217011</v>
      </c>
      <c r="L136">
        <f t="shared" si="33"/>
        <v>-8.8041761072937486E-2</v>
      </c>
      <c r="M136">
        <f t="shared" si="34"/>
        <v>-3.4159561406199863</v>
      </c>
      <c r="N136">
        <f t="shared" si="35"/>
        <v>-9.5080807882607257</v>
      </c>
    </row>
    <row r="137" spans="4:14" x14ac:dyDescent="0.45">
      <c r="D137">
        <v>136</v>
      </c>
      <c r="E137">
        <f t="shared" si="28"/>
        <v>1.350000000000001</v>
      </c>
      <c r="F137">
        <f t="shared" si="29"/>
        <v>32.164094435292881</v>
      </c>
      <c r="G137">
        <f t="shared" si="29"/>
        <v>6.7576012488111861</v>
      </c>
      <c r="H137">
        <f t="shared" si="30"/>
        <v>21.083379739695317</v>
      </c>
      <c r="I137">
        <f t="shared" si="30"/>
        <v>-1.9615540754534648</v>
      </c>
      <c r="J137">
        <f t="shared" si="31"/>
        <v>-9.2770871617157719E-2</v>
      </c>
      <c r="K137">
        <f t="shared" si="32"/>
        <v>0.99569986808430688</v>
      </c>
      <c r="L137">
        <f t="shared" si="33"/>
        <v>-9.2637857795254741E-2</v>
      </c>
      <c r="M137">
        <f t="shared" si="34"/>
        <v>-3.4063395276223942</v>
      </c>
      <c r="N137">
        <f t="shared" si="35"/>
        <v>-9.4930812106369391</v>
      </c>
    </row>
    <row r="138" spans="4:14" x14ac:dyDescent="0.45">
      <c r="D138">
        <v>137</v>
      </c>
      <c r="E138">
        <f t="shared" si="28"/>
        <v>1.360000000000001</v>
      </c>
      <c r="F138">
        <f t="shared" si="29"/>
        <v>32.374757915713452</v>
      </c>
      <c r="G138">
        <f t="shared" si="29"/>
        <v>6.73751105399612</v>
      </c>
      <c r="H138">
        <f t="shared" si="30"/>
        <v>21.049316344419093</v>
      </c>
      <c r="I138">
        <f t="shared" si="30"/>
        <v>-2.0564848875598343</v>
      </c>
      <c r="J138">
        <f t="shared" si="31"/>
        <v>-9.7389342063478879E-2</v>
      </c>
      <c r="K138">
        <f t="shared" si="32"/>
        <v>0.9952614051426063</v>
      </c>
      <c r="L138">
        <f t="shared" si="33"/>
        <v>-9.7235463867689831E-2</v>
      </c>
      <c r="M138">
        <f t="shared" si="34"/>
        <v>-3.3968373232847155</v>
      </c>
      <c r="N138">
        <f t="shared" si="35"/>
        <v>-9.4781343704216638</v>
      </c>
    </row>
    <row r="139" spans="4:14" x14ac:dyDescent="0.45">
      <c r="D139">
        <v>138</v>
      </c>
      <c r="E139">
        <f t="shared" si="28"/>
        <v>1.370000000000001</v>
      </c>
      <c r="F139">
        <f t="shared" si="29"/>
        <v>32.585081237291476</v>
      </c>
      <c r="G139">
        <f t="shared" si="29"/>
        <v>6.7164722984020004</v>
      </c>
      <c r="H139">
        <f t="shared" si="30"/>
        <v>21.015347971186245</v>
      </c>
      <c r="I139">
        <f t="shared" si="30"/>
        <v>-2.1512662312640511</v>
      </c>
      <c r="J139">
        <f t="shared" si="31"/>
        <v>-0.102011103337676</v>
      </c>
      <c r="K139">
        <f t="shared" si="32"/>
        <v>0.99480137793121526</v>
      </c>
      <c r="L139">
        <f t="shared" si="33"/>
        <v>-0.10183426960584228</v>
      </c>
      <c r="M139">
        <f t="shared" si="34"/>
        <v>-3.3874486022011663</v>
      </c>
      <c r="N139">
        <f t="shared" si="35"/>
        <v>-9.4632389662046297</v>
      </c>
    </row>
    <row r="140" spans="4:14" x14ac:dyDescent="0.45">
      <c r="D140">
        <v>139</v>
      </c>
      <c r="E140">
        <f t="shared" si="28"/>
        <v>1.380000000000001</v>
      </c>
      <c r="F140">
        <f t="shared" si="29"/>
        <v>32.795065344573231</v>
      </c>
      <c r="G140">
        <f t="shared" si="29"/>
        <v>6.6944864741410495</v>
      </c>
      <c r="H140">
        <f t="shared" si="30"/>
        <v>20.981473485164233</v>
      </c>
      <c r="I140">
        <f t="shared" si="30"/>
        <v>-2.2458986209260976</v>
      </c>
      <c r="J140">
        <f t="shared" si="31"/>
        <v>-0.10663594666594087</v>
      </c>
      <c r="K140">
        <f t="shared" si="32"/>
        <v>0.99431977309595121</v>
      </c>
      <c r="L140">
        <f t="shared" si="33"/>
        <v>-0.10643396464670496</v>
      </c>
      <c r="M140">
        <f t="shared" si="34"/>
        <v>-3.3781724423534927</v>
      </c>
      <c r="N140">
        <f t="shared" si="35"/>
        <v>-9.4483937079110785</v>
      </c>
    </row>
    <row r="141" spans="4:14" x14ac:dyDescent="0.45">
      <c r="D141">
        <v>140</v>
      </c>
      <c r="E141">
        <f t="shared" si="28"/>
        <v>1.390000000000001</v>
      </c>
      <c r="F141">
        <f t="shared" si="29"/>
        <v>33.004711170802757</v>
      </c>
      <c r="G141">
        <f t="shared" si="29"/>
        <v>6.6715550682463931</v>
      </c>
      <c r="H141">
        <f t="shared" si="30"/>
        <v>20.9476917607407</v>
      </c>
      <c r="I141">
        <f t="shared" si="30"/>
        <v>-2.3403825580052082</v>
      </c>
      <c r="J141">
        <f t="shared" si="31"/>
        <v>-0.11126366265027134</v>
      </c>
      <c r="K141">
        <f t="shared" si="32"/>
        <v>0.99381658165907938</v>
      </c>
      <c r="L141">
        <f t="shared" si="33"/>
        <v>-0.11103423805053284</v>
      </c>
      <c r="M141">
        <f t="shared" si="34"/>
        <v>-3.3690079250383298</v>
      </c>
      <c r="N141">
        <f t="shared" si="35"/>
        <v>-9.433597316802306</v>
      </c>
    </row>
    <row r="142" spans="4:14" x14ac:dyDescent="0.45">
      <c r="D142">
        <v>141</v>
      </c>
      <c r="E142">
        <f t="shared" si="28"/>
        <v>1.400000000000001</v>
      </c>
      <c r="F142">
        <f t="shared" si="29"/>
        <v>33.214019638013909</v>
      </c>
      <c r="G142">
        <f t="shared" si="29"/>
        <v>6.6476795628005005</v>
      </c>
      <c r="H142">
        <f t="shared" si="30"/>
        <v>20.914001681490316</v>
      </c>
      <c r="I142">
        <f t="shared" si="30"/>
        <v>-2.4347185311732313</v>
      </c>
      <c r="J142">
        <f t="shared" si="31"/>
        <v>-0.1158940413227751</v>
      </c>
      <c r="K142">
        <f t="shared" si="32"/>
        <v>0.99329179903169706</v>
      </c>
      <c r="L142">
        <f t="shared" si="33"/>
        <v>-0.11563477840327581</v>
      </c>
      <c r="M142">
        <f t="shared" si="34"/>
        <v>-3.3599541347974569</v>
      </c>
      <c r="N142">
        <f t="shared" si="35"/>
        <v>-9.4188485254773813</v>
      </c>
    </row>
    <row r="143" spans="4:14" x14ac:dyDescent="0.45">
      <c r="D143">
        <v>142</v>
      </c>
      <c r="E143">
        <f t="shared" si="28"/>
        <v>1.410000000000001</v>
      </c>
      <c r="F143">
        <f t="shared" si="29"/>
        <v>33.422991657122076</v>
      </c>
      <c r="G143">
        <f t="shared" si="29"/>
        <v>6.6228614350624939</v>
      </c>
      <c r="H143">
        <f t="shared" si="30"/>
        <v>20.880402140142341</v>
      </c>
      <c r="I143">
        <f t="shared" si="30"/>
        <v>-2.528907016428005</v>
      </c>
      <c r="J143">
        <f t="shared" si="31"/>
        <v>-0.12052687220034299</v>
      </c>
      <c r="K143">
        <f t="shared" si="32"/>
        <v>0.99274542502370844</v>
      </c>
      <c r="L143">
        <f t="shared" si="33"/>
        <v>-0.12023527391949665</v>
      </c>
      <c r="M143">
        <f t="shared" si="34"/>
        <v>-3.351010159350917</v>
      </c>
      <c r="N143">
        <f t="shared" si="35"/>
        <v>-9.4041460778759554</v>
      </c>
    </row>
    <row r="144" spans="4:14" x14ac:dyDescent="0.45">
      <c r="D144">
        <v>143</v>
      </c>
      <c r="E144">
        <f t="shared" si="28"/>
        <v>1.420000000000001</v>
      </c>
      <c r="F144">
        <f t="shared" si="29"/>
        <v>33.631628128015528</v>
      </c>
      <c r="G144">
        <f t="shared" si="29"/>
        <v>6.5971021575943203</v>
      </c>
      <c r="H144">
        <f t="shared" si="30"/>
        <v>20.84689203854883</v>
      </c>
      <c r="I144">
        <f t="shared" si="30"/>
        <v>-2.6229484772067644</v>
      </c>
      <c r="J144">
        <f t="shared" si="31"/>
        <v>-0.12516194433965702</v>
      </c>
      <c r="K144">
        <f t="shared" si="32"/>
        <v>0.99217746385137462</v>
      </c>
      <c r="L144">
        <f t="shared" si="33"/>
        <v>-0.12483541254569619</v>
      </c>
      <c r="M144">
        <f t="shared" si="34"/>
        <v>-3.3421750895329692</v>
      </c>
      <c r="N144">
        <f t="shared" si="35"/>
        <v>-9.3894887292821085</v>
      </c>
    </row>
    <row r="145" spans="4:14" x14ac:dyDescent="0.45">
      <c r="D145">
        <v>144</v>
      </c>
      <c r="E145">
        <f t="shared" si="28"/>
        <v>1.430000000000001</v>
      </c>
      <c r="F145">
        <f t="shared" si="29"/>
        <v>33.839929939646538</v>
      </c>
      <c r="G145">
        <f t="shared" si="29"/>
        <v>6.5704031983857885</v>
      </c>
      <c r="H145">
        <f t="shared" si="30"/>
        <v>20.813470287653502</v>
      </c>
      <c r="I145">
        <f t="shared" si="30"/>
        <v>-2.7168433644995855</v>
      </c>
      <c r="J145">
        <f t="shared" si="31"/>
        <v>-0.12979904639249637</v>
      </c>
      <c r="K145">
        <f t="shared" si="32"/>
        <v>0.99158792414242691</v>
      </c>
      <c r="L145">
        <f t="shared" si="33"/>
        <v>-0.12943488206396503</v>
      </c>
      <c r="M145">
        <f t="shared" si="34"/>
        <v>-3.3334480192308487</v>
      </c>
      <c r="N145">
        <f t="shared" si="35"/>
        <v>-9.3748752463291112</v>
      </c>
    </row>
    <row r="146" spans="4:14" x14ac:dyDescent="0.45">
      <c r="D146">
        <v>145</v>
      </c>
      <c r="E146">
        <f t="shared" si="28"/>
        <v>1.4400000000000011</v>
      </c>
      <c r="F146">
        <f t="shared" si="29"/>
        <v>34.047897970122115</v>
      </c>
      <c r="G146">
        <f t="shared" si="29"/>
        <v>6.5427660209784761</v>
      </c>
      <c r="H146">
        <f t="shared" si="30"/>
        <v>20.780135807461193</v>
      </c>
      <c r="I146">
        <f t="shared" si="30"/>
        <v>-2.8105921169628765</v>
      </c>
      <c r="J146">
        <f t="shared" si="31"/>
        <v>-0.13443796666130545</v>
      </c>
      <c r="K146">
        <f t="shared" si="32"/>
        <v>0.99097681893873457</v>
      </c>
      <c r="L146">
        <f t="shared" si="33"/>
        <v>-0.1340333701958823</v>
      </c>
      <c r="M146">
        <f t="shared" si="34"/>
        <v>-3.3248280453263184</v>
      </c>
      <c r="N146">
        <f t="shared" si="35"/>
        <v>-9.3603044070050796</v>
      </c>
    </row>
    <row r="147" spans="4:14" x14ac:dyDescent="0.45">
      <c r="D147">
        <v>146</v>
      </c>
      <c r="E147">
        <f t="shared" si="28"/>
        <v>1.4500000000000011</v>
      </c>
      <c r="F147">
        <f t="shared" si="29"/>
        <v>34.255533086794458</v>
      </c>
      <c r="G147">
        <f t="shared" si="29"/>
        <v>6.5141920845884975</v>
      </c>
      <c r="H147">
        <f t="shared" si="30"/>
        <v>20.746887527007928</v>
      </c>
      <c r="I147">
        <f t="shared" si="30"/>
        <v>-2.9041951610329271</v>
      </c>
      <c r="J147">
        <f t="shared" si="31"/>
        <v>-0.13907849315498699</v>
      </c>
      <c r="K147">
        <f t="shared" si="32"/>
        <v>0.99034416569651917</v>
      </c>
      <c r="L147">
        <f t="shared" si="33"/>
        <v>-0.13863056470658058</v>
      </c>
      <c r="M147">
        <f t="shared" si="34"/>
        <v>-3.3163142676399735</v>
      </c>
      <c r="N147">
        <f t="shared" si="35"/>
        <v>-9.3457750006594154</v>
      </c>
    </row>
    <row r="148" spans="4:14" x14ac:dyDescent="0.45">
      <c r="D148">
        <v>147</v>
      </c>
      <c r="E148">
        <f t="shared" si="28"/>
        <v>1.4600000000000011</v>
      </c>
      <c r="F148">
        <f t="shared" ref="F148:G163" si="36">F147+H147*$B$3+(0.5*M147*$B$3*$B$3)</f>
        <v>34.462836146351158</v>
      </c>
      <c r="G148">
        <f t="shared" si="36"/>
        <v>6.4846828442281348</v>
      </c>
      <c r="H148">
        <f t="shared" ref="H148:I163" si="37">H147+M147*$B$3</f>
        <v>20.713724384331528</v>
      </c>
      <c r="I148">
        <f t="shared" si="37"/>
        <v>-2.9976529110395211</v>
      </c>
      <c r="J148">
        <f t="shared" si="31"/>
        <v>-0.14372041364488347</v>
      </c>
      <c r="K148">
        <f t="shared" si="32"/>
        <v>0.9896899862841122</v>
      </c>
      <c r="L148">
        <f t="shared" si="33"/>
        <v>-0.14322615350889614</v>
      </c>
      <c r="M148">
        <f t="shared" si="34"/>
        <v>-3.3079057888782599</v>
      </c>
      <c r="N148">
        <f t="shared" si="35"/>
        <v>-9.3312858280099498</v>
      </c>
    </row>
    <row r="149" spans="4:14" x14ac:dyDescent="0.45">
      <c r="D149">
        <v>148</v>
      </c>
      <c r="E149">
        <f t="shared" si="28"/>
        <v>1.4700000000000011</v>
      </c>
      <c r="F149">
        <f t="shared" si="36"/>
        <v>34.669807994905028</v>
      </c>
      <c r="G149">
        <f t="shared" si="36"/>
        <v>6.4542397508263392</v>
      </c>
      <c r="H149">
        <f t="shared" si="37"/>
        <v>20.680645326442743</v>
      </c>
      <c r="I149">
        <f t="shared" si="37"/>
        <v>-3.0909657693196206</v>
      </c>
      <c r="J149">
        <f t="shared" si="31"/>
        <v>-0.14836351572090933</v>
      </c>
      <c r="K149">
        <f t="shared" si="32"/>
        <v>0.98901430697725434</v>
      </c>
      <c r="L149">
        <f t="shared" si="33"/>
        <v>-0.14781982476752303</v>
      </c>
      <c r="M149">
        <f t="shared" si="34"/>
        <v>-3.2996017145832015</v>
      </c>
      <c r="N149">
        <f t="shared" si="35"/>
        <v>-9.3168357011507581</v>
      </c>
    </row>
    <row r="150" spans="4:14" x14ac:dyDescent="0.45">
      <c r="D150">
        <v>149</v>
      </c>
      <c r="E150">
        <f t="shared" si="28"/>
        <v>1.4800000000000011</v>
      </c>
      <c r="F150">
        <f t="shared" si="36"/>
        <v>34.876449468083727</v>
      </c>
      <c r="G150">
        <f t="shared" si="36"/>
        <v>6.4228642513480851</v>
      </c>
      <c r="H150">
        <f t="shared" si="37"/>
        <v>20.647649309296913</v>
      </c>
      <c r="I150">
        <f t="shared" si="37"/>
        <v>-3.184134126331128</v>
      </c>
      <c r="J150">
        <f t="shared" si="31"/>
        <v>-0.15300758684779686</v>
      </c>
      <c r="K150">
        <f t="shared" si="32"/>
        <v>0.98831715845193779</v>
      </c>
      <c r="L150">
        <f t="shared" si="33"/>
        <v>-0.15241126700309027</v>
      </c>
      <c r="M150">
        <f t="shared" si="34"/>
        <v>-3.2914011530847813</v>
      </c>
      <c r="N150">
        <f t="shared" si="35"/>
        <v>-9.3024234435605226</v>
      </c>
    </row>
    <row r="151" spans="4:14" x14ac:dyDescent="0.45">
      <c r="D151">
        <v>150</v>
      </c>
      <c r="E151">
        <f t="shared" si="28"/>
        <v>1.4900000000000011</v>
      </c>
      <c r="F151">
        <f t="shared" si="36"/>
        <v>35.082761391119043</v>
      </c>
      <c r="G151">
        <f t="shared" si="36"/>
        <v>6.390557788912596</v>
      </c>
      <c r="H151">
        <f t="shared" si="37"/>
        <v>20.614735297766064</v>
      </c>
      <c r="I151">
        <f t="shared" si="37"/>
        <v>-3.2771583607667334</v>
      </c>
      <c r="J151">
        <f t="shared" si="31"/>
        <v>-0.15765241442141806</v>
      </c>
      <c r="K151">
        <f t="shared" si="32"/>
        <v>0.98759857577479426</v>
      </c>
      <c r="L151">
        <f t="shared" si="33"/>
        <v>-0.15700016919608054</v>
      </c>
      <c r="M151">
        <f t="shared" si="34"/>
        <v>-3.2833032154559523</v>
      </c>
      <c r="N151">
        <f t="shared" si="35"/>
        <v>-9.288047890111411</v>
      </c>
    </row>
    <row r="152" spans="4:14" x14ac:dyDescent="0.45">
      <c r="D152">
        <v>151</v>
      </c>
      <c r="E152">
        <f t="shared" si="28"/>
        <v>1.5000000000000011</v>
      </c>
      <c r="F152">
        <f t="shared" si="36"/>
        <v>35.288744578935926</v>
      </c>
      <c r="G152">
        <f t="shared" si="36"/>
        <v>6.3573218029104233</v>
      </c>
      <c r="H152">
        <f t="shared" si="37"/>
        <v>20.581902265611504</v>
      </c>
      <c r="I152">
        <f t="shared" si="37"/>
        <v>-3.3700388396678473</v>
      </c>
      <c r="J152">
        <f t="shared" si="31"/>
        <v>-0.16229778582514473</v>
      </c>
      <c r="K152">
        <f t="shared" si="32"/>
        <v>0.98685859839103773</v>
      </c>
      <c r="L152">
        <f t="shared" si="33"/>
        <v>-0.16158622089050914</v>
      </c>
      <c r="M152">
        <f t="shared" si="34"/>
        <v>-3.2753070154702546</v>
      </c>
      <c r="N152">
        <f t="shared" si="35"/>
        <v>-9.273707887078368</v>
      </c>
    </row>
    <row r="153" spans="4:14" x14ac:dyDescent="0.45">
      <c r="D153">
        <v>152</v>
      </c>
      <c r="E153">
        <f t="shared" si="28"/>
        <v>1.5100000000000011</v>
      </c>
      <c r="F153">
        <f t="shared" si="36"/>
        <v>35.494399836241271</v>
      </c>
      <c r="G153">
        <f t="shared" si="36"/>
        <v>6.3231577291193908</v>
      </c>
      <c r="H153">
        <f t="shared" si="37"/>
        <v>20.549149195456803</v>
      </c>
      <c r="I153">
        <f t="shared" si="37"/>
        <v>-3.4627759185386311</v>
      </c>
      <c r="J153">
        <f t="shared" si="31"/>
        <v>-0.16694348848620968</v>
      </c>
      <c r="K153">
        <f t="shared" si="32"/>
        <v>0.98609727010996884</v>
      </c>
      <c r="L153">
        <f t="shared" si="33"/>
        <v>-0.16616911229728301</v>
      </c>
      <c r="M153">
        <f t="shared" si="34"/>
        <v>-3.2674116695619886</v>
      </c>
      <c r="N153">
        <f t="shared" si="35"/>
        <v>-9.259402292148776</v>
      </c>
    </row>
    <row r="154" spans="4:14" x14ac:dyDescent="0.45">
      <c r="D154">
        <v>153</v>
      </c>
      <c r="E154">
        <f t="shared" si="28"/>
        <v>1.5200000000000011</v>
      </c>
      <c r="F154">
        <f t="shared" si="36"/>
        <v>35.69972795761236</v>
      </c>
      <c r="G154">
        <f t="shared" si="36"/>
        <v>6.2880669998193977</v>
      </c>
      <c r="H154">
        <f t="shared" si="37"/>
        <v>20.516475078761182</v>
      </c>
      <c r="I154">
        <f t="shared" si="37"/>
        <v>-3.555369941460119</v>
      </c>
      <c r="J154">
        <f t="shared" si="31"/>
        <v>-0.17158930993203045</v>
      </c>
      <c r="K154">
        <f t="shared" si="32"/>
        <v>0.98531463908805417</v>
      </c>
      <c r="L154">
        <f t="shared" si="33"/>
        <v>-0.17074853439715823</v>
      </c>
      <c r="M154">
        <f t="shared" si="34"/>
        <v>-3.2596162967889186</v>
      </c>
      <c r="N154">
        <f t="shared" si="35"/>
        <v>-9.2451299744324</v>
      </c>
    </row>
    <row r="155" spans="4:14" x14ac:dyDescent="0.45">
      <c r="D155">
        <v>154</v>
      </c>
      <c r="E155">
        <f t="shared" si="28"/>
        <v>1.5300000000000011</v>
      </c>
      <c r="F155">
        <f t="shared" si="36"/>
        <v>35.904729727585128</v>
      </c>
      <c r="G155">
        <f t="shared" si="36"/>
        <v>6.252051043906075</v>
      </c>
      <c r="H155">
        <f t="shared" si="37"/>
        <v>20.483878915793294</v>
      </c>
      <c r="I155">
        <f t="shared" si="37"/>
        <v>-3.6478212412044431</v>
      </c>
      <c r="J155">
        <f t="shared" si="31"/>
        <v>-0.17623503784645864</v>
      </c>
      <c r="K155">
        <f t="shared" si="32"/>
        <v>0.98451075780959452</v>
      </c>
      <c r="L155">
        <f t="shared" si="33"/>
        <v>-0.17532417904321701</v>
      </c>
      <c r="M155">
        <f t="shared" si="34"/>
        <v>-3.2519200187974731</v>
      </c>
      <c r="N155">
        <f t="shared" si="35"/>
        <v>-9.2308898144715492</v>
      </c>
    </row>
    <row r="156" spans="4:14" x14ac:dyDescent="0.45">
      <c r="D156">
        <v>155</v>
      </c>
      <c r="E156">
        <f t="shared" si="28"/>
        <v>1.5400000000000011</v>
      </c>
      <c r="F156">
        <f t="shared" si="36"/>
        <v>36.10940592074212</v>
      </c>
      <c r="G156">
        <f t="shared" si="36"/>
        <v>6.2151112870033076</v>
      </c>
      <c r="H156">
        <f t="shared" si="37"/>
        <v>20.451359715605321</v>
      </c>
      <c r="I156">
        <f t="shared" si="37"/>
        <v>-3.7401301393491586</v>
      </c>
      <c r="J156">
        <f t="shared" si="31"/>
        <v>-0.18088046012591735</v>
      </c>
      <c r="K156">
        <f t="shared" si="32"/>
        <v>0.98368568306499948</v>
      </c>
      <c r="L156">
        <f t="shared" si="33"/>
        <v>-0.17989573906278405</v>
      </c>
      <c r="M156">
        <f t="shared" si="34"/>
        <v>-3.2443219597903985</v>
      </c>
      <c r="N156">
        <f t="shared" si="35"/>
        <v>-9.2166807042513934</v>
      </c>
    </row>
    <row r="157" spans="4:14" x14ac:dyDescent="0.45">
      <c r="D157">
        <v>156</v>
      </c>
      <c r="E157">
        <f t="shared" si="28"/>
        <v>1.5500000000000012</v>
      </c>
      <c r="F157">
        <f t="shared" si="36"/>
        <v>36.31375730180018</v>
      </c>
      <c r="G157">
        <f t="shared" si="36"/>
        <v>6.1772491515746033</v>
      </c>
      <c r="H157">
        <f t="shared" si="37"/>
        <v>20.418916496007416</v>
      </c>
      <c r="I157">
        <f t="shared" si="37"/>
        <v>-3.8322969463916725</v>
      </c>
      <c r="J157">
        <f t="shared" si="31"/>
        <v>-0.18552536493538871</v>
      </c>
      <c r="K157">
        <f t="shared" si="32"/>
        <v>0.98283947592668885</v>
      </c>
      <c r="L157">
        <f t="shared" si="33"/>
        <v>-0.18446290835870383</v>
      </c>
      <c r="M157">
        <f t="shared" si="34"/>
        <v>-3.2368212464968367</v>
      </c>
      <c r="N157">
        <f t="shared" si="35"/>
        <v>-9.2025015472103533</v>
      </c>
    </row>
    <row r="158" spans="4:14" x14ac:dyDescent="0.45">
      <c r="D158">
        <v>157</v>
      </c>
      <c r="E158">
        <f t="shared" si="28"/>
        <v>1.5600000000000012</v>
      </c>
      <c r="F158">
        <f t="shared" si="36"/>
        <v>36.517784625697935</v>
      </c>
      <c r="G158">
        <f t="shared" si="36"/>
        <v>6.1384660570333258</v>
      </c>
      <c r="H158">
        <f t="shared" si="37"/>
        <v>20.386548283542446</v>
      </c>
      <c r="I158">
        <f t="shared" si="37"/>
        <v>-3.9243219618637761</v>
      </c>
      <c r="J158">
        <f t="shared" si="31"/>
        <v>-0.1901695407642148</v>
      </c>
      <c r="K158">
        <f t="shared" si="32"/>
        <v>0.9819722017226411</v>
      </c>
      <c r="L158">
        <f t="shared" si="33"/>
        <v>-0.18902538200990021</v>
      </c>
      <c r="M158">
        <f t="shared" si="34"/>
        <v>-3.2294170081447833</v>
      </c>
      <c r="N158">
        <f t="shared" si="35"/>
        <v>-9.1883512582505311</v>
      </c>
    </row>
    <row r="159" spans="4:14" x14ac:dyDescent="0.45">
      <c r="D159">
        <v>158</v>
      </c>
      <c r="E159">
        <f t="shared" si="28"/>
        <v>1.5700000000000012</v>
      </c>
      <c r="F159">
        <f t="shared" si="36"/>
        <v>36.721488637682953</v>
      </c>
      <c r="G159">
        <f t="shared" si="36"/>
        <v>6.0987634198517755</v>
      </c>
      <c r="H159">
        <f t="shared" si="37"/>
        <v>20.354254113461</v>
      </c>
      <c r="I159">
        <f t="shared" si="37"/>
        <v>-4.0162054744462816</v>
      </c>
      <c r="J159">
        <f t="shared" si="31"/>
        <v>-0.19481277648167522</v>
      </c>
      <c r="K159">
        <f t="shared" si="32"/>
        <v>0.9810839300076164</v>
      </c>
      <c r="L159">
        <f t="shared" si="33"/>
        <v>-0.19358285637114273</v>
      </c>
      <c r="M159">
        <f t="shared" si="34"/>
        <v>-3.2221083764358851</v>
      </c>
      <c r="N159">
        <f t="shared" si="35"/>
        <v>-9.1742287637480704</v>
      </c>
    </row>
    <row r="160" spans="4:14" x14ac:dyDescent="0.45">
      <c r="D160">
        <v>159</v>
      </c>
      <c r="E160">
        <f t="shared" si="28"/>
        <v>1.5800000000000012</v>
      </c>
      <c r="F160">
        <f t="shared" si="36"/>
        <v>36.924870073398743</v>
      </c>
      <c r="G160">
        <f t="shared" si="36"/>
        <v>6.0581426536691252</v>
      </c>
      <c r="H160">
        <f t="shared" si="37"/>
        <v>20.322033029696641</v>
      </c>
      <c r="I160">
        <f t="shared" si="37"/>
        <v>-4.1079477620837626</v>
      </c>
      <c r="J160">
        <f t="shared" si="31"/>
        <v>-0.19945486139230387</v>
      </c>
      <c r="K160">
        <f t="shared" si="32"/>
        <v>0.98017473453208015</v>
      </c>
      <c r="L160">
        <f t="shared" si="33"/>
        <v>-0.19813502917194159</v>
      </c>
      <c r="M160">
        <f t="shared" si="34"/>
        <v>-3.2148944855225485</v>
      </c>
      <c r="N160">
        <f t="shared" si="35"/>
        <v>-9.1601330015634304</v>
      </c>
    </row>
    <row r="161" spans="4:14" x14ac:dyDescent="0.45">
      <c r="D161">
        <v>160</v>
      </c>
      <c r="E161">
        <f t="shared" si="28"/>
        <v>1.5900000000000012</v>
      </c>
      <c r="F161">
        <f t="shared" si="36"/>
        <v>37.127929658971432</v>
      </c>
      <c r="G161">
        <f t="shared" si="36"/>
        <v>6.0166051693982094</v>
      </c>
      <c r="H161">
        <f t="shared" si="37"/>
        <v>20.289884084841415</v>
      </c>
      <c r="I161">
        <f t="shared" si="37"/>
        <v>-4.1995490920993968</v>
      </c>
      <c r="J161">
        <f t="shared" si="31"/>
        <v>-0.2040955852909094</v>
      </c>
      <c r="K161">
        <f t="shared" si="32"/>
        <v>0.97924469320885688</v>
      </c>
      <c r="L161">
        <f t="shared" si="33"/>
        <v>-0.20268159961449822</v>
      </c>
      <c r="M161">
        <f t="shared" si="34"/>
        <v>-3.2077744719873058</v>
      </c>
      <c r="N161">
        <f t="shared" si="35"/>
        <v>-9.1460629210514686</v>
      </c>
    </row>
    <row r="162" spans="4:14" x14ac:dyDescent="0.45">
      <c r="D162">
        <v>161</v>
      </c>
      <c r="E162">
        <f t="shared" si="28"/>
        <v>1.6000000000000012</v>
      </c>
      <c r="F162">
        <f t="shared" si="36"/>
        <v>37.330668111096244</v>
      </c>
      <c r="G162">
        <f t="shared" si="36"/>
        <v>5.9741523753311636</v>
      </c>
      <c r="H162">
        <f t="shared" si="37"/>
        <v>20.25780634012154</v>
      </c>
      <c r="I162">
        <f t="shared" si="37"/>
        <v>-4.2910097213099112</v>
      </c>
      <c r="J162">
        <f t="shared" si="31"/>
        <v>-0.20873473851726268</v>
      </c>
      <c r="K162">
        <f t="shared" si="32"/>
        <v>0.97829388807754669</v>
      </c>
      <c r="L162">
        <f t="shared" si="33"/>
        <v>-0.20722226847063627</v>
      </c>
      <c r="M162">
        <f t="shared" si="34"/>
        <v>-3.200747474824408</v>
      </c>
      <c r="N162">
        <f t="shared" si="35"/>
        <v>-9.132017483071305</v>
      </c>
    </row>
    <row r="163" spans="4:14" x14ac:dyDescent="0.45">
      <c r="D163">
        <v>162</v>
      </c>
      <c r="E163">
        <f t="shared" si="28"/>
        <v>1.6100000000000012</v>
      </c>
      <c r="F163">
        <f t="shared" si="36"/>
        <v>37.533086137123718</v>
      </c>
      <c r="G163">
        <f t="shared" si="36"/>
        <v>5.9307856772439109</v>
      </c>
      <c r="H163">
        <f t="shared" si="37"/>
        <v>20.225798865373296</v>
      </c>
      <c r="I163">
        <f t="shared" si="37"/>
        <v>-4.3823298961406243</v>
      </c>
      <c r="J163">
        <f t="shared" si="31"/>
        <v>-0.21337211201041623</v>
      </c>
      <c r="K163">
        <f t="shared" si="32"/>
        <v>0.97732240526673986</v>
      </c>
      <c r="L163">
        <f t="shared" si="33"/>
        <v>-0.21175673817764179</v>
      </c>
      <c r="M163">
        <f t="shared" si="34"/>
        <v>-3.1938126354235985</v>
      </c>
      <c r="N163">
        <f t="shared" si="35"/>
        <v>-9.1179956599958913</v>
      </c>
    </row>
    <row r="164" spans="4:14" x14ac:dyDescent="0.45">
      <c r="D164">
        <v>163</v>
      </c>
      <c r="E164">
        <f t="shared" si="28"/>
        <v>1.6200000000000012</v>
      </c>
      <c r="F164">
        <f t="shared" ref="F164:G179" si="38">F163+H163*$B$3+(0.5*M163*$B$3*$B$3)</f>
        <v>37.735184435145683</v>
      </c>
      <c r="G164">
        <f t="shared" si="38"/>
        <v>5.8865064784995047</v>
      </c>
      <c r="H164">
        <f t="shared" ref="H164:I179" si="39">H163+M163*$B$3</f>
        <v>20.193860739019058</v>
      </c>
      <c r="I164">
        <f t="shared" si="39"/>
        <v>-4.473509852740583</v>
      </c>
      <c r="J164">
        <f t="shared" si="31"/>
        <v>-0.21800749736262029</v>
      </c>
      <c r="K164">
        <f t="shared" si="32"/>
        <v>0.97633033495406429</v>
      </c>
      <c r="L164">
        <f t="shared" si="33"/>
        <v>-0.21628471293294077</v>
      </c>
      <c r="M164">
        <f t="shared" si="34"/>
        <v>-3.186969097556021</v>
      </c>
      <c r="N164">
        <f t="shared" si="35"/>
        <v>-9.1039964357212284</v>
      </c>
    </row>
    <row r="165" spans="4:14" x14ac:dyDescent="0.45">
      <c r="D165">
        <v>164</v>
      </c>
      <c r="E165">
        <f t="shared" si="28"/>
        <v>1.6300000000000012</v>
      </c>
      <c r="F165">
        <f t="shared" si="38"/>
        <v>37.936963694080994</v>
      </c>
      <c r="G165">
        <f t="shared" si="38"/>
        <v>5.8413161801503124</v>
      </c>
      <c r="H165">
        <f t="shared" si="39"/>
        <v>20.161991048043497</v>
      </c>
      <c r="I165">
        <f t="shared" si="39"/>
        <v>-4.5645498170977952</v>
      </c>
      <c r="J165">
        <f t="shared" si="31"/>
        <v>-0.22264068687280084</v>
      </c>
      <c r="K165">
        <f t="shared" si="32"/>
        <v>0.97531777132410769</v>
      </c>
      <c r="L165">
        <f t="shared" si="33"/>
        <v>-0.22080589878754517</v>
      </c>
      <c r="M165">
        <f t="shared" si="34"/>
        <v>-3.1802160073622292</v>
      </c>
      <c r="N165">
        <f t="shared" si="35"/>
        <v>-9.0900188056751787</v>
      </c>
    </row>
    <row r="166" spans="4:14" x14ac:dyDescent="0.45">
      <c r="D166">
        <v>165</v>
      </c>
      <c r="E166">
        <f t="shared" si="28"/>
        <v>1.6400000000000012</v>
      </c>
      <c r="F166">
        <f t="shared" si="38"/>
        <v>38.138424593761059</v>
      </c>
      <c r="G166">
        <f t="shared" si="38"/>
        <v>5.7952161810390512</v>
      </c>
      <c r="H166">
        <f t="shared" si="39"/>
        <v>20.130188887969876</v>
      </c>
      <c r="I166">
        <f t="shared" si="39"/>
        <v>-4.6554500051545471</v>
      </c>
      <c r="J166">
        <f t="shared" si="31"/>
        <v>-0.2272714735995657</v>
      </c>
      <c r="K166">
        <f t="shared" si="32"/>
        <v>0.97428481252425247</v>
      </c>
      <c r="L166">
        <f t="shared" si="33"/>
        <v>-0.22532000373819921</v>
      </c>
      <c r="M166">
        <f t="shared" si="34"/>
        <v>-3.1735525133422477</v>
      </c>
      <c r="N166">
        <f t="shared" si="35"/>
        <v>-9.0760617768258118</v>
      </c>
    </row>
    <row r="167" spans="4:14" x14ac:dyDescent="0.45">
      <c r="D167">
        <v>166</v>
      </c>
      <c r="E167">
        <f t="shared" si="28"/>
        <v>1.6500000000000012</v>
      </c>
      <c r="F167">
        <f t="shared" si="38"/>
        <v>38.339567805015086</v>
      </c>
      <c r="G167">
        <f t="shared" si="38"/>
        <v>5.7482078778986647</v>
      </c>
      <c r="H167">
        <f t="shared" si="39"/>
        <v>20.098453362836452</v>
      </c>
      <c r="I167">
        <f t="shared" si="39"/>
        <v>-4.7462106229228054</v>
      </c>
      <c r="J167">
        <f t="shared" si="31"/>
        <v>-0.23189965141370497</v>
      </c>
      <c r="K167">
        <f t="shared" si="32"/>
        <v>0.97323156061847016</v>
      </c>
      <c r="L167">
        <f t="shared" si="33"/>
        <v>-0.22982673781815968</v>
      </c>
      <c r="M167">
        <f t="shared" si="34"/>
        <v>-3.1669777663476397</v>
      </c>
      <c r="N167">
        <f t="shared" si="35"/>
        <v>-9.0621243676892469</v>
      </c>
    </row>
    <row r="168" spans="4:14" x14ac:dyDescent="0.45">
      <c r="D168">
        <v>167</v>
      </c>
      <c r="E168">
        <f t="shared" si="28"/>
        <v>1.6600000000000013</v>
      </c>
      <c r="F168">
        <f t="shared" si="38"/>
        <v>38.540393989755131</v>
      </c>
      <c r="G168">
        <f t="shared" si="38"/>
        <v>5.7002926654510517</v>
      </c>
      <c r="H168">
        <f t="shared" si="39"/>
        <v>20.066783585172974</v>
      </c>
      <c r="I168">
        <f t="shared" si="39"/>
        <v>-4.8368318665996979</v>
      </c>
      <c r="J168">
        <f t="shared" si="31"/>
        <v>-0.23652501505015322</v>
      </c>
      <c r="K168">
        <f t="shared" si="32"/>
        <v>0.97215812153911652</v>
      </c>
      <c r="L168">
        <f t="shared" si="33"/>
        <v>-0.23432581318654655</v>
      </c>
      <c r="M168">
        <f t="shared" si="34"/>
        <v>-3.1604909195755377</v>
      </c>
      <c r="N168">
        <f t="shared" si="35"/>
        <v>-9.0482056083369002</v>
      </c>
    </row>
    <row r="169" spans="4:14" x14ac:dyDescent="0.45">
      <c r="D169">
        <v>168</v>
      </c>
      <c r="E169">
        <f t="shared" si="28"/>
        <v>1.6700000000000013</v>
      </c>
      <c r="F169">
        <f t="shared" si="38"/>
        <v>38.740903801060881</v>
      </c>
      <c r="G169">
        <f t="shared" si="38"/>
        <v>5.6514719365046382</v>
      </c>
      <c r="H169">
        <f t="shared" si="39"/>
        <v>20.035178675977217</v>
      </c>
      <c r="I169">
        <f t="shared" si="39"/>
        <v>-4.9273139226830667</v>
      </c>
      <c r="J169">
        <f t="shared" si="31"/>
        <v>-0.2411473601593811</v>
      </c>
      <c r="K169">
        <f t="shared" si="32"/>
        <v>0.97106460503677938</v>
      </c>
      <c r="L169">
        <f t="shared" si="33"/>
        <v>-0.23881694421620028</v>
      </c>
      <c r="M169">
        <f t="shared" si="34"/>
        <v>-3.1540911285645983</v>
      </c>
      <c r="N169">
        <f t="shared" si="35"/>
        <v>-9.034304540402136</v>
      </c>
    </row>
    <row r="170" spans="4:14" x14ac:dyDescent="0.45">
      <c r="D170">
        <v>169</v>
      </c>
      <c r="E170">
        <f t="shared" si="28"/>
        <v>1.6800000000000013</v>
      </c>
      <c r="F170">
        <f t="shared" si="38"/>
        <v>38.941097883264227</v>
      </c>
      <c r="G170">
        <f t="shared" si="38"/>
        <v>5.601747082050788</v>
      </c>
      <c r="H170">
        <f t="shared" si="39"/>
        <v>20.003637764691572</v>
      </c>
      <c r="I170">
        <f t="shared" si="39"/>
        <v>-5.0176569680870884</v>
      </c>
      <c r="J170">
        <f t="shared" si="31"/>
        <v>-0.2457664833581846</v>
      </c>
      <c r="K170">
        <f t="shared" si="32"/>
        <v>0.96995112462822353</v>
      </c>
      <c r="L170">
        <f t="shared" si="33"/>
        <v>-0.2432998475799861</v>
      </c>
      <c r="M170">
        <f t="shared" si="34"/>
        <v>-3.1477775511928248</v>
      </c>
      <c r="N170">
        <f t="shared" si="35"/>
        <v>-9.0204202170862349</v>
      </c>
    </row>
    <row r="171" spans="4:14" x14ac:dyDescent="0.45">
      <c r="D171">
        <v>170</v>
      </c>
      <c r="E171">
        <f t="shared" si="28"/>
        <v>1.6900000000000013</v>
      </c>
      <c r="F171">
        <f t="shared" si="38"/>
        <v>39.140976872033583</v>
      </c>
      <c r="G171">
        <f t="shared" si="38"/>
        <v>5.5511194913590627</v>
      </c>
      <c r="H171">
        <f t="shared" si="39"/>
        <v>19.972159989179644</v>
      </c>
      <c r="I171">
        <f t="shared" si="39"/>
        <v>-5.1078611702579506</v>
      </c>
      <c r="J171">
        <f t="shared" si="31"/>
        <v>-0.25038218227984177</v>
      </c>
      <c r="K171">
        <f t="shared" si="32"/>
        <v>0.9688177975424872</v>
      </c>
      <c r="L171">
        <f t="shared" si="33"/>
        <v>-0.24777424233548623</v>
      </c>
      <c r="M171">
        <f t="shared" si="34"/>
        <v>-3.1415493476772181</v>
      </c>
      <c r="N171">
        <f t="shared" si="35"/>
        <v>-9.0065517031636411</v>
      </c>
    </row>
    <row r="172" spans="4:14" x14ac:dyDescent="0.45">
      <c r="D172">
        <v>171</v>
      </c>
      <c r="E172">
        <f t="shared" si="28"/>
        <v>1.7000000000000013</v>
      </c>
      <c r="F172">
        <f t="shared" si="38"/>
        <v>39.340541394457993</v>
      </c>
      <c r="G172">
        <f t="shared" si="38"/>
        <v>5.4995905520713251</v>
      </c>
      <c r="H172">
        <f t="shared" si="39"/>
        <v>19.940744495702873</v>
      </c>
      <c r="I172">
        <f t="shared" si="39"/>
        <v>-5.1979266872895868</v>
      </c>
      <c r="J172">
        <f t="shared" si="31"/>
        <v>-0.25499425562360606</v>
      </c>
      <c r="K172">
        <f t="shared" si="32"/>
        <v>0.96766474466518104</v>
      </c>
      <c r="L172">
        <f t="shared" si="33"/>
        <v>-0.25223985000802329</v>
      </c>
      <c r="M172">
        <f t="shared" si="34"/>
        <v>-3.1354056805752117</v>
      </c>
      <c r="N172">
        <f t="shared" si="35"/>
        <v>-8.9926980749864533</v>
      </c>
    </row>
    <row r="173" spans="4:14" x14ac:dyDescent="0.45">
      <c r="D173">
        <v>172</v>
      </c>
      <c r="E173">
        <f t="shared" si="28"/>
        <v>1.7100000000000013</v>
      </c>
      <c r="F173">
        <f t="shared" si="38"/>
        <v>39.539792069130996</v>
      </c>
      <c r="G173">
        <f t="shared" si="38"/>
        <v>5.4471616502946798</v>
      </c>
      <c r="H173">
        <f t="shared" si="39"/>
        <v>19.90939043889712</v>
      </c>
      <c r="I173">
        <f t="shared" si="39"/>
        <v>-5.2878536680394514</v>
      </c>
      <c r="J173">
        <f t="shared" si="31"/>
        <v>-0.25960250320350781</v>
      </c>
      <c r="K173">
        <f t="shared" si="32"/>
        <v>0.96649209048104312</v>
      </c>
      <c r="L173">
        <f t="shared" si="33"/>
        <v>-0.25669639467196098</v>
      </c>
      <c r="M173">
        <f t="shared" si="34"/>
        <v>-3.129345714787835</v>
      </c>
      <c r="N173">
        <f t="shared" si="35"/>
        <v>-8.9788584204880841</v>
      </c>
    </row>
    <row r="174" spans="4:14" x14ac:dyDescent="0.45">
      <c r="D174">
        <v>173</v>
      </c>
      <c r="E174">
        <f t="shared" si="28"/>
        <v>1.7200000000000013</v>
      </c>
      <c r="F174">
        <f t="shared" si="38"/>
        <v>39.738729506234229</v>
      </c>
      <c r="G174">
        <f t="shared" si="38"/>
        <v>5.3938341706932613</v>
      </c>
      <c r="H174">
        <f t="shared" si="39"/>
        <v>19.878096981749241</v>
      </c>
      <c r="I174">
        <f t="shared" si="39"/>
        <v>-5.3776422522443319</v>
      </c>
      <c r="J174">
        <f t="shared" si="31"/>
        <v>-0.26420672599643485</v>
      </c>
      <c r="K174">
        <f t="shared" si="32"/>
        <v>0.96529996301480814</v>
      </c>
      <c r="L174">
        <f t="shared" si="33"/>
        <v>-0.26114360303022927</v>
      </c>
      <c r="M174">
        <f t="shared" si="34"/>
        <v>-3.1233686175645716</v>
      </c>
      <c r="N174">
        <f t="shared" si="35"/>
        <v>-8.9650318391860893</v>
      </c>
    </row>
    <row r="175" spans="4:14" x14ac:dyDescent="0.45">
      <c r="D175">
        <v>174</v>
      </c>
      <c r="E175">
        <f t="shared" si="28"/>
        <v>1.7300000000000013</v>
      </c>
      <c r="F175">
        <f t="shared" si="38"/>
        <v>39.937354307620843</v>
      </c>
      <c r="G175">
        <f t="shared" si="38"/>
        <v>5.3396094965788583</v>
      </c>
      <c r="H175">
        <f t="shared" si="39"/>
        <v>19.846863295573595</v>
      </c>
      <c r="I175">
        <f t="shared" si="39"/>
        <v>-5.467292570636193</v>
      </c>
      <c r="J175">
        <f t="shared" si="31"/>
        <v>-0.26880672618946533</v>
      </c>
      <c r="K175">
        <f t="shared" si="32"/>
        <v>0.96408849377044503</v>
      </c>
      <c r="L175">
        <f t="shared" si="33"/>
        <v>-0.26558120449202477</v>
      </c>
      <c r="M175">
        <f t="shared" si="34"/>
        <v>-3.1174735585098472</v>
      </c>
      <c r="N175">
        <f t="shared" si="35"/>
        <v>-8.9512174421840776</v>
      </c>
    </row>
    <row r="176" spans="4:14" x14ac:dyDescent="0.45">
      <c r="D176">
        <v>175</v>
      </c>
      <c r="E176">
        <f t="shared" si="28"/>
        <v>1.7400000000000013</v>
      </c>
      <c r="F176">
        <f t="shared" si="38"/>
        <v>40.135667066898655</v>
      </c>
      <c r="G176">
        <f t="shared" si="38"/>
        <v>5.284489010000387</v>
      </c>
      <c r="H176">
        <f t="shared" si="39"/>
        <v>19.815688559988498</v>
      </c>
      <c r="I176">
        <f t="shared" si="39"/>
        <v>-5.5568047450580336</v>
      </c>
      <c r="J176">
        <f t="shared" si="31"/>
        <v>-0.27340230722642495</v>
      </c>
      <c r="K176">
        <f t="shared" si="32"/>
        <v>0.96285781766882317</v>
      </c>
      <c r="L176">
        <f t="shared" si="33"/>
        <v>-0.27000893124863712</v>
      </c>
      <c r="M176">
        <f t="shared" si="34"/>
        <v>-3.1116597095911143</v>
      </c>
      <c r="N176">
        <f t="shared" si="35"/>
        <v>-8.9374143521726896</v>
      </c>
    </row>
    <row r="177" spans="4:14" x14ac:dyDescent="0.45">
      <c r="D177">
        <v>176</v>
      </c>
      <c r="E177">
        <f t="shared" si="28"/>
        <v>1.7500000000000013</v>
      </c>
      <c r="F177">
        <f t="shared" si="38"/>
        <v>40.333668369513063</v>
      </c>
      <c r="G177">
        <f t="shared" si="38"/>
        <v>5.2284740918321981</v>
      </c>
      <c r="H177">
        <f t="shared" si="39"/>
        <v>19.784571962892588</v>
      </c>
      <c r="I177">
        <f t="shared" si="39"/>
        <v>-5.6461788885797608</v>
      </c>
      <c r="J177">
        <f t="shared" si="31"/>
        <v>-0.27799327385364453</v>
      </c>
      <c r="K177">
        <f t="shared" si="32"/>
        <v>0.96160807298386741</v>
      </c>
      <c r="L177">
        <f t="shared" si="33"/>
        <v>-0.27442651834735854</v>
      </c>
      <c r="M177">
        <f t="shared" si="34"/>
        <v>-3.1059262451484826</v>
      </c>
      <c r="N177">
        <f t="shared" si="35"/>
        <v>-8.9236217034296033</v>
      </c>
    </row>
    <row r="178" spans="4:14" x14ac:dyDescent="0.45">
      <c r="D178">
        <v>177</v>
      </c>
      <c r="E178">
        <f t="shared" si="28"/>
        <v>1.7600000000000013</v>
      </c>
      <c r="F178">
        <f t="shared" si="38"/>
        <v>40.531358792829728</v>
      </c>
      <c r="G178">
        <f t="shared" si="38"/>
        <v>5.171566121861229</v>
      </c>
      <c r="H178">
        <f t="shared" si="39"/>
        <v>19.753512700441103</v>
      </c>
      <c r="I178">
        <f t="shared" si="39"/>
        <v>-5.7354151056140568</v>
      </c>
      <c r="J178">
        <f t="shared" si="31"/>
        <v>-0.28257943216489112</v>
      </c>
      <c r="K178">
        <f t="shared" si="32"/>
        <v>0.96033940127726058</v>
      </c>
      <c r="L178">
        <f t="shared" si="33"/>
        <v>-0.2788337037634307</v>
      </c>
      <c r="M178">
        <f t="shared" si="34"/>
        <v>-3.1002723419058404</v>
      </c>
      <c r="N178">
        <f t="shared" si="35"/>
        <v>-8.9098386418185171</v>
      </c>
    </row>
    <row r="179" spans="4:14" x14ac:dyDescent="0.45">
      <c r="D179">
        <v>178</v>
      </c>
      <c r="E179">
        <f t="shared" si="28"/>
        <v>1.7700000000000014</v>
      </c>
      <c r="F179">
        <f t="shared" si="38"/>
        <v>40.728738906217046</v>
      </c>
      <c r="G179">
        <f t="shared" si="38"/>
        <v>5.1137664788729982</v>
      </c>
      <c r="H179">
        <f t="shared" si="39"/>
        <v>19.722509977022046</v>
      </c>
      <c r="I179">
        <f t="shared" si="39"/>
        <v>-5.8245134920322421</v>
      </c>
      <c r="J179">
        <f t="shared" si="31"/>
        <v>-0.28716058964545021</v>
      </c>
      <c r="K179">
        <f t="shared" si="32"/>
        <v>0.95905194733175791</v>
      </c>
      <c r="L179">
        <f t="shared" si="33"/>
        <v>-0.28323022846999046</v>
      </c>
      <c r="M179">
        <f t="shared" si="34"/>
        <v>-3.0946971789834241</v>
      </c>
      <c r="N179">
        <f t="shared" si="35"/>
        <v>-8.896064324787087</v>
      </c>
    </row>
    <row r="180" spans="4:14" x14ac:dyDescent="0.45">
      <c r="D180">
        <v>179</v>
      </c>
      <c r="E180">
        <f t="shared" si="28"/>
        <v>1.7800000000000014</v>
      </c>
      <c r="F180">
        <f t="shared" ref="F180:G195" si="40">F179+H179*$B$3+(0.5*M179*$B$3*$B$3)</f>
        <v>40.925809271128315</v>
      </c>
      <c r="G180">
        <f t="shared" si="40"/>
        <v>5.0550765407364366</v>
      </c>
      <c r="H180">
        <f t="shared" ref="H180:I195" si="41">H179+M179*$B$3</f>
        <v>19.691563005232211</v>
      </c>
      <c r="I180">
        <f t="shared" si="41"/>
        <v>-5.9134741352801132</v>
      </c>
      <c r="J180">
        <f t="shared" si="31"/>
        <v>-0.29173655521533576</v>
      </c>
      <c r="K180">
        <f t="shared" si="32"/>
        <v>0.95774585908317444</v>
      </c>
      <c r="L180">
        <f t="shared" si="33"/>
        <v>-0.28761583650597555</v>
      </c>
      <c r="M180">
        <f t="shared" si="34"/>
        <v>-3.0891999379117894</v>
      </c>
      <c r="N180">
        <f t="shared" si="35"/>
        <v>-8.8822979213637652</v>
      </c>
    </row>
    <row r="181" spans="4:14" x14ac:dyDescent="0.45">
      <c r="D181">
        <v>180</v>
      </c>
      <c r="E181">
        <f t="shared" si="28"/>
        <v>1.7900000000000014</v>
      </c>
      <c r="F181">
        <f t="shared" si="40"/>
        <v>41.122570441183747</v>
      </c>
      <c r="G181">
        <f t="shared" si="40"/>
        <v>4.9954976844875674</v>
      </c>
      <c r="H181">
        <f t="shared" si="41"/>
        <v>19.660671005853093</v>
      </c>
      <c r="I181">
        <f t="shared" si="41"/>
        <v>-6.0022971144937509</v>
      </c>
      <c r="J181">
        <f t="shared" si="31"/>
        <v>-0.29630713927160557</v>
      </c>
      <c r="K181">
        <f t="shared" si="32"/>
        <v>0.95642128755111033</v>
      </c>
      <c r="L181">
        <f t="shared" si="33"/>
        <v>-0.29199027504195468</v>
      </c>
      <c r="M181">
        <f t="shared" si="34"/>
        <v>-3.0837798026471286</v>
      </c>
      <c r="N181">
        <f t="shared" si="35"/>
        <v>-8.8685386121535483</v>
      </c>
    </row>
    <row r="182" spans="4:14" x14ac:dyDescent="0.45">
      <c r="D182">
        <v>181</v>
      </c>
      <c r="E182">
        <f t="shared" si="28"/>
        <v>1.8000000000000014</v>
      </c>
      <c r="F182">
        <f t="shared" si="40"/>
        <v>41.319022962252149</v>
      </c>
      <c r="G182">
        <f t="shared" si="40"/>
        <v>4.9350312864120216</v>
      </c>
      <c r="H182">
        <f t="shared" si="41"/>
        <v>19.629833207826621</v>
      </c>
      <c r="I182">
        <f t="shared" si="41"/>
        <v>-6.0909825006152865</v>
      </c>
      <c r="J182">
        <f t="shared" si="31"/>
        <v>-0.30087215372976134</v>
      </c>
      <c r="K182">
        <f t="shared" si="32"/>
        <v>0.95507838676847756</v>
      </c>
      <c r="L182">
        <f t="shared" si="33"/>
        <v>-0.29635329444384834</v>
      </c>
      <c r="M182">
        <f t="shared" si="34"/>
        <v>-3.0784359595878898</v>
      </c>
      <c r="N182">
        <f t="shared" si="35"/>
        <v>-8.8547855893325398</v>
      </c>
    </row>
    <row r="183" spans="4:14" x14ac:dyDescent="0.45">
      <c r="D183">
        <v>182</v>
      </c>
      <c r="E183">
        <f t="shared" si="28"/>
        <v>1.8100000000000014</v>
      </c>
      <c r="F183">
        <f t="shared" si="40"/>
        <v>41.515167372532432</v>
      </c>
      <c r="G183">
        <f t="shared" si="40"/>
        <v>4.8736787221264022</v>
      </c>
      <c r="H183">
        <f t="shared" si="41"/>
        <v>19.599048848230744</v>
      </c>
      <c r="I183">
        <f t="shared" si="41"/>
        <v>-6.1795303565086117</v>
      </c>
      <c r="J183">
        <f t="shared" si="31"/>
        <v>-0.30543141206421442</v>
      </c>
      <c r="K183">
        <f t="shared" si="32"/>
        <v>0.95371731370989465</v>
      </c>
      <c r="L183">
        <f t="shared" si="33"/>
        <v>-0.3007046483345116</v>
      </c>
      <c r="M183">
        <f t="shared" si="34"/>
        <v>-3.0731675975926542</v>
      </c>
      <c r="N183">
        <f t="shared" si="35"/>
        <v>-8.8410380566413664</v>
      </c>
    </row>
    <row r="184" spans="4:14" x14ac:dyDescent="0.45">
      <c r="D184">
        <v>183</v>
      </c>
      <c r="E184">
        <f t="shared" si="28"/>
        <v>1.8200000000000014</v>
      </c>
      <c r="F184">
        <f t="shared" si="40"/>
        <v>41.711004202634861</v>
      </c>
      <c r="G184">
        <f t="shared" si="40"/>
        <v>4.8114413666584843</v>
      </c>
      <c r="H184">
        <f t="shared" si="41"/>
        <v>19.568317172254819</v>
      </c>
      <c r="I184">
        <f t="shared" si="41"/>
        <v>-6.2679407370750253</v>
      </c>
      <c r="J184">
        <f t="shared" si="31"/>
        <v>-0.30998472934779675</v>
      </c>
      <c r="K184">
        <f t="shared" si="32"/>
        <v>0.95233822821901326</v>
      </c>
      <c r="L184">
        <f t="shared" si="33"/>
        <v>-0.30504409365314811</v>
      </c>
      <c r="M184">
        <f t="shared" si="34"/>
        <v>-3.0679739079992081</v>
      </c>
      <c r="N184">
        <f t="shared" si="35"/>
        <v>-8.8272952293773734</v>
      </c>
    </row>
    <row r="185" spans="4:14" x14ac:dyDescent="0.45">
      <c r="D185">
        <v>184</v>
      </c>
      <c r="E185">
        <f t="shared" si="28"/>
        <v>1.8300000000000014</v>
      </c>
      <c r="F185">
        <f t="shared" si="40"/>
        <v>41.906533975662008</v>
      </c>
      <c r="G185">
        <f t="shared" si="40"/>
        <v>4.7483205945262652</v>
      </c>
      <c r="H185">
        <f t="shared" si="41"/>
        <v>19.537637433174826</v>
      </c>
      <c r="I185">
        <f t="shared" si="41"/>
        <v>-6.3562136893687988</v>
      </c>
      <c r="J185">
        <f t="shared" si="31"/>
        <v>-0.3145319222903003</v>
      </c>
      <c r="K185">
        <f t="shared" si="32"/>
        <v>0.95094129293484453</v>
      </c>
      <c r="L185">
        <f t="shared" si="33"/>
        <v>-0.30937139071253222</v>
      </c>
      <c r="M185">
        <f t="shared" si="34"/>
        <v>-3.0628540846447798</v>
      </c>
      <c r="N185">
        <f t="shared" si="35"/>
        <v>-8.8135563343855772</v>
      </c>
    </row>
    <row r="186" spans="4:14" x14ac:dyDescent="0.45">
      <c r="D186">
        <v>185</v>
      </c>
      <c r="E186">
        <f t="shared" si="28"/>
        <v>1.8400000000000014</v>
      </c>
      <c r="F186">
        <f t="shared" si="40"/>
        <v>42.101757207289523</v>
      </c>
      <c r="G186">
        <f t="shared" si="40"/>
        <v>4.6843177798158582</v>
      </c>
      <c r="H186">
        <f t="shared" si="41"/>
        <v>19.507008892328379</v>
      </c>
      <c r="I186">
        <f t="shared" si="41"/>
        <v>-6.4443492527126542</v>
      </c>
      <c r="J186">
        <f t="shared" si="31"/>
        <v>-0.31907280927602805</v>
      </c>
      <c r="K186">
        <f t="shared" si="32"/>
        <v>0.94952667321715101</v>
      </c>
      <c r="L186">
        <f t="shared" si="33"/>
        <v>-0.31368630325401464</v>
      </c>
      <c r="M186">
        <f t="shared" si="34"/>
        <v>-3.05780732388738</v>
      </c>
      <c r="N186">
        <f t="shared" si="35"/>
        <v>-8.7998206100483909</v>
      </c>
    </row>
    <row r="187" spans="4:14" x14ac:dyDescent="0.45">
      <c r="D187">
        <v>186</v>
      </c>
      <c r="E187">
        <f t="shared" si="28"/>
        <v>1.8500000000000014</v>
      </c>
      <c r="F187">
        <f t="shared" si="40"/>
        <v>42.296674405846609</v>
      </c>
      <c r="G187">
        <f t="shared" si="40"/>
        <v>4.6194342962582295</v>
      </c>
      <c r="H187">
        <f t="shared" si="41"/>
        <v>19.476430819089504</v>
      </c>
      <c r="I187">
        <f t="shared" si="41"/>
        <v>-6.5323474588131383</v>
      </c>
      <c r="J187">
        <f t="shared" si="31"/>
        <v>-0.32360721040034085</v>
      </c>
      <c r="K187">
        <f t="shared" si="32"/>
        <v>0.94809453707097147</v>
      </c>
      <c r="L187">
        <f t="shared" si="33"/>
        <v>-0.31798859850029271</v>
      </c>
      <c r="M187">
        <f t="shared" si="34"/>
        <v>-3.052832824628199</v>
      </c>
      <c r="N187">
        <f t="shared" si="35"/>
        <v>-8.7860873062740339</v>
      </c>
    </row>
    <row r="188" spans="4:14" x14ac:dyDescent="0.45">
      <c r="D188">
        <v>187</v>
      </c>
      <c r="E188">
        <f t="shared" si="28"/>
        <v>1.8600000000000014</v>
      </c>
      <c r="F188">
        <f t="shared" si="40"/>
        <v>42.491286072396278</v>
      </c>
      <c r="G188">
        <f t="shared" si="40"/>
        <v>4.5536715173047844</v>
      </c>
      <c r="H188">
        <f t="shared" si="41"/>
        <v>19.445902490843224</v>
      </c>
      <c r="I188">
        <f t="shared" si="41"/>
        <v>-6.6202083318758786</v>
      </c>
      <c r="J188">
        <f t="shared" si="31"/>
        <v>-0.32813494750518507</v>
      </c>
      <c r="K188">
        <f t="shared" si="32"/>
        <v>0.94664505507034435</v>
      </c>
      <c r="L188">
        <f t="shared" si="33"/>
        <v>-0.32227804720592534</v>
      </c>
      <c r="M188">
        <f t="shared" si="34"/>
        <v>-3.0479297883350194</v>
      </c>
      <c r="N188">
        <f t="shared" si="35"/>
        <v>-8.7723556844836779</v>
      </c>
    </row>
    <row r="189" spans="4:14" x14ac:dyDescent="0.45">
      <c r="D189">
        <v>188</v>
      </c>
      <c r="E189">
        <f t="shared" si="28"/>
        <v>1.8700000000000014</v>
      </c>
      <c r="F189">
        <f t="shared" si="40"/>
        <v>42.685592700815292</v>
      </c>
      <c r="G189">
        <f t="shared" si="40"/>
        <v>4.4870308162018011</v>
      </c>
      <c r="H189">
        <f t="shared" si="41"/>
        <v>19.415423192959874</v>
      </c>
      <c r="I189">
        <f t="shared" si="41"/>
        <v>-6.7079318887207151</v>
      </c>
      <c r="J189">
        <f t="shared" si="31"/>
        <v>-0.33265584421358807</v>
      </c>
      <c r="K189">
        <f t="shared" si="32"/>
        <v>0.94517840028129962</v>
      </c>
      <c r="L189">
        <f t="shared" si="33"/>
        <v>-0.32655442370557985</v>
      </c>
      <c r="M189">
        <f t="shared" si="34"/>
        <v>-3.043097419066588</v>
      </c>
      <c r="N189">
        <f t="shared" si="35"/>
        <v>-8.7586250175972324</v>
      </c>
    </row>
    <row r="190" spans="4:14" x14ac:dyDescent="0.45">
      <c r="D190">
        <v>189</v>
      </c>
      <c r="E190">
        <f t="shared" si="28"/>
        <v>1.8800000000000014</v>
      </c>
      <c r="F190">
        <f t="shared" si="40"/>
        <v>42.87959477787394</v>
      </c>
      <c r="G190">
        <f t="shared" si="40"/>
        <v>4.4195135660637144</v>
      </c>
      <c r="H190">
        <f t="shared" si="41"/>
        <v>19.384992218769209</v>
      </c>
      <c r="I190">
        <f t="shared" si="41"/>
        <v>-6.7955181388966874</v>
      </c>
      <c r="J190">
        <f t="shared" si="31"/>
        <v>-0.33716972596310923</v>
      </c>
      <c r="K190">
        <f t="shared" si="32"/>
        <v>0.94369474818418275</v>
      </c>
      <c r="L190">
        <f t="shared" si="33"/>
        <v>-0.33081750595999582</v>
      </c>
      <c r="M190">
        <f t="shared" si="34"/>
        <v>-3.0383349234979038</v>
      </c>
      <c r="N190">
        <f t="shared" si="35"/>
        <v>-8.7448945900178341</v>
      </c>
    </row>
    <row r="191" spans="4:14" x14ac:dyDescent="0.45">
      <c r="D191">
        <v>190</v>
      </c>
      <c r="E191">
        <f t="shared" si="28"/>
        <v>1.8900000000000015</v>
      </c>
      <c r="F191">
        <f t="shared" si="40"/>
        <v>43.073292783315459</v>
      </c>
      <c r="G191">
        <f t="shared" si="40"/>
        <v>4.3511211399452474</v>
      </c>
      <c r="H191">
        <f t="shared" si="41"/>
        <v>19.354608869534232</v>
      </c>
      <c r="I191">
        <f t="shared" si="41"/>
        <v>-6.8829670847968654</v>
      </c>
      <c r="J191">
        <f t="shared" si="31"/>
        <v>-0.34167642003823373</v>
      </c>
      <c r="K191">
        <f t="shared" si="32"/>
        <v>0.94219427659538146</v>
      </c>
      <c r="L191">
        <f t="shared" si="33"/>
        <v>-0.33506707559965632</v>
      </c>
      <c r="M191">
        <f t="shared" si="34"/>
        <v>-3.0336415109463779</v>
      </c>
      <c r="N191">
        <f t="shared" si="35"/>
        <v>-8.7311636976149423</v>
      </c>
    </row>
    <row r="192" spans="4:14" x14ac:dyDescent="0.45">
      <c r="D192">
        <v>191</v>
      </c>
      <c r="E192">
        <f t="shared" si="28"/>
        <v>1.9000000000000015</v>
      </c>
      <c r="F192">
        <f t="shared" si="40"/>
        <v>43.266687189935254</v>
      </c>
      <c r="G192">
        <f t="shared" si="40"/>
        <v>4.281854910912398</v>
      </c>
      <c r="H192">
        <f t="shared" si="41"/>
        <v>19.324272454424769</v>
      </c>
      <c r="I192">
        <f t="shared" si="41"/>
        <v>-6.9702787217730151</v>
      </c>
      <c r="J192">
        <f t="shared" si="31"/>
        <v>-0.34617575560170105</v>
      </c>
      <c r="K192">
        <f t="shared" si="32"/>
        <v>0.94067716558851877</v>
      </c>
      <c r="L192">
        <f t="shared" si="33"/>
        <v>-0.33930291796615952</v>
      </c>
      <c r="M192">
        <f t="shared" si="34"/>
        <v>-3.0290163933988068</v>
      </c>
      <c r="N192">
        <f t="shared" si="35"/>
        <v>-8.7174316477060962</v>
      </c>
    </row>
    <row r="193" spans="4:14" x14ac:dyDescent="0.45">
      <c r="D193">
        <v>192</v>
      </c>
      <c r="E193">
        <f t="shared" si="28"/>
        <v>1.9100000000000015</v>
      </c>
      <c r="F193">
        <f t="shared" si="40"/>
        <v>43.459778463659831</v>
      </c>
      <c r="G193">
        <f t="shared" si="40"/>
        <v>4.2117162521122822</v>
      </c>
      <c r="H193">
        <f t="shared" si="41"/>
        <v>19.293982290490781</v>
      </c>
      <c r="I193">
        <f t="shared" si="41"/>
        <v>-7.0574530382500757</v>
      </c>
      <c r="J193">
        <f t="shared" si="31"/>
        <v>-0.35066756372475699</v>
      </c>
      <c r="K193">
        <f t="shared" si="32"/>
        <v>0.93914359741518139</v>
      </c>
      <c r="L193">
        <f t="shared" si="33"/>
        <v>-0.34352482215128449</v>
      </c>
      <c r="M193">
        <f t="shared" si="34"/>
        <v>-3.0244587855391258</v>
      </c>
      <c r="N193">
        <f t="shared" si="35"/>
        <v>-8.7036977590372668</v>
      </c>
    </row>
    <row r="194" spans="4:14" x14ac:dyDescent="0.45">
      <c r="D194">
        <v>193</v>
      </c>
      <c r="E194">
        <f t="shared" si="28"/>
        <v>1.9200000000000015</v>
      </c>
      <c r="F194">
        <f t="shared" si="40"/>
        <v>43.652567063625462</v>
      </c>
      <c r="G194">
        <f t="shared" si="40"/>
        <v>4.1407065368418294</v>
      </c>
      <c r="H194">
        <f t="shared" si="41"/>
        <v>19.263737702635389</v>
      </c>
      <c r="I194">
        <f t="shared" si="41"/>
        <v>-7.1444900158404483</v>
      </c>
      <c r="J194">
        <f t="shared" si="31"/>
        <v>-0.35515167741632225</v>
      </c>
      <c r="K194">
        <f t="shared" si="32"/>
        <v>0.93759375642524834</v>
      </c>
      <c r="L194">
        <f t="shared" si="33"/>
        <v>-0.34773258103374804</v>
      </c>
      <c r="M194">
        <f t="shared" si="34"/>
        <v>-3.0199679047768875</v>
      </c>
      <c r="N194">
        <f t="shared" si="35"/>
        <v>-8.6899613617618279</v>
      </c>
    </row>
    <row r="195" spans="4:14" x14ac:dyDescent="0.45">
      <c r="D195">
        <v>194</v>
      </c>
      <c r="E195">
        <f t="shared" si="28"/>
        <v>1.9300000000000015</v>
      </c>
      <c r="F195">
        <f t="shared" si="40"/>
        <v>43.845053442256571</v>
      </c>
      <c r="G195">
        <f t="shared" si="40"/>
        <v>4.0688271386153367</v>
      </c>
      <c r="H195">
        <f t="shared" si="41"/>
        <v>19.23353802358762</v>
      </c>
      <c r="I195">
        <f t="shared" si="41"/>
        <v>-7.2313896294580662</v>
      </c>
      <c r="J195">
        <f t="shared" si="31"/>
        <v>-0.35962793165106971</v>
      </c>
      <c r="K195">
        <f t="shared" si="32"/>
        <v>0.93602782898688575</v>
      </c>
      <c r="L195">
        <f t="shared" si="33"/>
        <v>-0.3519259913136531</v>
      </c>
      <c r="M195">
        <f t="shared" si="34"/>
        <v>-3.0155429712764255</v>
      </c>
      <c r="N195">
        <f t="shared" si="35"/>
        <v>-8.6762217974181155</v>
      </c>
    </row>
    <row r="196" spans="4:14" x14ac:dyDescent="0.45">
      <c r="D196">
        <v>195</v>
      </c>
      <c r="E196">
        <f t="shared" ref="E196:E239" si="42">E195+$B$3</f>
        <v>1.9400000000000015</v>
      </c>
      <c r="F196">
        <f t="shared" ref="F196:G197" si="43">F195+H195*$B$3+(0.5*M195*$B$3*$B$3)</f>
        <v>44.037238045343884</v>
      </c>
      <c r="G196">
        <f t="shared" si="43"/>
        <v>3.9960794312308852</v>
      </c>
      <c r="H196">
        <f t="shared" ref="H196:I197" si="44">H195+M195*$B$3</f>
        <v>19.203382593874856</v>
      </c>
      <c r="I196">
        <f t="shared" si="44"/>
        <v>-7.3181518474322473</v>
      </c>
      <c r="J196">
        <f t="shared" ref="J196:J197" si="45">ATAN(I196/H196)</f>
        <v>-0.36409616339640544</v>
      </c>
      <c r="K196">
        <f t="shared" ref="K196:K197" si="46">COS(J196)</f>
        <v>0.93444600340627371</v>
      </c>
      <c r="L196">
        <f t="shared" ref="L196:L197" si="47">SIN(J196)</f>
        <v>-0.35610485354462995</v>
      </c>
      <c r="M196">
        <f t="shared" ref="M196:M197" si="48">0-($B$18)*(H196*H196+I196*I196)*K196</f>
        <v>-3.0111832079866465</v>
      </c>
      <c r="N196">
        <f t="shared" ref="N196:N197" si="49">-9.81-($B$18)*(H196*H196+I196*I196)*L196</f>
        <v>-8.6624784189055752</v>
      </c>
    </row>
    <row r="197" spans="4:14" x14ac:dyDescent="0.45">
      <c r="D197">
        <v>196</v>
      </c>
      <c r="E197">
        <f t="shared" si="42"/>
        <v>1.9500000000000015</v>
      </c>
      <c r="F197">
        <f t="shared" si="43"/>
        <v>44.229121312122238</v>
      </c>
      <c r="G197">
        <f t="shared" si="43"/>
        <v>3.9224647888356174</v>
      </c>
      <c r="H197">
        <f t="shared" si="44"/>
        <v>19.173270761794988</v>
      </c>
      <c r="I197">
        <f t="shared" si="44"/>
        <v>-7.4047766316213028</v>
      </c>
      <c r="J197">
        <f t="shared" si="45"/>
        <v>-0.3685562116383474</v>
      </c>
      <c r="K197">
        <f t="shared" si="46"/>
        <v>0.93284846984712888</v>
      </c>
      <c r="L197">
        <f t="shared" si="47"/>
        <v>-0.36026897216367432</v>
      </c>
      <c r="M197">
        <f t="shared" si="48"/>
        <v>-3.006887840671423</v>
      </c>
      <c r="N197">
        <f t="shared" si="49"/>
        <v>-8.6487305904594898</v>
      </c>
    </row>
    <row r="198" spans="4:14" x14ac:dyDescent="0.45">
      <c r="D198">
        <v>197</v>
      </c>
      <c r="E198">
        <f t="shared" si="42"/>
        <v>1.9600000000000015</v>
      </c>
      <c r="F198">
        <f t="shared" ref="F198:F229" si="50">F197+H197*$B$3+(0.5*M197*$B$3*$B$3)</f>
        <v>44.420703675348157</v>
      </c>
      <c r="G198">
        <f t="shared" ref="G198:G229" si="51">G197+I197*$B$3+(0.5*N197*$B$3*$B$3)</f>
        <v>3.8479845859898814</v>
      </c>
      <c r="H198">
        <f t="shared" ref="H198:H229" si="52">H197+M197*$B$3</f>
        <v>19.143201883388276</v>
      </c>
      <c r="I198">
        <f t="shared" ref="I198:I229" si="53">I197+N197*$B$3</f>
        <v>-7.4912639375258978</v>
      </c>
      <c r="J198">
        <f t="shared" ref="J198:J229" si="54">ATAN(I198/H198)</f>
        <v>-0.37300791740629874</v>
      </c>
      <c r="K198">
        <f t="shared" ref="K198:K229" si="55">COS(J198)</f>
        <v>0.93123542025008721</v>
      </c>
      <c r="L198">
        <f t="shared" ref="L198:L229" si="56">SIN(J198)</f>
        <v>-0.36441815551868917</v>
      </c>
      <c r="M198">
        <f t="shared" ref="M198:M229" si="57">0-($B$18)*(H198*H198+I198*I198)*K198</f>
        <v>-3.0026560979405281</v>
      </c>
      <c r="N198">
        <f t="shared" ref="N198:N229" si="58">-9.81-($B$18)*(H198*H198+I198*I198)*L198</f>
        <v>-8.6349776876242821</v>
      </c>
    </row>
    <row r="199" spans="4:14" x14ac:dyDescent="0.45">
      <c r="D199">
        <v>198</v>
      </c>
      <c r="E199">
        <f t="shared" si="42"/>
        <v>1.9700000000000015</v>
      </c>
      <c r="F199">
        <f t="shared" si="50"/>
        <v>44.611985561377146</v>
      </c>
      <c r="G199">
        <f t="shared" si="51"/>
        <v>3.7726401977302415</v>
      </c>
      <c r="H199">
        <f t="shared" si="52"/>
        <v>19.113175322408871</v>
      </c>
      <c r="I199">
        <f t="shared" si="53"/>
        <v>-7.5776137144021405</v>
      </c>
      <c r="J199">
        <f t="shared" si="54"/>
        <v>-0.37745112379671242</v>
      </c>
      <c r="K199">
        <f t="shared" si="55"/>
        <v>0.9296070482520099</v>
      </c>
      <c r="L199">
        <f t="shared" si="56"/>
        <v>-0.36855221589373921</v>
      </c>
      <c r="M199">
        <f t="shared" si="57"/>
        <v>-2.9984872112810699</v>
      </c>
      <c r="N199">
        <f t="shared" si="58"/>
        <v>-8.6212190972253779</v>
      </c>
    </row>
    <row r="200" spans="4:14" x14ac:dyDescent="0.45">
      <c r="D200">
        <v>199</v>
      </c>
      <c r="E200">
        <f t="shared" si="42"/>
        <v>1.9800000000000015</v>
      </c>
      <c r="F200">
        <f t="shared" si="50"/>
        <v>44.802967390240674</v>
      </c>
      <c r="G200">
        <f t="shared" si="51"/>
        <v>3.6964329996313587</v>
      </c>
      <c r="H200">
        <f t="shared" si="52"/>
        <v>19.083190450296062</v>
      </c>
      <c r="I200">
        <f t="shared" si="53"/>
        <v>-7.6638259053743942</v>
      </c>
      <c r="J200">
        <f t="shared" si="54"/>
        <v>-0.38188567599564555</v>
      </c>
      <c r="K200">
        <f t="shared" si="55"/>
        <v>0.92796354910527512</v>
      </c>
      <c r="L200">
        <f t="shared" si="56"/>
        <v>-0.372670969532028</v>
      </c>
      <c r="M200">
        <f t="shared" si="57"/>
        <v>-2.9943804150893922</v>
      </c>
      <c r="N200">
        <f t="shared" si="58"/>
        <v>-8.6074542173396491</v>
      </c>
    </row>
    <row r="201" spans="4:14" x14ac:dyDescent="0.45">
      <c r="D201">
        <v>200</v>
      </c>
      <c r="E201">
        <f t="shared" si="42"/>
        <v>1.9900000000000015</v>
      </c>
      <c r="F201">
        <f t="shared" si="50"/>
        <v>44.993649575722877</v>
      </c>
      <c r="G201">
        <f t="shared" si="51"/>
        <v>3.6193643678667482</v>
      </c>
      <c r="H201">
        <f t="shared" si="52"/>
        <v>19.053246646145169</v>
      </c>
      <c r="I201">
        <f t="shared" si="53"/>
        <v>-7.7499004475477911</v>
      </c>
      <c r="J201">
        <f t="shared" si="54"/>
        <v>-0.38631142130020252</v>
      </c>
      <c r="K201">
        <f t="shared" si="55"/>
        <v>0.92630511959711592</v>
      </c>
      <c r="L201">
        <f t="shared" si="56"/>
        <v>-0.37677423665661203</v>
      </c>
      <c r="M201">
        <f t="shared" si="57"/>
        <v>-2.9903349467033884</v>
      </c>
      <c r="N201">
        <f t="shared" si="58"/>
        <v>-8.5936824572644124</v>
      </c>
    </row>
    <row r="202" spans="4:14" x14ac:dyDescent="0.45">
      <c r="D202">
        <v>201</v>
      </c>
      <c r="E202">
        <f t="shared" si="42"/>
        <v>2.0000000000000013</v>
      </c>
      <c r="F202">
        <f t="shared" si="50"/>
        <v>45.18403252543699</v>
      </c>
      <c r="G202">
        <f t="shared" si="51"/>
        <v>3.5414356792684072</v>
      </c>
      <c r="H202">
        <f t="shared" si="52"/>
        <v>19.023343296678135</v>
      </c>
      <c r="I202">
        <f t="shared" si="53"/>
        <v>-7.8358372721204352</v>
      </c>
      <c r="J202">
        <f t="shared" si="54"/>
        <v>-0.39072820913886708</v>
      </c>
      <c r="K202">
        <f t="shared" si="55"/>
        <v>0.92463195796906672</v>
      </c>
      <c r="L202">
        <f t="shared" si="56"/>
        <v>-0.38086184148886598</v>
      </c>
      <c r="M202">
        <f t="shared" si="57"/>
        <v>-2.9863500464351858</v>
      </c>
      <c r="N202">
        <f t="shared" si="58"/>
        <v>-8.579903237484988</v>
      </c>
    </row>
    <row r="203" spans="4:14" x14ac:dyDescent="0.45">
      <c r="D203">
        <v>202</v>
      </c>
      <c r="E203">
        <f t="shared" si="42"/>
        <v>2.0100000000000011</v>
      </c>
      <c r="F203">
        <f t="shared" si="50"/>
        <v>45.374116640901448</v>
      </c>
      <c r="G203">
        <f t="shared" si="51"/>
        <v>3.4626483113853288</v>
      </c>
      <c r="H203">
        <f t="shared" si="52"/>
        <v>18.993479796213784</v>
      </c>
      <c r="I203">
        <f t="shared" si="53"/>
        <v>-7.9216363044952853</v>
      </c>
      <c r="J203">
        <f t="shared" si="54"/>
        <v>-0.39513589109072461</v>
      </c>
      <c r="K203">
        <f t="shared" si="55"/>
        <v>0.92294426383657469</v>
      </c>
      <c r="L203">
        <f t="shared" si="56"/>
        <v>-0.38493361226471662</v>
      </c>
      <c r="M203">
        <f t="shared" si="57"/>
        <v>-2.9824249576041688</v>
      </c>
      <c r="N203">
        <f t="shared" si="58"/>
        <v>-8.5661159896408456</v>
      </c>
    </row>
    <row r="204" spans="4:14" x14ac:dyDescent="0.45">
      <c r="D204">
        <v>203</v>
      </c>
      <c r="E204">
        <f t="shared" si="42"/>
        <v>2.0200000000000009</v>
      </c>
      <c r="F204">
        <f t="shared" si="50"/>
        <v>45.563902317615707</v>
      </c>
      <c r="G204">
        <f t="shared" si="51"/>
        <v>3.3830036425408938</v>
      </c>
      <c r="H204">
        <f t="shared" si="52"/>
        <v>18.963655546637742</v>
      </c>
      <c r="I204">
        <f t="shared" si="53"/>
        <v>-8.0072974643916943</v>
      </c>
      <c r="J204">
        <f t="shared" si="54"/>
        <v>-0.39953432090357682</v>
      </c>
      <c r="K204">
        <f t="shared" si="55"/>
        <v>0.92124223810883787</v>
      </c>
      <c r="L204">
        <f t="shared" si="56"/>
        <v>-0.38898938124866489</v>
      </c>
      <c r="M204">
        <f t="shared" si="57"/>
        <v>-2.9785589265702881</v>
      </c>
      <c r="N204">
        <f t="shared" si="58"/>
        <v>-8.5523201564902838</v>
      </c>
    </row>
    <row r="205" spans="4:14" x14ac:dyDescent="0.45">
      <c r="D205">
        <v>204</v>
      </c>
      <c r="E205">
        <f t="shared" si="42"/>
        <v>2.0300000000000007</v>
      </c>
      <c r="F205">
        <f t="shared" si="50"/>
        <v>45.753389945135758</v>
      </c>
      <c r="G205">
        <f t="shared" si="51"/>
        <v>3.3025030518891523</v>
      </c>
      <c r="H205">
        <f t="shared" si="52"/>
        <v>18.933869957372039</v>
      </c>
      <c r="I205">
        <f t="shared" si="53"/>
        <v>-8.092820665956598</v>
      </c>
      <c r="J205">
        <f t="shared" si="54"/>
        <v>-0.40392335451095135</v>
      </c>
      <c r="K205">
        <f t="shared" si="55"/>
        <v>0.91952608290892435</v>
      </c>
      <c r="L205">
        <f t="shared" si="56"/>
        <v>-0.39302898474561654</v>
      </c>
      <c r="M205">
        <f t="shared" si="57"/>
        <v>-2.9747512027676271</v>
      </c>
      <c r="N205">
        <f t="shared" si="58"/>
        <v>-8.5385151918737225</v>
      </c>
    </row>
    <row r="206" spans="4:14" x14ac:dyDescent="0.45">
      <c r="D206">
        <v>205</v>
      </c>
      <c r="E206">
        <f t="shared" si="42"/>
        <v>2.0400000000000005</v>
      </c>
      <c r="F206">
        <f t="shared" si="50"/>
        <v>45.942579907149337</v>
      </c>
      <c r="G206">
        <f t="shared" si="51"/>
        <v>3.2211479194699928</v>
      </c>
      <c r="H206">
        <f t="shared" si="52"/>
        <v>18.904122445344363</v>
      </c>
      <c r="I206">
        <f t="shared" si="53"/>
        <v>-8.1782058178753356</v>
      </c>
      <c r="J206">
        <f t="shared" si="54"/>
        <v>-0.40830285004801115</v>
      </c>
      <c r="K206">
        <f t="shared" si="55"/>
        <v>0.91779600149422902</v>
      </c>
      <c r="L206">
        <f t="shared" si="56"/>
        <v>-0.3970522631105447</v>
      </c>
      <c r="M206">
        <f t="shared" si="57"/>
        <v>-2.9710010387381716</v>
      </c>
      <c r="N206">
        <f t="shared" si="58"/>
        <v>-8.5247005606755337</v>
      </c>
    </row>
    <row r="207" spans="4:14" x14ac:dyDescent="0.45">
      <c r="D207">
        <v>206</v>
      </c>
      <c r="E207">
        <f t="shared" si="42"/>
        <v>2.0500000000000003</v>
      </c>
      <c r="F207">
        <f t="shared" si="50"/>
        <v>46.131472581550838</v>
      </c>
      <c r="G207">
        <f t="shared" si="51"/>
        <v>3.1389396262632054</v>
      </c>
      <c r="H207">
        <f t="shared" si="52"/>
        <v>18.87441243495698</v>
      </c>
      <c r="I207">
        <f t="shared" si="53"/>
        <v>-8.2634528234820905</v>
      </c>
      <c r="J207">
        <f t="shared" si="54"/>
        <v>-0.41267266786636764</v>
      </c>
      <c r="K207">
        <f t="shared" si="55"/>
        <v>0.91605219817732431</v>
      </c>
      <c r="L207">
        <f t="shared" si="56"/>
        <v>-0.40105906075600911</v>
      </c>
      <c r="M207">
        <f t="shared" si="57"/>
        <v>-2.9673076901657627</v>
      </c>
      <c r="N207">
        <f t="shared" si="58"/>
        <v>-8.5108757387844864</v>
      </c>
    </row>
    <row r="208" spans="4:14" x14ac:dyDescent="0.45">
      <c r="D208">
        <v>207</v>
      </c>
      <c r="E208">
        <f t="shared" si="42"/>
        <v>2.06</v>
      </c>
      <c r="F208">
        <f t="shared" si="50"/>
        <v>46.320068340515895</v>
      </c>
      <c r="G208">
        <f t="shared" si="51"/>
        <v>3.0558795542414452</v>
      </c>
      <c r="H208">
        <f t="shared" si="52"/>
        <v>18.844739358055321</v>
      </c>
      <c r="I208">
        <f t="shared" si="53"/>
        <v>-8.3485615808699354</v>
      </c>
      <c r="J208">
        <f t="shared" si="54"/>
        <v>-0.41703267054780424</v>
      </c>
      <c r="K208">
        <f t="shared" si="55"/>
        <v>0.91429487824725519</v>
      </c>
      <c r="L208">
        <f t="shared" si="56"/>
        <v>-0.40504922615755834</v>
      </c>
      <c r="M208">
        <f t="shared" si="57"/>
        <v>-2.9636704159101743</v>
      </c>
      <c r="N208">
        <f t="shared" si="58"/>
        <v>-8.4970402130527649</v>
      </c>
    </row>
    <row r="209" spans="4:14" x14ac:dyDescent="0.45">
      <c r="D209">
        <v>208</v>
      </c>
      <c r="E209">
        <f t="shared" si="42"/>
        <v>2.0699999999999998</v>
      </c>
      <c r="F209">
        <f t="shared" si="50"/>
        <v>46.508367550575656</v>
      </c>
      <c r="G209">
        <f t="shared" si="51"/>
        <v>2.9719690864220936</v>
      </c>
      <c r="H209">
        <f t="shared" si="52"/>
        <v>18.815102653896218</v>
      </c>
      <c r="I209">
        <f t="shared" si="53"/>
        <v>-8.4335319830004636</v>
      </c>
      <c r="J209">
        <f t="shared" si="54"/>
        <v>-0.4213827229169157</v>
      </c>
      <c r="K209">
        <f t="shared" si="55"/>
        <v>0.91252424789133313</v>
      </c>
      <c r="L209">
        <f t="shared" si="56"/>
        <v>-0.40902261185704236</v>
      </c>
      <c r="M209">
        <f t="shared" si="57"/>
        <v>-2.9600884780412962</v>
      </c>
      <c r="N209">
        <f t="shared" si="58"/>
        <v>-8.4831934812535881</v>
      </c>
    </row>
    <row r="210" spans="4:14" x14ac:dyDescent="0.45">
      <c r="D210">
        <v>209</v>
      </c>
      <c r="E210">
        <f t="shared" si="42"/>
        <v>2.0799999999999996</v>
      </c>
      <c r="F210">
        <f t="shared" si="50"/>
        <v>46.696370572690718</v>
      </c>
      <c r="G210">
        <f t="shared" si="51"/>
        <v>2.8872096069180264</v>
      </c>
      <c r="H210">
        <f t="shared" si="52"/>
        <v>18.785501769115804</v>
      </c>
      <c r="I210">
        <f t="shared" si="53"/>
        <v>-8.5183639178129997</v>
      </c>
      <c r="J210">
        <f t="shared" si="54"/>
        <v>-0.42572269205267244</v>
      </c>
      <c r="K210">
        <f t="shared" si="55"/>
        <v>0.9107405141174777</v>
      </c>
      <c r="L210">
        <f t="shared" si="56"/>
        <v>-0.41297907446386711</v>
      </c>
      <c r="M210">
        <f t="shared" si="57"/>
        <v>-2.9565611418733706</v>
      </c>
      <c r="N210">
        <f t="shared" si="58"/>
        <v>-8.4693350520374455</v>
      </c>
    </row>
    <row r="211" spans="4:14" x14ac:dyDescent="0.45">
      <c r="D211">
        <v>210</v>
      </c>
      <c r="E211">
        <f t="shared" si="42"/>
        <v>2.0899999999999994</v>
      </c>
      <c r="F211">
        <f t="shared" si="50"/>
        <v>46.884077762324779</v>
      </c>
      <c r="G211">
        <f t="shared" si="51"/>
        <v>2.8016025009872942</v>
      </c>
      <c r="H211">
        <f t="shared" si="52"/>
        <v>18.755936157697072</v>
      </c>
      <c r="I211">
        <f t="shared" si="53"/>
        <v>-8.6030572683333748</v>
      </c>
      <c r="J211">
        <f t="shared" si="54"/>
        <v>-0.43005244729891595</v>
      </c>
      <c r="K211">
        <f t="shared" si="55"/>
        <v>0.90894388467715603</v>
      </c>
      <c r="L211">
        <f t="shared" si="56"/>
        <v>-0.41691847465421922</v>
      </c>
      <c r="M211">
        <f t="shared" si="57"/>
        <v>-2.953087675999261</v>
      </c>
      <c r="N211">
        <f t="shared" si="58"/>
        <v>-8.4554644448869496</v>
      </c>
    </row>
    <row r="212" spans="4:14" x14ac:dyDescent="0.45">
      <c r="D212">
        <v>211</v>
      </c>
      <c r="E212">
        <f t="shared" si="42"/>
        <v>2.0999999999999992</v>
      </c>
      <c r="F212">
        <f t="shared" si="50"/>
        <v>47.07148946951795</v>
      </c>
      <c r="G212">
        <f t="shared" si="51"/>
        <v>2.7151491550817162</v>
      </c>
      <c r="H212">
        <f t="shared" si="52"/>
        <v>18.72640528093708</v>
      </c>
      <c r="I212">
        <f t="shared" si="53"/>
        <v>-8.6876119127822449</v>
      </c>
      <c r="J212">
        <f t="shared" si="54"/>
        <v>-0.43437186027379665</v>
      </c>
      <c r="K212">
        <f t="shared" si="55"/>
        <v>0.90713456798896697</v>
      </c>
      <c r="L212">
        <f t="shared" si="56"/>
        <v>-0.42084067716829648</v>
      </c>
      <c r="M212">
        <f t="shared" si="57"/>
        <v>-2.9496673523247026</v>
      </c>
      <c r="N212">
        <f t="shared" si="58"/>
        <v>-8.4415811900703126</v>
      </c>
    </row>
    <row r="213" spans="4:14" x14ac:dyDescent="0.45">
      <c r="D213">
        <v>212</v>
      </c>
      <c r="E213">
        <f t="shared" si="42"/>
        <v>2.109999999999999</v>
      </c>
      <c r="F213">
        <f t="shared" si="50"/>
        <v>47.258606038959705</v>
      </c>
      <c r="G213">
        <f t="shared" si="51"/>
        <v>2.6278509568943904</v>
      </c>
      <c r="H213">
        <f t="shared" si="52"/>
        <v>18.696908607413832</v>
      </c>
      <c r="I213">
        <f t="shared" si="53"/>
        <v>-8.7720277246829479</v>
      </c>
      <c r="J213">
        <f t="shared" si="54"/>
        <v>-0.43868080487816197</v>
      </c>
      <c r="K213">
        <f t="shared" si="55"/>
        <v>0.90531277306291646</v>
      </c>
      <c r="L213">
        <f t="shared" si="56"/>
        <v>-0.42474555080557613</v>
      </c>
      <c r="M213">
        <f t="shared" si="57"/>
        <v>-2.9462994461025165</v>
      </c>
      <c r="N213">
        <f t="shared" si="58"/>
        <v>-8.4276848285934811</v>
      </c>
    </row>
    <row r="214" spans="4:14" x14ac:dyDescent="0.45">
      <c r="D214">
        <v>213</v>
      </c>
      <c r="E214">
        <f t="shared" si="42"/>
        <v>2.1199999999999988</v>
      </c>
      <c r="F214">
        <f t="shared" si="50"/>
        <v>47.445427810061538</v>
      </c>
      <c r="G214">
        <f t="shared" si="51"/>
        <v>2.5397092954061313</v>
      </c>
      <c r="H214">
        <f t="shared" si="52"/>
        <v>18.667445612952807</v>
      </c>
      <c r="I214">
        <f t="shared" si="53"/>
        <v>-8.8563045729688827</v>
      </c>
      <c r="J214">
        <f t="shared" si="54"/>
        <v>-0.44297915730290605</v>
      </c>
      <c r="K214">
        <f t="shared" si="55"/>
        <v>0.90347870942542952</v>
      </c>
      <c r="L214">
        <f t="shared" si="56"/>
        <v>-0.42863296841815651</v>
      </c>
      <c r="M214">
        <f t="shared" si="57"/>
        <v>-2.9429832359667434</v>
      </c>
      <c r="N214">
        <f t="shared" si="58"/>
        <v>-8.4137749121509167</v>
      </c>
    </row>
    <row r="215" spans="4:14" x14ac:dyDescent="0.45">
      <c r="D215">
        <v>214</v>
      </c>
      <c r="E215">
        <f t="shared" si="42"/>
        <v>2.1299999999999986</v>
      </c>
      <c r="F215">
        <f t="shared" si="50"/>
        <v>47.631955117029271</v>
      </c>
      <c r="G215">
        <f t="shared" si="51"/>
        <v>2.4507255609308349</v>
      </c>
      <c r="H215">
        <f t="shared" si="52"/>
        <v>18.63801578059314</v>
      </c>
      <c r="I215">
        <f t="shared" si="53"/>
        <v>-8.9404423220903926</v>
      </c>
      <c r="J215">
        <f t="shared" si="54"/>
        <v>-0.44726679603529323</v>
      </c>
      <c r="K215">
        <f t="shared" si="55"/>
        <v>0.90163258704513893</v>
      </c>
      <c r="L215">
        <f t="shared" si="56"/>
        <v>-0.4325028069022096</v>
      </c>
      <c r="M215">
        <f t="shared" si="57"/>
        <v>-2.9397180039666617</v>
      </c>
      <c r="N215">
        <f t="shared" si="58"/>
        <v>-8.3998510030750602</v>
      </c>
    </row>
    <row r="216" spans="4:14" x14ac:dyDescent="0.45">
      <c r="D216">
        <v>215</v>
      </c>
      <c r="E216">
        <f t="shared" si="42"/>
        <v>2.1399999999999983</v>
      </c>
      <c r="F216">
        <f t="shared" si="50"/>
        <v>47.818188288934998</v>
      </c>
      <c r="G216">
        <f t="shared" si="51"/>
        <v>2.3609011451597772</v>
      </c>
      <c r="H216">
        <f t="shared" si="52"/>
        <v>18.608618600553473</v>
      </c>
      <c r="I216">
        <f t="shared" si="53"/>
        <v>-9.0244408321211438</v>
      </c>
      <c r="J216">
        <f t="shared" si="54"/>
        <v>-0.45154360186426457</v>
      </c>
      <c r="K216">
        <f t="shared" si="55"/>
        <v>0.8997746162594964</v>
      </c>
      <c r="L216">
        <f t="shared" si="56"/>
        <v>-0.43635494718758022</v>
      </c>
      <c r="M216">
        <f t="shared" si="57"/>
        <v>-2.9365030356006736</v>
      </c>
      <c r="N216">
        <f t="shared" si="58"/>
        <v>-8.385912674284473</v>
      </c>
    </row>
    <row r="217" spans="4:14" x14ac:dyDescent="0.45">
      <c r="D217">
        <v>216</v>
      </c>
      <c r="E217">
        <f t="shared" si="42"/>
        <v>2.1499999999999981</v>
      </c>
      <c r="F217">
        <f t="shared" si="50"/>
        <v>48.004127649788749</v>
      </c>
      <c r="G217">
        <f t="shared" si="51"/>
        <v>2.2702374412048516</v>
      </c>
      <c r="H217">
        <f t="shared" si="52"/>
        <v>18.579253570197466</v>
      </c>
      <c r="I217">
        <f t="shared" si="53"/>
        <v>-9.1082999588639879</v>
      </c>
      <c r="J217">
        <f t="shared" si="54"/>
        <v>-0.45580945788474342</v>
      </c>
      <c r="K217">
        <f t="shared" si="55"/>
        <v>0.89790500770224224</v>
      </c>
      <c r="L217">
        <f t="shared" si="56"/>
        <v>-0.44018927422557264</v>
      </c>
      <c r="M217">
        <f t="shared" si="57"/>
        <v>-2.9333376198500112</v>
      </c>
      <c r="N217">
        <f t="shared" si="58"/>
        <v>-8.3719595092307006</v>
      </c>
    </row>
    <row r="218" spans="4:14" x14ac:dyDescent="0.45">
      <c r="D218">
        <v>217</v>
      </c>
      <c r="E218">
        <f t="shared" si="42"/>
        <v>2.1599999999999979</v>
      </c>
      <c r="F218">
        <f t="shared" si="50"/>
        <v>48.189773518609734</v>
      </c>
      <c r="G218">
        <f t="shared" si="51"/>
        <v>2.1787358436407502</v>
      </c>
      <c r="H218">
        <f t="shared" si="52"/>
        <v>18.549920193998965</v>
      </c>
      <c r="I218">
        <f t="shared" si="53"/>
        <v>-9.1920195539562943</v>
      </c>
      <c r="J218">
        <f t="shared" si="54"/>
        <v>-0.46006424950095043</v>
      </c>
      <c r="K218">
        <f t="shared" si="55"/>
        <v>0.89602397223177277</v>
      </c>
      <c r="L218">
        <f t="shared" si="56"/>
        <v>-0.44400567697496302</v>
      </c>
      <c r="M218">
        <f t="shared" si="57"/>
        <v>-2.9302210492122409</v>
      </c>
      <c r="N218">
        <f t="shared" si="58"/>
        <v>-8.3579911018438349</v>
      </c>
    </row>
    <row r="219" spans="4:14" x14ac:dyDescent="0.45">
      <c r="D219">
        <v>218</v>
      </c>
      <c r="E219">
        <f t="shared" si="42"/>
        <v>2.1699999999999977</v>
      </c>
      <c r="F219">
        <f t="shared" si="50"/>
        <v>48.37512620949726</v>
      </c>
      <c r="G219">
        <f t="shared" si="51"/>
        <v>2.0863977485460952</v>
      </c>
      <c r="H219">
        <f t="shared" si="52"/>
        <v>18.520617983506842</v>
      </c>
      <c r="I219">
        <f t="shared" si="53"/>
        <v>-9.2755994649747322</v>
      </c>
      <c r="J219">
        <f t="shared" si="54"/>
        <v>-0.464307864428743</v>
      </c>
      <c r="K219">
        <f t="shared" si="55"/>
        <v>0.89413172086044446</v>
      </c>
      <c r="L219">
        <f t="shared" si="56"/>
        <v>-0.4478040483862783</v>
      </c>
      <c r="M219">
        <f t="shared" si="57"/>
        <v>-2.927152619734545</v>
      </c>
      <c r="N219">
        <f t="shared" si="58"/>
        <v>-8.3440070564768423</v>
      </c>
    </row>
    <row r="220" spans="4:14" x14ac:dyDescent="0.45">
      <c r="D220">
        <v>219</v>
      </c>
      <c r="E220">
        <f t="shared" si="42"/>
        <v>2.1799999999999975</v>
      </c>
      <c r="F220">
        <f t="shared" si="50"/>
        <v>48.560186031701342</v>
      </c>
      <c r="G220">
        <f t="shared" si="51"/>
        <v>1.993224553543524</v>
      </c>
      <c r="H220">
        <f t="shared" si="52"/>
        <v>18.491346457309497</v>
      </c>
      <c r="I220">
        <f t="shared" si="53"/>
        <v>-9.3590395355395</v>
      </c>
      <c r="J220">
        <f t="shared" si="54"/>
        <v>-0.46854019269699371</v>
      </c>
      <c r="K220">
        <f t="shared" si="55"/>
        <v>0.89222846468484474</v>
      </c>
      <c r="L220">
        <f t="shared" si="56"/>
        <v>-0.45158428538438405</v>
      </c>
      <c r="M220">
        <f t="shared" si="57"/>
        <v>-2.9241316310467225</v>
      </c>
      <c r="N220">
        <f t="shared" si="58"/>
        <v>-8.3300069878486394</v>
      </c>
    </row>
    <row r="221" spans="4:14" x14ac:dyDescent="0.45">
      <c r="D221">
        <v>220</v>
      </c>
      <c r="E221">
        <f t="shared" si="42"/>
        <v>2.1899999999999973</v>
      </c>
      <c r="F221">
        <f t="shared" si="50"/>
        <v>48.74495328969288</v>
      </c>
      <c r="G221">
        <f t="shared" si="51"/>
        <v>1.8992176578387368</v>
      </c>
      <c r="H221">
        <f t="shared" si="52"/>
        <v>18.462105140999029</v>
      </c>
      <c r="I221">
        <f t="shared" si="53"/>
        <v>-9.4423396054179864</v>
      </c>
      <c r="J221">
        <f t="shared" si="54"/>
        <v>-0.47276112664802161</v>
      </c>
      <c r="K221">
        <f t="shared" si="55"/>
        <v>0.8903144148170683</v>
      </c>
      <c r="L221">
        <f t="shared" si="56"/>
        <v>-0.45534628884942202</v>
      </c>
      <c r="M221">
        <f t="shared" si="57"/>
        <v>-2.9211573863939297</v>
      </c>
      <c r="N221">
        <f t="shared" si="58"/>
        <v>-8.3159905209859435</v>
      </c>
    </row>
    <row r="222" spans="4:14" x14ac:dyDescent="0.45">
      <c r="D222">
        <v>221</v>
      </c>
      <c r="E222">
        <f t="shared" si="42"/>
        <v>2.1999999999999971</v>
      </c>
      <c r="F222">
        <f t="shared" si="50"/>
        <v>48.929428283233548</v>
      </c>
      <c r="G222">
        <f t="shared" si="51"/>
        <v>1.8043784622585077</v>
      </c>
      <c r="H222">
        <f t="shared" si="52"/>
        <v>18.432893567135089</v>
      </c>
      <c r="I222">
        <f t="shared" si="53"/>
        <v>-9.5254995106278457</v>
      </c>
      <c r="J222">
        <f t="shared" si="54"/>
        <v>-0.47697056093709284</v>
      </c>
      <c r="K222">
        <f t="shared" si="55"/>
        <v>0.88838978231702603</v>
      </c>
      <c r="L222">
        <f t="shared" si="56"/>
        <v>-0.45908996359614213</v>
      </c>
      <c r="M222">
        <f t="shared" si="57"/>
        <v>-2.9182291926690875</v>
      </c>
      <c r="N222">
        <f t="shared" si="58"/>
        <v>-8.3019572911639354</v>
      </c>
    </row>
    <row r="223" spans="4:14" x14ac:dyDescent="0.45">
      <c r="D223">
        <v>222</v>
      </c>
      <c r="E223">
        <f t="shared" si="42"/>
        <v>2.2099999999999969</v>
      </c>
      <c r="F223">
        <f t="shared" si="50"/>
        <v>49.113611307445268</v>
      </c>
      <c r="G223">
        <f t="shared" si="51"/>
        <v>1.708708369287671</v>
      </c>
      <c r="H223">
        <f t="shared" si="52"/>
        <v>18.403711275208398</v>
      </c>
      <c r="I223">
        <f t="shared" si="53"/>
        <v>-9.6085190835394858</v>
      </c>
      <c r="J223">
        <f t="shared" si="54"/>
        <v>-0.48116839253100629</v>
      </c>
      <c r="K223">
        <f t="shared" si="55"/>
        <v>0.88645477812581885</v>
      </c>
      <c r="L223">
        <f t="shared" si="56"/>
        <v>-0.46281521835167139</v>
      </c>
      <c r="M223">
        <f t="shared" si="57"/>
        <v>-2.9153463604449552</v>
      </c>
      <c r="N223">
        <f t="shared" si="58"/>
        <v>-8.2879069438457318</v>
      </c>
    </row>
    <row r="224" spans="4:14" x14ac:dyDescent="0.45">
      <c r="D224">
        <v>223</v>
      </c>
      <c r="E224">
        <f t="shared" si="42"/>
        <v>2.2199999999999966</v>
      </c>
      <c r="F224">
        <f t="shared" si="50"/>
        <v>49.297502652879331</v>
      </c>
      <c r="G224">
        <f t="shared" si="51"/>
        <v>1.612208783105084</v>
      </c>
      <c r="H224">
        <f t="shared" si="52"/>
        <v>18.37455781160395</v>
      </c>
      <c r="I224">
        <f t="shared" si="53"/>
        <v>-9.6913981529779427</v>
      </c>
      <c r="J224">
        <f t="shared" si="54"/>
        <v>-0.48535452070577956</v>
      </c>
      <c r="K224">
        <f t="shared" si="55"/>
        <v>0.88450961300020414</v>
      </c>
      <c r="L224">
        <f t="shared" si="56"/>
        <v>-0.46652196573176391</v>
      </c>
      <c r="M224">
        <f t="shared" si="57"/>
        <v>-2.9125082040058454</v>
      </c>
      <c r="N224">
        <f t="shared" si="58"/>
        <v>-8.2738391346207081</v>
      </c>
    </row>
    <row r="225" spans="4:14" x14ac:dyDescent="0.45">
      <c r="D225">
        <v>224</v>
      </c>
      <c r="E225">
        <f t="shared" si="42"/>
        <v>2.2299999999999964</v>
      </c>
      <c r="F225">
        <f t="shared" si="50"/>
        <v>49.481102605585171</v>
      </c>
      <c r="G225">
        <f t="shared" si="51"/>
        <v>1.5148811096185735</v>
      </c>
      <c r="H225">
        <f t="shared" si="52"/>
        <v>18.345432729563893</v>
      </c>
      <c r="I225">
        <f t="shared" si="53"/>
        <v>-9.7741365443241506</v>
      </c>
      <c r="J225">
        <f t="shared" si="54"/>
        <v>-0.48952884704345379</v>
      </c>
      <c r="K225">
        <f t="shared" si="55"/>
        <v>0.88255449744818093</v>
      </c>
      <c r="L225">
        <f t="shared" si="56"/>
        <v>-0.47021012221557795</v>
      </c>
      <c r="M225">
        <f t="shared" si="57"/>
        <v>-2.9097140413789413</v>
      </c>
      <c r="N225">
        <f t="shared" si="58"/>
        <v>-8.2597535291416868</v>
      </c>
    </row>
    <row r="226" spans="4:14" x14ac:dyDescent="0.45">
      <c r="D226">
        <v>225</v>
      </c>
      <c r="E226">
        <f t="shared" si="42"/>
        <v>2.2399999999999962</v>
      </c>
      <c r="F226">
        <f t="shared" si="50"/>
        <v>49.664411447178743</v>
      </c>
      <c r="G226">
        <f t="shared" si="51"/>
        <v>1.4167267564988748</v>
      </c>
      <c r="H226">
        <f t="shared" si="52"/>
        <v>18.316335589150103</v>
      </c>
      <c r="I226">
        <f t="shared" si="53"/>
        <v>-9.8567340796155669</v>
      </c>
      <c r="J226">
        <f t="shared" si="54"/>
        <v>-0.49369127542803226</v>
      </c>
      <c r="K226">
        <f t="shared" si="55"/>
        <v>0.88058964166572007</v>
      </c>
      <c r="L226">
        <f t="shared" si="56"/>
        <v>-0.47387960811902291</v>
      </c>
      <c r="M226">
        <f t="shared" si="57"/>
        <v>-2.9069631943652148</v>
      </c>
      <c r="N226">
        <f t="shared" si="58"/>
        <v>-8.2456498030610028</v>
      </c>
    </row>
    <row r="227" spans="4:14" x14ac:dyDescent="0.45">
      <c r="D227">
        <v>226</v>
      </c>
      <c r="E227">
        <f t="shared" si="42"/>
        <v>2.249999999999996</v>
      </c>
      <c r="F227">
        <f t="shared" si="50"/>
        <v>49.847429454910525</v>
      </c>
      <c r="G227">
        <f t="shared" si="51"/>
        <v>1.3177471332125661</v>
      </c>
      <c r="H227">
        <f t="shared" si="52"/>
        <v>18.287265957206451</v>
      </c>
      <c r="I227">
        <f t="shared" si="53"/>
        <v>-9.9391905776461762</v>
      </c>
      <c r="J227">
        <f t="shared" si="54"/>
        <v>-0.49784171204057315</v>
      </c>
      <c r="K227">
        <f t="shared" si="55"/>
        <v>0.87861525547466046</v>
      </c>
      <c r="L227">
        <f t="shared" si="56"/>
        <v>-0.47753034756672497</v>
      </c>
      <c r="M227">
        <f t="shared" si="57"/>
        <v>-2.9042549885699018</v>
      </c>
      <c r="N227">
        <f t="shared" si="58"/>
        <v>-8.2315276419654921</v>
      </c>
    </row>
    <row r="228" spans="4:14" x14ac:dyDescent="0.45">
      <c r="D228">
        <v>227</v>
      </c>
      <c r="E228">
        <f t="shared" si="42"/>
        <v>2.2599999999999958</v>
      </c>
      <c r="F228">
        <f t="shared" si="50"/>
        <v>50.030156901733157</v>
      </c>
      <c r="G228">
        <f t="shared" si="51"/>
        <v>1.217943651054006</v>
      </c>
      <c r="H228">
        <f t="shared" si="52"/>
        <v>18.258223407320752</v>
      </c>
      <c r="I228">
        <f t="shared" si="53"/>
        <v>-10.021505854065831</v>
      </c>
      <c r="J228">
        <f t="shared" si="54"/>
        <v>-0.50198006535345119</v>
      </c>
      <c r="K228">
        <f t="shared" si="55"/>
        <v>0.87663154826179568</v>
      </c>
      <c r="L228">
        <f t="shared" si="56"/>
        <v>-0.48116226846265392</v>
      </c>
      <c r="M228">
        <f t="shared" si="57"/>
        <v>-2.9015887534325349</v>
      </c>
      <c r="N228">
        <f t="shared" si="58"/>
        <v>-8.2173867413104063</v>
      </c>
    </row>
    <row r="229" spans="4:14" x14ac:dyDescent="0.45">
      <c r="D229">
        <v>228</v>
      </c>
      <c r="E229">
        <f t="shared" si="42"/>
        <v>2.2699999999999956</v>
      </c>
      <c r="F229">
        <f t="shared" si="50"/>
        <v>50.212594056368694</v>
      </c>
      <c r="G229">
        <f t="shared" si="51"/>
        <v>1.1173177231762823</v>
      </c>
      <c r="H229">
        <f t="shared" si="52"/>
        <v>18.229207519786428</v>
      </c>
      <c r="I229">
        <f t="shared" si="53"/>
        <v>-10.103679721478935</v>
      </c>
      <c r="J229">
        <f t="shared" si="54"/>
        <v>-0.50610624612380872</v>
      </c>
      <c r="K229">
        <f t="shared" si="55"/>
        <v>0.87463872891916905</v>
      </c>
      <c r="L229">
        <f t="shared" si="56"/>
        <v>-0.48477530245945943</v>
      </c>
      <c r="M229">
        <f t="shared" si="57"/>
        <v>-2.8989638222564911</v>
      </c>
      <c r="N229">
        <f t="shared" si="58"/>
        <v>-8.2032268063522977</v>
      </c>
    </row>
    <row r="230" spans="4:14" x14ac:dyDescent="0.45">
      <c r="D230">
        <v>229</v>
      </c>
      <c r="E230">
        <f t="shared" si="42"/>
        <v>2.2799999999999954</v>
      </c>
      <c r="F230">
        <f t="shared" ref="F230:F239" si="59">F229+H229*$B$3+(0.5*M229*$B$3*$B$3)</f>
        <v>50.394741183375444</v>
      </c>
      <c r="G230">
        <f t="shared" ref="G230:G239" si="60">G229+I229*$B$3+(0.5*N229*$B$3*$B$3)</f>
        <v>1.0158707646211753</v>
      </c>
      <c r="H230">
        <f t="shared" ref="H230:H239" si="61">H229+M229*$B$3</f>
        <v>18.200217881563862</v>
      </c>
      <c r="I230">
        <f t="shared" ref="I230:I239" si="62">I229+N229*$B$3</f>
        <v>-10.185711989542458</v>
      </c>
      <c r="J230">
        <f t="shared" ref="J230:J239" si="63">ATAN(I230/H230)</f>
        <v>-0.51022016738621423</v>
      </c>
      <c r="K230">
        <f t="shared" ref="K230:K239" si="64">COS(J230)</f>
        <v>0.87263700578559611</v>
      </c>
      <c r="L230">
        <f t="shared" ref="L230:L239" si="65">SIN(J230)</f>
        <v>-0.48836938492656307</v>
      </c>
      <c r="M230">
        <f t="shared" ref="M230:M239" si="66">0-($B$18)*(H230*H230+I230*I230)*K230</f>
        <v>-2.8963795322380492</v>
      </c>
      <c r="N230">
        <f t="shared" ref="N230:N239" si="67">-9.81-($B$18)*(H230*H230+I230*I230)*L230</f>
        <v>-8.1890475520808703</v>
      </c>
    </row>
    <row r="231" spans="4:14" x14ac:dyDescent="0.45">
      <c r="D231">
        <v>230</v>
      </c>
      <c r="E231">
        <f t="shared" si="42"/>
        <v>2.2899999999999952</v>
      </c>
      <c r="F231">
        <f t="shared" si="59"/>
        <v>50.576598543214466</v>
      </c>
      <c r="G231">
        <f t="shared" si="60"/>
        <v>0.91360419234814672</v>
      </c>
      <c r="H231">
        <f t="shared" si="61"/>
        <v>18.171254086241483</v>
      </c>
      <c r="I231">
        <f t="shared" si="62"/>
        <v>-10.267602465063266</v>
      </c>
      <c r="J231">
        <f t="shared" si="63"/>
        <v>-0.51432174444454515</v>
      </c>
      <c r="K231">
        <f t="shared" si="64"/>
        <v>0.8706265865894327</v>
      </c>
      <c r="L231">
        <f t="shared" si="65"/>
        <v>-0.49194445491704958</v>
      </c>
      <c r="M231">
        <f t="shared" si="66"/>
        <v>-2.8938352244949459</v>
      </c>
      <c r="N231">
        <f t="shared" si="67"/>
        <v>-8.1748487031498573</v>
      </c>
    </row>
    <row r="232" spans="4:14" x14ac:dyDescent="0.45">
      <c r="D232">
        <v>231</v>
      </c>
      <c r="E232">
        <f t="shared" si="42"/>
        <v>2.2999999999999949</v>
      </c>
      <c r="F232">
        <f t="shared" si="59"/>
        <v>50.758166392315658</v>
      </c>
      <c r="G232">
        <f t="shared" si="60"/>
        <v>0.81051942526235654</v>
      </c>
      <c r="H232">
        <f t="shared" si="61"/>
        <v>18.142315733996533</v>
      </c>
      <c r="I232">
        <f t="shared" si="62"/>
        <v>-10.349350952094765</v>
      </c>
      <c r="J232">
        <f t="shared" si="63"/>
        <v>-0.51841089486311753</v>
      </c>
      <c r="K232">
        <f t="shared" si="64"/>
        <v>0.86860767839260122</v>
      </c>
      <c r="L232">
        <f t="shared" si="65"/>
        <v>-0.49550045513340907</v>
      </c>
      <c r="M232">
        <f t="shared" si="66"/>
        <v>-2.891330244094386</v>
      </c>
      <c r="N232">
        <f t="shared" si="67"/>
        <v>-8.1606299938069231</v>
      </c>
    </row>
    <row r="233" spans="4:14" x14ac:dyDescent="0.45">
      <c r="D233">
        <v>232</v>
      </c>
      <c r="E233">
        <f t="shared" si="42"/>
        <v>2.3099999999999947</v>
      </c>
      <c r="F233">
        <f t="shared" si="59"/>
        <v>50.939444983143417</v>
      </c>
      <c r="G233">
        <f t="shared" si="60"/>
        <v>0.70661788424171856</v>
      </c>
      <c r="H233">
        <f t="shared" si="61"/>
        <v>18.113402431555588</v>
      </c>
      <c r="I233">
        <f t="shared" si="62"/>
        <v>-10.430957252032835</v>
      </c>
      <c r="J233">
        <f t="shared" si="63"/>
        <v>-0.52248753845707774</v>
      </c>
      <c r="K233">
        <f t="shared" si="64"/>
        <v>0.86658048753589156</v>
      </c>
      <c r="L233">
        <f t="shared" si="65"/>
        <v>-0.49903733189217075</v>
      </c>
      <c r="M233">
        <f t="shared" si="66"/>
        <v>-2.8888639400805185</v>
      </c>
      <c r="N233">
        <f t="shared" si="67"/>
        <v>-8.1463911678226246</v>
      </c>
    </row>
    <row r="234" spans="4:14" x14ac:dyDescent="0.45">
      <c r="D234">
        <v>233</v>
      </c>
      <c r="E234">
        <f t="shared" si="42"/>
        <v>2.3199999999999945</v>
      </c>
      <c r="F234">
        <f t="shared" si="59"/>
        <v>51.12043456426197</v>
      </c>
      <c r="G234">
        <f t="shared" si="60"/>
        <v>0.60190099216299908</v>
      </c>
      <c r="H234">
        <f t="shared" si="61"/>
        <v>18.084513792154784</v>
      </c>
      <c r="I234">
        <f t="shared" si="62"/>
        <v>-10.512421163711061</v>
      </c>
      <c r="J234">
        <f t="shared" si="63"/>
        <v>-0.52655159728207834</v>
      </c>
      <c r="K234">
        <f t="shared" si="64"/>
        <v>0.86454521958554775</v>
      </c>
      <c r="L234">
        <f t="shared" si="65"/>
        <v>-0.50255503508747867</v>
      </c>
      <c r="M234">
        <f t="shared" si="66"/>
        <v>-2.8864356655013452</v>
      </c>
      <c r="N234">
        <f t="shared" si="67"/>
        <v>-8.1321319784184638</v>
      </c>
    </row>
    <row r="235" spans="4:14" x14ac:dyDescent="0.45">
      <c r="D235">
        <v>234</v>
      </c>
      <c r="E235">
        <f t="shared" si="42"/>
        <v>2.3299999999999943</v>
      </c>
      <c r="F235">
        <f t="shared" si="59"/>
        <v>51.301135380400247</v>
      </c>
      <c r="G235">
        <f t="shared" si="60"/>
        <v>0.49637017392696753</v>
      </c>
      <c r="H235">
        <f t="shared" si="61"/>
        <v>18.05564943549977</v>
      </c>
      <c r="I235">
        <f t="shared" si="62"/>
        <v>-10.593742483495244</v>
      </c>
      <c r="J235">
        <f t="shared" si="63"/>
        <v>-0.5306029956232573</v>
      </c>
      <c r="K235">
        <f t="shared" si="64"/>
        <v>0.86250207928115075</v>
      </c>
      <c r="L235">
        <f t="shared" si="65"/>
        <v>-0.50605351815365485</v>
      </c>
      <c r="M235">
        <f t="shared" si="66"/>
        <v>-2.8840447774350544</v>
      </c>
      <c r="N235">
        <f t="shared" si="67"/>
        <v>-8.117852188194048</v>
      </c>
    </row>
    <row r="236" spans="4:14" x14ac:dyDescent="0.45">
      <c r="D236">
        <v>235</v>
      </c>
      <c r="E236">
        <f t="shared" si="42"/>
        <v>2.3399999999999941</v>
      </c>
      <c r="F236">
        <f t="shared" si="59"/>
        <v>51.481547672516371</v>
      </c>
      <c r="G236">
        <f t="shared" si="60"/>
        <v>0.39002685648260538</v>
      </c>
      <c r="H236">
        <f t="shared" si="61"/>
        <v>18.026808987725421</v>
      </c>
      <c r="I236">
        <f t="shared" si="62"/>
        <v>-10.674921005377184</v>
      </c>
      <c r="J236">
        <f t="shared" si="63"/>
        <v>-0.53464165998353841</v>
      </c>
      <c r="K236">
        <f t="shared" si="64"/>
        <v>0.86045127048480707</v>
      </c>
      <c r="L236">
        <f t="shared" si="65"/>
        <v>-0.509532738026794</v>
      </c>
      <c r="M236">
        <f t="shared" si="66"/>
        <v>-2.8816906370157604</v>
      </c>
      <c r="N236">
        <f t="shared" si="67"/>
        <v>-8.1035515690533906</v>
      </c>
    </row>
    <row r="237" spans="4:14" x14ac:dyDescent="0.45">
      <c r="D237">
        <v>236</v>
      </c>
      <c r="E237">
        <f t="shared" si="42"/>
        <v>2.3499999999999939</v>
      </c>
      <c r="F237">
        <f t="shared" si="59"/>
        <v>51.661671677861769</v>
      </c>
      <c r="G237">
        <f t="shared" si="60"/>
        <v>0.28287246885038086</v>
      </c>
      <c r="H237">
        <f t="shared" si="61"/>
        <v>17.997992081355264</v>
      </c>
      <c r="I237">
        <f t="shared" si="62"/>
        <v>-10.755956521067718</v>
      </c>
      <c r="J237">
        <f t="shared" si="63"/>
        <v>-0.53866751907127464</v>
      </c>
      <c r="K237">
        <f t="shared" si="64"/>
        <v>0.85839299613165121</v>
      </c>
      <c r="L237">
        <f t="shared" si="65"/>
        <v>-0.51299265510543823</v>
      </c>
      <c r="M237">
        <f t="shared" si="66"/>
        <v>-2.8793726094586392</v>
      </c>
      <c r="N237">
        <f t="shared" si="67"/>
        <v>-8.0892299021303771</v>
      </c>
    </row>
    <row r="238" spans="4:14" x14ac:dyDescent="0.45">
      <c r="D238">
        <v>237</v>
      </c>
      <c r="E238">
        <f t="shared" si="42"/>
        <v>2.3599999999999937</v>
      </c>
      <c r="F238">
        <f t="shared" si="59"/>
        <v>51.841507630044845</v>
      </c>
      <c r="G238">
        <f t="shared" si="60"/>
        <v>0.17490844214459719</v>
      </c>
      <c r="H238">
        <f t="shared" si="61"/>
        <v>17.969198355260676</v>
      </c>
      <c r="I238">
        <f t="shared" si="62"/>
        <v>-10.836848820089022</v>
      </c>
      <c r="J238">
        <f t="shared" si="63"/>
        <v>-0.5426805037872533</v>
      </c>
      <c r="K238">
        <f t="shared" si="64"/>
        <v>0.85632745818166844</v>
      </c>
      <c r="L238">
        <f t="shared" si="65"/>
        <v>-0.51643323321037626</v>
      </c>
      <c r="M238">
        <f t="shared" si="66"/>
        <v>-2.8770900640844497</v>
      </c>
      <c r="N238">
        <f t="shared" si="67"/>
        <v>-8.0748869777134189</v>
      </c>
    </row>
    <row r="239" spans="4:14" x14ac:dyDescent="0.45">
      <c r="D239">
        <v>238</v>
      </c>
      <c r="E239">
        <f t="shared" si="42"/>
        <v>2.3699999999999934</v>
      </c>
      <c r="F239">
        <f t="shared" si="59"/>
        <v>52.021055759094246</v>
      </c>
      <c r="G239">
        <f t="shared" si="60"/>
        <v>6.6136209594821305E-2</v>
      </c>
      <c r="H239">
        <f t="shared" si="61"/>
        <v>17.940427454619833</v>
      </c>
      <c r="I239">
        <f t="shared" si="62"/>
        <v>-10.917597689866156</v>
      </c>
      <c r="J239">
        <f t="shared" si="63"/>
        <v>-0.54668054721108261</v>
      </c>
      <c r="K239">
        <f t="shared" si="64"/>
        <v>0.8542548575728427</v>
      </c>
      <c r="L239">
        <f t="shared" si="65"/>
        <v>-0.51985443954361121</v>
      </c>
      <c r="M239">
        <f t="shared" si="66"/>
        <v>-2.8748423743434204</v>
      </c>
      <c r="N239">
        <f t="shared" si="67"/>
        <v>-8.0605225951693384</v>
      </c>
    </row>
  </sheetData>
  <mergeCells count="2">
    <mergeCell ref="A1:B1"/>
    <mergeCell ref="A12:B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ED4D-369A-4E74-AF13-52429C00E98F}">
  <dimension ref="A1:N197"/>
  <sheetViews>
    <sheetView topLeftCell="C191" workbookViewId="0">
      <selection activeCell="M199" sqref="M199"/>
    </sheetView>
  </sheetViews>
  <sheetFormatPr defaultRowHeight="14.25" x14ac:dyDescent="0.45"/>
  <sheetData>
    <row r="1" spans="1:14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  <c r="L1" t="s">
        <v>22</v>
      </c>
      <c r="M1" t="s">
        <v>7</v>
      </c>
      <c r="N1" t="s">
        <v>8</v>
      </c>
    </row>
    <row r="2" spans="1:14" x14ac:dyDescent="0.45">
      <c r="A2" t="s">
        <v>9</v>
      </c>
      <c r="B2">
        <v>30</v>
      </c>
      <c r="D2">
        <v>1</v>
      </c>
      <c r="E2">
        <v>0</v>
      </c>
      <c r="F2">
        <v>0</v>
      </c>
      <c r="G2">
        <v>0</v>
      </c>
      <c r="H2">
        <f>$B$2*COS(B5)</f>
        <v>28.190778623577252</v>
      </c>
      <c r="I2">
        <f>B2*SIN(B5)</f>
        <v>10.260604299770062</v>
      </c>
      <c r="J2">
        <f>ATAN(I2/H2)</f>
        <v>0.3490658503988659</v>
      </c>
      <c r="K2">
        <f>COS(J2)</f>
        <v>0.93969262078590843</v>
      </c>
      <c r="L2">
        <f>SIN(J2)</f>
        <v>0.34202014332566871</v>
      </c>
      <c r="M2">
        <f>0-($B$18)*(H2*H2+I2*I2)*K2</f>
        <v>-6.4530383716085762</v>
      </c>
      <c r="N2">
        <f>-9.81-($B$18)*(H2*H2+I2*I2)*L2</f>
        <v>-12.158713887843167</v>
      </c>
    </row>
    <row r="3" spans="1:14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F2+H2*$B$3+(0.5*M2*$B$3*$B$3)</f>
        <v>0.28158513431719207</v>
      </c>
      <c r="G3">
        <f>G2+I2*$B$3+(0.5*N2*$B$3*$B$3)</f>
        <v>0.10199810730330847</v>
      </c>
      <c r="H3">
        <f>H2+M2*$B$3</f>
        <v>28.126248239861166</v>
      </c>
      <c r="I3">
        <f>I2+N2*$B$3</f>
        <v>10.13901716089163</v>
      </c>
      <c r="J3">
        <f>ATAN(I3/H3)</f>
        <v>0.3459825590562538</v>
      </c>
      <c r="K3">
        <f>COS(J3)</f>
        <v>0.94074270018437933</v>
      </c>
      <c r="L3">
        <f>SIN(J3)</f>
        <v>0.33912117605629266</v>
      </c>
      <c r="M3">
        <f>0-($B$18)*(H3*H3+I3*I3)*K3</f>
        <v>-6.4163593037381057</v>
      </c>
      <c r="N3">
        <f>-9.81-($B$18)*(H3*H3+I3*I3)*L3</f>
        <v>-12.122984530899826</v>
      </c>
    </row>
    <row r="4" spans="1:14" x14ac:dyDescent="0.45">
      <c r="A4" t="s">
        <v>11</v>
      </c>
      <c r="B4">
        <v>20</v>
      </c>
      <c r="D4">
        <v>3</v>
      </c>
      <c r="E4">
        <f t="shared" ref="E4:E67" si="0">E3+$B$3</f>
        <v>0.02</v>
      </c>
      <c r="F4">
        <f t="shared" ref="F4:G19" si="1">F3+H3*$B$3+(0.5*M3*$B$3*$B$3)</f>
        <v>0.56252679875061684</v>
      </c>
      <c r="G4">
        <f t="shared" si="1"/>
        <v>0.2027821296856798</v>
      </c>
      <c r="H4">
        <f t="shared" ref="H4:I19" si="2">H3+M3*$B$3</f>
        <v>28.062084646823784</v>
      </c>
      <c r="I4">
        <f t="shared" si="2"/>
        <v>10.017787315582632</v>
      </c>
      <c r="J4">
        <f t="shared" ref="J4:J67" si="3">ATAN(I4/H4)</f>
        <v>0.34288532502441627</v>
      </c>
      <c r="K4">
        <f t="shared" ref="K4:K67" si="4">COS(J4)</f>
        <v>0.94178852395022195</v>
      </c>
      <c r="L4">
        <f t="shared" ref="L4:L67" si="5">SIN(J4)</f>
        <v>0.33620585383907625</v>
      </c>
      <c r="M4">
        <f t="shared" ref="M4:M67" si="6">0-($B$18)*(H4*H4+I4*I4)*K4</f>
        <v>-6.3800251129330183</v>
      </c>
      <c r="N4">
        <f t="shared" ref="N4:N67" si="7">-9.81-($B$18)*(H4*H4+I4*I4)*L4</f>
        <v>-12.087583274864548</v>
      </c>
    </row>
    <row r="5" spans="1:14" x14ac:dyDescent="0.45">
      <c r="A5" t="s">
        <v>12</v>
      </c>
      <c r="B5">
        <f>RADIANS(B4)</f>
        <v>0.3490658503988659</v>
      </c>
      <c r="D5">
        <v>4</v>
      </c>
      <c r="E5">
        <f t="shared" si="0"/>
        <v>0.03</v>
      </c>
      <c r="F5">
        <f t="shared" si="1"/>
        <v>0.842828643963208</v>
      </c>
      <c r="G5">
        <f t="shared" si="1"/>
        <v>0.30235562367776292</v>
      </c>
      <c r="H5">
        <f t="shared" si="2"/>
        <v>27.998284395694455</v>
      </c>
      <c r="I5">
        <f t="shared" si="2"/>
        <v>9.8969114828339873</v>
      </c>
      <c r="J5">
        <f t="shared" si="3"/>
        <v>0.33977414561089481</v>
      </c>
      <c r="K5">
        <f t="shared" si="4"/>
        <v>0.94282996100612149</v>
      </c>
      <c r="L5">
        <f t="shared" si="5"/>
        <v>0.33327415835794322</v>
      </c>
      <c r="M5">
        <f t="shared" si="6"/>
        <v>-6.3440323358547568</v>
      </c>
      <c r="N5">
        <f t="shared" si="7"/>
        <v>-12.05250620448181</v>
      </c>
    </row>
    <row r="6" spans="1:14" x14ac:dyDescent="0.45">
      <c r="D6">
        <v>5</v>
      </c>
      <c r="E6">
        <f t="shared" si="0"/>
        <v>0.04</v>
      </c>
      <c r="F6">
        <f t="shared" si="1"/>
        <v>1.1224942863033598</v>
      </c>
      <c r="G6">
        <f t="shared" si="1"/>
        <v>0.40072211319587869</v>
      </c>
      <c r="H6">
        <f t="shared" si="2"/>
        <v>27.934844072335906</v>
      </c>
      <c r="I6">
        <f t="shared" si="2"/>
        <v>9.7763864207891693</v>
      </c>
      <c r="J6">
        <f t="shared" si="3"/>
        <v>0.33664901923423057</v>
      </c>
      <c r="K6">
        <f t="shared" si="4"/>
        <v>0.9438668791432131</v>
      </c>
      <c r="L6">
        <f t="shared" si="5"/>
        <v>0.33032607292863081</v>
      </c>
      <c r="M6">
        <f t="shared" si="6"/>
        <v>-6.3083775577923156</v>
      </c>
      <c r="N6">
        <f t="shared" si="7"/>
        <v>-12.017749452028886</v>
      </c>
    </row>
    <row r="7" spans="1:14" x14ac:dyDescent="0.45">
      <c r="D7">
        <v>6</v>
      </c>
      <c r="E7">
        <f t="shared" si="0"/>
        <v>0.05</v>
      </c>
      <c r="F7">
        <f t="shared" si="1"/>
        <v>1.4015273081488293</v>
      </c>
      <c r="G7">
        <f t="shared" si="1"/>
        <v>0.49788508993116892</v>
      </c>
      <c r="H7">
        <f t="shared" si="2"/>
        <v>27.871760296757984</v>
      </c>
      <c r="I7">
        <f t="shared" si="2"/>
        <v>9.6562089262688797</v>
      </c>
      <c r="J7">
        <f t="shared" si="3"/>
        <v>0.33350994544217055</v>
      </c>
      <c r="K7">
        <f t="shared" si="4"/>
        <v>0.9448991450321651</v>
      </c>
      <c r="L7">
        <f t="shared" si="5"/>
        <v>0.32736158253143183</v>
      </c>
      <c r="M7">
        <f t="shared" si="6"/>
        <v>-6.2730574118228652</v>
      </c>
      <c r="N7">
        <f t="shared" si="7"/>
        <v>-11.98330919648039</v>
      </c>
    </row>
    <row r="8" spans="1:14" x14ac:dyDescent="0.45">
      <c r="D8">
        <v>7</v>
      </c>
      <c r="E8">
        <f t="shared" si="0"/>
        <v>6.0000000000000005E-2</v>
      </c>
      <c r="F8">
        <f t="shared" si="1"/>
        <v>1.6799312582458179</v>
      </c>
      <c r="G8">
        <f t="shared" si="1"/>
        <v>0.59384801373403373</v>
      </c>
      <c r="H8">
        <f t="shared" si="2"/>
        <v>27.809029722639757</v>
      </c>
      <c r="I8">
        <f t="shared" si="2"/>
        <v>9.5363758343040761</v>
      </c>
      <c r="J8">
        <f t="shared" si="3"/>
        <v>0.33035692492988988</v>
      </c>
      <c r="K8">
        <f t="shared" si="4"/>
        <v>0.94592662423492824</v>
      </c>
      <c r="L8">
        <f t="shared" si="5"/>
        <v>0.32438067384403929</v>
      </c>
      <c r="M8">
        <f t="shared" si="6"/>
        <v>-6.2380685779874971</v>
      </c>
      <c r="N8">
        <f t="shared" si="7"/>
        <v>-11.949181662689259</v>
      </c>
    </row>
    <row r="9" spans="1:14" x14ac:dyDescent="0.45">
      <c r="D9">
        <v>8</v>
      </c>
      <c r="E9">
        <f t="shared" si="0"/>
        <v>7.0000000000000007E-2</v>
      </c>
      <c r="F9">
        <f t="shared" si="1"/>
        <v>1.9577096520433159</v>
      </c>
      <c r="G9">
        <f t="shared" si="1"/>
        <v>0.68861431299394005</v>
      </c>
      <c r="H9">
        <f t="shared" si="2"/>
        <v>27.746649036859882</v>
      </c>
      <c r="I9">
        <f t="shared" si="2"/>
        <v>9.4168840176771837</v>
      </c>
      <c r="J9">
        <f t="shared" si="3"/>
        <v>0.3271899595582205</v>
      </c>
      <c r="K9">
        <f t="shared" si="4"/>
        <v>0.94694918121716176</v>
      </c>
      <c r="L9">
        <f t="shared" si="5"/>
        <v>0.3213833352744771</v>
      </c>
      <c r="M9">
        <f t="shared" si="6"/>
        <v>-6.2034077824818379</v>
      </c>
      <c r="N9">
        <f t="shared" si="7"/>
        <v>-11.915363120583825</v>
      </c>
    </row>
    <row r="10" spans="1:14" x14ac:dyDescent="0.45">
      <c r="D10">
        <v>9</v>
      </c>
      <c r="E10">
        <f t="shared" si="0"/>
        <v>0.08</v>
      </c>
      <c r="F10">
        <f t="shared" si="1"/>
        <v>2.2348659720227908</v>
      </c>
      <c r="G10">
        <f t="shared" si="1"/>
        <v>0.78218738501468266</v>
      </c>
      <c r="H10">
        <f t="shared" si="2"/>
        <v>27.684614959035063</v>
      </c>
      <c r="I10">
        <f t="shared" si="2"/>
        <v>9.2977303864713452</v>
      </c>
      <c r="J10">
        <f t="shared" si="3"/>
        <v>0.32400905237187966</v>
      </c>
      <c r="K10">
        <f t="shared" si="4"/>
        <v>0.9479666793613466</v>
      </c>
      <c r="L10">
        <f t="shared" si="5"/>
        <v>0.31836955699410374</v>
      </c>
      <c r="M10">
        <f t="shared" si="6"/>
        <v>-6.169071796861151</v>
      </c>
      <c r="N10">
        <f t="shared" si="7"/>
        <v>-11.881849884380639</v>
      </c>
    </row>
    <row r="11" spans="1:14" x14ac:dyDescent="0.45">
      <c r="D11">
        <v>10</v>
      </c>
      <c r="E11">
        <f t="shared" si="0"/>
        <v>0.09</v>
      </c>
      <c r="F11">
        <f t="shared" si="1"/>
        <v>2.5114036680232985</v>
      </c>
      <c r="G11">
        <f t="shared" si="1"/>
        <v>0.87457059638517709</v>
      </c>
      <c r="H11">
        <f t="shared" si="2"/>
        <v>27.62292424106645</v>
      </c>
      <c r="I11">
        <f t="shared" si="2"/>
        <v>9.1789118876275388</v>
      </c>
      <c r="J11">
        <f t="shared" si="3"/>
        <v>0.32081420761769003</v>
      </c>
      <c r="K11">
        <f t="shared" si="4"/>
        <v>0.94897898098059519</v>
      </c>
      <c r="L11">
        <f t="shared" si="5"/>
        <v>0.31533933097067207</v>
      </c>
      <c r="M11">
        <f t="shared" si="6"/>
        <v>-6.1350574372596141</v>
      </c>
      <c r="N11">
        <f t="shared" si="7"/>
        <v>-11.848638311812781</v>
      </c>
    </row>
    <row r="12" spans="1:14" x14ac:dyDescent="0.45">
      <c r="A12" s="1" t="s">
        <v>13</v>
      </c>
      <c r="B12" s="1"/>
      <c r="D12">
        <v>11</v>
      </c>
      <c r="E12">
        <f t="shared" si="0"/>
        <v>9.9999999999999992E-2</v>
      </c>
      <c r="F12">
        <f t="shared" si="1"/>
        <v>2.7873261575621004</v>
      </c>
      <c r="G12">
        <f t="shared" si="1"/>
        <v>0.96576728334586182</v>
      </c>
      <c r="H12">
        <f t="shared" si="2"/>
        <v>27.561573666693853</v>
      </c>
      <c r="I12">
        <f t="shared" si="2"/>
        <v>9.0604255045094106</v>
      </c>
      <c r="J12">
        <f t="shared" si="3"/>
        <v>0.31760543076278103</v>
      </c>
      <c r="K12">
        <f t="shared" si="4"/>
        <v>0.94998594733316977</v>
      </c>
      <c r="L12">
        <f t="shared" si="5"/>
        <v>0.31229265100142845</v>
      </c>
      <c r="M12">
        <f t="shared" si="6"/>
        <v>-6.101361563623473</v>
      </c>
      <c r="N12">
        <f t="shared" si="7"/>
        <v>-11.815724803373275</v>
      </c>
    </row>
    <row r="13" spans="1:14" x14ac:dyDescent="0.45">
      <c r="A13" t="s">
        <v>14</v>
      </c>
      <c r="B13">
        <v>1.2</v>
      </c>
      <c r="D13">
        <v>12</v>
      </c>
      <c r="E13">
        <f t="shared" si="0"/>
        <v>0.10999999999999999</v>
      </c>
      <c r="F13">
        <f t="shared" si="1"/>
        <v>3.0626368261508579</v>
      </c>
      <c r="G13">
        <f t="shared" si="1"/>
        <v>1.0557807521507874</v>
      </c>
      <c r="H13">
        <f t="shared" si="2"/>
        <v>27.500560051057619</v>
      </c>
      <c r="I13">
        <f t="shared" si="2"/>
        <v>8.9422682564756784</v>
      </c>
      <c r="J13">
        <f t="shared" si="3"/>
        <v>0.31438272851276566</v>
      </c>
      <c r="K13">
        <f t="shared" si="4"/>
        <v>0.95098743863771673</v>
      </c>
      <c r="L13">
        <f t="shared" si="5"/>
        <v>0.30922951274623656</v>
      </c>
      <c r="M13">
        <f t="shared" si="6"/>
        <v>-6.0679810789577502</v>
      </c>
      <c r="N13">
        <f t="shared" si="7"/>
        <v>-11.783105801573381</v>
      </c>
    </row>
    <row r="14" spans="1:14" x14ac:dyDescent="0.45">
      <c r="A14" t="s">
        <v>15</v>
      </c>
      <c r="B14">
        <v>0.4</v>
      </c>
      <c r="D14">
        <v>13</v>
      </c>
      <c r="E14">
        <f t="shared" si="0"/>
        <v>0.11999999999999998</v>
      </c>
      <c r="F14">
        <f t="shared" si="1"/>
        <v>3.3373390276074861</v>
      </c>
      <c r="G14">
        <f t="shared" si="1"/>
        <v>1.1446142794254655</v>
      </c>
      <c r="H14">
        <f t="shared" si="2"/>
        <v>27.439880240268042</v>
      </c>
      <c r="I14">
        <f t="shared" si="2"/>
        <v>8.824437198459945</v>
      </c>
      <c r="J14">
        <f t="shared" si="3"/>
        <v>0.31114610882988092</v>
      </c>
      <c r="K14">
        <f t="shared" si="4"/>
        <v>0.9519833140892292</v>
      </c>
      <c r="L14">
        <f t="shared" si="5"/>
        <v>0.30614991376070633</v>
      </c>
      <c r="M14">
        <f t="shared" si="6"/>
        <v>-6.0349129285862233</v>
      </c>
      <c r="N14">
        <f t="shared" si="7"/>
        <v>-11.750777790215418</v>
      </c>
    </row>
    <row r="15" spans="1:14" x14ac:dyDescent="0.45">
      <c r="A15" t="s">
        <v>16</v>
      </c>
      <c r="B15">
        <v>0.05</v>
      </c>
      <c r="D15">
        <v>14</v>
      </c>
      <c r="E15">
        <f t="shared" si="0"/>
        <v>0.12999999999999998</v>
      </c>
      <c r="F15">
        <f t="shared" si="1"/>
        <v>3.6114360843637372</v>
      </c>
      <c r="G15">
        <f t="shared" si="1"/>
        <v>1.2322711125205541</v>
      </c>
      <c r="H15">
        <f t="shared" si="2"/>
        <v>27.379531110982182</v>
      </c>
      <c r="I15">
        <f t="shared" si="2"/>
        <v>8.7069294205577901</v>
      </c>
      <c r="J15">
        <f t="shared" si="3"/>
        <v>0.30789558095108455</v>
      </c>
      <c r="K15">
        <f t="shared" si="4"/>
        <v>0.95297343187574446</v>
      </c>
      <c r="L15">
        <f t="shared" si="5"/>
        <v>0.30305385352931236</v>
      </c>
      <c r="M15">
        <f t="shared" si="6"/>
        <v>-6.0021540994243834</v>
      </c>
      <c r="N15">
        <f t="shared" si="7"/>
        <v>-11.718737293679862</v>
      </c>
    </row>
    <row r="16" spans="1:14" x14ac:dyDescent="0.45">
      <c r="A16" t="s">
        <v>17</v>
      </c>
      <c r="B16">
        <v>4.4999999999999998E-2</v>
      </c>
      <c r="D16">
        <v>15</v>
      </c>
      <c r="E16">
        <f t="shared" si="0"/>
        <v>0.13999999999999999</v>
      </c>
      <c r="F16">
        <f t="shared" si="1"/>
        <v>3.8849312877685875</v>
      </c>
      <c r="G16">
        <f t="shared" si="1"/>
        <v>1.3187544698614482</v>
      </c>
      <c r="H16">
        <f t="shared" si="2"/>
        <v>27.31950956998794</v>
      </c>
      <c r="I16">
        <f t="shared" si="2"/>
        <v>8.5897420476209909</v>
      </c>
      <c r="J16">
        <f t="shared" si="3"/>
        <v>0.30463115540609847</v>
      </c>
      <c r="K16">
        <f t="shared" si="4"/>
        <v>0.95395764919578707</v>
      </c>
      <c r="L16">
        <f t="shared" si="5"/>
        <v>0.29994133349848218</v>
      </c>
      <c r="M16">
        <f t="shared" si="6"/>
        <v>-5.9697016192650869</v>
      </c>
      <c r="N16">
        <f t="shared" si="7"/>
        <v>-11.686980876226436</v>
      </c>
    </row>
    <row r="17" spans="1:14" x14ac:dyDescent="0.45">
      <c r="A17" t="s">
        <v>18</v>
      </c>
      <c r="B17">
        <f>3.14*$B$16*$B$16/4</f>
        <v>1.5896250000000001E-3</v>
      </c>
      <c r="D17">
        <v>16</v>
      </c>
      <c r="E17">
        <f t="shared" si="0"/>
        <v>0.15</v>
      </c>
      <c r="F17">
        <f t="shared" si="1"/>
        <v>4.1578278983875041</v>
      </c>
      <c r="G17">
        <f t="shared" si="1"/>
        <v>1.4040675412938468</v>
      </c>
      <c r="H17">
        <f t="shared" si="2"/>
        <v>27.259812553795289</v>
      </c>
      <c r="I17">
        <f t="shared" si="2"/>
        <v>8.4728722388587272</v>
      </c>
      <c r="J17">
        <f t="shared" si="3"/>
        <v>0.30135284403538853</v>
      </c>
      <c r="K17">
        <f t="shared" si="4"/>
        <v>0.95493582227656615</v>
      </c>
      <c r="L17">
        <f t="shared" si="5"/>
        <v>0.29681235710963683</v>
      </c>
      <c r="M17">
        <f t="shared" si="6"/>
        <v>-5.9375525560766231</v>
      </c>
      <c r="N17">
        <f t="shared" si="7"/>
        <v>-11.655505141308907</v>
      </c>
    </row>
    <row r="18" spans="1:14" x14ac:dyDescent="0.45">
      <c r="A18" t="s">
        <v>19</v>
      </c>
      <c r="B18">
        <f>(1/(2*B15))*B13*B14*B17</f>
        <v>7.6302000000000019E-3</v>
      </c>
      <c r="D18">
        <v>17</v>
      </c>
      <c r="E18">
        <f t="shared" si="0"/>
        <v>0.16</v>
      </c>
      <c r="F18">
        <f t="shared" si="1"/>
        <v>4.4301291462976531</v>
      </c>
      <c r="G18">
        <f t="shared" si="1"/>
        <v>1.4882134884253686</v>
      </c>
      <c r="H18">
        <f t="shared" si="2"/>
        <v>27.200437028234521</v>
      </c>
      <c r="I18">
        <f t="shared" si="2"/>
        <v>8.3563171874456383</v>
      </c>
      <c r="J18">
        <f t="shared" si="3"/>
        <v>0.29806066000807174</v>
      </c>
      <c r="K18">
        <f t="shared" si="4"/>
        <v>0.95590780639293405</v>
      </c>
      <c r="L18">
        <f t="shared" si="5"/>
        <v>0.29366692983216364</v>
      </c>
      <c r="M18">
        <f t="shared" si="6"/>
        <v>-5.9057040173129369</v>
      </c>
      <c r="N18">
        <f t="shared" si="7"/>
        <v>-11.62430673090336</v>
      </c>
    </row>
    <row r="19" spans="1:14" x14ac:dyDescent="0.45">
      <c r="D19">
        <v>18</v>
      </c>
      <c r="E19">
        <f t="shared" si="0"/>
        <v>0.17</v>
      </c>
      <c r="F19">
        <f t="shared" si="1"/>
        <v>4.7018382313791323</v>
      </c>
      <c r="G19">
        <f t="shared" si="1"/>
        <v>1.5711954449632797</v>
      </c>
      <c r="H19">
        <f t="shared" si="2"/>
        <v>27.141379988061392</v>
      </c>
      <c r="I19">
        <f t="shared" si="2"/>
        <v>8.2400741201366046</v>
      </c>
      <c r="J19">
        <f t="shared" si="3"/>
        <v>0.29475461783974</v>
      </c>
      <c r="K19">
        <f t="shared" si="4"/>
        <v>0.95687345588711625</v>
      </c>
      <c r="L19">
        <f t="shared" si="5"/>
        <v>0.29050505919630204</v>
      </c>
      <c r="M19">
        <f t="shared" si="6"/>
        <v>-5.8741531492357524</v>
      </c>
      <c r="N19">
        <f t="shared" si="7"/>
        <v>-11.593382324849642</v>
      </c>
    </row>
    <row r="20" spans="1:14" x14ac:dyDescent="0.45">
      <c r="D20">
        <v>19</v>
      </c>
      <c r="E20">
        <f t="shared" si="0"/>
        <v>0.18000000000000002</v>
      </c>
      <c r="F20">
        <f t="shared" ref="F20:G35" si="8">F19+H19*$B$3+(0.5*M19*$B$3*$B$3)</f>
        <v>4.9729583236022847</v>
      </c>
      <c r="G20">
        <f t="shared" si="8"/>
        <v>1.6530165170484032</v>
      </c>
      <c r="H20">
        <f t="shared" ref="H20:I35" si="9">H19+M19*$B$3</f>
        <v>27.082638456569033</v>
      </c>
      <c r="I20">
        <f t="shared" si="9"/>
        <v>8.1241402968881076</v>
      </c>
      <c r="J20">
        <f t="shared" si="3"/>
        <v>0.29143473341019138</v>
      </c>
      <c r="K20">
        <f t="shared" si="4"/>
        <v>0.95783262418921822</v>
      </c>
      <c r="L20">
        <f t="shared" si="5"/>
        <v>0.28732675482592251</v>
      </c>
      <c r="M20">
        <f t="shared" si="6"/>
        <v>-5.8428971362483164</v>
      </c>
      <c r="N20">
        <f t="shared" si="7"/>
        <v>-11.562728640205783</v>
      </c>
    </row>
    <row r="21" spans="1:14" x14ac:dyDescent="0.45">
      <c r="D21">
        <v>20</v>
      </c>
      <c r="E21">
        <f t="shared" si="0"/>
        <v>0.19000000000000003</v>
      </c>
      <c r="F21">
        <f t="shared" si="8"/>
        <v>5.243492563311162</v>
      </c>
      <c r="G21">
        <f t="shared" si="8"/>
        <v>1.733679783585274</v>
      </c>
      <c r="H21">
        <f t="shared" si="9"/>
        <v>27.024209485206548</v>
      </c>
      <c r="I21">
        <f t="shared" si="9"/>
        <v>8.00851301048605</v>
      </c>
      <c r="J21">
        <f t="shared" si="3"/>
        <v>0.28810102398105741</v>
      </c>
      <c r="K21">
        <f t="shared" si="4"/>
        <v>0.95878516383851808</v>
      </c>
      <c r="L21">
        <f t="shared" si="5"/>
        <v>0.28413202847117747</v>
      </c>
      <c r="M21">
        <f t="shared" si="6"/>
        <v>-5.8119332002405528</v>
      </c>
      <c r="N21">
        <f t="shared" si="7"/>
        <v>-11.532342430615101</v>
      </c>
    </row>
    <row r="22" spans="1:14" x14ac:dyDescent="0.45">
      <c r="D22">
        <v>21</v>
      </c>
      <c r="E22">
        <f t="shared" si="0"/>
        <v>0.20000000000000004</v>
      </c>
      <c r="F22">
        <f t="shared" si="8"/>
        <v>5.5134440615032156</v>
      </c>
      <c r="G22">
        <f t="shared" si="8"/>
        <v>1.8131882965686037</v>
      </c>
      <c r="H22">
        <f t="shared" si="9"/>
        <v>26.966090153204142</v>
      </c>
      <c r="I22">
        <f t="shared" si="9"/>
        <v>7.8931895861798989</v>
      </c>
      <c r="J22">
        <f t="shared" si="3"/>
        <v>0.28475350821331591</v>
      </c>
      <c r="K22">
        <f t="shared" si="4"/>
        <v>0.95973092650555103</v>
      </c>
      <c r="L22">
        <f t="shared" si="5"/>
        <v>0.28092089404100323</v>
      </c>
      <c r="M22">
        <f t="shared" si="6"/>
        <v>-5.7812585999453416</v>
      </c>
      <c r="N22">
        <f t="shared" si="7"/>
        <v>-11.502220485685777</v>
      </c>
    </row>
    <row r="23" spans="1:14" x14ac:dyDescent="0.45">
      <c r="D23">
        <v>22</v>
      </c>
      <c r="E23">
        <f t="shared" si="0"/>
        <v>0.21000000000000005</v>
      </c>
      <c r="F23">
        <f t="shared" si="8"/>
        <v>5.782815900105259</v>
      </c>
      <c r="G23">
        <f t="shared" si="8"/>
        <v>1.8915450814061185</v>
      </c>
      <c r="H23">
        <f t="shared" si="9"/>
        <v>26.908277567204689</v>
      </c>
      <c r="I23">
        <f t="shared" si="9"/>
        <v>7.7781673813230414</v>
      </c>
      <c r="J23">
        <f t="shared" si="3"/>
        <v>0.28139220618467925</v>
      </c>
      <c r="K23">
        <f t="shared" si="4"/>
        <v>0.96066976301499252</v>
      </c>
      <c r="L23">
        <f t="shared" si="5"/>
        <v>0.27769336763545177</v>
      </c>
      <c r="M23">
        <f t="shared" si="6"/>
        <v>-5.7508706303057417</v>
      </c>
      <c r="N23">
        <f t="shared" si="7"/>
        <v>-11.472359630382675</v>
      </c>
    </row>
    <row r="24" spans="1:14" x14ac:dyDescent="0.45">
      <c r="D24">
        <v>23</v>
      </c>
      <c r="E24">
        <f t="shared" si="0"/>
        <v>0.22000000000000006</v>
      </c>
      <c r="F24">
        <f t="shared" si="8"/>
        <v>6.0516111322457906</v>
      </c>
      <c r="G24">
        <f t="shared" si="8"/>
        <v>1.9687531372378297</v>
      </c>
      <c r="H24">
        <f t="shared" si="9"/>
        <v>26.850768860901631</v>
      </c>
      <c r="I24">
        <f t="shared" si="9"/>
        <v>7.663443785019215</v>
      </c>
      <c r="J24">
        <f t="shared" si="3"/>
        <v>0.27801713940684636</v>
      </c>
      <c r="K24">
        <f t="shared" si="4"/>
        <v>0.96160152336934546</v>
      </c>
      <c r="L24">
        <f t="shared" si="5"/>
        <v>0.27444946757782962</v>
      </c>
      <c r="M24">
        <f t="shared" si="6"/>
        <v>-5.7207666218528708</v>
      </c>
      <c r="N24">
        <f t="shared" si="7"/>
        <v>-11.442756724431153</v>
      </c>
    </row>
    <row r="25" spans="1:14" x14ac:dyDescent="0.45">
      <c r="D25">
        <v>24</v>
      </c>
      <c r="E25">
        <f t="shared" si="0"/>
        <v>0.23000000000000007</v>
      </c>
      <c r="F25">
        <f t="shared" si="8"/>
        <v>6.3198327825237142</v>
      </c>
      <c r="G25">
        <f t="shared" si="8"/>
        <v>2.0448154372518004</v>
      </c>
      <c r="H25">
        <f t="shared" si="9"/>
        <v>26.793561194683104</v>
      </c>
      <c r="I25">
        <f t="shared" si="9"/>
        <v>7.5490162177749038</v>
      </c>
      <c r="J25">
        <f t="shared" si="3"/>
        <v>0.27462833084260735</v>
      </c>
      <c r="K25">
        <f t="shared" si="4"/>
        <v>0.96252605677343817</v>
      </c>
      <c r="L25">
        <f t="shared" si="5"/>
        <v>0.27118921444662225</v>
      </c>
      <c r="M25">
        <f t="shared" si="6"/>
        <v>-5.6909439400942707</v>
      </c>
      <c r="N25">
        <f t="shared" si="7"/>
        <v>-11.413408661732678</v>
      </c>
    </row>
    <row r="26" spans="1:14" x14ac:dyDescent="0.45">
      <c r="D26">
        <v>25</v>
      </c>
      <c r="E26">
        <f t="shared" si="0"/>
        <v>0.24000000000000007</v>
      </c>
      <c r="F26">
        <f t="shared" si="8"/>
        <v>6.5874838472735409</v>
      </c>
      <c r="G26">
        <f t="shared" si="8"/>
        <v>2.1197349289964627</v>
      </c>
      <c r="H26">
        <f t="shared" si="9"/>
        <v>26.736651755282161</v>
      </c>
      <c r="I26">
        <f t="shared" si="9"/>
        <v>7.4348821311575772</v>
      </c>
      <c r="J26">
        <f t="shared" si="3"/>
        <v>0.27122580492278969</v>
      </c>
      <c r="K26">
        <f t="shared" si="4"/>
        <v>0.96344321165973668</v>
      </c>
      <c r="L26">
        <f t="shared" si="5"/>
        <v>0.26791263110717989</v>
      </c>
      <c r="M26">
        <f t="shared" si="6"/>
        <v>-5.6613999849124994</v>
      </c>
      <c r="N26">
        <f t="shared" si="7"/>
        <v>-11.384312369792001</v>
      </c>
    </row>
    <row r="27" spans="1:14" x14ac:dyDescent="0.45">
      <c r="D27">
        <v>26</v>
      </c>
      <c r="E27">
        <f t="shared" si="0"/>
        <v>0.25000000000000006</v>
      </c>
      <c r="F27">
        <f t="shared" si="8"/>
        <v>6.8545672948271168</v>
      </c>
      <c r="G27">
        <f t="shared" si="8"/>
        <v>2.1935145346895486</v>
      </c>
      <c r="H27">
        <f t="shared" si="9"/>
        <v>26.680037755433034</v>
      </c>
      <c r="I27">
        <f t="shared" si="9"/>
        <v>7.3210390074596576</v>
      </c>
      <c r="J27">
        <f t="shared" si="3"/>
        <v>0.2678095875630338</v>
      </c>
      <c r="K27">
        <f t="shared" si="4"/>
        <v>0.96435283571447694</v>
      </c>
      <c r="L27">
        <f t="shared" si="5"/>
        <v>0.26461974274314259</v>
      </c>
      <c r="M27">
        <f t="shared" si="6"/>
        <v>-5.6321321899737686</v>
      </c>
      <c r="N27">
        <f t="shared" si="7"/>
        <v>-11.355464809155698</v>
      </c>
    </row>
    <row r="28" spans="1:14" x14ac:dyDescent="0.45">
      <c r="D28">
        <v>27</v>
      </c>
      <c r="E28">
        <f t="shared" si="0"/>
        <v>0.26000000000000006</v>
      </c>
      <c r="F28">
        <f t="shared" si="8"/>
        <v>7.1210860657719479</v>
      </c>
      <c r="G28">
        <f t="shared" si="8"/>
        <v>2.2661571515236876</v>
      </c>
      <c r="H28">
        <f t="shared" si="9"/>
        <v>26.623716433533296</v>
      </c>
      <c r="I28">
        <f t="shared" si="9"/>
        <v>7.2074843593681006</v>
      </c>
      <c r="J28">
        <f t="shared" si="3"/>
        <v>0.26437970618038698</v>
      </c>
      <c r="K28">
        <f t="shared" si="4"/>
        <v>0.96525477590462117</v>
      </c>
      <c r="L28">
        <f t="shared" si="5"/>
        <v>0.26131057688757958</v>
      </c>
      <c r="M28">
        <f t="shared" si="6"/>
        <v>-5.6031380221464087</v>
      </c>
      <c r="N28">
        <f t="shared" si="7"/>
        <v>-11.326862972861878</v>
      </c>
    </row>
    <row r="29" spans="1:14" x14ac:dyDescent="0.45">
      <c r="D29">
        <v>28</v>
      </c>
      <c r="E29">
        <f t="shared" si="0"/>
        <v>0.27000000000000007</v>
      </c>
      <c r="F29">
        <f t="shared" si="8"/>
        <v>7.3870430732061738</v>
      </c>
      <c r="G29">
        <f t="shared" si="8"/>
        <v>2.3376656519687256</v>
      </c>
      <c r="H29">
        <f t="shared" si="9"/>
        <v>26.567685053311831</v>
      </c>
      <c r="I29">
        <f t="shared" si="9"/>
        <v>7.0942157296394814</v>
      </c>
      <c r="J29">
        <f t="shared" si="3"/>
        <v>0.26093618970970311</v>
      </c>
      <c r="K29">
        <f t="shared" si="4"/>
        <v>0.96614887850564002</v>
      </c>
      <c r="L29">
        <f t="shared" si="5"/>
        <v>0.25798516345381972</v>
      </c>
      <c r="M29">
        <f t="shared" si="6"/>
        <v>-5.5744149809289478</v>
      </c>
      <c r="N29">
        <f t="shared" si="7"/>
        <v>-11.298503885900832</v>
      </c>
    </row>
    <row r="30" spans="1:14" x14ac:dyDescent="0.45">
      <c r="D30">
        <v>29</v>
      </c>
      <c r="E30">
        <f t="shared" si="0"/>
        <v>0.28000000000000008</v>
      </c>
      <c r="F30">
        <f t="shared" si="8"/>
        <v>7.6524412029902456</v>
      </c>
      <c r="G30">
        <f t="shared" si="8"/>
        <v>2.408042884070825</v>
      </c>
      <c r="H30">
        <f t="shared" si="9"/>
        <v>26.511940903502541</v>
      </c>
      <c r="I30">
        <f t="shared" si="9"/>
        <v>6.9812306907804729</v>
      </c>
      <c r="J30">
        <f t="shared" si="3"/>
        <v>0.25747906861983666</v>
      </c>
      <c r="K30">
        <f t="shared" si="4"/>
        <v>0.96703498913012631</v>
      </c>
      <c r="L30">
        <f t="shared" si="5"/>
        <v>0.25464353476594764</v>
      </c>
      <c r="M30">
        <f t="shared" si="6"/>
        <v>-5.5459605978876425</v>
      </c>
      <c r="N30">
        <f t="shared" si="7"/>
        <v>-11.270384604686463</v>
      </c>
    </row>
    <row r="31" spans="1:14" x14ac:dyDescent="0.45">
      <c r="D31">
        <v>30</v>
      </c>
      <c r="E31">
        <f t="shared" si="0"/>
        <v>0.29000000000000009</v>
      </c>
      <c r="F31">
        <f t="shared" si="8"/>
        <v>7.9172833139953767</v>
      </c>
      <c r="G31">
        <f t="shared" si="8"/>
        <v>2.4772916717483953</v>
      </c>
      <c r="H31">
        <f t="shared" si="9"/>
        <v>26.456481297523666</v>
      </c>
      <c r="I31">
        <f t="shared" si="9"/>
        <v>6.8685268447336085</v>
      </c>
      <c r="J31">
        <f t="shared" si="3"/>
        <v>0.25400837492961781</v>
      </c>
      <c r="K31">
        <f t="shared" si="4"/>
        <v>0.96791295275724021</v>
      </c>
      <c r="L31">
        <f t="shared" si="5"/>
        <v>0.2512857255889408</v>
      </c>
      <c r="M31">
        <f t="shared" si="6"/>
        <v>-5.5177724361032281</v>
      </c>
      <c r="N31">
        <f t="shared" si="7"/>
        <v>-11.242502216538279</v>
      </c>
    </row>
    <row r="32" spans="1:14" x14ac:dyDescent="0.45">
      <c r="D32">
        <v>31</v>
      </c>
      <c r="E32">
        <f t="shared" si="0"/>
        <v>0.3000000000000001</v>
      </c>
      <c r="F32">
        <f t="shared" si="8"/>
        <v>8.1815722383488083</v>
      </c>
      <c r="G32">
        <f t="shared" si="8"/>
        <v>2.5454148150849045</v>
      </c>
      <c r="H32">
        <f t="shared" si="9"/>
        <v>26.401303573162632</v>
      </c>
      <c r="I32">
        <f t="shared" si="9"/>
        <v>6.7561018225682261</v>
      </c>
      <c r="J32">
        <f t="shared" si="3"/>
        <v>0.25052414222359742</v>
      </c>
      <c r="K32">
        <f t="shared" si="4"/>
        <v>0.96878261376298813</v>
      </c>
      <c r="L32">
        <f t="shared" si="5"/>
        <v>0.24791177315842211</v>
      </c>
      <c r="M32">
        <f t="shared" si="6"/>
        <v>-5.4898480896267463</v>
      </c>
      <c r="N32">
        <f t="shared" si="7"/>
        <v>-11.214853839173781</v>
      </c>
    </row>
    <row r="33" spans="4:14" x14ac:dyDescent="0.45">
      <c r="D33">
        <v>32</v>
      </c>
      <c r="E33">
        <f t="shared" si="0"/>
        <v>0.31000000000000011</v>
      </c>
      <c r="F33">
        <f t="shared" si="8"/>
        <v>8.4453107816759534</v>
      </c>
      <c r="G33">
        <f t="shared" si="8"/>
        <v>2.6124150906186281</v>
      </c>
      <c r="H33">
        <f t="shared" si="9"/>
        <v>26.346405092266366</v>
      </c>
      <c r="I33">
        <f t="shared" si="9"/>
        <v>6.6439532841764883</v>
      </c>
      <c r="J33">
        <f t="shared" si="3"/>
        <v>0.24702640566754822</v>
      </c>
      <c r="K33">
        <f t="shared" si="4"/>
        <v>0.96964381595133775</v>
      </c>
      <c r="L33">
        <f t="shared" si="5"/>
        <v>0.24452171721000202</v>
      </c>
      <c r="M33">
        <f t="shared" si="6"/>
        <v>-5.4621851829442356</v>
      </c>
      <c r="N33">
        <f t="shared" si="7"/>
        <v>-11.187436620211049</v>
      </c>
    </row>
    <row r="34" spans="4:14" x14ac:dyDescent="0.45">
      <c r="D34">
        <v>33</v>
      </c>
      <c r="E34">
        <f t="shared" si="0"/>
        <v>0.32000000000000012</v>
      </c>
      <c r="F34">
        <f t="shared" si="8"/>
        <v>8.7085017233394701</v>
      </c>
      <c r="G34">
        <f t="shared" si="8"/>
        <v>2.6782952516293825</v>
      </c>
      <c r="H34">
        <f t="shared" si="9"/>
        <v>26.291783240436924</v>
      </c>
      <c r="I34">
        <f t="shared" si="9"/>
        <v>6.5320789179743777</v>
      </c>
      <c r="J34">
        <f t="shared" si="3"/>
        <v>0.24351520202371046</v>
      </c>
      <c r="K34">
        <f t="shared" si="4"/>
        <v>0.97049640258616787</v>
      </c>
      <c r="L34">
        <f t="shared" si="5"/>
        <v>0.24111560000818461</v>
      </c>
      <c r="M34">
        <f t="shared" si="6"/>
        <v>-5.434781370450124</v>
      </c>
      <c r="N34">
        <f t="shared" si="7"/>
        <v>-11.16024773668137</v>
      </c>
    </row>
    <row r="35" spans="4:14" x14ac:dyDescent="0.45">
      <c r="D35">
        <v>34</v>
      </c>
      <c r="E35">
        <f t="shared" si="0"/>
        <v>0.33000000000000013</v>
      </c>
      <c r="F35">
        <f t="shared" si="8"/>
        <v>8.9711478166753178</v>
      </c>
      <c r="G35">
        <f t="shared" si="8"/>
        <v>2.7430580284222921</v>
      </c>
      <c r="H35">
        <f t="shared" si="9"/>
        <v>26.237435426732421</v>
      </c>
      <c r="I35">
        <f t="shared" si="9"/>
        <v>6.4204764406075636</v>
      </c>
      <c r="J35">
        <f t="shared" si="3"/>
        <v>0.23999056966576854</v>
      </c>
      <c r="K35">
        <f t="shared" si="4"/>
        <v>0.97134021642405333</v>
      </c>
      <c r="L35">
        <f t="shared" si="5"/>
        <v>0.23769346637481056</v>
      </c>
      <c r="M35">
        <f t="shared" si="6"/>
        <v>-5.4076343359291483</v>
      </c>
      <c r="N35">
        <f t="shared" si="7"/>
        <v>-11.133284394551726</v>
      </c>
    </row>
    <row r="36" spans="4:14" x14ac:dyDescent="0.45">
      <c r="D36">
        <v>35</v>
      </c>
      <c r="E36">
        <f t="shared" si="0"/>
        <v>0.34000000000000014</v>
      </c>
      <c r="F36">
        <f t="shared" ref="F36:G51" si="10">F35+H35*$B$3+(0.5*M35*$B$3*$B$3)</f>
        <v>9.2332517892258448</v>
      </c>
      <c r="G36">
        <f t="shared" si="10"/>
        <v>2.8067061286086399</v>
      </c>
      <c r="H36">
        <f t="shared" ref="H36:I51" si="11">H35+M35*$B$3</f>
        <v>26.18335908337313</v>
      </c>
      <c r="I36">
        <f t="shared" si="11"/>
        <v>6.3091435966620466</v>
      </c>
      <c r="J36">
        <f t="shared" si="3"/>
        <v>0.23645254859354578</v>
      </c>
      <c r="K36">
        <f t="shared" si="4"/>
        <v>0.97217509974788552</v>
      </c>
      <c r="L36">
        <f t="shared" si="5"/>
        <v>0.23425536371701031</v>
      </c>
      <c r="M36">
        <f t="shared" si="6"/>
        <v>-5.3807417920466492</v>
      </c>
      <c r="N36">
        <f t="shared" si="7"/>
        <v>-11.10654382825695</v>
      </c>
    </row>
    <row r="37" spans="4:14" x14ac:dyDescent="0.45">
      <c r="D37">
        <v>36</v>
      </c>
      <c r="E37">
        <f t="shared" si="0"/>
        <v>0.35000000000000014</v>
      </c>
      <c r="F37">
        <f t="shared" si="10"/>
        <v>9.4948163429699743</v>
      </c>
      <c r="G37">
        <f t="shared" si="10"/>
        <v>2.8692422373838475</v>
      </c>
      <c r="H37">
        <f t="shared" si="11"/>
        <v>26.129551665452663</v>
      </c>
      <c r="I37">
        <f t="shared" si="11"/>
        <v>6.1980781583794773</v>
      </c>
      <c r="J37">
        <f t="shared" si="3"/>
        <v>0.23290118044740449</v>
      </c>
      <c r="K37">
        <f t="shared" si="4"/>
        <v>0.9730008944013242</v>
      </c>
      <c r="L37">
        <f t="shared" si="5"/>
        <v>0.23080134205464059</v>
      </c>
      <c r="M37">
        <f t="shared" si="6"/>
        <v>-5.3541014798470483</v>
      </c>
      <c r="N37">
        <f t="shared" si="7"/>
        <v>-11.080023300241434</v>
      </c>
    </row>
    <row r="38" spans="4:14" x14ac:dyDescent="0.45">
      <c r="D38">
        <v>37</v>
      </c>
      <c r="E38">
        <f t="shared" si="0"/>
        <v>0.36000000000000015</v>
      </c>
      <c r="F38">
        <f t="shared" si="10"/>
        <v>9.7558441545505072</v>
      </c>
      <c r="G38">
        <f t="shared" si="10"/>
        <v>2.93066901780263</v>
      </c>
      <c r="H38">
        <f t="shared" si="11"/>
        <v>26.076010650654194</v>
      </c>
      <c r="I38">
        <f t="shared" si="11"/>
        <v>6.0872779253770632</v>
      </c>
      <c r="J38">
        <f t="shared" si="3"/>
        <v>0.22933650852233795</v>
      </c>
      <c r="K38">
        <f t="shared" si="4"/>
        <v>0.97381744182408048</v>
      </c>
      <c r="L38">
        <f t="shared" si="5"/>
        <v>0.22733145404717681</v>
      </c>
      <c r="M38">
        <f t="shared" si="6"/>
        <v>-5.3277111682603921</v>
      </c>
      <c r="N38">
        <f t="shared" si="7"/>
        <v>-11.053720100510187</v>
      </c>
    </row>
    <row r="39" spans="4:14" x14ac:dyDescent="0.45">
      <c r="D39">
        <v>38</v>
      </c>
      <c r="E39">
        <f t="shared" si="0"/>
        <v>0.37000000000000016</v>
      </c>
      <c r="F39">
        <f t="shared" si="10"/>
        <v>10.016337875498635</v>
      </c>
      <c r="G39">
        <f t="shared" si="10"/>
        <v>2.9909891110513751</v>
      </c>
      <c r="H39">
        <f t="shared" si="11"/>
        <v>26.02273353897159</v>
      </c>
      <c r="I39">
        <f t="shared" si="11"/>
        <v>5.976740724371961</v>
      </c>
      <c r="J39">
        <f t="shared" si="3"/>
        <v>0.2257585777817413</v>
      </c>
      <c r="K39">
        <f t="shared" si="4"/>
        <v>0.97462458308802724</v>
      </c>
      <c r="L39">
        <f t="shared" si="5"/>
        <v>0.22384575502003398</v>
      </c>
      <c r="M39">
        <f t="shared" si="6"/>
        <v>-5.3015686536167577</v>
      </c>
      <c r="N39">
        <f t="shared" si="7"/>
        <v>-11.027631546189108</v>
      </c>
    </row>
    <row r="40" spans="4:14" x14ac:dyDescent="0.45">
      <c r="D40">
        <v>39</v>
      </c>
      <c r="E40">
        <f t="shared" si="0"/>
        <v>0.38000000000000017</v>
      </c>
      <c r="F40">
        <f t="shared" si="10"/>
        <v>10.27630013245567</v>
      </c>
      <c r="G40">
        <f t="shared" si="10"/>
        <v>3.0502051367177851</v>
      </c>
      <c r="H40">
        <f t="shared" si="11"/>
        <v>25.969717852435423</v>
      </c>
      <c r="I40">
        <f t="shared" si="11"/>
        <v>5.8664644089100699</v>
      </c>
      <c r="J40">
        <f t="shared" si="3"/>
        <v>0.22216743487084759</v>
      </c>
      <c r="K40">
        <f t="shared" si="4"/>
        <v>0.97542215893413264</v>
      </c>
      <c r="L40">
        <f t="shared" si="5"/>
        <v>0.22034430299028754</v>
      </c>
      <c r="M40">
        <f t="shared" si="6"/>
        <v>-5.2756717591684312</v>
      </c>
      <c r="N40">
        <f t="shared" si="7"/>
        <v>-11.001754981094304</v>
      </c>
    </row>
    <row r="41" spans="4:14" x14ac:dyDescent="0.45">
      <c r="D41">
        <v>40</v>
      </c>
      <c r="E41">
        <f t="shared" si="0"/>
        <v>0.39000000000000018</v>
      </c>
      <c r="F41">
        <f t="shared" si="10"/>
        <v>10.535733527392065</v>
      </c>
      <c r="G41">
        <f t="shared" si="10"/>
        <v>3.108319693057831</v>
      </c>
      <c r="H41">
        <f t="shared" si="11"/>
        <v>25.916961134843739</v>
      </c>
      <c r="I41">
        <f t="shared" si="11"/>
        <v>5.7564468590991265</v>
      </c>
      <c r="J41">
        <f t="shared" si="3"/>
        <v>0.21856312812981582</v>
      </c>
      <c r="K41">
        <f t="shared" si="4"/>
        <v>0.97621000981021255</v>
      </c>
      <c r="L41">
        <f t="shared" si="5"/>
        <v>0.21682715869176714</v>
      </c>
      <c r="M41">
        <f t="shared" si="6"/>
        <v>-5.2500183346196563</v>
      </c>
      <c r="N41">
        <f t="shared" si="7"/>
        <v>-10.976087775310328</v>
      </c>
    </row>
    <row r="42" spans="4:14" x14ac:dyDescent="0.45">
      <c r="D42">
        <v>41</v>
      </c>
      <c r="E42">
        <f t="shared" si="0"/>
        <v>0.40000000000000019</v>
      </c>
      <c r="F42">
        <f t="shared" si="10"/>
        <v>10.79464063782377</v>
      </c>
      <c r="G42">
        <f t="shared" si="10"/>
        <v>3.1653353572600564</v>
      </c>
      <c r="H42">
        <f t="shared" si="11"/>
        <v>25.864460951497541</v>
      </c>
      <c r="I42">
        <f t="shared" si="11"/>
        <v>5.6466859813460228</v>
      </c>
      <c r="J42">
        <f t="shared" si="3"/>
        <v>0.21494570760645768</v>
      </c>
      <c r="K42">
        <f t="shared" si="4"/>
        <v>0.97698797590949615</v>
      </c>
      <c r="L42">
        <f t="shared" si="5"/>
        <v>0.21329438559949424</v>
      </c>
      <c r="M42">
        <f t="shared" si="6"/>
        <v>-5.2246062556638551</v>
      </c>
      <c r="N42">
        <f t="shared" si="7"/>
        <v>-10.950627324777155</v>
      </c>
    </row>
    <row r="43" spans="4:14" x14ac:dyDescent="0.45">
      <c r="D43">
        <v>42</v>
      </c>
      <c r="E43">
        <f t="shared" si="0"/>
        <v>0.4100000000000002</v>
      </c>
      <c r="F43">
        <f t="shared" si="10"/>
        <v>11.053024017025962</v>
      </c>
      <c r="G43">
        <f t="shared" si="10"/>
        <v>3.2212546857072781</v>
      </c>
      <c r="H43">
        <f t="shared" si="11"/>
        <v>25.812214888940904</v>
      </c>
      <c r="I43">
        <f t="shared" si="11"/>
        <v>5.5371797080982512</v>
      </c>
      <c r="J43">
        <f t="shared" si="3"/>
        <v>0.21131522506858871</v>
      </c>
      <c r="K43">
        <f t="shared" si="4"/>
        <v>0.97775589720999945</v>
      </c>
      <c r="L43">
        <f t="shared" si="5"/>
        <v>0.20974604995343543</v>
      </c>
      <c r="M43">
        <f t="shared" si="6"/>
        <v>-5.1994334235281618</v>
      </c>
      <c r="N43">
        <f t="shared" si="7"/>
        <v>-10.925371050885795</v>
      </c>
    </row>
    <row r="44" spans="4:14" x14ac:dyDescent="0.45">
      <c r="D44">
        <v>43</v>
      </c>
      <c r="E44">
        <f t="shared" si="0"/>
        <v>0.42000000000000021</v>
      </c>
      <c r="F44">
        <f t="shared" si="10"/>
        <v>11.310886194244194</v>
      </c>
      <c r="G44">
        <f t="shared" si="10"/>
        <v>3.2760802142357166</v>
      </c>
      <c r="H44">
        <f t="shared" si="11"/>
        <v>25.760220554705622</v>
      </c>
      <c r="I44">
        <f t="shared" si="11"/>
        <v>5.4279259975893934</v>
      </c>
      <c r="J44">
        <f t="shared" si="3"/>
        <v>0.20767173401599148</v>
      </c>
      <c r="K44">
        <f t="shared" si="4"/>
        <v>0.97851361351469757</v>
      </c>
      <c r="L44">
        <f t="shared" si="5"/>
        <v>0.20618222078154341</v>
      </c>
      <c r="M44">
        <f t="shared" si="6"/>
        <v>-5.1744977645251327</v>
      </c>
      <c r="N44">
        <f t="shared" si="7"/>
        <v>-10.900316400082357</v>
      </c>
    </row>
    <row r="45" spans="4:14" x14ac:dyDescent="0.45">
      <c r="D45">
        <v>44</v>
      </c>
      <c r="E45">
        <f t="shared" si="0"/>
        <v>0.43000000000000022</v>
      </c>
      <c r="F45">
        <f t="shared" si="10"/>
        <v>11.568229674903025</v>
      </c>
      <c r="G45">
        <f t="shared" si="10"/>
        <v>3.3298144583916063</v>
      </c>
      <c r="H45">
        <f t="shared" si="11"/>
        <v>25.708475577060369</v>
      </c>
      <c r="I45">
        <f t="shared" si="11"/>
        <v>5.3189228335885694</v>
      </c>
      <c r="J45">
        <f t="shared" si="3"/>
        <v>0.20401528969197577</v>
      </c>
      <c r="K45">
        <f t="shared" si="4"/>
        <v>0.97926096449249034</v>
      </c>
      <c r="L45">
        <f t="shared" si="5"/>
        <v>0.20260296992205595</v>
      </c>
      <c r="M45">
        <f t="shared" si="6"/>
        <v>-5.1497972296115302</v>
      </c>
      <c r="N45">
        <f t="shared" si="7"/>
        <v>-10.875460843480475</v>
      </c>
    </row>
    <row r="46" spans="4:14" x14ac:dyDescent="0.45">
      <c r="D46">
        <v>45</v>
      </c>
      <c r="E46">
        <f t="shared" si="0"/>
        <v>0.44000000000000022</v>
      </c>
      <c r="F46">
        <f t="shared" si="10"/>
        <v>11.825056940812148</v>
      </c>
      <c r="G46">
        <f t="shared" si="10"/>
        <v>3.382459913685318</v>
      </c>
      <c r="H46">
        <f t="shared" si="11"/>
        <v>25.656977604764254</v>
      </c>
      <c r="I46">
        <f t="shared" si="11"/>
        <v>5.2101682251537644</v>
      </c>
      <c r="J46">
        <f t="shared" si="3"/>
        <v>0.20034594909452344</v>
      </c>
      <c r="K46">
        <f t="shared" si="4"/>
        <v>0.97999778971995077</v>
      </c>
      <c r="L46">
        <f t="shared" si="5"/>
        <v>0.19900837204502533</v>
      </c>
      <c r="M46">
        <f t="shared" si="6"/>
        <v>-5.1253297939540214</v>
      </c>
      <c r="N46">
        <f t="shared" si="7"/>
        <v>-10.850801876481917</v>
      </c>
    </row>
    <row r="47" spans="4:14" x14ac:dyDescent="0.45">
      <c r="D47">
        <v>46</v>
      </c>
      <c r="E47">
        <f t="shared" si="0"/>
        <v>0.45000000000000023</v>
      </c>
      <c r="F47">
        <f t="shared" si="10"/>
        <v>12.081370450370093</v>
      </c>
      <c r="G47">
        <f t="shared" si="10"/>
        <v>3.4340190558430312</v>
      </c>
      <c r="H47">
        <f t="shared" si="11"/>
        <v>25.605724306824715</v>
      </c>
      <c r="I47">
        <f t="shared" si="11"/>
        <v>5.1016602063889449</v>
      </c>
      <c r="J47">
        <f t="shared" si="3"/>
        <v>0.19666377098700327</v>
      </c>
      <c r="K47">
        <f t="shared" si="4"/>
        <v>0.98072392872384673</v>
      </c>
      <c r="L47">
        <f t="shared" si="5"/>
        <v>0.19539850467304834</v>
      </c>
      <c r="M47">
        <f t="shared" si="6"/>
        <v>-5.1010934565016814</v>
      </c>
      <c r="N47">
        <f t="shared" si="7"/>
        <v>-10.826337018405274</v>
      </c>
    </row>
    <row r="48" spans="4:14" x14ac:dyDescent="0.45">
      <c r="D48">
        <v>47</v>
      </c>
      <c r="E48">
        <f t="shared" si="0"/>
        <v>0.46000000000000024</v>
      </c>
      <c r="F48">
        <f t="shared" si="10"/>
        <v>12.337172638765514</v>
      </c>
      <c r="G48">
        <f t="shared" si="10"/>
        <v>3.4844943410560005</v>
      </c>
      <c r="H48">
        <f t="shared" si="11"/>
        <v>25.554713372259698</v>
      </c>
      <c r="I48">
        <f t="shared" si="11"/>
        <v>4.9933968362048926</v>
      </c>
      <c r="J48">
        <f t="shared" si="3"/>
        <v>0.19296881590844298</v>
      </c>
      <c r="K48">
        <f t="shared" si="4"/>
        <v>0.98143922102442671</v>
      </c>
      <c r="L48">
        <f t="shared" si="5"/>
        <v>0.19177344820116901</v>
      </c>
      <c r="M48">
        <f t="shared" si="6"/>
        <v>-5.0770862395652037</v>
      </c>
      <c r="N48">
        <f t="shared" si="7"/>
        <v>-10.802063812122599</v>
      </c>
    </row>
    <row r="49" spans="4:14" x14ac:dyDescent="0.45">
      <c r="D49">
        <v>48</v>
      </c>
      <c r="E49">
        <f t="shared" si="0"/>
        <v>0.47000000000000025</v>
      </c>
      <c r="F49">
        <f t="shared" si="10"/>
        <v>12.592465918176133</v>
      </c>
      <c r="G49">
        <f t="shared" si="10"/>
        <v>3.5338882062274433</v>
      </c>
      <c r="H49">
        <f t="shared" si="11"/>
        <v>25.503942509864046</v>
      </c>
      <c r="I49">
        <f t="shared" si="11"/>
        <v>4.8853761980836667</v>
      </c>
      <c r="J49">
        <f t="shared" si="3"/>
        <v>0.18926114618334419</v>
      </c>
      <c r="K49">
        <f t="shared" si="4"/>
        <v>0.98214350617945689</v>
      </c>
      <c r="L49">
        <f t="shared" si="5"/>
        <v>0.18813328591592463</v>
      </c>
      <c r="M49">
        <f t="shared" si="6"/>
        <v>-5.0533061884026509</v>
      </c>
      <c r="N49">
        <f t="shared" si="7"/>
        <v>-10.777979823703845</v>
      </c>
    </row>
    <row r="50" spans="4:14" x14ac:dyDescent="0.45">
      <c r="D50">
        <v>49</v>
      </c>
      <c r="E50">
        <f t="shared" si="0"/>
        <v>0.48000000000000026</v>
      </c>
      <c r="F50">
        <f t="shared" si="10"/>
        <v>12.847252677965354</v>
      </c>
      <c r="G50">
        <f t="shared" si="10"/>
        <v>3.5822030692170945</v>
      </c>
      <c r="H50">
        <f t="shared" si="11"/>
        <v>25.453409447980022</v>
      </c>
      <c r="I50">
        <f t="shared" si="11"/>
        <v>4.7775963998466286</v>
      </c>
      <c r="J50">
        <f t="shared" si="3"/>
        <v>0.18554082593102728</v>
      </c>
      <c r="K50">
        <f t="shared" si="4"/>
        <v>0.98283662382899728</v>
      </c>
      <c r="L50">
        <f t="shared" si="5"/>
        <v>0.1844781040135067</v>
      </c>
      <c r="M50">
        <f t="shared" si="6"/>
        <v>-5.0297513708117014</v>
      </c>
      <c r="N50">
        <f t="shared" si="7"/>
        <v>-10.754082642069024</v>
      </c>
    </row>
    <row r="51" spans="4:14" x14ac:dyDescent="0.45">
      <c r="D51">
        <v>50</v>
      </c>
      <c r="E51">
        <f t="shared" si="0"/>
        <v>0.49000000000000027</v>
      </c>
      <c r="F51">
        <f t="shared" si="10"/>
        <v>13.101535284876613</v>
      </c>
      <c r="G51">
        <f t="shared" si="10"/>
        <v>3.6294413290834573</v>
      </c>
      <c r="H51">
        <f t="shared" si="11"/>
        <v>25.403111934271905</v>
      </c>
      <c r="I51">
        <f t="shared" si="11"/>
        <v>4.6700555734259384</v>
      </c>
      <c r="J51">
        <f t="shared" si="3"/>
        <v>0.18180792107449195</v>
      </c>
      <c r="K51">
        <f t="shared" si="4"/>
        <v>0.98351841374090399</v>
      </c>
      <c r="L51">
        <f t="shared" si="5"/>
        <v>0.18080799161700786</v>
      </c>
      <c r="M51">
        <f t="shared" si="6"/>
        <v>-5.0064198767282155</v>
      </c>
      <c r="N51">
        <f t="shared" si="7"/>
        <v>-10.730369878647906</v>
      </c>
    </row>
    <row r="52" spans="4:14" x14ac:dyDescent="0.45">
      <c r="D52">
        <v>51</v>
      </c>
      <c r="E52">
        <f t="shared" si="0"/>
        <v>0.50000000000000022</v>
      </c>
      <c r="F52">
        <f t="shared" ref="F52:G67" si="12">F51+H51*$B$3+(0.5*M51*$B$3*$B$3)</f>
        <v>13.355316083225494</v>
      </c>
      <c r="G52">
        <f t="shared" si="12"/>
        <v>3.6756053663237842</v>
      </c>
      <c r="H52">
        <f t="shared" ref="H52:I67" si="13">H51+M51*$B$3</f>
        <v>25.353047735504624</v>
      </c>
      <c r="I52">
        <f t="shared" si="13"/>
        <v>4.5627518746394591</v>
      </c>
      <c r="J52">
        <f t="shared" si="3"/>
        <v>0.17806249934878102</v>
      </c>
      <c r="K52">
        <f t="shared" si="4"/>
        <v>0.98418871585704437</v>
      </c>
      <c r="L52">
        <f t="shared" si="5"/>
        <v>0.17712304079272664</v>
      </c>
      <c r="M52">
        <f t="shared" si="6"/>
        <v>-4.9833098178310662</v>
      </c>
      <c r="N52">
        <f t="shared" si="7"/>
        <v>-10.706839167047203</v>
      </c>
    </row>
    <row r="53" spans="4:14" x14ac:dyDescent="0.45">
      <c r="D53">
        <v>52</v>
      </c>
      <c r="E53">
        <f t="shared" si="0"/>
        <v>0.51000000000000023</v>
      </c>
      <c r="F53">
        <f t="shared" si="12"/>
        <v>13.608597395089648</v>
      </c>
      <c r="G53">
        <f t="shared" si="12"/>
        <v>3.7206975431118261</v>
      </c>
      <c r="H53">
        <f t="shared" si="13"/>
        <v>25.303214637326313</v>
      </c>
      <c r="I53">
        <f t="shared" si="13"/>
        <v>4.4556834829689871</v>
      </c>
      <c r="J53">
        <f t="shared" si="3"/>
        <v>0.17430463030883303</v>
      </c>
      <c r="K53">
        <f t="shared" si="4"/>
        <v>0.98484737034020764</v>
      </c>
      <c r="L53">
        <f t="shared" si="5"/>
        <v>0.17342334656550121</v>
      </c>
      <c r="M53">
        <f t="shared" si="6"/>
        <v>-4.9604193271530983</v>
      </c>
      <c r="N53">
        <f t="shared" si="7"/>
        <v>-10.683488162725068</v>
      </c>
    </row>
    <row r="54" spans="4:14" x14ac:dyDescent="0.45">
      <c r="D54">
        <v>53</v>
      </c>
      <c r="E54">
        <f t="shared" si="0"/>
        <v>0.52000000000000024</v>
      </c>
      <c r="F54">
        <f t="shared" si="12"/>
        <v>13.861381520496552</v>
      </c>
      <c r="G54">
        <f t="shared" si="12"/>
        <v>3.7647202035333796</v>
      </c>
      <c r="H54">
        <f t="shared" si="13"/>
        <v>25.253610444054782</v>
      </c>
      <c r="I54">
        <f t="shared" si="13"/>
        <v>4.3488486013417367</v>
      </c>
      <c r="J54">
        <f t="shared" si="3"/>
        <v>0.17053438533681101</v>
      </c>
      <c r="K54">
        <f t="shared" si="4"/>
        <v>0.98549421762169664</v>
      </c>
      <c r="L54">
        <f t="shared" si="5"/>
        <v>0.16970900693304397</v>
      </c>
      <c r="M54">
        <f t="shared" si="6"/>
        <v>-4.9377465586981399</v>
      </c>
      <c r="N54">
        <f t="shared" si="7"/>
        <v>-10.660314542672836</v>
      </c>
    </row>
    <row r="55" spans="4:14" x14ac:dyDescent="0.45">
      <c r="D55">
        <v>54</v>
      </c>
      <c r="E55">
        <f t="shared" si="0"/>
        <v>0.53000000000000025</v>
      </c>
      <c r="F55">
        <f t="shared" si="12"/>
        <v>14.113670737609166</v>
      </c>
      <c r="G55">
        <f t="shared" si="12"/>
        <v>3.8076756738196633</v>
      </c>
      <c r="H55">
        <f t="shared" si="13"/>
        <v>25.2042329784678</v>
      </c>
      <c r="I55">
        <f t="shared" si="13"/>
        <v>4.2422454559150085</v>
      </c>
      <c r="J55">
        <f t="shared" si="3"/>
        <v>0.16675183764889395</v>
      </c>
      <c r="K55">
        <f t="shared" si="4"/>
        <v>0.98612909844958396</v>
      </c>
      <c r="L55">
        <f t="shared" si="5"/>
        <v>0.16598012287924924</v>
      </c>
      <c r="M55">
        <f t="shared" si="6"/>
        <v>-4.9152896870639502</v>
      </c>
      <c r="N55">
        <f t="shared" si="7"/>
        <v>-10.637316005103861</v>
      </c>
    </row>
    <row r="56" spans="4:14" x14ac:dyDescent="0.45">
      <c r="D56">
        <v>55</v>
      </c>
      <c r="E56">
        <f t="shared" si="0"/>
        <v>0.54000000000000026</v>
      </c>
      <c r="F56">
        <f t="shared" si="12"/>
        <v>14.36546730290949</v>
      </c>
      <c r="G56">
        <f t="shared" si="12"/>
        <v>3.8495662625785583</v>
      </c>
      <c r="H56">
        <f t="shared" si="13"/>
        <v>25.155080081597159</v>
      </c>
      <c r="I56">
        <f t="shared" si="13"/>
        <v>4.1358722958639698</v>
      </c>
      <c r="J56">
        <f t="shared" si="3"/>
        <v>0.16295706230151832</v>
      </c>
      <c r="K56">
        <f t="shared" si="4"/>
        <v>0.98675185393761267</v>
      </c>
      <c r="L56">
        <f t="shared" si="5"/>
        <v>0.16223679838644603</v>
      </c>
      <c r="M56">
        <f t="shared" si="6"/>
        <v>-4.8930469070710236</v>
      </c>
      <c r="N56">
        <f t="shared" si="7"/>
        <v>-10.614490269149366</v>
      </c>
    </row>
    <row r="57" spans="4:14" x14ac:dyDescent="0.45">
      <c r="D57">
        <v>56</v>
      </c>
      <c r="E57">
        <f t="shared" si="0"/>
        <v>0.55000000000000027</v>
      </c>
      <c r="F57">
        <f t="shared" si="12"/>
        <v>14.616773451380109</v>
      </c>
      <c r="G57">
        <f t="shared" si="12"/>
        <v>3.8903942610237405</v>
      </c>
      <c r="H57">
        <f t="shared" si="13"/>
        <v>25.106149612526448</v>
      </c>
      <c r="I57">
        <f t="shared" si="13"/>
        <v>4.0297273931724762</v>
      </c>
      <c r="J57">
        <f t="shared" si="3"/>
        <v>0.15915013619705612</v>
      </c>
      <c r="K57">
        <f t="shared" si="4"/>
        <v>0.98736232561472426</v>
      </c>
      <c r="L57">
        <f t="shared" si="5"/>
        <v>0.15847914044656836</v>
      </c>
      <c r="M57">
        <f t="shared" si="6"/>
        <v>-4.8710164333971413</v>
      </c>
      <c r="N57">
        <f t="shared" si="7"/>
        <v>-10.59183507456118</v>
      </c>
    </row>
    <row r="58" spans="4:14" x14ac:dyDescent="0.45">
      <c r="D58">
        <v>57</v>
      </c>
      <c r="E58">
        <f t="shared" si="0"/>
        <v>0.56000000000000028</v>
      </c>
      <c r="F58">
        <f t="shared" si="12"/>
        <v>14.867591396683704</v>
      </c>
      <c r="G58">
        <f t="shared" si="12"/>
        <v>3.9301619432017372</v>
      </c>
      <c r="H58">
        <f t="shared" si="13"/>
        <v>25.057439448192476</v>
      </c>
      <c r="I58">
        <f t="shared" si="13"/>
        <v>3.9238090424268646</v>
      </c>
      <c r="J58">
        <f t="shared" si="3"/>
        <v>0.1553311380889171</v>
      </c>
      <c r="K58">
        <f t="shared" si="4"/>
        <v>0.9879603554751939</v>
      </c>
      <c r="L58">
        <f t="shared" si="5"/>
        <v>0.15470725907121619</v>
      </c>
      <c r="M58">
        <f t="shared" si="6"/>
        <v>-4.8491965002176158</v>
      </c>
      <c r="N58">
        <f t="shared" si="7"/>
        <v>-10.569348181421272</v>
      </c>
    </row>
    <row r="59" spans="4:14" x14ac:dyDescent="0.45">
      <c r="D59">
        <v>58</v>
      </c>
      <c r="E59">
        <f t="shared" si="0"/>
        <v>0.57000000000000028</v>
      </c>
      <c r="F59">
        <f t="shared" si="12"/>
        <v>15.117923331340618</v>
      </c>
      <c r="G59">
        <f t="shared" si="12"/>
        <v>3.9688715662169347</v>
      </c>
      <c r="H59">
        <f t="shared" si="13"/>
        <v>25.008947483190301</v>
      </c>
      <c r="I59">
        <f t="shared" si="13"/>
        <v>3.818115560612652</v>
      </c>
      <c r="J59">
        <f t="shared" si="3"/>
        <v>0.1515001485860627</v>
      </c>
      <c r="K59">
        <f t="shared" si="4"/>
        <v>0.98854578602935073</v>
      </c>
      <c r="L59">
        <f t="shared" si="5"/>
        <v>0.15092126730057992</v>
      </c>
      <c r="M59">
        <f t="shared" si="6"/>
        <v>-4.827585360851093</v>
      </c>
      <c r="N59">
        <f t="shared" si="7"/>
        <v>-10.547027369857952</v>
      </c>
    </row>
    <row r="60" spans="4:14" x14ac:dyDescent="0.45">
      <c r="D60">
        <v>59</v>
      </c>
      <c r="E60">
        <f t="shared" si="0"/>
        <v>0.58000000000000029</v>
      </c>
      <c r="F60">
        <f t="shared" si="12"/>
        <v>15.367771426904479</v>
      </c>
      <c r="G60">
        <f t="shared" si="12"/>
        <v>4.0065253704545691</v>
      </c>
      <c r="H60">
        <f t="shared" si="13"/>
        <v>24.960671629581789</v>
      </c>
      <c r="I60">
        <f t="shared" si="13"/>
        <v>3.7126452869140723</v>
      </c>
      <c r="J60">
        <f t="shared" si="3"/>
        <v>0.14765725015691897</v>
      </c>
      <c r="K60">
        <f t="shared" si="4"/>
        <v>0.98911846035486284</v>
      </c>
      <c r="L60">
        <f t="shared" si="5"/>
        <v>0.14712128121120244</v>
      </c>
      <c r="M60">
        <f t="shared" si="6"/>
        <v>-4.8061812874108627</v>
      </c>
      <c r="N60">
        <f t="shared" si="7"/>
        <v>-10.524870439768673</v>
      </c>
    </row>
    <row r="61" spans="4:14" x14ac:dyDescent="0.45">
      <c r="D61">
        <v>60</v>
      </c>
      <c r="E61">
        <f t="shared" si="0"/>
        <v>0.5900000000000003</v>
      </c>
      <c r="F61">
        <f t="shared" si="12"/>
        <v>15.617137834135926</v>
      </c>
      <c r="G61">
        <f t="shared" si="12"/>
        <v>4.043125579801722</v>
      </c>
      <c r="H61">
        <f t="shared" si="13"/>
        <v>24.912609816707679</v>
      </c>
      <c r="I61">
        <f t="shared" si="13"/>
        <v>3.6073965825163854</v>
      </c>
      <c r="J61">
        <f t="shared" si="3"/>
        <v>0.14380252713267622</v>
      </c>
      <c r="K61">
        <f t="shared" si="4"/>
        <v>0.98967822214856349</v>
      </c>
      <c r="L61">
        <f t="shared" si="5"/>
        <v>0.14330741992255205</v>
      </c>
      <c r="M61">
        <f t="shared" si="6"/>
        <v>-4.7849825704616142</v>
      </c>
      <c r="N61">
        <f t="shared" si="7"/>
        <v>-10.502875210549293</v>
      </c>
    </row>
    <row r="62" spans="4:14" x14ac:dyDescent="0.45">
      <c r="D62">
        <v>61</v>
      </c>
      <c r="E62">
        <f t="shared" si="0"/>
        <v>0.60000000000000031</v>
      </c>
      <c r="F62">
        <f t="shared" si="12"/>
        <v>15.86602468317448</v>
      </c>
      <c r="G62">
        <f t="shared" si="12"/>
        <v>4.0786744018663583</v>
      </c>
      <c r="H62">
        <f t="shared" si="13"/>
        <v>24.864759991003062</v>
      </c>
      <c r="I62">
        <f t="shared" si="13"/>
        <v>3.5023678304108925</v>
      </c>
      <c r="J62">
        <f t="shared" si="3"/>
        <v>0.13993606570996409</v>
      </c>
      <c r="K62">
        <f t="shared" si="4"/>
        <v>0.99022491577879512</v>
      </c>
      <c r="L62">
        <f t="shared" si="5"/>
        <v>0.1394798056023818</v>
      </c>
      <c r="M62">
        <f t="shared" si="6"/>
        <v>-4.7639875186814873</v>
      </c>
      <c r="N62">
        <f t="shared" si="7"/>
        <v>-10.481039520829736</v>
      </c>
    </row>
    <row r="63" spans="4:14" x14ac:dyDescent="0.45">
      <c r="D63">
        <v>62</v>
      </c>
      <c r="E63">
        <f t="shared" si="0"/>
        <v>0.61000000000000032</v>
      </c>
      <c r="F63">
        <f t="shared" si="12"/>
        <v>16.114434083708574</v>
      </c>
      <c r="G63">
        <f t="shared" si="12"/>
        <v>4.1131740281944253</v>
      </c>
      <c r="H63">
        <f t="shared" si="13"/>
        <v>24.817120115816248</v>
      </c>
      <c r="I63">
        <f t="shared" si="13"/>
        <v>3.3975574352025952</v>
      </c>
      <c r="J63">
        <f t="shared" si="3"/>
        <v>0.13605795395288947</v>
      </c>
      <c r="K63">
        <f t="shared" si="4"/>
        <v>0.99075838633824564</v>
      </c>
      <c r="L63">
        <f t="shared" si="5"/>
        <v>0.13563856347084927</v>
      </c>
      <c r="M63">
        <f t="shared" si="6"/>
        <v>-4.7431944585294294</v>
      </c>
      <c r="N63">
        <f t="shared" si="7"/>
        <v>-10.459361228215919</v>
      </c>
    </row>
    <row r="64" spans="4:14" x14ac:dyDescent="0.45">
      <c r="D64">
        <v>63</v>
      </c>
      <c r="E64">
        <f t="shared" si="0"/>
        <v>0.62000000000000033</v>
      </c>
      <c r="F64">
        <f t="shared" si="12"/>
        <v>16.36236812514381</v>
      </c>
      <c r="G64">
        <f t="shared" si="12"/>
        <v>4.1466266344850409</v>
      </c>
      <c r="H64">
        <f t="shared" si="13"/>
        <v>24.769688171230953</v>
      </c>
      <c r="I64">
        <f t="shared" si="13"/>
        <v>3.2929638229204361</v>
      </c>
      <c r="J64">
        <f t="shared" si="3"/>
        <v>0.13216828179442658</v>
      </c>
      <c r="K64">
        <f t="shared" si="4"/>
        <v>0.9912784796972528</v>
      </c>
      <c r="L64">
        <f t="shared" si="5"/>
        <v>0.13178382180337331</v>
      </c>
      <c r="M64">
        <f t="shared" si="6"/>
        <v>-4.7226017339177169</v>
      </c>
      <c r="N64">
        <f t="shared" si="7"/>
        <v>-10.43783820903788</v>
      </c>
    </row>
    <row r="65" spans="4:14" x14ac:dyDescent="0.45">
      <c r="D65">
        <v>64</v>
      </c>
      <c r="E65">
        <f t="shared" si="0"/>
        <v>0.63000000000000034</v>
      </c>
      <c r="F65">
        <f t="shared" si="12"/>
        <v>16.609828876769424</v>
      </c>
      <c r="G65">
        <f t="shared" si="12"/>
        <v>4.1790343808037935</v>
      </c>
      <c r="H65">
        <f t="shared" si="13"/>
        <v>24.722462153891776</v>
      </c>
      <c r="I65">
        <f t="shared" si="13"/>
        <v>3.1885854408300571</v>
      </c>
      <c r="J65">
        <f t="shared" si="3"/>
        <v>0.12826714103714731</v>
      </c>
      <c r="K65">
        <f t="shared" si="4"/>
        <v>0.99178504255754818</v>
      </c>
      <c r="L65">
        <f t="shared" si="5"/>
        <v>0.12791571193220322</v>
      </c>
      <c r="M65">
        <f t="shared" si="6"/>
        <v>-4.7022077058896068</v>
      </c>
      <c r="N65">
        <f t="shared" si="7"/>
        <v>-10.41646835810398</v>
      </c>
    </row>
    <row r="66" spans="4:14" x14ac:dyDescent="0.45">
      <c r="D66">
        <v>65</v>
      </c>
      <c r="E66">
        <f t="shared" si="0"/>
        <v>0.64000000000000035</v>
      </c>
      <c r="F66">
        <f t="shared" si="12"/>
        <v>16.856818387923049</v>
      </c>
      <c r="G66">
        <f t="shared" si="12"/>
        <v>4.2103994117941888</v>
      </c>
      <c r="H66">
        <f t="shared" si="13"/>
        <v>24.675440076832881</v>
      </c>
      <c r="I66">
        <f t="shared" si="13"/>
        <v>3.0844207572490174</v>
      </c>
      <c r="J66">
        <f t="shared" si="3"/>
        <v>0.12435462535328158</v>
      </c>
      <c r="K66">
        <f t="shared" si="4"/>
        <v>0.99227792250641533</v>
      </c>
      <c r="L66">
        <f t="shared" si="5"/>
        <v>0.12403436824667771</v>
      </c>
      <c r="M66">
        <f t="shared" si="6"/>
        <v>-4.6820107523020473</v>
      </c>
      <c r="N66">
        <f t="shared" si="7"/>
        <v>-10.395249588461123</v>
      </c>
    </row>
    <row r="67" spans="4:14" x14ac:dyDescent="0.45">
      <c r="D67">
        <v>66</v>
      </c>
      <c r="E67">
        <f t="shared" si="0"/>
        <v>0.65000000000000036</v>
      </c>
      <c r="F67">
        <f t="shared" si="12"/>
        <v>17.103338688153762</v>
      </c>
      <c r="G67">
        <f t="shared" si="12"/>
        <v>4.2407238568872554</v>
      </c>
      <c r="H67">
        <f t="shared" si="13"/>
        <v>24.62861996930986</v>
      </c>
      <c r="I67">
        <f t="shared" si="13"/>
        <v>2.9804682613644062</v>
      </c>
      <c r="J67">
        <f t="shared" si="3"/>
        <v>0.1204308302840966</v>
      </c>
      <c r="K67">
        <f t="shared" si="4"/>
        <v>0.99275696807123182</v>
      </c>
      <c r="L67">
        <f t="shared" si="5"/>
        <v>0.12013992819215104</v>
      </c>
      <c r="M67">
        <f t="shared" si="6"/>
        <v>-4.6620092675133442</v>
      </c>
      <c r="N67">
        <f t="shared" si="7"/>
        <v>-10.374179831160861</v>
      </c>
    </row>
    <row r="68" spans="4:14" x14ac:dyDescent="0.45">
      <c r="D68">
        <v>67</v>
      </c>
      <c r="E68">
        <f t="shared" ref="E68:E131" si="14">E67+$B$3</f>
        <v>0.66000000000000036</v>
      </c>
      <c r="F68">
        <f t="shared" ref="F68:G83" si="15">F67+H67*$B$3+(0.5*M67*$B$3*$B$3)</f>
        <v>17.349391787383485</v>
      </c>
      <c r="G68">
        <f t="shared" si="15"/>
        <v>4.2700098305093412</v>
      </c>
      <c r="H68">
        <f t="shared" ref="H68:I83" si="16">H67+M67*$B$3</f>
        <v>24.581999876634725</v>
      </c>
      <c r="I68">
        <f t="shared" si="16"/>
        <v>2.8767264630527976</v>
      </c>
      <c r="J68">
        <f t="shared" ref="J68:J131" si="17">ATAN(I68/H68)</f>
        <v>0.11649585323858505</v>
      </c>
      <c r="K68">
        <f t="shared" ref="K68:K131" si="18">COS(J68)</f>
        <v>0.99322202877436705</v>
      </c>
      <c r="L68">
        <f t="shared" ref="L68:L131" si="19">SIN(J68)</f>
        <v>0.11623253226756436</v>
      </c>
      <c r="M68">
        <f t="shared" ref="M68:M131" si="20">0-($B$18)*(H68*H68+I68*I68)*K68</f>
        <v>-4.6422016620757791</v>
      </c>
      <c r="N68">
        <f t="shared" ref="N68:N131" si="21">-9.81-($B$18)*(H68*H68+I68*I68)*L68</f>
        <v>-10.35325703503133</v>
      </c>
    </row>
    <row r="69" spans="4:14" x14ac:dyDescent="0.45">
      <c r="D69">
        <v>68</v>
      </c>
      <c r="E69">
        <f t="shared" si="14"/>
        <v>0.67000000000000037</v>
      </c>
      <c r="F69">
        <f t="shared" si="15"/>
        <v>17.594979676066728</v>
      </c>
      <c r="G69">
        <f t="shared" si="15"/>
        <v>4.298259432288118</v>
      </c>
      <c r="H69">
        <f t="shared" si="16"/>
        <v>24.535577860013969</v>
      </c>
      <c r="I69">
        <f t="shared" si="16"/>
        <v>2.7731938927024844</v>
      </c>
      <c r="J69">
        <f t="shared" si="17"/>
        <v>0.11254979349145246</v>
      </c>
      <c r="K69">
        <f t="shared" si="18"/>
        <v>0.99367295518840493</v>
      </c>
      <c r="L69">
        <f t="shared" si="19"/>
        <v>0.11231232402164197</v>
      </c>
      <c r="M69">
        <f t="shared" si="20"/>
        <v>-4.6225863624330517</v>
      </c>
      <c r="N69">
        <f t="shared" si="21"/>
        <v>-10.33247916645489</v>
      </c>
    </row>
    <row r="70" spans="4:14" x14ac:dyDescent="0.45">
      <c r="D70">
        <v>69</v>
      </c>
      <c r="E70">
        <f t="shared" si="14"/>
        <v>0.68000000000000038</v>
      </c>
      <c r="F70">
        <f t="shared" si="15"/>
        <v>17.840104325348747</v>
      </c>
      <c r="G70">
        <f t="shared" si="15"/>
        <v>4.3254747472568207</v>
      </c>
      <c r="H70">
        <f t="shared" si="16"/>
        <v>24.48935199638964</v>
      </c>
      <c r="I70">
        <f t="shared" si="16"/>
        <v>2.6698691010379356</v>
      </c>
      <c r="J70">
        <f t="shared" si="17"/>
        <v>0.10859275218039356</v>
      </c>
      <c r="K70">
        <f t="shared" si="18"/>
        <v>0.9941095989916604</v>
      </c>
      <c r="L70">
        <f t="shared" si="19"/>
        <v>0.10837945004769158</v>
      </c>
      <c r="M70">
        <f t="shared" si="20"/>
        <v>-4.6031618106225327</v>
      </c>
      <c r="N70">
        <f t="shared" si="21"/>
        <v>-10.311844209151422</v>
      </c>
    </row>
    <row r="71" spans="4:14" x14ac:dyDescent="0.45">
      <c r="D71">
        <v>70</v>
      </c>
      <c r="E71">
        <f t="shared" si="14"/>
        <v>0.69000000000000039</v>
      </c>
      <c r="F71">
        <f t="shared" si="15"/>
        <v>18.084767687222111</v>
      </c>
      <c r="G71">
        <f t="shared" si="15"/>
        <v>4.3516578460567423</v>
      </c>
      <c r="H71">
        <f t="shared" si="16"/>
        <v>24.443320378283413</v>
      </c>
      <c r="I71">
        <f t="shared" si="16"/>
        <v>2.5667506589464213</v>
      </c>
      <c r="J71">
        <f t="shared" si="17"/>
        <v>0.10462483230264931</v>
      </c>
      <c r="K71">
        <f t="shared" si="18"/>
        <v>0.99453181302395877</v>
      </c>
      <c r="L71">
        <f t="shared" si="19"/>
        <v>0.10443405997698973</v>
      </c>
      <c r="M71">
        <f t="shared" si="20"/>
        <v>-4.5839264639822446</v>
      </c>
      <c r="N71">
        <f t="shared" si="21"/>
        <v>-10.291350163967152</v>
      </c>
    </row>
    <row r="72" spans="4:14" x14ac:dyDescent="0.45">
      <c r="D72">
        <v>71</v>
      </c>
      <c r="E72">
        <f t="shared" si="14"/>
        <v>0.7000000000000004</v>
      </c>
      <c r="F72">
        <f t="shared" si="15"/>
        <v>18.328971694681744</v>
      </c>
      <c r="G72">
        <f t="shared" si="15"/>
        <v>4.3768107851380078</v>
      </c>
      <c r="H72">
        <f t="shared" si="16"/>
        <v>24.39748111364359</v>
      </c>
      <c r="I72">
        <f t="shared" si="16"/>
        <v>2.4638371573067497</v>
      </c>
      <c r="J72">
        <f t="shared" si="17"/>
        <v>0.10064613871083494</v>
      </c>
      <c r="K72">
        <f t="shared" si="18"/>
        <v>0.99493945134264283</v>
      </c>
      <c r="L72">
        <f t="shared" si="19"/>
        <v>0.10047630647073386</v>
      </c>
      <c r="M72">
        <f t="shared" si="20"/>
        <v>-4.5648787948625236</v>
      </c>
      <c r="N72">
        <f t="shared" si="21"/>
        <v>-10.270995048668951</v>
      </c>
    </row>
    <row r="73" spans="4:14" x14ac:dyDescent="0.45">
      <c r="D73">
        <v>72</v>
      </c>
      <c r="E73">
        <f t="shared" si="14"/>
        <v>0.71000000000000041</v>
      </c>
      <c r="F73">
        <f t="shared" si="15"/>
        <v>18.572718261878435</v>
      </c>
      <c r="G73">
        <f t="shared" si="15"/>
        <v>4.4009356069586421</v>
      </c>
      <c r="H73">
        <f t="shared" si="16"/>
        <v>24.351832325694964</v>
      </c>
      <c r="I73">
        <f t="shared" si="16"/>
        <v>2.3611272068200604</v>
      </c>
      <c r="J73">
        <f t="shared" si="17"/>
        <v>9.6656778108031513E-2</v>
      </c>
      <c r="K73">
        <f t="shared" si="18"/>
        <v>0.99533236927877689</v>
      </c>
      <c r="L73">
        <f t="shared" si="19"/>
        <v>9.650634521054352E-2</v>
      </c>
      <c r="M73">
        <f t="shared" si="20"/>
        <v>-4.5460172903422951</v>
      </c>
      <c r="N73">
        <f t="shared" si="21"/>
        <v>-10.250776897743989</v>
      </c>
    </row>
    <row r="74" spans="4:14" x14ac:dyDescent="0.45">
      <c r="D74">
        <v>73</v>
      </c>
      <c r="E74">
        <f t="shared" si="14"/>
        <v>0.72000000000000042</v>
      </c>
      <c r="F74">
        <f t="shared" si="15"/>
        <v>18.816009284270869</v>
      </c>
      <c r="G74">
        <f t="shared" si="15"/>
        <v>4.4240343401819553</v>
      </c>
      <c r="H74">
        <f t="shared" si="16"/>
        <v>24.306372152791543</v>
      </c>
      <c r="I74">
        <f t="shared" si="16"/>
        <v>2.2586194378426203</v>
      </c>
      <c r="J74">
        <f t="shared" si="17"/>
        <v>9.2656859042132306E-2</v>
      </c>
      <c r="K74">
        <f t="shared" si="18"/>
        <v>0.99571042349351091</v>
      </c>
      <c r="L74">
        <f t="shared" si="19"/>
        <v>9.2524334887494314E-2</v>
      </c>
      <c r="M74">
        <f t="shared" si="20"/>
        <v>-4.5273404519499101</v>
      </c>
      <c r="N74">
        <f t="shared" si="21"/>
        <v>-10.230693762204695</v>
      </c>
    </row>
    <row r="75" spans="4:14" x14ac:dyDescent="0.45">
      <c r="D75">
        <v>74</v>
      </c>
      <c r="E75">
        <f t="shared" si="14"/>
        <v>0.73000000000000043</v>
      </c>
      <c r="F75">
        <f t="shared" si="15"/>
        <v>19.058846638776185</v>
      </c>
      <c r="G75">
        <f t="shared" si="15"/>
        <v>4.4461089998722709</v>
      </c>
      <c r="H75">
        <f t="shared" si="16"/>
        <v>24.261098748272044</v>
      </c>
      <c r="I75">
        <f t="shared" si="16"/>
        <v>2.1563125002205732</v>
      </c>
      <c r="J75">
        <f t="shared" si="17"/>
        <v>8.8646491899437033E-2</v>
      </c>
      <c r="K75">
        <f t="shared" si="18"/>
        <v>0.99607347203457142</v>
      </c>
      <c r="L75">
        <f t="shared" si="19"/>
        <v>8.8530437189668937E-2</v>
      </c>
      <c r="M75">
        <f t="shared" si="20"/>
        <v>-4.5088467953885196</v>
      </c>
      <c r="N75">
        <f t="shared" si="21"/>
        <v>-10.210743709398908</v>
      </c>
    </row>
    <row r="76" spans="4:14" x14ac:dyDescent="0.45">
      <c r="D76">
        <v>75</v>
      </c>
      <c r="E76">
        <f t="shared" si="14"/>
        <v>0.74000000000000044</v>
      </c>
      <c r="F76">
        <f t="shared" si="15"/>
        <v>19.301232183919137</v>
      </c>
      <c r="G76">
        <f t="shared" si="15"/>
        <v>4.4671615876890067</v>
      </c>
      <c r="H76">
        <f t="shared" si="16"/>
        <v>24.216010280318159</v>
      </c>
      <c r="I76">
        <f t="shared" si="16"/>
        <v>2.054205063126584</v>
      </c>
      <c r="J76">
        <f t="shared" si="17"/>
        <v>8.462578889748662E-2</v>
      </c>
      <c r="K76">
        <f t="shared" si="18"/>
        <v>0.99642137439284162</v>
      </c>
      <c r="L76">
        <f t="shared" si="19"/>
        <v>8.4524816788210916E-2</v>
      </c>
      <c r="M76">
        <f t="shared" si="20"/>
        <v>-4.4905348502658819</v>
      </c>
      <c r="N76">
        <f t="shared" si="21"/>
        <v>-10.190924822825165</v>
      </c>
    </row>
    <row r="77" spans="4:14" x14ac:dyDescent="0.45">
      <c r="D77">
        <v>76</v>
      </c>
      <c r="E77">
        <f t="shared" si="14"/>
        <v>0.75000000000000044</v>
      </c>
      <c r="F77">
        <f t="shared" si="15"/>
        <v>19.543167759979806</v>
      </c>
      <c r="G77">
        <f t="shared" si="15"/>
        <v>4.4871940920791316</v>
      </c>
      <c r="H77">
        <f t="shared" si="16"/>
        <v>24.171104931815499</v>
      </c>
      <c r="I77">
        <f t="shared" si="16"/>
        <v>1.9522958148983323</v>
      </c>
      <c r="J77">
        <f t="shared" si="17"/>
        <v>8.0594864077132164E-2</v>
      </c>
      <c r="K77">
        <f t="shared" si="18"/>
        <v>0.99675399155899524</v>
      </c>
      <c r="L77">
        <f t="shared" si="19"/>
        <v>8.0507641321867884E-2</v>
      </c>
      <c r="M77">
        <f t="shared" si="20"/>
        <v>-4.4724031598286018</v>
      </c>
      <c r="N77">
        <f t="shared" si="21"/>
        <v>-10.171235201952998</v>
      </c>
    </row>
    <row r="78" spans="4:14" x14ac:dyDescent="0.45">
      <c r="D78">
        <v>77</v>
      </c>
      <c r="E78">
        <f t="shared" si="14"/>
        <v>0.76000000000000045</v>
      </c>
      <c r="F78">
        <f t="shared" si="15"/>
        <v>19.784655189139968</v>
      </c>
      <c r="G78">
        <f t="shared" si="15"/>
        <v>4.5062084884680171</v>
      </c>
      <c r="H78">
        <f t="shared" si="16"/>
        <v>24.126380900217214</v>
      </c>
      <c r="I78">
        <f t="shared" si="16"/>
        <v>1.8505834628788023</v>
      </c>
      <c r="J78">
        <f t="shared" si="17"/>
        <v>7.6553833293831697E-2</v>
      </c>
      <c r="K78">
        <f t="shared" si="18"/>
        <v>0.99707118608014622</v>
      </c>
      <c r="L78">
        <f t="shared" si="19"/>
        <v>7.6479081380011665E-2</v>
      </c>
      <c r="M78">
        <f t="shared" si="20"/>
        <v>-4.4544502807007351</v>
      </c>
      <c r="N78">
        <f t="shared" si="21"/>
        <v>-10.151672962048213</v>
      </c>
    </row>
    <row r="79" spans="4:14" x14ac:dyDescent="0.45">
      <c r="D79">
        <v>78</v>
      </c>
      <c r="E79">
        <f t="shared" si="14"/>
        <v>0.77000000000000046</v>
      </c>
      <c r="F79">
        <f t="shared" si="15"/>
        <v>20.025696275628107</v>
      </c>
      <c r="G79">
        <f t="shared" si="15"/>
        <v>4.5242067394487027</v>
      </c>
      <c r="H79">
        <f t="shared" si="16"/>
        <v>24.081836397410207</v>
      </c>
      <c r="I79">
        <f t="shared" si="16"/>
        <v>1.7490667332583201</v>
      </c>
      <c r="J79">
        <f t="shared" si="17"/>
        <v>7.2502814208169869E-2</v>
      </c>
      <c r="K79">
        <f t="shared" si="18"/>
        <v>0.99737282211647649</v>
      </c>
      <c r="L79">
        <f t="shared" si="19"/>
        <v>7.2439310484124872E-2</v>
      </c>
      <c r="M79">
        <f t="shared" si="20"/>
        <v>-4.4366747826267039</v>
      </c>
      <c r="N79">
        <f t="shared" si="21"/>
        <v>-10.132236234003026</v>
      </c>
    </row>
    <row r="80" spans="4:14" x14ac:dyDescent="0.45">
      <c r="D80">
        <v>79</v>
      </c>
      <c r="E80">
        <f t="shared" si="14"/>
        <v>0.78000000000000047</v>
      </c>
      <c r="F80">
        <f t="shared" si="15"/>
        <v>20.266292805863078</v>
      </c>
      <c r="G80">
        <f t="shared" si="15"/>
        <v>4.5411907949695856</v>
      </c>
      <c r="H80">
        <f t="shared" si="16"/>
        <v>24.03746964958394</v>
      </c>
      <c r="I80">
        <f t="shared" si="16"/>
        <v>1.6477443709182897</v>
      </c>
      <c r="J80">
        <f t="shared" si="17"/>
        <v>6.8441926275594561E-2</v>
      </c>
      <c r="K80">
        <f t="shared" si="18"/>
        <v>0.99765876549780252</v>
      </c>
      <c r="L80">
        <f t="shared" si="19"/>
        <v>6.8388505067743174E-2</v>
      </c>
      <c r="M80">
        <f t="shared" si="20"/>
        <v>-4.4190752482184941</v>
      </c>
      <c r="N80">
        <f t="shared" si="21"/>
        <v>-10.112923164171001</v>
      </c>
    </row>
    <row r="81" spans="4:14" x14ac:dyDescent="0.45">
      <c r="D81">
        <v>80</v>
      </c>
      <c r="E81">
        <f t="shared" si="14"/>
        <v>0.79000000000000048</v>
      </c>
      <c r="F81">
        <f t="shared" si="15"/>
        <v>20.506446548596504</v>
      </c>
      <c r="G81">
        <f t="shared" si="15"/>
        <v>4.5571625925205606</v>
      </c>
      <c r="H81">
        <f t="shared" si="16"/>
        <v>23.993278897101757</v>
      </c>
      <c r="I81">
        <f t="shared" si="16"/>
        <v>1.5466151392765797</v>
      </c>
      <c r="J81">
        <f t="shared" si="17"/>
        <v>6.4371290735367001E-2</v>
      </c>
      <c r="K81">
        <f t="shared" si="18"/>
        <v>0.99792888378004274</v>
      </c>
      <c r="L81">
        <f t="shared" si="19"/>
        <v>6.432684445484553E-2</v>
      </c>
      <c r="M81">
        <f t="shared" si="20"/>
        <v>-4.4016502727070783</v>
      </c>
      <c r="N81">
        <f t="shared" si="21"/>
        <v>-10.093731914206691</v>
      </c>
    </row>
    <row r="82" spans="4:14" x14ac:dyDescent="0.45">
      <c r="D82">
        <v>81</v>
      </c>
      <c r="E82">
        <f t="shared" si="14"/>
        <v>0.80000000000000049</v>
      </c>
      <c r="F82">
        <f t="shared" si="15"/>
        <v>20.746159255053886</v>
      </c>
      <c r="G82">
        <f t="shared" si="15"/>
        <v>4.5721240573176161</v>
      </c>
      <c r="H82">
        <f t="shared" si="16"/>
        <v>23.949262394374685</v>
      </c>
      <c r="I82">
        <f t="shared" si="16"/>
        <v>1.4456778201345128</v>
      </c>
      <c r="J82">
        <f t="shared" si="17"/>
        <v>6.0291030598720603E-2</v>
      </c>
      <c r="K82">
        <f t="shared" si="18"/>
        <v>0.99818304630154475</v>
      </c>
      <c r="L82">
        <f t="shared" si="19"/>
        <v>6.0254510836684282E-2</v>
      </c>
      <c r="M82">
        <f t="shared" si="20"/>
        <v>-4.3843984636980347</v>
      </c>
      <c r="N82">
        <f t="shared" si="21"/>
        <v>-10.074660660909911</v>
      </c>
    </row>
    <row r="83" spans="4:14" x14ac:dyDescent="0.45">
      <c r="D83">
        <v>82</v>
      </c>
      <c r="E83">
        <f t="shared" si="14"/>
        <v>0.8100000000000005</v>
      </c>
      <c r="F83">
        <f t="shared" si="15"/>
        <v>20.985432659074448</v>
      </c>
      <c r="G83">
        <f t="shared" si="15"/>
        <v>4.5860771024859162</v>
      </c>
      <c r="H83">
        <f t="shared" si="16"/>
        <v>23.905418409737706</v>
      </c>
      <c r="I83">
        <f t="shared" si="16"/>
        <v>1.3449312135254137</v>
      </c>
      <c r="J83">
        <f t="shared" si="17"/>
        <v>5.6201270636225639E-2</v>
      </c>
      <c r="K83">
        <f t="shared" si="18"/>
        <v>0.99842112423923246</v>
      </c>
      <c r="L83">
        <f t="shared" si="19"/>
        <v>5.6171689247049336E-2</v>
      </c>
      <c r="M83">
        <f t="shared" si="20"/>
        <v>-4.3673184409313093</v>
      </c>
      <c r="N83">
        <f t="shared" si="21"/>
        <v>-10.05570759607458</v>
      </c>
    </row>
    <row r="84" spans="4:14" x14ac:dyDescent="0.45">
      <c r="D84">
        <v>83</v>
      </c>
      <c r="E84">
        <f t="shared" si="14"/>
        <v>0.82000000000000051</v>
      </c>
      <c r="F84">
        <f t="shared" ref="F84:G99" si="22">F83+H83*$B$3+(0.5*M83*$B$3*$B$3)</f>
        <v>21.22426847724978</v>
      </c>
      <c r="G84">
        <f t="shared" si="22"/>
        <v>4.5990236292413664</v>
      </c>
      <c r="H84">
        <f t="shared" ref="H84:I99" si="23">H83+M83*$B$3</f>
        <v>23.861745225328391</v>
      </c>
      <c r="I84">
        <f t="shared" si="23"/>
        <v>1.244374137564668</v>
      </c>
      <c r="J84">
        <f t="shared" si="17"/>
        <v>5.2102137364356906E-2</v>
      </c>
      <c r="K84">
        <f t="shared" si="18"/>
        <v>0.99864299066453288</v>
      </c>
      <c r="L84">
        <f t="shared" si="19"/>
        <v>5.2078567535961802E-2</v>
      </c>
      <c r="M84">
        <f t="shared" si="20"/>
        <v>-4.350408836045073</v>
      </c>
      <c r="N84">
        <f t="shared" si="21"/>
        <v>-10.036870926342012</v>
      </c>
    </row>
    <row r="85" spans="4:14" x14ac:dyDescent="0.45">
      <c r="D85">
        <v>84</v>
      </c>
      <c r="E85">
        <f t="shared" si="14"/>
        <v>0.83000000000000052</v>
      </c>
      <c r="F85">
        <f t="shared" si="22"/>
        <v>21.462668409061262</v>
      </c>
      <c r="G85">
        <f t="shared" si="22"/>
        <v>4.6109655270706957</v>
      </c>
      <c r="H85">
        <f t="shared" si="23"/>
        <v>23.818241136967941</v>
      </c>
      <c r="I85">
        <f t="shared" si="23"/>
        <v>1.1440054283012477</v>
      </c>
      <c r="J85">
        <f t="shared" si="17"/>
        <v>4.7993759031262025E-2</v>
      </c>
      <c r="K85">
        <f t="shared" si="18"/>
        <v>0.9988485205990405</v>
      </c>
      <c r="L85">
        <f t="shared" si="19"/>
        <v>4.797533634179324E-2</v>
      </c>
      <c r="M85">
        <f t="shared" si="20"/>
        <v>-4.3336682923436749</v>
      </c>
      <c r="N85">
        <f t="shared" si="21"/>
        <v>-10.018148873058612</v>
      </c>
    </row>
    <row r="86" spans="4:14" x14ac:dyDescent="0.45">
      <c r="D86">
        <v>85</v>
      </c>
      <c r="E86">
        <f t="shared" si="14"/>
        <v>0.84000000000000052</v>
      </c>
      <c r="F86">
        <f t="shared" si="22"/>
        <v>21.700634137016323</v>
      </c>
      <c r="G86">
        <f t="shared" si="22"/>
        <v>4.6219046739100547</v>
      </c>
      <c r="H86">
        <f t="shared" si="23"/>
        <v>23.774904454044506</v>
      </c>
      <c r="I86">
        <f t="shared" si="23"/>
        <v>1.0438239395706617</v>
      </c>
      <c r="J86">
        <f t="shared" si="17"/>
        <v>4.3876265601729032E-2</v>
      </c>
      <c r="K86">
        <f t="shared" si="18"/>
        <v>0.99903759106987866</v>
      </c>
      <c r="L86">
        <f t="shared" si="19"/>
        <v>4.3862189061808977E-2</v>
      </c>
      <c r="M86">
        <f t="shared" si="20"/>
        <v>-4.3170954645696016</v>
      </c>
      <c r="N86">
        <f t="shared" si="21"/>
        <v>-9.9995396721379084</v>
      </c>
    </row>
    <row r="87" spans="4:14" x14ac:dyDescent="0.45">
      <c r="D87">
        <v>86</v>
      </c>
      <c r="E87">
        <f t="shared" si="14"/>
        <v>0.85000000000000053</v>
      </c>
      <c r="F87">
        <f t="shared" si="22"/>
        <v>21.938167326783539</v>
      </c>
      <c r="G87">
        <f t="shared" si="22"/>
        <v>4.6318429363221547</v>
      </c>
      <c r="H87">
        <f t="shared" si="23"/>
        <v>23.73173349939881</v>
      </c>
      <c r="I87">
        <f t="shared" si="23"/>
        <v>0.94382854284928253</v>
      </c>
      <c r="J87">
        <f t="shared" si="17"/>
        <v>3.9749788741352057E-2</v>
      </c>
      <c r="K87">
        <f t="shared" si="18"/>
        <v>0.99921008116471499</v>
      </c>
      <c r="L87">
        <f t="shared" si="19"/>
        <v>3.9739321821134439E-2</v>
      </c>
      <c r="M87">
        <f t="shared" si="20"/>
        <v>-4.3006890186794378</v>
      </c>
      <c r="N87">
        <f t="shared" si="21"/>
        <v>-9.9810415739267828</v>
      </c>
    </row>
    <row r="88" spans="4:14" x14ac:dyDescent="0.45">
      <c r="D88">
        <v>87</v>
      </c>
      <c r="E88">
        <f t="shared" si="14"/>
        <v>0.86000000000000054</v>
      </c>
      <c r="F88">
        <f t="shared" si="22"/>
        <v>22.175269627326593</v>
      </c>
      <c r="G88">
        <f t="shared" si="22"/>
        <v>4.6407821696719509</v>
      </c>
      <c r="H88">
        <f t="shared" si="23"/>
        <v>23.688726609212015</v>
      </c>
      <c r="I88">
        <f t="shared" si="23"/>
        <v>0.84401812711001467</v>
      </c>
      <c r="J88">
        <f t="shared" si="17"/>
        <v>3.5614461799895025E-2</v>
      </c>
      <c r="K88">
        <f t="shared" si="18"/>
        <v>0.99936587208638916</v>
      </c>
      <c r="L88">
        <f t="shared" si="19"/>
        <v>3.5606933440145705E-2</v>
      </c>
      <c r="M88">
        <f t="shared" si="20"/>
        <v>-4.2844476316237907</v>
      </c>
      <c r="N88">
        <f t="shared" si="21"/>
        <v>-9.9626528430759045</v>
      </c>
    </row>
    <row r="89" spans="4:14" x14ac:dyDescent="0.45">
      <c r="D89">
        <v>88</v>
      </c>
      <c r="E89">
        <f t="shared" si="14"/>
        <v>0.87000000000000055</v>
      </c>
      <c r="F89">
        <f t="shared" si="22"/>
        <v>22.411942671037131</v>
      </c>
      <c r="G89">
        <f t="shared" si="22"/>
        <v>4.6487242183008979</v>
      </c>
      <c r="H89">
        <f t="shared" si="23"/>
        <v>23.645882132895778</v>
      </c>
      <c r="I89">
        <f t="shared" si="23"/>
        <v>0.74439159867925564</v>
      </c>
      <c r="J89">
        <f t="shared" si="17"/>
        <v>3.1470419793853441E-2</v>
      </c>
      <c r="K89">
        <f t="shared" si="18"/>
        <v>0.99950484720711041</v>
      </c>
      <c r="L89">
        <f t="shared" si="19"/>
        <v>3.1465225400286206E-2</v>
      </c>
      <c r="M89">
        <f t="shared" si="20"/>
        <v>-4.2683699911311264</v>
      </c>
      <c r="N89">
        <f t="shared" si="21"/>
        <v>-9.9443717584142242</v>
      </c>
    </row>
    <row r="90" spans="4:14" x14ac:dyDescent="0.45">
      <c r="D90">
        <v>89</v>
      </c>
      <c r="E90">
        <f t="shared" si="14"/>
        <v>0.88000000000000056</v>
      </c>
      <c r="F90">
        <f t="shared" si="22"/>
        <v>22.648188073866535</v>
      </c>
      <c r="G90">
        <f t="shared" si="22"/>
        <v>4.65567091569977</v>
      </c>
      <c r="H90">
        <f t="shared" si="23"/>
        <v>23.603198432984467</v>
      </c>
      <c r="I90">
        <f t="shared" si="23"/>
        <v>0.64494788109511336</v>
      </c>
      <c r="J90">
        <f t="shared" si="17"/>
        <v>2.731779938821537E-2</v>
      </c>
      <c r="K90">
        <f t="shared" si="18"/>
        <v>0.99962689212218281</v>
      </c>
      <c r="L90">
        <f t="shared" si="19"/>
        <v>2.7314401808313585E-2</v>
      </c>
      <c r="M90">
        <f t="shared" si="20"/>
        <v>-4.2524547954955079</v>
      </c>
      <c r="N90">
        <f t="shared" si="21"/>
        <v>-9.9261966128274768</v>
      </c>
    </row>
    <row r="91" spans="4:14" x14ac:dyDescent="0.45">
      <c r="D91">
        <v>90</v>
      </c>
      <c r="E91">
        <f t="shared" si="14"/>
        <v>0.89000000000000057</v>
      </c>
      <c r="F91">
        <f t="shared" si="22"/>
        <v>22.884007435456606</v>
      </c>
      <c r="G91">
        <f t="shared" si="22"/>
        <v>4.6616240846800796</v>
      </c>
      <c r="H91">
        <f t="shared" si="23"/>
        <v>23.560673885029512</v>
      </c>
      <c r="I91">
        <f t="shared" si="23"/>
        <v>0.5456859149668386</v>
      </c>
      <c r="J91">
        <f t="shared" si="17"/>
        <v>2.3156738877423141E-2</v>
      </c>
      <c r="K91">
        <f t="shared" si="18"/>
        <v>0.999731894703213</v>
      </c>
      <c r="L91">
        <f t="shared" si="19"/>
        <v>2.3154669358981732E-2</v>
      </c>
      <c r="M91">
        <f t="shared" si="20"/>
        <v>-4.236700753368174</v>
      </c>
      <c r="N91">
        <f t="shared" si="21"/>
        <v>-9.9081257131406328</v>
      </c>
    </row>
    <row r="92" spans="4:14" x14ac:dyDescent="0.45">
      <c r="D92">
        <v>91</v>
      </c>
      <c r="E92">
        <f t="shared" si="14"/>
        <v>0.90000000000000058</v>
      </c>
      <c r="F92">
        <f t="shared" si="22"/>
        <v>23.119402339269232</v>
      </c>
      <c r="G92">
        <f t="shared" si="22"/>
        <v>4.6665855375440906</v>
      </c>
      <c r="H92">
        <f t="shared" si="23"/>
        <v>23.518306877495831</v>
      </c>
      <c r="I92">
        <f t="shared" si="23"/>
        <v>0.44660465783543224</v>
      </c>
      <c r="J92">
        <f t="shared" si="17"/>
        <v>1.8987378165538114E-2</v>
      </c>
      <c r="K92">
        <f t="shared" si="18"/>
        <v>0.99981974515076155</v>
      </c>
      <c r="L92">
        <f t="shared" si="19"/>
        <v>1.8986237296164988E-2</v>
      </c>
      <c r="M92">
        <f t="shared" si="20"/>
        <v>-4.2211065835529524</v>
      </c>
      <c r="N92">
        <f t="shared" si="21"/>
        <v>-9.8901573800041884</v>
      </c>
    </row>
    <row r="93" spans="4:14" x14ac:dyDescent="0.45">
      <c r="D93">
        <v>92</v>
      </c>
      <c r="E93">
        <f t="shared" si="14"/>
        <v>0.91000000000000059</v>
      </c>
      <c r="F93">
        <f t="shared" si="22"/>
        <v>23.354374352715013</v>
      </c>
      <c r="G93">
        <f t="shared" si="22"/>
        <v>4.670557076253445</v>
      </c>
      <c r="H93">
        <f t="shared" si="23"/>
        <v>23.476095811660301</v>
      </c>
      <c r="I93">
        <f t="shared" si="23"/>
        <v>0.34770308403539035</v>
      </c>
      <c r="J93">
        <f t="shared" si="17"/>
        <v>1.4809858745611413E-2</v>
      </c>
      <c r="K93">
        <f t="shared" si="18"/>
        <v>0.99989033604638988</v>
      </c>
      <c r="L93">
        <f t="shared" si="19"/>
        <v>1.480931737243258E-2</v>
      </c>
      <c r="M93">
        <f t="shared" si="20"/>
        <v>-4.2056710148054597</v>
      </c>
      <c r="N93">
        <f t="shared" si="21"/>
        <v>-9.872289947784239</v>
      </c>
    </row>
    <row r="94" spans="4:14" x14ac:dyDescent="0.45">
      <c r="D94">
        <v>93</v>
      </c>
      <c r="E94">
        <f t="shared" si="14"/>
        <v>0.9200000000000006</v>
      </c>
      <c r="F94">
        <f t="shared" si="22"/>
        <v>23.588925027280876</v>
      </c>
      <c r="G94">
        <f t="shared" si="22"/>
        <v>4.673540492596409</v>
      </c>
      <c r="H94">
        <f t="shared" si="23"/>
        <v>23.434039101512248</v>
      </c>
      <c r="I94">
        <f t="shared" si="23"/>
        <v>0.24898018455754795</v>
      </c>
      <c r="J94">
        <f t="shared" si="17"/>
        <v>1.0624323678264219E-2</v>
      </c>
      <c r="K94">
        <f t="shared" si="18"/>
        <v>0.99994356240406479</v>
      </c>
      <c r="L94">
        <f t="shared" si="19"/>
        <v>1.0624123807083248E-2</v>
      </c>
      <c r="M94">
        <f t="shared" si="20"/>
        <v>-4.190392785636063</v>
      </c>
      <c r="N94">
        <f t="shared" si="21"/>
        <v>-9.8545217644562584</v>
      </c>
    </row>
    <row r="95" spans="4:14" x14ac:dyDescent="0.45">
      <c r="D95">
        <v>94</v>
      </c>
      <c r="E95">
        <f t="shared" si="14"/>
        <v>0.9300000000000006</v>
      </c>
      <c r="F95">
        <f t="shared" si="22"/>
        <v>23.823055898656719</v>
      </c>
      <c r="G95">
        <f t="shared" si="22"/>
        <v>4.6755375683537617</v>
      </c>
      <c r="H95">
        <f t="shared" si="23"/>
        <v>23.392135173655888</v>
      </c>
      <c r="I95">
        <f t="shared" si="23"/>
        <v>0.15043496691298536</v>
      </c>
      <c r="J95">
        <f t="shared" si="17"/>
        <v>6.4309175694820539E-3</v>
      </c>
      <c r="K95">
        <f t="shared" si="18"/>
        <v>0.99997932172087289</v>
      </c>
      <c r="L95">
        <f t="shared" si="19"/>
        <v>6.4308732426514321E-3</v>
      </c>
      <c r="M95">
        <f t="shared" si="20"/>
        <v>-4.175270644116563</v>
      </c>
      <c r="N95">
        <f t="shared" si="21"/>
        <v>-9.836851191502511</v>
      </c>
    </row>
    <row r="96" spans="4:14" x14ac:dyDescent="0.45">
      <c r="D96">
        <v>95</v>
      </c>
      <c r="E96">
        <f t="shared" si="14"/>
        <v>0.94000000000000061</v>
      </c>
      <c r="F96">
        <f t="shared" si="22"/>
        <v>24.05676848686107</v>
      </c>
      <c r="G96">
        <f t="shared" si="22"/>
        <v>4.6765500754633162</v>
      </c>
      <c r="H96">
        <f t="shared" si="23"/>
        <v>23.350382467214722</v>
      </c>
      <c r="I96">
        <f t="shared" si="23"/>
        <v>5.206645499796024E-2</v>
      </c>
      <c r="J96">
        <f t="shared" si="17"/>
        <v>2.2297865476279049E-3</v>
      </c>
      <c r="K96">
        <f t="shared" si="18"/>
        <v>0.99999751402700598</v>
      </c>
      <c r="L96">
        <f t="shared" si="19"/>
        <v>2.2297846998978856E-3</v>
      </c>
      <c r="M96">
        <f t="shared" si="20"/>
        <v>-4.1603033476905846</v>
      </c>
      <c r="N96">
        <f t="shared" si="21"/>
        <v>-9.8192766038130017</v>
      </c>
    </row>
    <row r="97" spans="4:14" x14ac:dyDescent="0.45">
      <c r="D97">
        <v>96</v>
      </c>
      <c r="E97">
        <f t="shared" si="14"/>
        <v>0.95000000000000062</v>
      </c>
      <c r="F97">
        <f t="shared" si="22"/>
        <v>24.290064296365834</v>
      </c>
      <c r="G97">
        <f t="shared" si="22"/>
        <v>4.6765797761831047</v>
      </c>
      <c r="H97">
        <f t="shared" si="23"/>
        <v>23.308779433737815</v>
      </c>
      <c r="I97">
        <f t="shared" si="23"/>
        <v>-4.6126311040169773E-2</v>
      </c>
      <c r="J97">
        <f t="shared" si="17"/>
        <v>-1.9789217603200147E-3</v>
      </c>
      <c r="K97">
        <f t="shared" si="18"/>
        <v>0.99999804193497221</v>
      </c>
      <c r="L97">
        <f t="shared" si="19"/>
        <v>-1.9789204687006823E-3</v>
      </c>
      <c r="M97">
        <f t="shared" si="20"/>
        <v>-4.1454896629876465</v>
      </c>
      <c r="N97">
        <f t="shared" si="21"/>
        <v>-9.8017963895899243</v>
      </c>
    </row>
    <row r="98" spans="4:14" x14ac:dyDescent="0.45">
      <c r="D98">
        <v>97</v>
      </c>
      <c r="E98">
        <f t="shared" si="14"/>
        <v>0.96000000000000063</v>
      </c>
      <c r="F98">
        <f t="shared" si="22"/>
        <v>24.522944816220065</v>
      </c>
      <c r="G98">
        <f t="shared" si="22"/>
        <v>4.6756284232532241</v>
      </c>
      <c r="H98">
        <f t="shared" si="23"/>
        <v>23.267324537107939</v>
      </c>
      <c r="I98">
        <f t="shared" si="23"/>
        <v>-0.14414427493606902</v>
      </c>
      <c r="J98">
        <f t="shared" si="17"/>
        <v>-6.1950582532995331E-3</v>
      </c>
      <c r="K98">
        <f t="shared" si="18"/>
        <v>0.99998081068799105</v>
      </c>
      <c r="L98">
        <f t="shared" si="19"/>
        <v>-6.1950186269469276E-3</v>
      </c>
      <c r="M98">
        <f t="shared" si="20"/>
        <v>-4.1308283656408404</v>
      </c>
      <c r="N98">
        <f t="shared" si="21"/>
        <v>-9.7844089502554965</v>
      </c>
    </row>
    <row r="99" spans="4:14" x14ac:dyDescent="0.45">
      <c r="D99">
        <v>98</v>
      </c>
      <c r="E99">
        <f t="shared" si="14"/>
        <v>0.97000000000000064</v>
      </c>
      <c r="F99">
        <f t="shared" si="22"/>
        <v>24.75541152017286</v>
      </c>
      <c r="G99">
        <f t="shared" si="22"/>
        <v>4.673697760056351</v>
      </c>
      <c r="H99">
        <f t="shared" si="23"/>
        <v>23.22601625345153</v>
      </c>
      <c r="I99">
        <f t="shared" si="23"/>
        <v>-0.24198836443862398</v>
      </c>
      <c r="J99">
        <f t="shared" si="17"/>
        <v>-1.0418472381457707E-2</v>
      </c>
      <c r="K99">
        <f t="shared" si="18"/>
        <v>0.99994572820753014</v>
      </c>
      <c r="L99">
        <f t="shared" si="19"/>
        <v>-1.0418283904385456E-2</v>
      </c>
      <c r="M99">
        <f t="shared" si="20"/>
        <v>-4.1163182401081571</v>
      </c>
      <c r="N99">
        <f t="shared" si="21"/>
        <v>-9.7671127003631284</v>
      </c>
    </row>
    <row r="100" spans="4:14" x14ac:dyDescent="0.45">
      <c r="D100">
        <v>99</v>
      </c>
      <c r="E100">
        <f t="shared" si="14"/>
        <v>0.98000000000000065</v>
      </c>
      <c r="F100">
        <f t="shared" ref="F100:G115" si="24">F99+H99*$B$3+(0.5*M99*$B$3*$B$3)</f>
        <v>24.987465866795372</v>
      </c>
      <c r="G100">
        <f t="shared" si="24"/>
        <v>4.670789520776947</v>
      </c>
      <c r="H100">
        <f t="shared" ref="H100:I115" si="25">H99+M99*$B$3</f>
        <v>23.184853071050448</v>
      </c>
      <c r="I100">
        <f t="shared" si="25"/>
        <v>-0.33965949144225527</v>
      </c>
      <c r="J100">
        <f t="shared" si="17"/>
        <v>-1.4649012172198172E-2</v>
      </c>
      <c r="K100">
        <f t="shared" si="18"/>
        <v>0.99989270513994211</v>
      </c>
      <c r="L100">
        <f t="shared" si="19"/>
        <v>-1.4648488247213471E-2</v>
      </c>
      <c r="M100">
        <f t="shared" si="20"/>
        <v>-4.1019580794973756</v>
      </c>
      <c r="N100">
        <f t="shared" si="21"/>
        <v>-9.7499060675118443</v>
      </c>
    </row>
    <row r="101" spans="4:14" x14ac:dyDescent="0.45">
      <c r="D101">
        <v>100</v>
      </c>
      <c r="E101">
        <f t="shared" si="14"/>
        <v>0.99000000000000066</v>
      </c>
      <c r="F101">
        <f t="shared" si="24"/>
        <v>25.2191092996019</v>
      </c>
      <c r="G101">
        <f t="shared" si="24"/>
        <v>4.6669054305591491</v>
      </c>
      <c r="H101">
        <f t="shared" si="25"/>
        <v>23.143833490255474</v>
      </c>
      <c r="I101">
        <f t="shared" si="25"/>
        <v>-0.4371585521173737</v>
      </c>
      <c r="J101">
        <f t="shared" si="17"/>
        <v>-1.8886524256974142E-2</v>
      </c>
      <c r="K101">
        <f t="shared" si="18"/>
        <v>0.9998216549021598</v>
      </c>
      <c r="L101">
        <f t="shared" si="19"/>
        <v>-1.8885401470618679E-2</v>
      </c>
      <c r="M101">
        <f t="shared" si="20"/>
        <v>-4.0877466853945172</v>
      </c>
      <c r="N101">
        <f t="shared" si="21"/>
        <v>-9.7327874922638884</v>
      </c>
    </row>
    <row r="102" spans="4:14" x14ac:dyDescent="0.45">
      <c r="D102">
        <v>101</v>
      </c>
      <c r="E102">
        <f t="shared" si="14"/>
        <v>1.0000000000000007</v>
      </c>
      <c r="F102">
        <f t="shared" si="24"/>
        <v>25.450343247170185</v>
      </c>
      <c r="G102">
        <f t="shared" si="24"/>
        <v>4.6620472056633622</v>
      </c>
      <c r="H102">
        <f t="shared" si="25"/>
        <v>23.102956023401529</v>
      </c>
      <c r="I102">
        <f t="shared" si="25"/>
        <v>-0.53448642704001259</v>
      </c>
      <c r="J102">
        <f t="shared" si="17"/>
        <v>-2.3130853898817937E-2</v>
      </c>
      <c r="K102">
        <f t="shared" si="18"/>
        <v>0.99973249372640771</v>
      </c>
      <c r="L102">
        <f t="shared" si="19"/>
        <v>-2.3128791312522105E-2</v>
      </c>
      <c r="M102">
        <f t="shared" si="20"/>
        <v>-4.0736828676958252</v>
      </c>
      <c r="N102">
        <f t="shared" si="21"/>
        <v>-9.7157554280654228</v>
      </c>
    </row>
    <row r="103" spans="4:14" x14ac:dyDescent="0.45">
      <c r="D103">
        <v>102</v>
      </c>
      <c r="E103">
        <f t="shared" si="14"/>
        <v>1.0100000000000007</v>
      </c>
      <c r="F103">
        <f t="shared" si="24"/>
        <v>25.681169123260815</v>
      </c>
      <c r="G103">
        <f t="shared" si="24"/>
        <v>4.656216553621559</v>
      </c>
      <c r="H103">
        <f t="shared" si="25"/>
        <v>23.06221919472457</v>
      </c>
      <c r="I103">
        <f t="shared" si="25"/>
        <v>-0.63164398132066679</v>
      </c>
      <c r="J103">
        <f t="shared" si="17"/>
        <v>-2.7381845020597054E-2</v>
      </c>
      <c r="K103">
        <f t="shared" si="18"/>
        <v>0.99962514070389075</v>
      </c>
      <c r="L103">
        <f t="shared" si="19"/>
        <v>-2.7378423488701824E-2</v>
      </c>
      <c r="M103">
        <f t="shared" si="20"/>
        <v>-4.0597654444432472</v>
      </c>
      <c r="N103">
        <f t="shared" si="21"/>
        <v>-9.6988083411702739</v>
      </c>
    </row>
    <row r="104" spans="4:14" x14ac:dyDescent="0.45">
      <c r="D104">
        <v>103</v>
      </c>
      <c r="E104">
        <f t="shared" si="14"/>
        <v>1.0200000000000007</v>
      </c>
      <c r="F104">
        <f t="shared" si="24"/>
        <v>25.911588326935838</v>
      </c>
      <c r="G104">
        <f t="shared" si="24"/>
        <v>4.6494151733912945</v>
      </c>
      <c r="H104">
        <f t="shared" si="25"/>
        <v>23.021621540280137</v>
      </c>
      <c r="I104">
        <f t="shared" si="25"/>
        <v>-0.72863206473236952</v>
      </c>
      <c r="J104">
        <f t="shared" si="17"/>
        <v>-3.1639340233986402E-2</v>
      </c>
      <c r="K104">
        <f t="shared" si="18"/>
        <v>0.99949951782741908</v>
      </c>
      <c r="L104">
        <f t="shared" si="19"/>
        <v>-3.1634061749272344E-2</v>
      </c>
      <c r="M104">
        <f t="shared" si="20"/>
        <v>-4.045993241663389</v>
      </c>
      <c r="N104">
        <f t="shared" si="21"/>
        <v>-9.6819447105666168</v>
      </c>
    </row>
    <row r="105" spans="4:14" x14ac:dyDescent="0.45">
      <c r="D105">
        <v>104</v>
      </c>
      <c r="E105">
        <f t="shared" si="14"/>
        <v>1.0300000000000007</v>
      </c>
      <c r="F105">
        <f t="shared" si="24"/>
        <v>26.141602242676559</v>
      </c>
      <c r="G105">
        <f t="shared" si="24"/>
        <v>4.6416447555084428</v>
      </c>
      <c r="H105">
        <f t="shared" si="25"/>
        <v>22.981161607863502</v>
      </c>
      <c r="I105">
        <f t="shared" si="25"/>
        <v>-0.82545151183803567</v>
      </c>
      <c r="J105">
        <f t="shared" si="17"/>
        <v>-3.5903180869145214E-2</v>
      </c>
      <c r="K105">
        <f t="shared" si="18"/>
        <v>0.99935555003293008</v>
      </c>
      <c r="L105">
        <f t="shared" si="19"/>
        <v>-3.5895467936492377E-2</v>
      </c>
      <c r="M105">
        <f t="shared" si="20"/>
        <v>-4.0323650932099238</v>
      </c>
      <c r="N105">
        <f t="shared" si="21"/>
        <v>-9.6651630279065568</v>
      </c>
    </row>
    <row r="106" spans="4:14" x14ac:dyDescent="0.45">
      <c r="D106">
        <v>105</v>
      </c>
      <c r="E106">
        <f t="shared" si="14"/>
        <v>1.0400000000000007</v>
      </c>
      <c r="F106">
        <f t="shared" si="24"/>
        <v>26.371212240500533</v>
      </c>
      <c r="G106">
        <f t="shared" si="24"/>
        <v>4.6329069822386675</v>
      </c>
      <c r="H106">
        <f t="shared" si="25"/>
        <v>22.940837956931404</v>
      </c>
      <c r="I106">
        <f t="shared" si="25"/>
        <v>-0.9221031421171012</v>
      </c>
      <c r="J106">
        <f t="shared" si="17"/>
        <v>-4.0173207005086885E-2</v>
      </c>
      <c r="K106">
        <f t="shared" si="18"/>
        <v>0.99919316523986812</v>
      </c>
      <c r="L106">
        <f t="shared" si="19"/>
        <v>-4.0162402043872704E-2</v>
      </c>
      <c r="M106">
        <f t="shared" si="20"/>
        <v>-4.0188798406094204</v>
      </c>
      <c r="N106">
        <f t="shared" si="21"/>
        <v>-9.6484617974385145</v>
      </c>
    </row>
    <row r="107" spans="4:14" x14ac:dyDescent="0.45">
      <c r="D107">
        <v>106</v>
      </c>
      <c r="E107">
        <f t="shared" si="14"/>
        <v>1.0500000000000007</v>
      </c>
      <c r="F107">
        <f t="shared" si="24"/>
        <v>26.600419676077816</v>
      </c>
      <c r="G107">
        <f t="shared" si="24"/>
        <v>4.6232035277276244</v>
      </c>
      <c r="H107">
        <f t="shared" si="25"/>
        <v>22.900649158525308</v>
      </c>
      <c r="I107">
        <f t="shared" si="25"/>
        <v>-1.0185877600914863</v>
      </c>
      <c r="J107">
        <f t="shared" si="17"/>
        <v>-4.4449257500729068E-2</v>
      </c>
      <c r="K107">
        <f t="shared" si="18"/>
        <v>0.9990122943903843</v>
      </c>
      <c r="L107">
        <f t="shared" si="19"/>
        <v>-4.4434622276554078E-2</v>
      </c>
      <c r="M107">
        <f t="shared" si="20"/>
        <v>-4.00553633291055</v>
      </c>
      <c r="N107">
        <f t="shared" si="21"/>
        <v>-9.6318395359423459</v>
      </c>
    </row>
    <row r="108" spans="4:14" x14ac:dyDescent="0.45">
      <c r="D108">
        <v>107</v>
      </c>
      <c r="E108">
        <f t="shared" si="14"/>
        <v>1.0600000000000007</v>
      </c>
      <c r="F108">
        <f t="shared" si="24"/>
        <v>26.829225890846423</v>
      </c>
      <c r="G108">
        <f t="shared" si="24"/>
        <v>4.6125360581499129</v>
      </c>
      <c r="H108">
        <f t="shared" si="25"/>
        <v>22.860593795196202</v>
      </c>
      <c r="I108">
        <f t="shared" si="25"/>
        <v>-1.1149061554509099</v>
      </c>
      <c r="J108">
        <f t="shared" si="17"/>
        <v>-4.8731170026610642E-2</v>
      </c>
      <c r="K108">
        <f t="shared" si="18"/>
        <v>0.9988128714873199</v>
      </c>
      <c r="L108">
        <f t="shared" si="19"/>
        <v>-4.8711885112923597E-2</v>
      </c>
      <c r="M108">
        <f t="shared" si="20"/>
        <v>-3.9923334265366912</v>
      </c>
      <c r="N108">
        <f t="shared" si="21"/>
        <v>-9.6152947726671254</v>
      </c>
    </row>
    <row r="109" spans="4:14" x14ac:dyDescent="0.45">
      <c r="D109">
        <v>108</v>
      </c>
      <c r="E109">
        <f t="shared" si="14"/>
        <v>1.0700000000000007</v>
      </c>
      <c r="F109">
        <f t="shared" si="24"/>
        <v>27.057632212127057</v>
      </c>
      <c r="G109">
        <f t="shared" si="24"/>
        <v>4.6009062318567704</v>
      </c>
      <c r="H109">
        <f t="shared" si="25"/>
        <v>22.820670460930835</v>
      </c>
      <c r="I109">
        <f t="shared" si="25"/>
        <v>-1.211059103177581</v>
      </c>
      <c r="J109">
        <f t="shared" si="17"/>
        <v>-5.3018781097261734E-2</v>
      </c>
      <c r="K109">
        <f t="shared" si="18"/>
        <v>0.99859483363093415</v>
      </c>
      <c r="L109">
        <f t="shared" si="19"/>
        <v>-5.2993945367436693E-2</v>
      </c>
      <c r="M109">
        <f t="shared" si="20"/>
        <v>-3.9792699851418529</v>
      </c>
      <c r="N109">
        <f t="shared" si="21"/>
        <v>-9.5988260492715263</v>
      </c>
    </row>
    <row r="110" spans="4:14" x14ac:dyDescent="0.45">
      <c r="D110">
        <v>109</v>
      </c>
      <c r="E110">
        <f t="shared" si="14"/>
        <v>1.0800000000000007</v>
      </c>
      <c r="F110">
        <f t="shared" si="24"/>
        <v>27.285639953237109</v>
      </c>
      <c r="G110">
        <f t="shared" si="24"/>
        <v>4.5883156995225303</v>
      </c>
      <c r="H110">
        <f t="shared" si="25"/>
        <v>22.780877761079417</v>
      </c>
      <c r="I110">
        <f t="shared" si="25"/>
        <v>-1.3070473636702964</v>
      </c>
      <c r="J110">
        <f t="shared" si="17"/>
        <v>-5.7311926104212131E-2</v>
      </c>
      <c r="K110">
        <f t="shared" si="18"/>
        <v>0.99835812105434507</v>
      </c>
      <c r="L110">
        <f t="shared" si="19"/>
        <v>-5.7280556254610392E-2</v>
      </c>
      <c r="M110">
        <f t="shared" si="20"/>
        <v>-3.9663448794699234</v>
      </c>
      <c r="N110">
        <f t="shared" si="21"/>
        <v>-9.5824319197666998</v>
      </c>
    </row>
    <row r="111" spans="4:14" x14ac:dyDescent="0.45">
      <c r="D111">
        <v>110</v>
      </c>
      <c r="E111">
        <f t="shared" si="14"/>
        <v>1.0900000000000007</v>
      </c>
      <c r="F111">
        <f t="shared" si="24"/>
        <v>27.513250413603927</v>
      </c>
      <c r="G111">
        <f t="shared" si="24"/>
        <v>4.5747661042898384</v>
      </c>
      <c r="H111">
        <f t="shared" si="25"/>
        <v>22.741214312284718</v>
      </c>
      <c r="I111">
        <f t="shared" si="25"/>
        <v>-1.4028716828679635</v>
      </c>
      <c r="J111">
        <f t="shared" si="17"/>
        <v>-6.1610439349622848E-2</v>
      </c>
      <c r="K111">
        <f t="shared" si="18"/>
        <v>0.99810267715764411</v>
      </c>
      <c r="L111">
        <f t="shared" si="19"/>
        <v>-6.1571469454152046E-2</v>
      </c>
      <c r="M111">
        <f t="shared" si="20"/>
        <v>-3.9535569872172025</v>
      </c>
      <c r="N111">
        <f t="shared" si="21"/>
        <v>-9.5661109504616171</v>
      </c>
    </row>
    <row r="112" spans="4:14" x14ac:dyDescent="0.45">
      <c r="D112">
        <v>111</v>
      </c>
      <c r="E112">
        <f t="shared" si="14"/>
        <v>1.1000000000000008</v>
      </c>
      <c r="F112">
        <f t="shared" si="24"/>
        <v>27.740464878877415</v>
      </c>
      <c r="G112">
        <f t="shared" si="24"/>
        <v>4.5602590819136353</v>
      </c>
      <c r="H112">
        <f t="shared" si="25"/>
        <v>22.701678742412547</v>
      </c>
      <c r="I112">
        <f t="shared" si="25"/>
        <v>-1.4985327923725797</v>
      </c>
      <c r="J112">
        <f t="shared" si="17"/>
        <v>-6.5914154080524895E-2</v>
      </c>
      <c r="K112">
        <f t="shared" si="18"/>
        <v>0.99782844854065444</v>
      </c>
      <c r="L112">
        <f t="shared" si="19"/>
        <v>-6.5866435177186378E-2</v>
      </c>
      <c r="M112">
        <f t="shared" si="20"/>
        <v>-3.9409051928982008</v>
      </c>
      <c r="N112">
        <f t="shared" si="21"/>
        <v>-9.5498617199107745</v>
      </c>
    </row>
    <row r="113" spans="4:14" x14ac:dyDescent="0.45">
      <c r="D113">
        <v>112</v>
      </c>
      <c r="E113">
        <f t="shared" si="14"/>
        <v>1.1100000000000008</v>
      </c>
      <c r="F113">
        <f t="shared" si="24"/>
        <v>27.967284621041898</v>
      </c>
      <c r="G113">
        <f t="shared" si="24"/>
        <v>4.5447962609039143</v>
      </c>
      <c r="H113">
        <f t="shared" si="25"/>
        <v>22.662269690483566</v>
      </c>
      <c r="I113">
        <f t="shared" si="25"/>
        <v>-1.5940314095716874</v>
      </c>
      <c r="J113">
        <f t="shared" si="17"/>
        <v>-7.022290252364885E-2</v>
      </c>
      <c r="K113">
        <f t="shared" si="18"/>
        <v>0.99753538503429851</v>
      </c>
      <c r="L113">
        <f t="shared" si="19"/>
        <v>-7.0165202233542445E-2</v>
      </c>
      <c r="M113">
        <f t="shared" si="20"/>
        <v>-3.928388387714679</v>
      </c>
      <c r="N113">
        <f t="shared" si="21"/>
        <v>-9.5336828188641931</v>
      </c>
    </row>
    <row r="114" spans="4:14" x14ac:dyDescent="0.45">
      <c r="D114">
        <v>113</v>
      </c>
      <c r="E114">
        <f t="shared" si="14"/>
        <v>1.1200000000000008</v>
      </c>
      <c r="F114">
        <f t="shared" si="24"/>
        <v>28.19371089852735</v>
      </c>
      <c r="G114">
        <f t="shared" si="24"/>
        <v>4.5283792626672543</v>
      </c>
      <c r="H114">
        <f t="shared" si="25"/>
        <v>22.622985806606419</v>
      </c>
      <c r="I114">
        <f t="shared" si="25"/>
        <v>-1.6893682377603294</v>
      </c>
      <c r="J114">
        <f t="shared" si="17"/>
        <v>-7.4536515920828134E-2</v>
      </c>
      <c r="K114">
        <f t="shared" si="18"/>
        <v>0.99722343973054361</v>
      </c>
      <c r="L114">
        <f t="shared" si="19"/>
        <v>-7.4467518100060817E-2</v>
      </c>
      <c r="M114">
        <f t="shared" si="20"/>
        <v>-3.9160054694278852</v>
      </c>
      <c r="N114">
        <f t="shared" si="21"/>
        <v>-9.5175728502196524</v>
      </c>
    </row>
    <row r="115" spans="4:14" x14ac:dyDescent="0.45">
      <c r="D115">
        <v>114</v>
      </c>
      <c r="E115">
        <f t="shared" si="14"/>
        <v>1.1300000000000008</v>
      </c>
      <c r="F115">
        <f t="shared" si="24"/>
        <v>28.419744956319942</v>
      </c>
      <c r="G115">
        <f t="shared" si="24"/>
        <v>4.51100970164714</v>
      </c>
      <c r="H115">
        <f t="shared" si="25"/>
        <v>22.583825751912141</v>
      </c>
      <c r="I115">
        <f t="shared" si="25"/>
        <v>-1.784543966262526</v>
      </c>
      <c r="J115">
        <f t="shared" si="17"/>
        <v>-7.8854824564958084E-2</v>
      </c>
      <c r="K115">
        <f t="shared" si="18"/>
        <v>0.99689256901089585</v>
      </c>
      <c r="L115">
        <f t="shared" si="19"/>
        <v>-7.8773128989879745E-2</v>
      </c>
      <c r="M115">
        <f t="shared" si="20"/>
        <v>-3.9037553422339877</v>
      </c>
      <c r="N115">
        <f t="shared" si="21"/>
        <v>-9.5015304289770786</v>
      </c>
    </row>
    <row r="116" spans="4:14" x14ac:dyDescent="0.45">
      <c r="D116">
        <v>115</v>
      </c>
      <c r="E116">
        <f t="shared" si="14"/>
        <v>1.1400000000000008</v>
      </c>
      <c r="F116">
        <f t="shared" ref="F116:G131" si="26">F115+H115*$B$3+(0.5*M115*$B$3*$B$3)</f>
        <v>28.645388026071952</v>
      </c>
      <c r="G116">
        <f t="shared" si="26"/>
        <v>4.4926891854630666</v>
      </c>
      <c r="H116">
        <f t="shared" ref="H116:I131" si="27">H115+M115*$B$3</f>
        <v>22.544788198489801</v>
      </c>
      <c r="I116">
        <f t="shared" si="27"/>
        <v>-1.8795592705522968</v>
      </c>
      <c r="J116">
        <f t="shared" si="17"/>
        <v>-8.3177657836492794E-2</v>
      </c>
      <c r="K116">
        <f t="shared" si="18"/>
        <v>0.99654273257341197</v>
      </c>
      <c r="L116">
        <f t="shared" si="19"/>
        <v>-8.3081779922658347E-2</v>
      </c>
      <c r="M116">
        <f t="shared" si="20"/>
        <v>-3.8916369166426565</v>
      </c>
      <c r="N116">
        <f t="shared" si="21"/>
        <v>-9.4855541821950133</v>
      </c>
    </row>
    <row r="117" spans="4:14" x14ac:dyDescent="0.45">
      <c r="D117">
        <v>116</v>
      </c>
      <c r="E117">
        <f t="shared" si="14"/>
        <v>1.1500000000000008</v>
      </c>
      <c r="F117">
        <f t="shared" si="26"/>
        <v>28.870641326211018</v>
      </c>
      <c r="G117">
        <f t="shared" si="26"/>
        <v>4.4734193150484343</v>
      </c>
      <c r="H117">
        <f t="shared" si="27"/>
        <v>22.505871829323375</v>
      </c>
      <c r="I117">
        <f t="shared" si="27"/>
        <v>-1.9744148123742469</v>
      </c>
      <c r="J117">
        <f t="shared" si="17"/>
        <v>-8.7504844240460761E-2</v>
      </c>
      <c r="K117">
        <f t="shared" si="18"/>
        <v>0.99617389345820229</v>
      </c>
      <c r="L117">
        <f t="shared" si="19"/>
        <v>-8.7393214795693244E-2</v>
      </c>
      <c r="M117">
        <f t="shared" si="20"/>
        <v>-3.879649109358775</v>
      </c>
      <c r="N117">
        <f t="shared" si="21"/>
        <v>-9.4696427489490951</v>
      </c>
    </row>
    <row r="118" spans="4:14" x14ac:dyDescent="0.45">
      <c r="D118">
        <v>117</v>
      </c>
      <c r="E118">
        <f t="shared" si="14"/>
        <v>1.1600000000000008</v>
      </c>
      <c r="F118">
        <f t="shared" si="26"/>
        <v>29.095506062048784</v>
      </c>
      <c r="G118">
        <f t="shared" si="26"/>
        <v>4.4532016847872438</v>
      </c>
      <c r="H118">
        <f t="shared" si="27"/>
        <v>22.467075338229787</v>
      </c>
      <c r="I118">
        <f t="shared" si="27"/>
        <v>-2.0691112398637377</v>
      </c>
      <c r="J118">
        <f t="shared" si="17"/>
        <v>-9.1836211443979895E-2</v>
      </c>
      <c r="K118">
        <f t="shared" si="18"/>
        <v>0.99578601807139733</v>
      </c>
      <c r="L118">
        <f t="shared" si="19"/>
        <v>-9.1707176455884207E-2</v>
      </c>
      <c r="M118">
        <f t="shared" si="20"/>
        <v>-3.867790843167251</v>
      </c>
      <c r="N118">
        <f t="shared" si="21"/>
        <v>-9.4537947802924869</v>
      </c>
    </row>
    <row r="119" spans="4:14" x14ac:dyDescent="0.45">
      <c r="D119">
        <v>118</v>
      </c>
      <c r="E119">
        <f t="shared" si="14"/>
        <v>1.1700000000000008</v>
      </c>
      <c r="F119">
        <f t="shared" si="26"/>
        <v>29.319983425888925</v>
      </c>
      <c r="G119">
        <f t="shared" si="26"/>
        <v>4.4320378826495919</v>
      </c>
      <c r="H119">
        <f t="shared" si="27"/>
        <v>22.428397429798114</v>
      </c>
      <c r="I119">
        <f t="shared" si="27"/>
        <v>-2.1636491876666626</v>
      </c>
      <c r="J119">
        <f t="shared" si="17"/>
        <v>-9.6171586314252058E-2</v>
      </c>
      <c r="K119">
        <f t="shared" si="18"/>
        <v>0.99537907620755339</v>
      </c>
      <c r="L119">
        <f t="shared" si="19"/>
        <v>-9.6023406772503025E-2</v>
      </c>
      <c r="M119">
        <f t="shared" si="20"/>
        <v>-3.8560610468209124</v>
      </c>
      <c r="N119">
        <f t="shared" si="21"/>
        <v>-9.4380089392181681</v>
      </c>
    </row>
    <row r="120" spans="4:14" x14ac:dyDescent="0.45">
      <c r="D120">
        <v>119</v>
      </c>
      <c r="E120">
        <f t="shared" si="14"/>
        <v>1.1800000000000008</v>
      </c>
      <c r="F120">
        <f t="shared" si="26"/>
        <v>29.544074597134568</v>
      </c>
      <c r="G120">
        <f t="shared" si="26"/>
        <v>4.4099294903259647</v>
      </c>
      <c r="H120">
        <f t="shared" si="27"/>
        <v>22.389836819329904</v>
      </c>
      <c r="I120">
        <f t="shared" si="27"/>
        <v>-2.2580292770588444</v>
      </c>
      <c r="J120">
        <f t="shared" si="17"/>
        <v>-0.10051079495701673</v>
      </c>
      <c r="K120">
        <f t="shared" si="18"/>
        <v>0.99495304107047244</v>
      </c>
      <c r="L120">
        <f t="shared" si="19"/>
        <v>-0.10034164671071936</v>
      </c>
      <c r="M120">
        <f t="shared" si="20"/>
        <v>-3.8444586549314326</v>
      </c>
      <c r="N120">
        <f t="shared" si="21"/>
        <v>-9.4222839006230306</v>
      </c>
    </row>
    <row r="121" spans="4:14" x14ac:dyDescent="0.45">
      <c r="D121">
        <v>120</v>
      </c>
      <c r="E121">
        <f t="shared" si="14"/>
        <v>1.1900000000000008</v>
      </c>
      <c r="F121">
        <f t="shared" si="26"/>
        <v>29.767780742395122</v>
      </c>
      <c r="G121">
        <f t="shared" si="26"/>
        <v>4.3868780833603447</v>
      </c>
      <c r="H121">
        <f t="shared" si="27"/>
        <v>22.35139223278059</v>
      </c>
      <c r="I121">
        <f t="shared" si="27"/>
        <v>-2.3522521160650749</v>
      </c>
      <c r="J121">
        <f t="shared" si="17"/>
        <v>-0.10485366275544263</v>
      </c>
      <c r="K121">
        <f t="shared" si="18"/>
        <v>0.99450788929241418</v>
      </c>
      <c r="L121">
        <f t="shared" si="19"/>
        <v>-0.10466163640583526</v>
      </c>
      <c r="M121">
        <f t="shared" si="20"/>
        <v>-3.832982607863288</v>
      </c>
      <c r="N121">
        <f t="shared" si="21"/>
        <v>-9.4066183512737087</v>
      </c>
    </row>
    <row r="122" spans="4:14" x14ac:dyDescent="0.45">
      <c r="D122">
        <v>121</v>
      </c>
      <c r="E122">
        <f t="shared" si="14"/>
        <v>1.2000000000000008</v>
      </c>
      <c r="F122">
        <f t="shared" si="26"/>
        <v>29.991103015592536</v>
      </c>
      <c r="G122">
        <f t="shared" si="26"/>
        <v>4.3628852312821307</v>
      </c>
      <c r="H122">
        <f t="shared" si="27"/>
        <v>22.313062406701956</v>
      </c>
      <c r="I122">
        <f t="shared" si="27"/>
        <v>-2.4463182995778121</v>
      </c>
      <c r="J122">
        <f t="shared" si="17"/>
        <v>-0.10920001440943643</v>
      </c>
      <c r="K122">
        <f t="shared" si="18"/>
        <v>0.99404360095167932</v>
      </c>
      <c r="L122">
        <f t="shared" si="19"/>
        <v>-0.10898311523818073</v>
      </c>
      <c r="M122">
        <f t="shared" si="20"/>
        <v>-3.8216318516306984</v>
      </c>
      <c r="N122">
        <f t="shared" si="21"/>
        <v>-9.3910109897740632</v>
      </c>
    </row>
    <row r="123" spans="4:14" x14ac:dyDescent="0.45">
      <c r="D123">
        <v>122</v>
      </c>
      <c r="E123">
        <f t="shared" si="14"/>
        <v>1.2100000000000009</v>
      </c>
      <c r="F123">
        <f t="shared" si="26"/>
        <v>30.214042558066971</v>
      </c>
      <c r="G123">
        <f t="shared" si="26"/>
        <v>4.3379524977368638</v>
      </c>
      <c r="H123">
        <f t="shared" si="27"/>
        <v>22.274846088185647</v>
      </c>
      <c r="I123">
        <f t="shared" si="27"/>
        <v>-2.540228409475553</v>
      </c>
      <c r="J123">
        <f t="shared" si="17"/>
        <v>-0.11354967397534604</v>
      </c>
      <c r="K123">
        <f t="shared" si="18"/>
        <v>0.99356015958854349</v>
      </c>
      <c r="L123">
        <f t="shared" si="19"/>
        <v>-0.11330582190861994</v>
      </c>
      <c r="M123">
        <f t="shared" si="20"/>
        <v>-3.8104053377975315</v>
      </c>
      <c r="N123">
        <f t="shared" si="21"/>
        <v>-9.3754605265342601</v>
      </c>
    </row>
    <row r="124" spans="4:14" x14ac:dyDescent="0.45">
      <c r="D124">
        <v>123</v>
      </c>
      <c r="E124">
        <f t="shared" si="14"/>
        <v>1.2200000000000009</v>
      </c>
      <c r="F124">
        <f t="shared" si="26"/>
        <v>30.436600498681937</v>
      </c>
      <c r="G124">
        <f t="shared" si="26"/>
        <v>4.3120814406157812</v>
      </c>
      <c r="H124">
        <f t="shared" si="27"/>
        <v>22.236742034807673</v>
      </c>
      <c r="I124">
        <f t="shared" si="27"/>
        <v>-2.6339830147408954</v>
      </c>
      <c r="J124">
        <f t="shared" si="17"/>
        <v>-0.11790246490603681</v>
      </c>
      <c r="K124">
        <f t="shared" si="18"/>
        <v>0.9930575522195253</v>
      </c>
      <c r="L124">
        <f t="shared" si="19"/>
        <v>-0.11762949451461868</v>
      </c>
      <c r="M124">
        <f t="shared" si="20"/>
        <v>-3.7993020233801378</v>
      </c>
      <c r="N124">
        <f t="shared" si="21"/>
        <v>-9.3599656837413789</v>
      </c>
    </row>
    <row r="125" spans="4:14" x14ac:dyDescent="0.45">
      <c r="D125">
        <v>124</v>
      </c>
      <c r="E125">
        <f t="shared" si="14"/>
        <v>1.2300000000000009</v>
      </c>
      <c r="F125">
        <f t="shared" si="26"/>
        <v>30.658777953928848</v>
      </c>
      <c r="G125">
        <f t="shared" si="26"/>
        <v>4.2852736121841852</v>
      </c>
      <c r="H125">
        <f t="shared" si="27"/>
        <v>22.19874901457387</v>
      </c>
      <c r="I125">
        <f t="shared" si="27"/>
        <v>-2.7275826715783094</v>
      </c>
      <c r="J125">
        <f t="shared" si="17"/>
        <v>-0.12225821009131764</v>
      </c>
      <c r="K125">
        <f t="shared" si="18"/>
        <v>0.99253576934996979</v>
      </c>
      <c r="L125">
        <f t="shared" si="19"/>
        <v>-0.12195387062682152</v>
      </c>
      <c r="M125">
        <f t="shared" si="20"/>
        <v>-3.7883208707530858</v>
      </c>
      <c r="N125">
        <f t="shared" si="21"/>
        <v>-9.3445251953314674</v>
      </c>
    </row>
    <row r="126" spans="4:14" x14ac:dyDescent="0.45">
      <c r="D126">
        <v>125</v>
      </c>
      <c r="E126">
        <f t="shared" si="14"/>
        <v>1.2400000000000009</v>
      </c>
      <c r="F126">
        <f t="shared" si="26"/>
        <v>30.880576028031051</v>
      </c>
      <c r="G126">
        <f t="shared" si="26"/>
        <v>4.257530559208635</v>
      </c>
      <c r="H126">
        <f t="shared" si="27"/>
        <v>22.16086580586634</v>
      </c>
      <c r="I126">
        <f t="shared" si="27"/>
        <v>-2.821027923531624</v>
      </c>
      <c r="J126">
        <f t="shared" si="17"/>
        <v>-0.12661673189869399</v>
      </c>
      <c r="K126">
        <f t="shared" si="18"/>
        <v>0.99199480498493442</v>
      </c>
      <c r="L126">
        <f t="shared" si="19"/>
        <v>-0.12627868736608722</v>
      </c>
      <c r="M126">
        <f t="shared" si="20"/>
        <v>-3.7774608475577791</v>
      </c>
      <c r="N126">
        <f t="shared" si="21"/>
        <v>-9.3291378069629829</v>
      </c>
    </row>
    <row r="127" spans="4:14" x14ac:dyDescent="0.45">
      <c r="D127">
        <v>126</v>
      </c>
      <c r="E127">
        <f t="shared" si="14"/>
        <v>1.2500000000000009</v>
      </c>
      <c r="F127">
        <f t="shared" si="26"/>
        <v>31.101995813047335</v>
      </c>
      <c r="G127">
        <f t="shared" si="26"/>
        <v>4.2288538230829706</v>
      </c>
      <c r="H127">
        <f t="shared" si="27"/>
        <v>22.123091197390764</v>
      </c>
      <c r="I127">
        <f t="shared" si="27"/>
        <v>-2.9143193016012541</v>
      </c>
      <c r="J127">
        <f t="shared" si="17"/>
        <v>-0.13097785221442457</v>
      </c>
      <c r="K127">
        <f t="shared" si="18"/>
        <v>0.9914346566383625</v>
      </c>
      <c r="L127">
        <f t="shared" si="19"/>
        <v>-0.1306036814809301</v>
      </c>
      <c r="M127">
        <f t="shared" si="20"/>
        <v>-3.7667209266139041</v>
      </c>
      <c r="N127">
        <f t="shared" si="21"/>
        <v>-9.3138022759915682</v>
      </c>
    </row>
    <row r="128" spans="4:14" x14ac:dyDescent="0.45">
      <c r="D128">
        <v>127</v>
      </c>
      <c r="E128">
        <f t="shared" si="14"/>
        <v>1.2600000000000009</v>
      </c>
      <c r="F128">
        <f t="shared" si="26"/>
        <v>31.323038388974911</v>
      </c>
      <c r="G128">
        <f t="shared" si="26"/>
        <v>4.1992449399531591</v>
      </c>
      <c r="H128">
        <f t="shared" si="27"/>
        <v>22.085423988124624</v>
      </c>
      <c r="I128">
        <f t="shared" si="27"/>
        <v>-3.00745732436117</v>
      </c>
      <c r="J128">
        <f t="shared" si="17"/>
        <v>-0.13534139248485774</v>
      </c>
      <c r="K128">
        <f t="shared" si="18"/>
        <v>0.99085532534053367</v>
      </c>
      <c r="L128">
        <f t="shared" si="19"/>
        <v>-0.13492858942531447</v>
      </c>
      <c r="M128">
        <f t="shared" si="20"/>
        <v>-3.7561000858336997</v>
      </c>
      <c r="N128">
        <f t="shared" si="21"/>
        <v>-9.2985173714460618</v>
      </c>
    </row>
    <row r="129" spans="4:14" x14ac:dyDescent="0.45">
      <c r="D129">
        <v>128</v>
      </c>
      <c r="E129">
        <f t="shared" si="14"/>
        <v>1.2700000000000009</v>
      </c>
      <c r="F129">
        <f t="shared" si="26"/>
        <v>31.543704823851865</v>
      </c>
      <c r="G129">
        <f t="shared" si="26"/>
        <v>4.1687054408409754</v>
      </c>
      <c r="H129">
        <f t="shared" si="27"/>
        <v>22.047862987266289</v>
      </c>
      <c r="I129">
        <f t="shared" si="27"/>
        <v>-3.1004424980756307</v>
      </c>
      <c r="J129">
        <f t="shared" si="17"/>
        <v>-0.13970717375802366</v>
      </c>
      <c r="K129">
        <f t="shared" si="18"/>
        <v>0.99025681564377999</v>
      </c>
      <c r="L129">
        <f t="shared" si="19"/>
        <v>-0.13925314743674838</v>
      </c>
      <c r="M129">
        <f t="shared" si="20"/>
        <v>-3.7455973081390073</v>
      </c>
      <c r="N129">
        <f t="shared" si="21"/>
        <v>-9.2832818740057057</v>
      </c>
    </row>
    <row r="130" spans="4:14" x14ac:dyDescent="0.45">
      <c r="D130">
        <v>129</v>
      </c>
      <c r="E130">
        <f t="shared" si="14"/>
        <v>1.2800000000000009</v>
      </c>
      <c r="F130">
        <f t="shared" si="26"/>
        <v>31.76399617385912</v>
      </c>
      <c r="G130">
        <f t="shared" si="26"/>
        <v>4.1372368517665183</v>
      </c>
      <c r="H130">
        <f t="shared" si="27"/>
        <v>22.010407014184899</v>
      </c>
      <c r="I130">
        <f t="shared" si="27"/>
        <v>-3.1932753168156878</v>
      </c>
      <c r="J130">
        <f t="shared" si="17"/>
        <v>-0.14407501672545822</v>
      </c>
      <c r="K130">
        <f t="shared" si="18"/>
        <v>0.98963913562645955</v>
      </c>
      <c r="L130">
        <f t="shared" si="19"/>
        <v>-0.1435770916146239</v>
      </c>
      <c r="M130">
        <f t="shared" si="20"/>
        <v>-3.7352115813810629</v>
      </c>
      <c r="N130">
        <f t="shared" si="21"/>
        <v>-9.2680945759784752</v>
      </c>
    </row>
    <row r="131" spans="4:14" x14ac:dyDescent="0.45">
      <c r="D131">
        <v>130</v>
      </c>
      <c r="E131">
        <f t="shared" si="14"/>
        <v>1.2900000000000009</v>
      </c>
      <c r="F131">
        <f t="shared" si="26"/>
        <v>31.983913483421901</v>
      </c>
      <c r="G131">
        <f t="shared" si="26"/>
        <v>4.104840693869563</v>
      </c>
      <c r="H131">
        <f t="shared" si="27"/>
        <v>21.973054898371089</v>
      </c>
      <c r="I131">
        <f t="shared" si="27"/>
        <v>-3.2859562625754726</v>
      </c>
      <c r="J131">
        <f t="shared" si="17"/>
        <v>-0.14844474176423336</v>
      </c>
      <c r="K131">
        <f t="shared" si="18"/>
        <v>0.98900229689518182</v>
      </c>
      <c r="L131">
        <f t="shared" si="19"/>
        <v>-0.14790015799874809</v>
      </c>
      <c r="M131">
        <f t="shared" si="20"/>
        <v>-3.7249418982630198</v>
      </c>
      <c r="N131">
        <f t="shared" si="21"/>
        <v>-9.2529542812804557</v>
      </c>
    </row>
    <row r="132" spans="4:14" x14ac:dyDescent="0.45">
      <c r="D132">
        <v>131</v>
      </c>
      <c r="E132">
        <f t="shared" ref="E132:E195" si="28">E131+$B$3</f>
        <v>1.3000000000000009</v>
      </c>
      <c r="F132">
        <f t="shared" ref="F132:G137" si="29">F131+H131*$B$3+(0.5*M131*$B$3*$B$3)</f>
        <v>32.203457785310697</v>
      </c>
      <c r="G132">
        <f t="shared" si="29"/>
        <v>4.0715184835297435</v>
      </c>
      <c r="H132">
        <f t="shared" ref="H132:I137" si="30">H131+M131*$B$3</f>
        <v>21.93580547938846</v>
      </c>
      <c r="I132">
        <f t="shared" si="30"/>
        <v>-3.3784858053882769</v>
      </c>
      <c r="J132">
        <f t="shared" ref="J132:J137" si="31">ATAN(I132/H132)</f>
        <v>-0.1528161689791698</v>
      </c>
      <c r="K132">
        <f t="shared" ref="K132:K137" si="32">COS(J132)</f>
        <v>0.98834631458527833</v>
      </c>
      <c r="L132">
        <f t="shared" ref="L132:L137" si="33">SIN(J132)</f>
        <v>-0.15222208264801174</v>
      </c>
      <c r="M132">
        <f t="shared" ref="M132:M137" si="34">0-($B$18)*(H132*H132+I132*I132)*K132</f>
        <v>-3.7147872562651481</v>
      </c>
      <c r="N132">
        <f t="shared" ref="N132:N137" si="35">-9.81-($B$18)*(H132*H132+I132*I132)*L132</f>
        <v>-9.23785980541623</v>
      </c>
    </row>
    <row r="133" spans="4:14" x14ac:dyDescent="0.45">
      <c r="D133">
        <v>132</v>
      </c>
      <c r="E133">
        <f t="shared" si="28"/>
        <v>1.3100000000000009</v>
      </c>
      <c r="F133">
        <f t="shared" si="29"/>
        <v>32.42263010074177</v>
      </c>
      <c r="G133">
        <f t="shared" si="29"/>
        <v>4.03727173248559</v>
      </c>
      <c r="H133">
        <f t="shared" si="30"/>
        <v>21.898657606825807</v>
      </c>
      <c r="I133">
        <f t="shared" si="30"/>
        <v>-3.4708644034424392</v>
      </c>
      <c r="J133">
        <f t="shared" si="31"/>
        <v>-0.15718911824520709</v>
      </c>
      <c r="K133">
        <f t="shared" si="32"/>
        <v>0.98767120735951519</v>
      </c>
      <c r="L133">
        <f t="shared" si="33"/>
        <v>-0.15654260171914047</v>
      </c>
      <c r="M133">
        <f t="shared" si="34"/>
        <v>-3.7047466575726915</v>
      </c>
      <c r="N133">
        <f t="shared" si="35"/>
        <v>-9.2228099754601693</v>
      </c>
    </row>
    <row r="134" spans="4:14" x14ac:dyDescent="0.45">
      <c r="D134">
        <v>133</v>
      </c>
      <c r="E134">
        <f t="shared" si="28"/>
        <v>1.320000000000001</v>
      </c>
      <c r="F134">
        <f t="shared" si="29"/>
        <v>32.641431439477152</v>
      </c>
      <c r="G134">
        <f t="shared" si="29"/>
        <v>4.0021019479523927</v>
      </c>
      <c r="H134">
        <f t="shared" si="30"/>
        <v>21.861610140250079</v>
      </c>
      <c r="I134">
        <f t="shared" si="30"/>
        <v>-3.5630925031970411</v>
      </c>
      <c r="J134">
        <f t="shared" si="31"/>
        <v>-0.16156340924990487</v>
      </c>
      <c r="K134">
        <f t="shared" si="32"/>
        <v>0.98697699740504774</v>
      </c>
      <c r="L134">
        <f t="shared" si="33"/>
        <v>-0.16086145154547263</v>
      </c>
      <c r="M134">
        <f t="shared" si="34"/>
        <v>-3.69481910900635</v>
      </c>
      <c r="N134">
        <f t="shared" si="35"/>
        <v>-9.2078036300386117</v>
      </c>
    </row>
    <row r="135" spans="4:14" x14ac:dyDescent="0.45">
      <c r="D135">
        <v>134</v>
      </c>
      <c r="E135">
        <f t="shared" si="28"/>
        <v>1.330000000000001</v>
      </c>
      <c r="F135">
        <f t="shared" si="29"/>
        <v>32.859862799924208</v>
      </c>
      <c r="G135">
        <f t="shared" si="29"/>
        <v>3.9660106327389202</v>
      </c>
      <c r="H135">
        <f t="shared" si="30"/>
        <v>21.824661949160017</v>
      </c>
      <c r="I135">
        <f t="shared" si="30"/>
        <v>-3.6551705394974272</v>
      </c>
      <c r="J135">
        <f t="shared" si="31"/>
        <v>-0.16593886153605153</v>
      </c>
      <c r="K135">
        <f t="shared" si="32"/>
        <v>0.98626371042861394</v>
      </c>
      <c r="L135">
        <f t="shared" si="33"/>
        <v>-0.16517836871571054</v>
      </c>
      <c r="M135">
        <f t="shared" si="34"/>
        <v>-3.6850036219553384</v>
      </c>
      <c r="N135">
        <f t="shared" si="35"/>
        <v>-9.1928396193128279</v>
      </c>
    </row>
    <row r="136" spans="4:14" x14ac:dyDescent="0.45">
      <c r="D136">
        <v>135</v>
      </c>
      <c r="E136">
        <f t="shared" si="28"/>
        <v>1.340000000000001</v>
      </c>
      <c r="F136">
        <f t="shared" si="29"/>
        <v>33.07792516923471</v>
      </c>
      <c r="G136">
        <f t="shared" si="29"/>
        <v>3.9289992853629805</v>
      </c>
      <c r="H136">
        <f t="shared" si="30"/>
        <v>21.787811912940462</v>
      </c>
      <c r="I136">
        <f t="shared" si="30"/>
        <v>-3.7470989356905555</v>
      </c>
      <c r="J136">
        <f t="shared" si="31"/>
        <v>-0.17031529454435368</v>
      </c>
      <c r="K136">
        <f t="shared" si="32"/>
        <v>0.98553137564997217</v>
      </c>
      <c r="L136">
        <f t="shared" si="33"/>
        <v>-0.16949309015258851</v>
      </c>
      <c r="M136">
        <f t="shared" si="34"/>
        <v>-3.6752992123130066</v>
      </c>
      <c r="N136">
        <f t="shared" si="35"/>
        <v>-9.1779168049627344</v>
      </c>
    </row>
    <row r="137" spans="4:14" x14ac:dyDescent="0.45">
      <c r="D137">
        <v>136</v>
      </c>
      <c r="E137">
        <f t="shared" si="28"/>
        <v>1.350000000000001</v>
      </c>
      <c r="F137">
        <f t="shared" si="29"/>
        <v>33.295619523403495</v>
      </c>
      <c r="G137">
        <f t="shared" si="29"/>
        <v>3.8910694001658266</v>
      </c>
      <c r="H137">
        <f t="shared" si="30"/>
        <v>21.751058920817332</v>
      </c>
      <c r="I137">
        <f t="shared" si="30"/>
        <v>-3.8388781037401829</v>
      </c>
      <c r="J137">
        <f t="shared" si="31"/>
        <v>-0.17469252765618123</v>
      </c>
      <c r="K137">
        <f t="shared" si="32"/>
        <v>0.98478002579358381</v>
      </c>
      <c r="L137">
        <f t="shared" si="33"/>
        <v>-0.17380535319140339</v>
      </c>
      <c r="M137">
        <f t="shared" si="34"/>
        <v>-3.6657049004149829</v>
      </c>
      <c r="N137">
        <f t="shared" si="35"/>
        <v>-9.1630340601712934</v>
      </c>
    </row>
    <row r="138" spans="4:14" x14ac:dyDescent="0.45">
      <c r="D138">
        <v>137</v>
      </c>
      <c r="E138">
        <f t="shared" si="28"/>
        <v>1.360000000000001</v>
      </c>
      <c r="F138">
        <f t="shared" ref="F138:F194" si="36">F137+H137*$B$3+(0.5*M137*$B$3*$B$3)</f>
        <v>33.512946827366648</v>
      </c>
      <c r="G138">
        <f t="shared" ref="G138:G194" si="37">G137+I137*$B$3+(0.5*N137*$B$3*$B$3)</f>
        <v>3.8522224674254164</v>
      </c>
      <c r="H138">
        <f t="shared" ref="H138:H194" si="38">H137+M137*$B$3</f>
        <v>21.714401871813184</v>
      </c>
      <c r="I138">
        <f t="shared" ref="I138:I194" si="39">I137+N137*$B$3</f>
        <v>-3.9305084443418958</v>
      </c>
      <c r="J138">
        <f t="shared" ref="J138:J194" si="40">ATAN(I138/H138)</f>
        <v>-0.17907038023634261</v>
      </c>
      <c r="K138">
        <f t="shared" ref="K138:K194" si="41">COS(J138)</f>
        <v>0.98400969707854713</v>
      </c>
      <c r="L138">
        <f t="shared" ref="L138:L194" si="42">SIN(J138)</f>
        <v>-0.17811489565835256</v>
      </c>
      <c r="M138">
        <f t="shared" ref="M138:M194" si="43">0-($B$18)*(H138*H138+I138*I138)*K138</f>
        <v>-3.656219710979792</v>
      </c>
      <c r="N138">
        <f t="shared" ref="N138:N194" si="44">-9.81-($B$18)*(H138*H138+I138*I138)*L138</f>
        <v>-9.1481902696095148</v>
      </c>
    </row>
    <row r="139" spans="4:14" x14ac:dyDescent="0.45">
      <c r="D139">
        <v>138</v>
      </c>
      <c r="E139">
        <f t="shared" si="28"/>
        <v>1.370000000000001</v>
      </c>
      <c r="F139">
        <f t="shared" si="36"/>
        <v>33.729908035099228</v>
      </c>
      <c r="G139">
        <f t="shared" si="37"/>
        <v>3.8124599734685169</v>
      </c>
      <c r="H139">
        <f t="shared" si="38"/>
        <v>21.677839674703385</v>
      </c>
      <c r="I139">
        <f t="shared" si="39"/>
        <v>-4.021990347037991</v>
      </c>
      <c r="J139">
        <f t="shared" si="40"/>
        <v>-0.18344867167586479</v>
      </c>
      <c r="K139">
        <f t="shared" si="41"/>
        <v>0.98322042920678976</v>
      </c>
      <c r="L139">
        <f t="shared" si="42"/>
        <v>-0.18242145594862499</v>
      </c>
      <c r="M139">
        <f t="shared" si="43"/>
        <v>-3.6468426730519283</v>
      </c>
      <c r="N139">
        <f t="shared" si="44"/>
        <v>-9.133384329422034</v>
      </c>
    </row>
    <row r="140" spans="4:14" x14ac:dyDescent="0.45">
      <c r="D140">
        <v>139</v>
      </c>
      <c r="E140">
        <f t="shared" si="28"/>
        <v>1.380000000000001</v>
      </c>
      <c r="F140">
        <f t="shared" si="36"/>
        <v>33.946504089712604</v>
      </c>
      <c r="G140">
        <f t="shared" si="37"/>
        <v>3.7717834007816662</v>
      </c>
      <c r="H140">
        <f t="shared" si="38"/>
        <v>21.641371247972867</v>
      </c>
      <c r="I140">
        <f t="shared" si="39"/>
        <v>-4.1133241903322109</v>
      </c>
      <c r="J140">
        <f t="shared" si="40"/>
        <v>-0.18782722143475156</v>
      </c>
      <c r="K140">
        <f t="shared" si="41"/>
        <v>0.98241226534952664</v>
      </c>
      <c r="L140">
        <f t="shared" si="42"/>
        <v>-0.18672477310419003</v>
      </c>
      <c r="M140">
        <f t="shared" si="43"/>
        <v>-3.6375728199473438</v>
      </c>
      <c r="N140">
        <f t="shared" si="44"/>
        <v>-9.1186151472131929</v>
      </c>
    </row>
    <row r="141" spans="4:14" x14ac:dyDescent="0.45">
      <c r="D141">
        <v>140</v>
      </c>
      <c r="E141">
        <f t="shared" si="28"/>
        <v>1.390000000000001</v>
      </c>
      <c r="F141">
        <f t="shared" si="36"/>
        <v>34.162735923551338</v>
      </c>
      <c r="G141">
        <f t="shared" si="37"/>
        <v>3.7301942281209834</v>
      </c>
      <c r="H141">
        <f t="shared" si="38"/>
        <v>21.604995519773393</v>
      </c>
      <c r="I141">
        <f t="shared" si="39"/>
        <v>-4.204510341804343</v>
      </c>
      <c r="J141">
        <f t="shared" si="40"/>
        <v>-0.19220584908469568</v>
      </c>
      <c r="K141">
        <f t="shared" si="41"/>
        <v>0.98158525213199621</v>
      </c>
      <c r="L141">
        <f t="shared" si="42"/>
        <v>-0.19102458689123067</v>
      </c>
      <c r="M141">
        <f t="shared" si="43"/>
        <v>-3.6284091892013111</v>
      </c>
      <c r="N141">
        <f t="shared" si="44"/>
        <v>-9.1038816420335547</v>
      </c>
    </row>
    <row r="142" spans="4:14" x14ac:dyDescent="0.45">
      <c r="D142">
        <v>141</v>
      </c>
      <c r="E142">
        <f t="shared" si="28"/>
        <v>1.400000000000001</v>
      </c>
      <c r="F142">
        <f t="shared" si="36"/>
        <v>34.378604458289608</v>
      </c>
      <c r="G142">
        <f t="shared" si="37"/>
        <v>3.6876939306208385</v>
      </c>
      <c r="H142">
        <f t="shared" si="38"/>
        <v>21.568711427881379</v>
      </c>
      <c r="I142">
        <f t="shared" si="39"/>
        <v>-4.295549158224679</v>
      </c>
      <c r="J142">
        <f t="shared" si="40"/>
        <v>-0.19658437435171844</v>
      </c>
      <c r="K142">
        <f t="shared" si="41"/>
        <v>0.9807394396164848</v>
      </c>
      <c r="L142">
        <f t="shared" si="42"/>
        <v>-0.19532063787716711</v>
      </c>
      <c r="M142">
        <f t="shared" si="43"/>
        <v>-3.619350822518633</v>
      </c>
      <c r="N142">
        <f t="shared" si="44"/>
        <v>-9.0891827443668092</v>
      </c>
    </row>
    <row r="143" spans="4:14" x14ac:dyDescent="0.45">
      <c r="D143">
        <v>142</v>
      </c>
      <c r="E143">
        <f t="shared" si="28"/>
        <v>1.410000000000001</v>
      </c>
      <c r="F143">
        <f t="shared" si="36"/>
        <v>34.594110605027296</v>
      </c>
      <c r="G143">
        <f t="shared" si="37"/>
        <v>3.6442839799013731</v>
      </c>
      <c r="H143">
        <f t="shared" si="38"/>
        <v>21.532517919656193</v>
      </c>
      <c r="I143">
        <f t="shared" si="39"/>
        <v>-4.3864409856683473</v>
      </c>
      <c r="J143">
        <f t="shared" si="40"/>
        <v>-0.20096261715871155</v>
      </c>
      <c r="K143">
        <f t="shared" si="41"/>
        <v>0.97987488128365308</v>
      </c>
      <c r="L143">
        <f t="shared" si="42"/>
        <v>-0.19961266750721693</v>
      </c>
      <c r="M143">
        <f t="shared" si="43"/>
        <v>-3.6103967657261502</v>
      </c>
      <c r="N143">
        <f t="shared" si="44"/>
        <v>-9.074517396117022</v>
      </c>
    </row>
    <row r="144" spans="4:14" x14ac:dyDescent="0.45">
      <c r="D144">
        <v>143</v>
      </c>
      <c r="E144">
        <f t="shared" si="28"/>
        <v>1.420000000000001</v>
      </c>
      <c r="F144">
        <f t="shared" si="36"/>
        <v>34.80925526438557</v>
      </c>
      <c r="G144">
        <f t="shared" si="37"/>
        <v>3.5999658441748839</v>
      </c>
      <c r="H144">
        <f t="shared" si="38"/>
        <v>21.496413951998932</v>
      </c>
      <c r="I144">
        <f t="shared" si="39"/>
        <v>-4.4771861596295173</v>
      </c>
      <c r="J144">
        <f t="shared" si="40"/>
        <v>-0.20534039766785631</v>
      </c>
      <c r="K144">
        <f t="shared" si="41"/>
        <v>0.97899163401218181</v>
      </c>
      <c r="L144">
        <f t="shared" si="42"/>
        <v>-0.20390041818043994</v>
      </c>
      <c r="M144">
        <f t="shared" si="43"/>
        <v>-3.6015460687275231</v>
      </c>
      <c r="N144">
        <f t="shared" si="44"/>
        <v>-9.0598845505961467</v>
      </c>
    </row>
    <row r="145" spans="4:14" x14ac:dyDescent="0.45">
      <c r="D145">
        <v>144</v>
      </c>
      <c r="E145">
        <f t="shared" si="28"/>
        <v>1.430000000000001</v>
      </c>
      <c r="F145">
        <f t="shared" si="36"/>
        <v>35.024039326602129</v>
      </c>
      <c r="G145">
        <f t="shared" si="37"/>
        <v>3.554740988351059</v>
      </c>
      <c r="H145">
        <f t="shared" si="38"/>
        <v>21.460398491311658</v>
      </c>
      <c r="I145">
        <f t="shared" si="39"/>
        <v>-4.5677850051354785</v>
      </c>
      <c r="J145">
        <f t="shared" si="40"/>
        <v>-0.20971753632289417</v>
      </c>
      <c r="K145">
        <f t="shared" si="41"/>
        <v>0.97808975805675047</v>
      </c>
      <c r="L145">
        <f t="shared" si="42"/>
        <v>-0.2081836333252145</v>
      </c>
      <c r="M145">
        <f t="shared" si="43"/>
        <v>-3.5927977854602404</v>
      </c>
      <c r="N145">
        <f t="shared" si="44"/>
        <v>-9.0452831725117608</v>
      </c>
    </row>
    <row r="146" spans="4:14" x14ac:dyDescent="0.45">
      <c r="D146">
        <v>145</v>
      </c>
      <c r="E146">
        <f t="shared" si="28"/>
        <v>1.4400000000000011</v>
      </c>
      <c r="F146">
        <f t="shared" si="36"/>
        <v>35.238463671625972</v>
      </c>
      <c r="G146">
        <f t="shared" si="37"/>
        <v>3.5086108741410786</v>
      </c>
      <c r="H146">
        <f t="shared" si="38"/>
        <v>21.424470513457056</v>
      </c>
      <c r="I146">
        <f t="shared" si="39"/>
        <v>-4.6582378368605957</v>
      </c>
      <c r="J146">
        <f t="shared" si="40"/>
        <v>-0.21409385389122421</v>
      </c>
      <c r="K146">
        <f t="shared" si="41"/>
        <v>0.97716931702437049</v>
      </c>
      <c r="L146">
        <f t="shared" si="42"/>
        <v>-0.21246205747409419</v>
      </c>
      <c r="M146">
        <f t="shared" si="43"/>
        <v>-3.5841509738548205</v>
      </c>
      <c r="N146">
        <f t="shared" si="44"/>
        <v>-9.0307122379549902</v>
      </c>
    </row>
    <row r="147" spans="4:14" x14ac:dyDescent="0.45">
      <c r="D147">
        <v>146</v>
      </c>
      <c r="E147">
        <f t="shared" si="28"/>
        <v>1.4500000000000011</v>
      </c>
      <c r="F147">
        <f t="shared" si="36"/>
        <v>35.45252916921185</v>
      </c>
      <c r="G147">
        <f t="shared" si="37"/>
        <v>3.4615769601605746</v>
      </c>
      <c r="H147">
        <f t="shared" si="38"/>
        <v>21.388629003718506</v>
      </c>
      <c r="I147">
        <f t="shared" si="39"/>
        <v>-4.7485449592401459</v>
      </c>
      <c r="J147">
        <f t="shared" si="40"/>
        <v>-0.21846917150580272</v>
      </c>
      <c r="K147">
        <f t="shared" si="41"/>
        <v>0.97623037784909117</v>
      </c>
      <c r="L147">
        <f t="shared" si="42"/>
        <v>-0.21673543633799403</v>
      </c>
      <c r="M147">
        <f t="shared" si="43"/>
        <v>-3.5756046957961685</v>
      </c>
      <c r="N147">
        <f t="shared" si="44"/>
        <v>-9.0161707343885187</v>
      </c>
    </row>
    <row r="148" spans="4:14" x14ac:dyDescent="0.45">
      <c r="D148">
        <v>147</v>
      </c>
      <c r="E148">
        <f t="shared" si="28"/>
        <v>1.4600000000000011</v>
      </c>
      <c r="F148">
        <f t="shared" si="36"/>
        <v>35.666236679014247</v>
      </c>
      <c r="G148">
        <f t="shared" si="37"/>
        <v>3.4136407020314534</v>
      </c>
      <c r="H148">
        <f t="shared" si="38"/>
        <v>21.352872956760546</v>
      </c>
      <c r="I148">
        <f t="shared" si="39"/>
        <v>-4.8387066665840308</v>
      </c>
      <c r="J148">
        <f t="shared" si="40"/>
        <v>-0.22284331070681959</v>
      </c>
      <c r="K148">
        <f t="shared" si="41"/>
        <v>0.97527301076510042</v>
      </c>
      <c r="L148">
        <f t="shared" si="42"/>
        <v>-0.22100351687965558</v>
      </c>
      <c r="M148">
        <f t="shared" si="43"/>
        <v>-3.5671580170870505</v>
      </c>
      <c r="N148">
        <f t="shared" si="44"/>
        <v>-9.0016576606347041</v>
      </c>
    </row>
    <row r="149" spans="4:14" x14ac:dyDescent="0.45">
      <c r="D149">
        <v>148</v>
      </c>
      <c r="E149">
        <f t="shared" si="28"/>
        <v>1.4700000000000011</v>
      </c>
      <c r="F149">
        <f t="shared" si="36"/>
        <v>35.879587050680996</v>
      </c>
      <c r="G149">
        <f t="shared" si="37"/>
        <v>3.3648035524825812</v>
      </c>
      <c r="H149">
        <f t="shared" si="38"/>
        <v>21.317201376589676</v>
      </c>
      <c r="I149">
        <f t="shared" si="39"/>
        <v>-4.9287232431903778</v>
      </c>
      <c r="J149">
        <f t="shared" si="40"/>
        <v>-0.22721609348312843</v>
      </c>
      <c r="K149">
        <f t="shared" si="41"/>
        <v>0.97429728927824388</v>
      </c>
      <c r="L149">
        <f t="shared" si="42"/>
        <v>-0.2252660473863427</v>
      </c>
      <c r="M149">
        <f t="shared" si="43"/>
        <v>-3.5588100074136362</v>
      </c>
      <c r="N149">
        <f t="shared" si="44"/>
        <v>-8.9871720268636786</v>
      </c>
    </row>
    <row r="150" spans="4:14" x14ac:dyDescent="0.45">
      <c r="D150">
        <v>149</v>
      </c>
      <c r="E150">
        <f t="shared" si="28"/>
        <v>1.4800000000000011</v>
      </c>
      <c r="F150">
        <f t="shared" si="36"/>
        <v>36.092581123946523</v>
      </c>
      <c r="G150">
        <f t="shared" si="37"/>
        <v>3.3150669614493347</v>
      </c>
      <c r="H150">
        <f t="shared" si="38"/>
        <v>21.281613276515539</v>
      </c>
      <c r="I150">
        <f t="shared" si="39"/>
        <v>-5.018594963459015</v>
      </c>
      <c r="J150">
        <f t="shared" si="40"/>
        <v>-0.23158734231340466</v>
      </c>
      <c r="K150">
        <f t="shared" si="41"/>
        <v>0.97330329013598582</v>
      </c>
      <c r="L150">
        <f t="shared" si="42"/>
        <v>-0.22952277754171793</v>
      </c>
      <c r="M150">
        <f t="shared" si="43"/>
        <v>-3.5505597403130884</v>
      </c>
      <c r="N150">
        <f t="shared" si="44"/>
        <v>-8.972712854581431</v>
      </c>
    </row>
    <row r="151" spans="4:14" x14ac:dyDescent="0.45">
      <c r="D151">
        <v>150</v>
      </c>
      <c r="E151">
        <f t="shared" si="28"/>
        <v>1.4900000000000011</v>
      </c>
      <c r="F151">
        <f t="shared" si="36"/>
        <v>36.305219728724666</v>
      </c>
      <c r="G151">
        <f t="shared" si="37"/>
        <v>3.2644323761720155</v>
      </c>
      <c r="H151">
        <f t="shared" si="38"/>
        <v>21.246107679112409</v>
      </c>
      <c r="I151">
        <f t="shared" si="39"/>
        <v>-5.1083220920048289</v>
      </c>
      <c r="J151">
        <f t="shared" si="40"/>
        <v>-0.23595688020700947</v>
      </c>
      <c r="K151">
        <f t="shared" si="41"/>
        <v>0.97229109329583996</v>
      </c>
      <c r="L151">
        <f t="shared" si="42"/>
        <v>-0.23377345849685363</v>
      </c>
      <c r="M151">
        <f t="shared" si="43"/>
        <v>-3.5424062931431477</v>
      </c>
      <c r="N151">
        <f t="shared" si="44"/>
        <v>-8.95827917661782</v>
      </c>
    </row>
    <row r="152" spans="4:14" x14ac:dyDescent="0.45">
      <c r="D152">
        <v>151</v>
      </c>
      <c r="E152">
        <f t="shared" si="28"/>
        <v>1.5000000000000011</v>
      </c>
      <c r="F152">
        <f t="shared" si="36"/>
        <v>36.517503685201127</v>
      </c>
      <c r="G152">
        <f t="shared" si="37"/>
        <v>3.2129012412931366</v>
      </c>
      <c r="H152">
        <f t="shared" si="38"/>
        <v>21.21068361618098</v>
      </c>
      <c r="I152">
        <f t="shared" si="39"/>
        <v>-5.1979048837710069</v>
      </c>
      <c r="J152">
        <f t="shared" si="40"/>
        <v>-0.24032453074453489</v>
      </c>
      <c r="K152">
        <f t="shared" si="41"/>
        <v>0.97126078189229492</v>
      </c>
      <c r="L152">
        <f t="shared" si="42"/>
        <v>-0.23801784294033054</v>
      </c>
      <c r="M152">
        <f t="shared" si="43"/>
        <v>-3.5343487470536696</v>
      </c>
      <c r="N152">
        <f t="shared" si="44"/>
        <v>-8.94387003711444</v>
      </c>
    </row>
    <row r="153" spans="4:14" x14ac:dyDescent="0.45">
      <c r="D153">
        <v>152</v>
      </c>
      <c r="E153">
        <f t="shared" si="28"/>
        <v>1.5100000000000011</v>
      </c>
      <c r="F153">
        <f t="shared" si="36"/>
        <v>36.729433803925581</v>
      </c>
      <c r="G153">
        <f t="shared" si="37"/>
        <v>3.1604749989535708</v>
      </c>
      <c r="H153">
        <f t="shared" si="38"/>
        <v>21.175340128710442</v>
      </c>
      <c r="I153">
        <f t="shared" si="39"/>
        <v>-5.2873435841421514</v>
      </c>
      <c r="J153">
        <f t="shared" si="40"/>
        <v>-0.24469011811800778</v>
      </c>
      <c r="K153">
        <f t="shared" si="41"/>
        <v>0.97021244220226532</v>
      </c>
      <c r="L153">
        <f t="shared" si="42"/>
        <v>-0.24225568516737861</v>
      </c>
      <c r="M153">
        <f t="shared" si="43"/>
        <v>-3.5263861869600865</v>
      </c>
      <c r="N153">
        <f t="shared" si="44"/>
        <v>-8.9294844915123264</v>
      </c>
    </row>
    <row r="154" spans="4:14" x14ac:dyDescent="0.45">
      <c r="D154">
        <v>153</v>
      </c>
      <c r="E154">
        <f t="shared" si="28"/>
        <v>1.5200000000000011</v>
      </c>
      <c r="F154">
        <f t="shared" si="36"/>
        <v>36.941010885903339</v>
      </c>
      <c r="G154">
        <f t="shared" si="37"/>
        <v>3.1071550888875734</v>
      </c>
      <c r="H154">
        <f t="shared" si="38"/>
        <v>21.14007626684084</v>
      </c>
      <c r="I154">
        <f t="shared" si="39"/>
        <v>-5.3766384290572748</v>
      </c>
      <c r="J154">
        <f t="shared" si="40"/>
        <v>-0.24905346717072913</v>
      </c>
      <c r="K154">
        <f t="shared" si="41"/>
        <v>0.96914616360909733</v>
      </c>
      <c r="L154">
        <f t="shared" si="42"/>
        <v>-0.24648674114801539</v>
      </c>
      <c r="M154">
        <f t="shared" si="43"/>
        <v>-3.5185177015187441</v>
      </c>
      <c r="N154">
        <f t="shared" si="44"/>
        <v>-8.9151216065394543</v>
      </c>
    </row>
    <row r="155" spans="4:14" x14ac:dyDescent="0.45">
      <c r="D155">
        <v>154</v>
      </c>
      <c r="E155">
        <f t="shared" si="28"/>
        <v>1.5300000000000011</v>
      </c>
      <c r="F155">
        <f t="shared" si="36"/>
        <v>37.152235722686676</v>
      </c>
      <c r="G155">
        <f t="shared" si="37"/>
        <v>3.0529429485166739</v>
      </c>
      <c r="H155">
        <f t="shared" si="38"/>
        <v>21.104891089825653</v>
      </c>
      <c r="I155">
        <f t="shared" si="39"/>
        <v>-5.4657896451226691</v>
      </c>
      <c r="J155">
        <f t="shared" si="40"/>
        <v>-0.25341440343672728</v>
      </c>
      <c r="K155">
        <f t="shared" si="41"/>
        <v>0.96806203856516126</v>
      </c>
      <c r="L155">
        <f t="shared" si="42"/>
        <v>-0.25071076859413971</v>
      </c>
      <c r="M155">
        <f t="shared" si="43"/>
        <v>-3.5107423831040743</v>
      </c>
      <c r="N155">
        <f t="shared" si="44"/>
        <v>-8.9007804601979572</v>
      </c>
    </row>
    <row r="156" spans="4:14" x14ac:dyDescent="0.45">
      <c r="D156">
        <v>155</v>
      </c>
      <c r="E156">
        <f t="shared" si="28"/>
        <v>1.5400000000000011</v>
      </c>
      <c r="F156">
        <f t="shared" si="36"/>
        <v>37.363109096465777</v>
      </c>
      <c r="G156">
        <f t="shared" si="37"/>
        <v>2.9978400130424374</v>
      </c>
      <c r="H156">
        <f t="shared" si="38"/>
        <v>21.069783665994613</v>
      </c>
      <c r="I156">
        <f t="shared" si="39"/>
        <v>-5.5547974497246484</v>
      </c>
      <c r="J156">
        <f t="shared" si="40"/>
        <v>-0.25777275317980247</v>
      </c>
      <c r="K156">
        <f t="shared" si="41"/>
        <v>0.96696016255306172</v>
      </c>
      <c r="L156">
        <f t="shared" si="42"/>
        <v>-0.25492752702553789</v>
      </c>
      <c r="M156">
        <f t="shared" si="43"/>
        <v>-3.503059327787565</v>
      </c>
      <c r="N156">
        <f t="shared" si="44"/>
        <v>-8.8864601417510602</v>
      </c>
    </row>
    <row r="157" spans="4:14" x14ac:dyDescent="0.45">
      <c r="D157">
        <v>156</v>
      </c>
      <c r="E157">
        <f t="shared" si="28"/>
        <v>1.5500000000000012</v>
      </c>
      <c r="F157">
        <f t="shared" si="36"/>
        <v>37.573631780159332</v>
      </c>
      <c r="G157">
        <f t="shared" si="37"/>
        <v>2.9418477155381031</v>
      </c>
      <c r="H157">
        <f t="shared" si="38"/>
        <v>21.034753072716736</v>
      </c>
      <c r="I157">
        <f t="shared" si="39"/>
        <v>-5.6436620511421589</v>
      </c>
      <c r="J157">
        <f t="shared" si="40"/>
        <v>-0.26212834343214175</v>
      </c>
      <c r="K157">
        <f t="shared" si="41"/>
        <v>0.96584063404550191</v>
      </c>
      <c r="L157">
        <f t="shared" si="42"/>
        <v>-0.2591367778347623</v>
      </c>
      <c r="M157">
        <f t="shared" si="43"/>
        <v>-3.4954676353184828</v>
      </c>
      <c r="N157">
        <f t="shared" si="44"/>
        <v>-8.8721597517096669</v>
      </c>
    </row>
    <row r="158" spans="4:14" x14ac:dyDescent="0.45">
      <c r="D158">
        <v>157</v>
      </c>
      <c r="E158">
        <f t="shared" si="28"/>
        <v>1.5600000000000012</v>
      </c>
      <c r="F158">
        <f t="shared" si="36"/>
        <v>37.783804537504736</v>
      </c>
      <c r="G158">
        <f t="shared" si="37"/>
        <v>2.8849674870390962</v>
      </c>
      <c r="H158">
        <f t="shared" si="38"/>
        <v>20.999798396363552</v>
      </c>
      <c r="I158">
        <f t="shared" si="39"/>
        <v>-5.7323836486592556</v>
      </c>
      <c r="J158">
        <f t="shared" si="40"/>
        <v>-0.26648100203248237</v>
      </c>
      <c r="K158">
        <f t="shared" si="41"/>
        <v>0.96470355446383371</v>
      </c>
      <c r="L158">
        <f t="shared" si="42"/>
        <v>-0.26333828435084217</v>
      </c>
      <c r="M158">
        <f t="shared" si="43"/>
        <v>-3.4879664091063147</v>
      </c>
      <c r="N158">
        <f t="shared" si="44"/>
        <v>-8.8578784018185566</v>
      </c>
    </row>
    <row r="159" spans="4:14" x14ac:dyDescent="0.45">
      <c r="D159">
        <v>158</v>
      </c>
      <c r="E159">
        <f t="shared" si="28"/>
        <v>1.5700000000000012</v>
      </c>
      <c r="F159">
        <f t="shared" si="36"/>
        <v>37.993628123147921</v>
      </c>
      <c r="G159">
        <f t="shared" si="37"/>
        <v>2.8272007566324127</v>
      </c>
      <c r="H159">
        <f t="shared" si="38"/>
        <v>20.964918732272487</v>
      </c>
      <c r="I159">
        <f t="shared" si="39"/>
        <v>-5.8209624326774412</v>
      </c>
      <c r="J159">
        <f t="shared" si="40"/>
        <v>-0.27083055766380448</v>
      </c>
      <c r="K159">
        <f t="shared" si="41"/>
        <v>0.96354902813533327</v>
      </c>
      <c r="L159">
        <f t="shared" si="42"/>
        <v>-0.26753181190178987</v>
      </c>
      <c r="M159">
        <f t="shared" si="43"/>
        <v>-3.4805547562048731</v>
      </c>
      <c r="N159">
        <f t="shared" si="44"/>
        <v>-8.8436152150421794</v>
      </c>
    </row>
    <row r="160" spans="4:14" x14ac:dyDescent="0.45">
      <c r="D160">
        <v>159</v>
      </c>
      <c r="E160">
        <f t="shared" si="28"/>
        <v>1.5800000000000012</v>
      </c>
      <c r="F160">
        <f t="shared" si="36"/>
        <v>38.203103282732833</v>
      </c>
      <c r="G160">
        <f t="shared" si="37"/>
        <v>2.768548951544886</v>
      </c>
      <c r="H160">
        <f t="shared" si="38"/>
        <v>20.930113184710439</v>
      </c>
      <c r="I160">
        <f t="shared" si="39"/>
        <v>-5.909398584827863</v>
      </c>
      <c r="J160">
        <f t="shared" si="40"/>
        <v>-0.27517683989053199</v>
      </c>
      <c r="K160">
        <f t="shared" si="41"/>
        <v>0.96237716224923531</v>
      </c>
      <c r="L160">
        <f t="shared" si="42"/>
        <v>-0.27171712787586461</v>
      </c>
      <c r="M160">
        <f t="shared" si="43"/>
        <v>-3.4732317872980443</v>
      </c>
      <c r="N160">
        <f t="shared" si="44"/>
        <v>-8.8293693255499637</v>
      </c>
    </row>
    <row r="161" spans="4:14" x14ac:dyDescent="0.45">
      <c r="D161">
        <v>160</v>
      </c>
      <c r="E161">
        <f t="shared" si="28"/>
        <v>1.5900000000000012</v>
      </c>
      <c r="F161">
        <f t="shared" si="36"/>
        <v>38.412230752990574</v>
      </c>
      <c r="G161">
        <f t="shared" si="37"/>
        <v>2.7090134972303295</v>
      </c>
      <c r="H161">
        <f t="shared" si="38"/>
        <v>20.89538086683746</v>
      </c>
      <c r="I161">
        <f t="shared" si="39"/>
        <v>-5.9976922780833624</v>
      </c>
      <c r="J161">
        <f t="shared" si="40"/>
        <v>-0.27951967919522264</v>
      </c>
      <c r="K161">
        <f t="shared" si="41"/>
        <v>0.96118806681156688</v>
      </c>
      <c r="L161">
        <f t="shared" si="42"/>
        <v>-0.27589400178155904</v>
      </c>
      <c r="M161">
        <f t="shared" si="43"/>
        <v>-3.4659966166871139</v>
      </c>
      <c r="N161">
        <f t="shared" si="44"/>
        <v>-8.8151398787011619</v>
      </c>
    </row>
    <row r="162" spans="4:14" x14ac:dyDescent="0.45">
      <c r="D162">
        <v>161</v>
      </c>
      <c r="E162">
        <f t="shared" si="28"/>
        <v>1.6000000000000012</v>
      </c>
      <c r="F162">
        <f t="shared" si="36"/>
        <v>38.621011261828116</v>
      </c>
      <c r="G162">
        <f t="shared" si="37"/>
        <v>2.6485958174555608</v>
      </c>
      <c r="H162">
        <f t="shared" si="38"/>
        <v>20.860720900670589</v>
      </c>
      <c r="I162">
        <f t="shared" si="39"/>
        <v>-6.0858436768703736</v>
      </c>
      <c r="J162">
        <f t="shared" si="40"/>
        <v>-0.28385890701472821</v>
      </c>
      <c r="K162">
        <f t="shared" si="41"/>
        <v>0.9599818545988178</v>
      </c>
      <c r="L162">
        <f t="shared" si="42"/>
        <v>-0.28006220530627501</v>
      </c>
      <c r="M162">
        <f t="shared" si="43"/>
        <v>-3.458848362279646</v>
      </c>
      <c r="N162">
        <f t="shared" si="44"/>
        <v>-8.8009260310291406</v>
      </c>
    </row>
    <row r="163" spans="4:14" x14ac:dyDescent="0.45">
      <c r="D163">
        <v>162</v>
      </c>
      <c r="E163">
        <f t="shared" si="28"/>
        <v>1.6100000000000012</v>
      </c>
      <c r="F163">
        <f t="shared" si="36"/>
        <v>38.829445528416713</v>
      </c>
      <c r="G163">
        <f t="shared" si="37"/>
        <v>2.5872973343853056</v>
      </c>
      <c r="H163">
        <f t="shared" si="38"/>
        <v>20.826132417047791</v>
      </c>
      <c r="I163">
        <f t="shared" si="39"/>
        <v>-6.1738529371806647</v>
      </c>
      <c r="J163">
        <f t="shared" si="40"/>
        <v>-0.28819435577580665</v>
      </c>
      <c r="K163">
        <f t="shared" si="41"/>
        <v>0.95875864111048925</v>
      </c>
      <c r="L163">
        <f t="shared" si="42"/>
        <v>-0.28422151237365556</v>
      </c>
      <c r="M163">
        <f t="shared" si="43"/>
        <v>-3.4517861455798715</v>
      </c>
      <c r="N163">
        <f t="shared" si="44"/>
        <v>-8.7867269502251286</v>
      </c>
    </row>
    <row r="164" spans="4:14" x14ac:dyDescent="0.45">
      <c r="D164">
        <v>163</v>
      </c>
      <c r="E164">
        <f t="shared" si="28"/>
        <v>1.6200000000000012</v>
      </c>
      <c r="F164">
        <f t="shared" si="36"/>
        <v>39.037534263279916</v>
      </c>
      <c r="G164">
        <f t="shared" si="37"/>
        <v>2.5251194686659879</v>
      </c>
      <c r="H164">
        <f t="shared" si="38"/>
        <v>20.791614555591991</v>
      </c>
      <c r="I164">
        <f t="shared" si="39"/>
        <v>-6.2617202066829156</v>
      </c>
      <c r="J164">
        <f t="shared" si="40"/>
        <v>-0.29252585893016747</v>
      </c>
      <c r="K164">
        <f t="shared" si="41"/>
        <v>0.95751854452055851</v>
      </c>
      <c r="L164">
        <f t="shared" si="42"/>
        <v>-0.28837169919954214</v>
      </c>
      <c r="M164">
        <f t="shared" si="43"/>
        <v>-3.4448090916805336</v>
      </c>
      <c r="N164">
        <f t="shared" si="44"/>
        <v>-8.7725418151213486</v>
      </c>
    </row>
    <row r="165" spans="4:14" x14ac:dyDescent="0.45">
      <c r="D165">
        <v>164</v>
      </c>
      <c r="E165">
        <f t="shared" si="28"/>
        <v>1.6300000000000012</v>
      </c>
      <c r="F165">
        <f t="shared" si="36"/>
        <v>39.245278168381255</v>
      </c>
      <c r="G165">
        <f t="shared" si="37"/>
        <v>2.4620636395084028</v>
      </c>
      <c r="H165">
        <f t="shared" si="38"/>
        <v>20.757166464675187</v>
      </c>
      <c r="I165">
        <f t="shared" si="39"/>
        <v>-6.3494456248341287</v>
      </c>
      <c r="J165">
        <f t="shared" si="40"/>
        <v>-0.29685325098893528</v>
      </c>
      <c r="K165">
        <f t="shared" si="41"/>
        <v>0.95626168562790359</v>
      </c>
      <c r="L165">
        <f t="shared" si="42"/>
        <v>-0.29251254434652973</v>
      </c>
      <c r="M165">
        <f t="shared" si="43"/>
        <v>-3.4379163292561614</v>
      </c>
      <c r="N165">
        <f t="shared" si="44"/>
        <v>-8.758369815673543</v>
      </c>
    </row>
    <row r="166" spans="4:14" x14ac:dyDescent="0.45">
      <c r="D166">
        <v>165</v>
      </c>
      <c r="E166">
        <f t="shared" si="28"/>
        <v>1.6400000000000012</v>
      </c>
      <c r="F166">
        <f t="shared" si="36"/>
        <v>39.45267793721154</v>
      </c>
      <c r="G166">
        <f t="shared" si="37"/>
        <v>2.3981312647692778</v>
      </c>
      <c r="H166">
        <f t="shared" si="38"/>
        <v>20.722787301382624</v>
      </c>
      <c r="I166">
        <f t="shared" si="39"/>
        <v>-6.4370293229908642</v>
      </c>
      <c r="J166">
        <f t="shared" si="40"/>
        <v>-0.30117636755651206</v>
      </c>
      <c r="K166">
        <f t="shared" si="41"/>
        <v>0.95498818780572836</v>
      </c>
      <c r="L166">
        <f t="shared" si="42"/>
        <v>-0.29664382877708895</v>
      </c>
      <c r="M166">
        <f t="shared" si="43"/>
        <v>-3.4311069905577165</v>
      </c>
      <c r="N166">
        <f t="shared" si="44"/>
        <v>-8.7442101529428253</v>
      </c>
    </row>
    <row r="167" spans="4:14" x14ac:dyDescent="0.45">
      <c r="D167">
        <v>166</v>
      </c>
      <c r="E167">
        <f t="shared" si="28"/>
        <v>1.6500000000000012</v>
      </c>
      <c r="F167">
        <f t="shared" si="36"/>
        <v>39.659734254875843</v>
      </c>
      <c r="G167">
        <f t="shared" si="37"/>
        <v>2.3333237610317221</v>
      </c>
      <c r="H167">
        <f t="shared" si="38"/>
        <v>20.688476231477047</v>
      </c>
      <c r="I167">
        <f t="shared" si="39"/>
        <v>-6.5244714245202928</v>
      </c>
      <c r="J167">
        <f t="shared" si="40"/>
        <v>-0.30549504536382421</v>
      </c>
      <c r="K167">
        <f t="shared" si="41"/>
        <v>0.95369817695003156</v>
      </c>
      <c r="L167">
        <f t="shared" si="42"/>
        <v>-0.30076533590523086</v>
      </c>
      <c r="M167">
        <f t="shared" si="43"/>
        <v>-3.4243802114085926</v>
      </c>
      <c r="N167">
        <f t="shared" si="44"/>
        <v>-8.7300620390768628</v>
      </c>
    </row>
    <row r="168" spans="4:14" x14ac:dyDescent="0.45">
      <c r="D168">
        <v>167</v>
      </c>
      <c r="E168">
        <f t="shared" si="28"/>
        <v>1.6600000000000013</v>
      </c>
      <c r="F168">
        <f t="shared" si="36"/>
        <v>39.866447798180047</v>
      </c>
      <c r="G168">
        <f t="shared" si="37"/>
        <v>2.2676425436845653</v>
      </c>
      <c r="H168">
        <f t="shared" si="38"/>
        <v>20.65423242936296</v>
      </c>
      <c r="I168">
        <f t="shared" si="39"/>
        <v>-6.6117720449110617</v>
      </c>
      <c r="J168">
        <f t="shared" si="40"/>
        <v>-0.3098091223009386</v>
      </c>
      <c r="K168">
        <f t="shared" si="41"/>
        <v>0.95239178142716141</v>
      </c>
      <c r="L168">
        <f t="shared" si="42"/>
        <v>-0.30487685164669032</v>
      </c>
      <c r="M168">
        <f t="shared" si="43"/>
        <v>-3.4177351312018929</v>
      </c>
      <c r="N168">
        <f t="shared" si="44"/>
        <v>-8.7159246972903333</v>
      </c>
    </row>
    <row r="169" spans="4:14" x14ac:dyDescent="0.45">
      <c r="D169">
        <v>168</v>
      </c>
      <c r="E169">
        <f t="shared" si="28"/>
        <v>1.6700000000000013</v>
      </c>
      <c r="F169">
        <f t="shared" si="36"/>
        <v>40.07281923571712</v>
      </c>
      <c r="G169">
        <f t="shared" si="37"/>
        <v>2.2010890270005898</v>
      </c>
      <c r="H169">
        <f t="shared" si="38"/>
        <v>20.620055078050942</v>
      </c>
      <c r="I169">
        <f t="shared" si="39"/>
        <v>-6.698931291883965</v>
      </c>
      <c r="J169">
        <f t="shared" si="40"/>
        <v>-0.31411843744903217</v>
      </c>
      <c r="K169">
        <f t="shared" si="41"/>
        <v>0.95106913202050181</v>
      </c>
      <c r="L169">
        <f t="shared" si="42"/>
        <v>-0.30897816446760323</v>
      </c>
      <c r="M169">
        <f t="shared" si="43"/>
        <v>-3.4111708928989817</v>
      </c>
      <c r="N169">
        <f t="shared" si="44"/>
        <v>-8.7017973618446476</v>
      </c>
    </row>
    <row r="170" spans="4:14" x14ac:dyDescent="0.45">
      <c r="D170">
        <v>169</v>
      </c>
      <c r="E170">
        <f t="shared" si="28"/>
        <v>1.6800000000000013</v>
      </c>
      <c r="F170">
        <f t="shared" si="36"/>
        <v>40.278849227952982</v>
      </c>
      <c r="G170">
        <f t="shared" si="37"/>
        <v>2.1336646242136581</v>
      </c>
      <c r="H170">
        <f t="shared" si="38"/>
        <v>20.585943369121953</v>
      </c>
      <c r="I170">
        <f t="shared" si="39"/>
        <v>-6.7859492655024116</v>
      </c>
      <c r="J170">
        <f t="shared" si="40"/>
        <v>-0.31842283111170194</v>
      </c>
      <c r="K170">
        <f t="shared" si="41"/>
        <v>0.94973036187633197</v>
      </c>
      <c r="L170">
        <f t="shared" si="42"/>
        <v>-0.31306906543165747</v>
      </c>
      <c r="M170">
        <f t="shared" si="43"/>
        <v>-3.4046866430292368</v>
      </c>
      <c r="N170">
        <f t="shared" si="44"/>
        <v>-8.6876792780269092</v>
      </c>
    </row>
    <row r="171" spans="4:14" x14ac:dyDescent="0.45">
      <c r="D171">
        <v>170</v>
      </c>
      <c r="E171">
        <f t="shared" si="28"/>
        <v>1.6900000000000013</v>
      </c>
      <c r="F171">
        <f t="shared" si="36"/>
        <v>40.484538427312046</v>
      </c>
      <c r="G171">
        <f t="shared" si="37"/>
        <v>2.0653707475947325</v>
      </c>
      <c r="H171">
        <f t="shared" si="38"/>
        <v>20.551896502691662</v>
      </c>
      <c r="I171">
        <f t="shared" si="39"/>
        <v>-6.8728260582826808</v>
      </c>
      <c r="J171">
        <f t="shared" si="40"/>
        <v>-0.32272214484560119</v>
      </c>
      <c r="K171">
        <f t="shared" si="41"/>
        <v>0.94837560644890573</v>
      </c>
      <c r="L171">
        <f t="shared" si="42"/>
        <v>-0.31714934824569696</v>
      </c>
      <c r="M171">
        <f t="shared" si="43"/>
        <v>-3.3982815316909818</v>
      </c>
      <c r="N171">
        <f t="shared" si="44"/>
        <v>-8.6735697021280895</v>
      </c>
    </row>
    <row r="172" spans="4:14" x14ac:dyDescent="0.45">
      <c r="D172">
        <v>171</v>
      </c>
      <c r="E172">
        <f t="shared" si="28"/>
        <v>1.7000000000000013</v>
      </c>
      <c r="F172">
        <f t="shared" si="36"/>
        <v>40.689887478262378</v>
      </c>
      <c r="G172">
        <f t="shared" si="37"/>
        <v>1.9962088085267993</v>
      </c>
      <c r="H172">
        <f t="shared" si="38"/>
        <v>20.517913687374751</v>
      </c>
      <c r="I172">
        <f t="shared" si="39"/>
        <v>-6.9595617553039615</v>
      </c>
      <c r="J172">
        <f t="shared" si="40"/>
        <v>-0.32701622149039022</v>
      </c>
      <c r="K172">
        <f t="shared" si="41"/>
        <v>0.94700500344479344</v>
      </c>
      <c r="L172">
        <f t="shared" si="42"/>
        <v>-0.32121880930376212</v>
      </c>
      <c r="M172">
        <f t="shared" si="43"/>
        <v>-3.391954712553543</v>
      </c>
      <c r="N172">
        <f t="shared" si="44"/>
        <v>-8.6594679014203848</v>
      </c>
    </row>
    <row r="173" spans="4:14" x14ac:dyDescent="0.45">
      <c r="D173">
        <v>172</v>
      </c>
      <c r="E173">
        <f t="shared" si="28"/>
        <v>1.7100000000000013</v>
      </c>
      <c r="F173">
        <f t="shared" si="36"/>
        <v>40.894897017400496</v>
      </c>
      <c r="G173">
        <f t="shared" si="37"/>
        <v>1.9261802175786886</v>
      </c>
      <c r="H173">
        <f t="shared" si="38"/>
        <v>20.483994140249216</v>
      </c>
      <c r="I173">
        <f t="shared" si="39"/>
        <v>-7.0461564343181653</v>
      </c>
      <c r="J173">
        <f t="shared" si="40"/>
        <v>-0.33130490519798783</v>
      </c>
      <c r="K173">
        <f t="shared" si="41"/>
        <v>0.94561869276653487</v>
      </c>
      <c r="L173">
        <f t="shared" si="42"/>
        <v>-0.32527724772954791</v>
      </c>
      <c r="M173">
        <f t="shared" si="43"/>
        <v>-3.3857053428604051</v>
      </c>
      <c r="N173">
        <f t="shared" si="44"/>
        <v>-8.6453731541337486</v>
      </c>
    </row>
    <row r="174" spans="4:14" x14ac:dyDescent="0.45">
      <c r="D174">
        <v>173</v>
      </c>
      <c r="E174">
        <f t="shared" si="28"/>
        <v>1.7200000000000013</v>
      </c>
      <c r="F174">
        <f t="shared" si="36"/>
        <v>41.099567673535844</v>
      </c>
      <c r="G174">
        <f t="shared" si="37"/>
        <v>1.8552863845778003</v>
      </c>
      <c r="H174">
        <f t="shared" si="38"/>
        <v>20.450137086820611</v>
      </c>
      <c r="I174">
        <f t="shared" si="39"/>
        <v>-7.1326101658595027</v>
      </c>
      <c r="J174">
        <f t="shared" si="40"/>
        <v>-0.33558804146111421</v>
      </c>
      <c r="K174">
        <f t="shared" si="41"/>
        <v>0.94421681645564404</v>
      </c>
      <c r="L174">
        <f t="shared" si="42"/>
        <v>-0.32932446541726695</v>
      </c>
      <c r="M174">
        <f t="shared" si="43"/>
        <v>-3.3795325834334089</v>
      </c>
      <c r="N174">
        <f t="shared" si="44"/>
        <v>-8.6312847494315683</v>
      </c>
    </row>
    <row r="175" spans="4:14" x14ac:dyDescent="0.45">
      <c r="D175">
        <v>174</v>
      </c>
      <c r="E175">
        <f t="shared" si="28"/>
        <v>1.7300000000000013</v>
      </c>
      <c r="F175">
        <f t="shared" si="36"/>
        <v>41.303900067774883</v>
      </c>
      <c r="G175">
        <f t="shared" si="37"/>
        <v>1.7835287186817337</v>
      </c>
      <c r="H175">
        <f t="shared" si="38"/>
        <v>20.416341760986278</v>
      </c>
      <c r="I175">
        <f t="shared" si="39"/>
        <v>-7.2189230133538187</v>
      </c>
      <c r="J175">
        <f t="shared" si="40"/>
        <v>-0.33986547714111276</v>
      </c>
      <c r="K175">
        <f t="shared" si="41"/>
        <v>0.9427995186350151</v>
      </c>
      <c r="L175">
        <f t="shared" si="42"/>
        <v>-0.33336026707090294</v>
      </c>
      <c r="M175">
        <f t="shared" si="43"/>
        <v>-3.3734355986779589</v>
      </c>
      <c r="N175">
        <f t="shared" si="44"/>
        <v>-8.6172019873854762</v>
      </c>
    </row>
    <row r="176" spans="4:14" x14ac:dyDescent="0.45">
      <c r="D176">
        <v>175</v>
      </c>
      <c r="E176">
        <f t="shared" si="28"/>
        <v>1.7400000000000013</v>
      </c>
      <c r="F176">
        <f t="shared" si="36"/>
        <v>41.507894813604814</v>
      </c>
      <c r="G176">
        <f t="shared" si="37"/>
        <v>1.7109086284488262</v>
      </c>
      <c r="H176">
        <f t="shared" si="38"/>
        <v>20.382607404999497</v>
      </c>
      <c r="I176">
        <f t="shared" si="39"/>
        <v>-7.3050950332276736</v>
      </c>
      <c r="J176">
        <f t="shared" si="40"/>
        <v>-0.34413706049504222</v>
      </c>
      <c r="K176">
        <f t="shared" si="41"/>
        <v>0.94136694545077371</v>
      </c>
      <c r="L176">
        <f t="shared" si="42"/>
        <v>-0.33738446024184332</v>
      </c>
      <c r="M176">
        <f t="shared" si="43"/>
        <v>-3.3674135565892014</v>
      </c>
      <c r="N176">
        <f t="shared" si="44"/>
        <v>-8.6031241789492778</v>
      </c>
    </row>
    <row r="177" spans="4:14" x14ac:dyDescent="0.45">
      <c r="D177">
        <v>176</v>
      </c>
      <c r="E177">
        <f t="shared" si="28"/>
        <v>1.7500000000000013</v>
      </c>
      <c r="F177">
        <f t="shared" si="36"/>
        <v>41.71155251697698</v>
      </c>
      <c r="G177">
        <f t="shared" si="37"/>
        <v>1.637427521907602</v>
      </c>
      <c r="H177">
        <f t="shared" si="38"/>
        <v>20.348933269433605</v>
      </c>
      <c r="I177">
        <f t="shared" si="39"/>
        <v>-7.3911262750171662</v>
      </c>
      <c r="J177">
        <f t="shared" si="40"/>
        <v>-0.34840264120202874</v>
      </c>
      <c r="K177">
        <f t="shared" si="41"/>
        <v>0.93991924501361823</v>
      </c>
      <c r="L177">
        <f t="shared" si="42"/>
        <v>-0.34139685536488157</v>
      </c>
      <c r="M177">
        <f t="shared" si="43"/>
        <v>-3.3614656287591282</v>
      </c>
      <c r="N177">
        <f t="shared" si="44"/>
        <v>-8.5890506459319571</v>
      </c>
    </row>
    <row r="178" spans="4:14" x14ac:dyDescent="0.45">
      <c r="D178">
        <v>177</v>
      </c>
      <c r="E178">
        <f t="shared" si="28"/>
        <v>1.7600000000000013</v>
      </c>
      <c r="F178">
        <f t="shared" si="36"/>
        <v>41.914873776389882</v>
      </c>
      <c r="G178">
        <f t="shared" si="37"/>
        <v>1.5630868066251338</v>
      </c>
      <c r="H178">
        <f t="shared" si="38"/>
        <v>20.315318613146015</v>
      </c>
      <c r="I178">
        <f t="shared" si="39"/>
        <v>-7.4770167814764861</v>
      </c>
      <c r="J178">
        <f t="shared" si="40"/>
        <v>-0.35266207038886993</v>
      </c>
      <c r="K178">
        <f t="shared" si="41"/>
        <v>0.9384565673396984</v>
      </c>
      <c r="L178">
        <f t="shared" si="42"/>
        <v>-0.34539726579258001</v>
      </c>
      <c r="M178">
        <f t="shared" si="43"/>
        <v>-3.3555909903845689</v>
      </c>
      <c r="N178">
        <f t="shared" si="44"/>
        <v>-8.5749807209697835</v>
      </c>
    </row>
    <row r="179" spans="4:14" x14ac:dyDescent="0.45">
      <c r="D179">
        <v>178</v>
      </c>
      <c r="E179">
        <f t="shared" si="28"/>
        <v>1.7700000000000014</v>
      </c>
      <c r="F179">
        <f t="shared" si="36"/>
        <v>42.11785918297182</v>
      </c>
      <c r="G179">
        <f t="shared" si="37"/>
        <v>1.4878878897743204</v>
      </c>
      <c r="H179">
        <f t="shared" si="38"/>
        <v>20.281762703242169</v>
      </c>
      <c r="I179">
        <f t="shared" si="39"/>
        <v>-7.5627665886861841</v>
      </c>
      <c r="J179">
        <f t="shared" si="40"/>
        <v>-0.35691520065488264</v>
      </c>
      <c r="K179">
        <f t="shared" si="41"/>
        <v>0.93697906429107558</v>
      </c>
      <c r="L179">
        <f t="shared" si="42"/>
        <v>-0.349385507827987</v>
      </c>
      <c r="M179">
        <f t="shared" si="43"/>
        <v>-3.3497888202760295</v>
      </c>
      <c r="N179">
        <f t="shared" si="44"/>
        <v>-8.5609137474974837</v>
      </c>
    </row>
    <row r="180" spans="4:14" x14ac:dyDescent="0.45">
      <c r="D180">
        <v>179</v>
      </c>
      <c r="E180">
        <f t="shared" si="28"/>
        <v>1.7800000000000014</v>
      </c>
      <c r="F180">
        <f t="shared" si="36"/>
        <v>42.320509320563232</v>
      </c>
      <c r="G180">
        <f t="shared" si="37"/>
        <v>1.4118321782000838</v>
      </c>
      <c r="H180">
        <f t="shared" si="38"/>
        <v>20.248264815039409</v>
      </c>
      <c r="I180">
        <f t="shared" si="39"/>
        <v>-7.6483757261611593</v>
      </c>
      <c r="J180">
        <f t="shared" si="40"/>
        <v>-0.36116188609598721</v>
      </c>
      <c r="K180">
        <f t="shared" si="41"/>
        <v>0.93548688951581127</v>
      </c>
      <c r="L180">
        <f t="shared" si="42"/>
        <v>-0.35336140075570283</v>
      </c>
      <c r="M180">
        <f t="shared" si="43"/>
        <v>-3.3440583008673457</v>
      </c>
      <c r="N180">
        <f t="shared" si="44"/>
        <v>-8.5468490797184522</v>
      </c>
    </row>
    <row r="181" spans="4:14" x14ac:dyDescent="0.45">
      <c r="D181">
        <v>180</v>
      </c>
      <c r="E181">
        <f t="shared" si="28"/>
        <v>1.7900000000000014</v>
      </c>
      <c r="F181">
        <f t="shared" si="36"/>
        <v>42.522824765798582</v>
      </c>
      <c r="G181">
        <f t="shared" si="37"/>
        <v>1.3349210784844863</v>
      </c>
      <c r="H181">
        <f t="shared" si="38"/>
        <v>20.214824232030736</v>
      </c>
      <c r="I181">
        <f t="shared" si="39"/>
        <v>-7.7338442169583441</v>
      </c>
      <c r="J181">
        <f t="shared" si="40"/>
        <v>-0.36540198232802251</v>
      </c>
      <c r="K181">
        <f t="shared" si="41"/>
        <v>0.9339801983877265</v>
      </c>
      <c r="L181">
        <f t="shared" si="42"/>
        <v>-0.35732476687129189</v>
      </c>
      <c r="M181">
        <f t="shared" si="43"/>
        <v>-3.3383986182260967</v>
      </c>
      <c r="N181">
        <f t="shared" si="44"/>
        <v>-8.5327860825740203</v>
      </c>
    </row>
    <row r="182" spans="4:14" x14ac:dyDescent="0.45">
      <c r="D182">
        <v>181</v>
      </c>
      <c r="E182">
        <f t="shared" si="28"/>
        <v>1.8000000000000014</v>
      </c>
      <c r="F182">
        <f t="shared" si="36"/>
        <v>42.724806088187975</v>
      </c>
      <c r="G182">
        <f t="shared" si="37"/>
        <v>1.257155997010774</v>
      </c>
      <c r="H182">
        <f t="shared" si="38"/>
        <v>20.181440245848474</v>
      </c>
      <c r="I182">
        <f t="shared" si="39"/>
        <v>-7.8191720777840841</v>
      </c>
      <c r="J182">
        <f t="shared" si="40"/>
        <v>-0.36963534650928437</v>
      </c>
      <c r="K182">
        <f t="shared" si="41"/>
        <v>0.93245914794588103</v>
      </c>
      <c r="L182">
        <f t="shared" si="42"/>
        <v>-0.3612754315090379</v>
      </c>
      <c r="M182">
        <f t="shared" si="43"/>
        <v>-3.332808962064759</v>
      </c>
      <c r="N182">
        <f t="shared" si="44"/>
        <v>-8.518724131711755</v>
      </c>
    </row>
    <row r="183" spans="4:14" x14ac:dyDescent="0.45">
      <c r="D183">
        <v>182</v>
      </c>
      <c r="E183">
        <f t="shared" si="28"/>
        <v>1.8100000000000014</v>
      </c>
      <c r="F183">
        <f t="shared" si="36"/>
        <v>42.926453850198357</v>
      </c>
      <c r="G183">
        <f t="shared" si="37"/>
        <v>1.1785383400263476</v>
      </c>
      <c r="H183">
        <f t="shared" si="38"/>
        <v>20.148112156227828</v>
      </c>
      <c r="I183">
        <f t="shared" si="39"/>
        <v>-7.9043593191012018</v>
      </c>
      <c r="J183">
        <f t="shared" si="40"/>
        <v>-0.37386183736228351</v>
      </c>
      <c r="K183">
        <f t="shared" si="41"/>
        <v>0.93092389683381349</v>
      </c>
      <c r="L183">
        <f t="shared" si="42"/>
        <v>-0.36521322306804188</v>
      </c>
      <c r="M183">
        <f t="shared" si="43"/>
        <v>-3.3272885257525529</v>
      </c>
      <c r="N183">
        <f t="shared" si="44"/>
        <v>-8.5046626134527816</v>
      </c>
    </row>
    <row r="184" spans="4:14" x14ac:dyDescent="0.45">
      <c r="D184">
        <v>183</v>
      </c>
      <c r="E184">
        <f t="shared" si="28"/>
        <v>1.8200000000000014</v>
      </c>
      <c r="F184">
        <f t="shared" si="36"/>
        <v>43.127768607334353</v>
      </c>
      <c r="G184">
        <f t="shared" si="37"/>
        <v>1.0990695137046629</v>
      </c>
      <c r="H184">
        <f t="shared" si="38"/>
        <v>20.114839270970304</v>
      </c>
      <c r="I184">
        <f t="shared" si="39"/>
        <v>-7.9894059452357293</v>
      </c>
      <c r="J184">
        <f t="shared" si="40"/>
        <v>-0.37808131519471821</v>
      </c>
      <c r="K184">
        <f t="shared" si="41"/>
        <v>0.92937460523858861</v>
      </c>
      <c r="L184">
        <f t="shared" si="42"/>
        <v>-0.36913797303666507</v>
      </c>
      <c r="M184">
        <f t="shared" si="43"/>
        <v>-3.3218365063279331</v>
      </c>
      <c r="N184">
        <f t="shared" si="44"/>
        <v>-8.4906009247581107</v>
      </c>
    </row>
    <row r="185" spans="4:14" x14ac:dyDescent="0.45">
      <c r="D185">
        <v>184</v>
      </c>
      <c r="E185">
        <f t="shared" si="28"/>
        <v>1.8300000000000014</v>
      </c>
      <c r="F185">
        <f t="shared" si="36"/>
        <v>43.328750908218744</v>
      </c>
      <c r="G185">
        <f t="shared" si="37"/>
        <v>1.0187509242060675</v>
      </c>
      <c r="H185">
        <f t="shared" si="38"/>
        <v>20.081620905907023</v>
      </c>
      <c r="I185">
        <f t="shared" si="39"/>
        <v>-8.07431195448331</v>
      </c>
      <c r="J185">
        <f t="shared" si="40"/>
        <v>-0.38229364191965803</v>
      </c>
      <c r="K185">
        <f t="shared" si="41"/>
        <v>0.92781143482969464</v>
      </c>
      <c r="L185">
        <f t="shared" si="42"/>
        <v>-0.37304951601531844</v>
      </c>
      <c r="M185">
        <f t="shared" si="43"/>
        <v>-3.3164521045117108</v>
      </c>
      <c r="N185">
        <f t="shared" si="44"/>
        <v>-8.4765384731939921</v>
      </c>
    </row>
    <row r="186" spans="4:14" x14ac:dyDescent="0.45">
      <c r="D186">
        <v>185</v>
      </c>
      <c r="E186">
        <f t="shared" si="28"/>
        <v>1.8400000000000014</v>
      </c>
      <c r="F186">
        <f t="shared" si="36"/>
        <v>43.529401294672589</v>
      </c>
      <c r="G186">
        <f t="shared" si="37"/>
        <v>0.93758397773757463</v>
      </c>
      <c r="H186">
        <f t="shared" si="38"/>
        <v>20.048456384861908</v>
      </c>
      <c r="I186">
        <f t="shared" si="39"/>
        <v>-8.1590773392152496</v>
      </c>
      <c r="J186">
        <f t="shared" si="40"/>
        <v>-0.38649868107493446</v>
      </c>
      <c r="K186">
        <f t="shared" si="41"/>
        <v>0.92623454869783617</v>
      </c>
      <c r="L186">
        <f t="shared" si="42"/>
        <v>-0.37694768973760234</v>
      </c>
      <c r="M186">
        <f t="shared" si="43"/>
        <v>-3.3111345247207549</v>
      </c>
      <c r="N186">
        <f t="shared" si="44"/>
        <v>-8.4624746768962567</v>
      </c>
    </row>
    <row r="187" spans="4:14" x14ac:dyDescent="0.45">
      <c r="D187">
        <v>186</v>
      </c>
      <c r="E187">
        <f t="shared" si="28"/>
        <v>1.8500000000000014</v>
      </c>
      <c r="F187">
        <f t="shared" si="36"/>
        <v>43.72972030179497</v>
      </c>
      <c r="G187">
        <f t="shared" si="37"/>
        <v>0.85557008061157735</v>
      </c>
      <c r="H187">
        <f t="shared" si="38"/>
        <v>20.015345039614701</v>
      </c>
      <c r="I187">
        <f t="shared" si="39"/>
        <v>-8.2437020859842125</v>
      </c>
      <c r="J187">
        <f t="shared" si="40"/>
        <v>-0.39069629784173826</v>
      </c>
      <c r="K187">
        <f t="shared" si="41"/>
        <v>0.92464411129366275</v>
      </c>
      <c r="L187">
        <f t="shared" si="42"/>
        <v>-0.38083233508980374</v>
      </c>
      <c r="M187">
        <f t="shared" si="43"/>
        <v>-3.3058829750822265</v>
      </c>
      <c r="N187">
        <f t="shared" si="44"/>
        <v>-8.4484089645336606</v>
      </c>
    </row>
    <row r="188" spans="4:14" x14ac:dyDescent="0.45">
      <c r="D188">
        <v>187</v>
      </c>
      <c r="E188">
        <f t="shared" si="28"/>
        <v>1.8600000000000014</v>
      </c>
      <c r="F188">
        <f t="shared" si="36"/>
        <v>43.929708458042363</v>
      </c>
      <c r="G188">
        <f t="shared" si="37"/>
        <v>0.77271063930350847</v>
      </c>
      <c r="H188">
        <f t="shared" si="38"/>
        <v>19.982286209863879</v>
      </c>
      <c r="I188">
        <f t="shared" si="39"/>
        <v>-8.3281861756295488</v>
      </c>
      <c r="J188">
        <f t="shared" si="40"/>
        <v>-0.39488635906241915</v>
      </c>
      <c r="K188">
        <f t="shared" si="41"/>
        <v>0.923040288366478</v>
      </c>
      <c r="L188">
        <f t="shared" si="42"/>
        <v>-0.38470329612875565</v>
      </c>
      <c r="M188">
        <f t="shared" si="43"/>
        <v>-3.3006966674483365</v>
      </c>
      <c r="N188">
        <f t="shared" si="44"/>
        <v>-8.4343407752702291</v>
      </c>
    </row>
    <row r="189" spans="4:14" x14ac:dyDescent="0.45">
      <c r="D189">
        <v>188</v>
      </c>
      <c r="E189">
        <f t="shared" si="28"/>
        <v>1.8700000000000014</v>
      </c>
      <c r="F189">
        <f t="shared" si="36"/>
        <v>44.129366285307626</v>
      </c>
      <c r="G189">
        <f t="shared" si="37"/>
        <v>0.68900706050844951</v>
      </c>
      <c r="H189">
        <f t="shared" si="38"/>
        <v>19.949279243189395</v>
      </c>
      <c r="I189">
        <f t="shared" si="39"/>
        <v>-8.4125295833822502</v>
      </c>
      <c r="J189">
        <f t="shared" si="40"/>
        <v>-0.39906873325748915</v>
      </c>
      <c r="K189">
        <f t="shared" si="41"/>
        <v>0.92142324690297017</v>
      </c>
      <c r="L189">
        <f t="shared" si="42"/>
        <v>-0.38856042009806918</v>
      </c>
      <c r="M189">
        <f t="shared" si="43"/>
        <v>-3.2955748174115644</v>
      </c>
      <c r="N189">
        <f t="shared" si="44"/>
        <v>-8.4202695587265772</v>
      </c>
    </row>
    <row r="190" spans="4:14" x14ac:dyDescent="0.45">
      <c r="D190">
        <v>189</v>
      </c>
      <c r="E190">
        <f t="shared" si="28"/>
        <v>1.8800000000000014</v>
      </c>
      <c r="F190">
        <f t="shared" si="36"/>
        <v>44.328694298998656</v>
      </c>
      <c r="G190">
        <f t="shared" si="37"/>
        <v>0.60446075119669063</v>
      </c>
      <c r="H190">
        <f t="shared" si="38"/>
        <v>19.916323495015281</v>
      </c>
      <c r="I190">
        <f t="shared" si="39"/>
        <v>-8.4967322789695157</v>
      </c>
      <c r="J190">
        <f t="shared" si="40"/>
        <v>-0.40324329064182701</v>
      </c>
      <c r="K190">
        <f t="shared" si="41"/>
        <v>0.91979315506600579</v>
      </c>
      <c r="L190">
        <f t="shared" si="42"/>
        <v>-0.39240355744274619</v>
      </c>
      <c r="M190">
        <f t="shared" si="43"/>
        <v>-3.2905166443203253</v>
      </c>
      <c r="N190">
        <f t="shared" si="44"/>
        <v>-8.4061947749402375</v>
      </c>
    </row>
    <row r="191" spans="4:14" x14ac:dyDescent="0.45">
      <c r="D191">
        <v>190</v>
      </c>
      <c r="E191">
        <f t="shared" si="28"/>
        <v>1.8900000000000015</v>
      </c>
      <c r="F191">
        <f t="shared" si="36"/>
        <v>44.527693008116593</v>
      </c>
      <c r="G191">
        <f t="shared" si="37"/>
        <v>0.51907311866824846</v>
      </c>
      <c r="H191">
        <f t="shared" si="38"/>
        <v>19.883418328572077</v>
      </c>
      <c r="I191">
        <f t="shared" si="39"/>
        <v>-8.5807942267189183</v>
      </c>
      <c r="J191">
        <f t="shared" si="40"/>
        <v>-0.40740990314008541</v>
      </c>
      <c r="K191">
        <f t="shared" si="41"/>
        <v>0.91815018213352695</v>
      </c>
      <c r="L191">
        <f t="shared" si="42"/>
        <v>-0.39623256182218447</v>
      </c>
      <c r="M191">
        <f t="shared" si="43"/>
        <v>-3.2855213712950291</v>
      </c>
      <c r="N191">
        <f t="shared" si="44"/>
        <v>-8.3921158943249665</v>
      </c>
    </row>
    <row r="192" spans="4:14" x14ac:dyDescent="0.45">
      <c r="D192">
        <v>191</v>
      </c>
      <c r="E192">
        <f t="shared" si="28"/>
        <v>1.9000000000000015</v>
      </c>
      <c r="F192">
        <f t="shared" si="36"/>
        <v>44.726362915333745</v>
      </c>
      <c r="G192">
        <f t="shared" si="37"/>
        <v>0.43284557060634304</v>
      </c>
      <c r="H192">
        <f t="shared" si="38"/>
        <v>19.850563114859128</v>
      </c>
      <c r="I192">
        <f t="shared" si="39"/>
        <v>-8.6647153856621681</v>
      </c>
      <c r="J192">
        <f t="shared" si="40"/>
        <v>-0.41156844440130108</v>
      </c>
      <c r="K192">
        <f t="shared" si="41"/>
        <v>0.91649449843759245</v>
      </c>
      <c r="L192">
        <f t="shared" si="42"/>
        <v>-0.4000472901215878</v>
      </c>
      <c r="M192">
        <f t="shared" si="43"/>
        <v>-3.280588225244522</v>
      </c>
      <c r="N192">
        <f t="shared" si="44"/>
        <v>-8.3780323976290347</v>
      </c>
    </row>
    <row r="193" spans="4:14" x14ac:dyDescent="0.45">
      <c r="D193">
        <v>192</v>
      </c>
      <c r="E193">
        <f t="shared" si="28"/>
        <v>1.9100000000000015</v>
      </c>
      <c r="F193">
        <f t="shared" si="36"/>
        <v>44.924704517071078</v>
      </c>
      <c r="G193">
        <f t="shared" si="37"/>
        <v>0.3457795151298399</v>
      </c>
      <c r="H193">
        <f t="shared" si="38"/>
        <v>19.817757232606681</v>
      </c>
      <c r="I193">
        <f t="shared" si="39"/>
        <v>-8.7484957096384584</v>
      </c>
      <c r="J193">
        <f t="shared" si="40"/>
        <v>-0.41571878981270949</v>
      </c>
      <c r="K193">
        <f t="shared" si="41"/>
        <v>0.91482627530360139</v>
      </c>
      <c r="L193">
        <f t="shared" si="42"/>
        <v>-0.40384760246179408</v>
      </c>
      <c r="M193">
        <f t="shared" si="43"/>
        <v>-3.2757164368828522</v>
      </c>
      <c r="N193">
        <f t="shared" si="44"/>
        <v>-8.3639437758925261</v>
      </c>
    </row>
    <row r="194" spans="4:14" x14ac:dyDescent="0.45">
      <c r="D194">
        <v>193</v>
      </c>
      <c r="E194">
        <f t="shared" si="28"/>
        <v>1.9200000000000015</v>
      </c>
      <c r="F194">
        <f t="shared" si="36"/>
        <v>45.122718303575297</v>
      </c>
      <c r="G194">
        <f t="shared" si="37"/>
        <v>0.2578763608446607</v>
      </c>
      <c r="H194">
        <f t="shared" si="38"/>
        <v>19.785000068237853</v>
      </c>
      <c r="I194">
        <f t="shared" si="39"/>
        <v>-8.8321351473973841</v>
      </c>
      <c r="J194">
        <f t="shared" si="40"/>
        <v>-0.41986081651276591</v>
      </c>
      <c r="K194">
        <f t="shared" si="41"/>
        <v>0.91314568498973891</v>
      </c>
      <c r="L194">
        <f t="shared" si="42"/>
        <v>-0.40763336220753643</v>
      </c>
      <c r="M194">
        <f t="shared" si="43"/>
        <v>-3.2709052407463495</v>
      </c>
      <c r="N194">
        <f t="shared" si="44"/>
        <v>-8.3498495304036098</v>
      </c>
    </row>
    <row r="195" spans="4:14" x14ac:dyDescent="0.45">
      <c r="D195">
        <v>194</v>
      </c>
      <c r="E195">
        <f t="shared" si="28"/>
        <v>1.9300000000000015</v>
      </c>
      <c r="F195">
        <f t="shared" ref="F195:F197" si="45">F194+H194*$B$3+(0.5*M194*$B$3*$B$3)</f>
        <v>45.320404758995636</v>
      </c>
      <c r="G195">
        <f t="shared" ref="G195:G197" si="46">G194+I194*$B$3+(0.5*N194*$B$3*$B$3)</f>
        <v>0.16913751689416667</v>
      </c>
      <c r="H195">
        <f t="shared" ref="H195:H197" si="47">H194+M194*$B$3</f>
        <v>19.752291015830391</v>
      </c>
      <c r="I195">
        <f t="shared" ref="I195:I197" si="48">I194+N194*$B$3</f>
        <v>-8.9156336427014207</v>
      </c>
      <c r="J195">
        <f t="shared" ref="J195:J197" si="49">ATAN(I195/H195)</f>
        <v>-0.42399440340337546</v>
      </c>
      <c r="K195">
        <f t="shared" ref="K195:K197" si="50">COS(J195)</f>
        <v>0.91145290062668038</v>
      </c>
      <c r="L195">
        <f t="shared" ref="L195:L197" si="51">SIN(J195)</f>
        <v>-0.41140443597415277</v>
      </c>
      <c r="M195">
        <f t="shared" ref="M195:M197" si="52">0-($B$18)*(H195*H195+I195*I195)*K195</f>
        <v>-3.2661538752109656</v>
      </c>
      <c r="N195">
        <f t="shared" ref="N195:N197" si="53">-9.81-($B$18)*(H195*H195+I195*I195)*L195</f>
        <v>-8.3357491726538182</v>
      </c>
    </row>
    <row r="196" spans="4:14" x14ac:dyDescent="0.45">
      <c r="D196">
        <v>195</v>
      </c>
      <c r="E196">
        <f t="shared" ref="E196:E197" si="54">E195+$B$3</f>
        <v>1.9400000000000015</v>
      </c>
      <c r="F196">
        <f t="shared" si="45"/>
        <v>45.517764361460181</v>
      </c>
      <c r="G196">
        <f t="shared" si="46"/>
        <v>7.9564393008519779E-2</v>
      </c>
      <c r="H196">
        <f t="shared" si="47"/>
        <v>19.719629477078282</v>
      </c>
      <c r="I196">
        <f t="shared" si="48"/>
        <v>-8.9989911344279587</v>
      </c>
      <c r="J196">
        <f t="shared" si="49"/>
        <v>-0.42811943116133622</v>
      </c>
      <c r="K196">
        <f t="shared" si="50"/>
        <v>0.90974809615759222</v>
      </c>
      <c r="L196">
        <f t="shared" si="51"/>
        <v>-0.41516069363276237</v>
      </c>
      <c r="M196">
        <f t="shared" si="52"/>
        <v>-3.2614615825098641</v>
      </c>
      <c r="N196">
        <f t="shared" si="53"/>
        <v>-8.3216422242923294</v>
      </c>
    </row>
    <row r="197" spans="4:14" x14ac:dyDescent="0.45">
      <c r="D197">
        <v>196</v>
      </c>
      <c r="E197">
        <f t="shared" si="54"/>
        <v>1.9500000000000015</v>
      </c>
      <c r="F197">
        <f t="shared" si="45"/>
        <v>45.714797583151842</v>
      </c>
      <c r="G197">
        <f t="shared" si="46"/>
        <v>-1.0841600446974421E-2</v>
      </c>
      <c r="H197">
        <f t="shared" si="47"/>
        <v>19.687014861253182</v>
      </c>
      <c r="I197">
        <f t="shared" si="48"/>
        <v>-9.0822075566708822</v>
      </c>
      <c r="J197">
        <f t="shared" si="49"/>
        <v>-0.4322357822489975</v>
      </c>
      <c r="K197">
        <f t="shared" si="50"/>
        <v>0.90803144627846433</v>
      </c>
      <c r="L197">
        <f t="shared" si="51"/>
        <v>-0.41890200831392571</v>
      </c>
      <c r="M197">
        <f t="shared" si="52"/>
        <v>-3.2568276087512098</v>
      </c>
      <c r="N197">
        <f t="shared" si="53"/>
        <v>-8.3075282170792395</v>
      </c>
    </row>
  </sheetData>
  <mergeCells count="2">
    <mergeCell ref="A1:B1"/>
    <mergeCell ref="A12:B1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5640-39DD-4E51-AEBD-CA3F50E8EC6E}">
  <dimension ref="A1:N137"/>
  <sheetViews>
    <sheetView topLeftCell="A125" workbookViewId="0">
      <selection activeCell="X10" sqref="X10"/>
    </sheetView>
  </sheetViews>
  <sheetFormatPr defaultRowHeight="14.25" x14ac:dyDescent="0.45"/>
  <sheetData>
    <row r="1" spans="1:14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  <c r="L1" t="s">
        <v>22</v>
      </c>
      <c r="M1" t="s">
        <v>7</v>
      </c>
      <c r="N1" t="s">
        <v>8</v>
      </c>
    </row>
    <row r="2" spans="1:14" x14ac:dyDescent="0.45">
      <c r="A2" t="s">
        <v>9</v>
      </c>
      <c r="B2">
        <v>20</v>
      </c>
      <c r="D2">
        <v>1</v>
      </c>
      <c r="E2">
        <v>0</v>
      </c>
      <c r="F2">
        <v>0</v>
      </c>
      <c r="G2">
        <v>0</v>
      </c>
      <c r="H2">
        <f>$B$2*COS(B5)</f>
        <v>18.79385241571817</v>
      </c>
      <c r="I2">
        <f>B2*SIN(B5)</f>
        <v>6.840402866513374</v>
      </c>
      <c r="J2">
        <f>ATAN(I2/H2)</f>
        <v>0.34906585039886584</v>
      </c>
      <c r="K2">
        <f>COS(J2)</f>
        <v>0.93969262078590843</v>
      </c>
      <c r="L2">
        <f>SIN(J2)</f>
        <v>0.34202014332566866</v>
      </c>
      <c r="M2">
        <f>0-($B$18)*(H2*H2+I2*I2)*K2</f>
        <v>-2.8680170540482566</v>
      </c>
      <c r="N2">
        <f>-9.81-($B$18)*(H2*H2+I2*I2)*L2</f>
        <v>-10.853872839041408</v>
      </c>
    </row>
    <row r="3" spans="1:14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F2+H2*$B$3+(0.5*M2*$B$3*$B$3)</f>
        <v>0.18779512330447928</v>
      </c>
      <c r="G3">
        <f>G2+I2*$B$3+(0.5*N2*$B$3*$B$3)</f>
        <v>6.7861335023181674E-2</v>
      </c>
      <c r="H3">
        <f>H2+M2*$B$3</f>
        <v>18.765172245177688</v>
      </c>
      <c r="I3">
        <f>I2+N2*$B$3</f>
        <v>6.73186413812296</v>
      </c>
      <c r="J3">
        <f>ATAN(I3/H3)</f>
        <v>0.344441877358169</v>
      </c>
      <c r="K3">
        <f>COS(J3)</f>
        <v>0.94126406124676387</v>
      </c>
      <c r="L3">
        <f>SIN(J3)</f>
        <v>0.33767138908300831</v>
      </c>
      <c r="M3">
        <f>0-($B$18)*(H3*H3+I3*I3)*K3</f>
        <v>-2.8544967634626914</v>
      </c>
      <c r="N3">
        <f>-9.81-($B$18)*(H3*H3+I3*I3)*L3</f>
        <v>-10.834029203850275</v>
      </c>
    </row>
    <row r="4" spans="1:14" x14ac:dyDescent="0.45">
      <c r="A4" t="s">
        <v>11</v>
      </c>
      <c r="B4">
        <v>20</v>
      </c>
      <c r="D4">
        <v>3</v>
      </c>
      <c r="E4">
        <f t="shared" ref="E4:E67" si="0">E3+$B$3</f>
        <v>0.02</v>
      </c>
      <c r="F4">
        <f t="shared" ref="F4:G19" si="1">F3+H3*$B$3+(0.5*M3*$B$3*$B$3)</f>
        <v>0.37530412091808307</v>
      </c>
      <c r="G4">
        <f t="shared" si="1"/>
        <v>0.13463827494421876</v>
      </c>
      <c r="H4">
        <f t="shared" ref="H4:I19" si="2">H3+M3*$B$3</f>
        <v>18.736627277543061</v>
      </c>
      <c r="I4">
        <f t="shared" si="2"/>
        <v>6.6235238460844572</v>
      </c>
      <c r="J4">
        <f t="shared" ref="J4:J67" si="3">ATAN(I4/H4)</f>
        <v>0.33979543304632037</v>
      </c>
      <c r="K4">
        <f t="shared" ref="K4:K67" si="4">COS(J4)</f>
        <v>0.94282286624037293</v>
      </c>
      <c r="L4">
        <f t="shared" ref="L4:L67" si="5">SIN(J4)</f>
        <v>0.3332942287143415</v>
      </c>
      <c r="M4">
        <f t="shared" ref="M4:M67" si="6">0-($B$18)*(H4*H4+I4*I4)*K4</f>
        <v>-2.8411139328637001</v>
      </c>
      <c r="N4">
        <f t="shared" ref="N4:N67" si="7">-9.81-($B$18)*(H4*H4+I4*I4)*L4</f>
        <v>-10.814352896869556</v>
      </c>
    </row>
    <row r="5" spans="1:14" x14ac:dyDescent="0.45">
      <c r="A5" t="s">
        <v>12</v>
      </c>
      <c r="B5">
        <f>RADIANS(B4)</f>
        <v>0.3490658503988659</v>
      </c>
      <c r="D5">
        <v>4</v>
      </c>
      <c r="E5">
        <f t="shared" si="0"/>
        <v>0.03</v>
      </c>
      <c r="F5">
        <f t="shared" si="1"/>
        <v>0.56252833799687052</v>
      </c>
      <c r="G5">
        <f t="shared" si="1"/>
        <v>0.20033279576021984</v>
      </c>
      <c r="H5">
        <f t="shared" si="2"/>
        <v>18.708216138214425</v>
      </c>
      <c r="I5">
        <f t="shared" si="2"/>
        <v>6.5153803171157616</v>
      </c>
      <c r="J5">
        <f t="shared" si="3"/>
        <v>0.33512658337014939</v>
      </c>
      <c r="K5">
        <f t="shared" si="4"/>
        <v>0.94436868535692198</v>
      </c>
      <c r="L5">
        <f t="shared" si="5"/>
        <v>0.32888871387938928</v>
      </c>
      <c r="M5">
        <f t="shared" si="6"/>
        <v>-2.82786779101705</v>
      </c>
      <c r="N5">
        <f t="shared" si="7"/>
        <v>-10.794841847500519</v>
      </c>
    </row>
    <row r="6" spans="1:14" x14ac:dyDescent="0.45">
      <c r="D6">
        <v>5</v>
      </c>
      <c r="E6">
        <f t="shared" si="0"/>
        <v>0.04</v>
      </c>
      <c r="F6">
        <f t="shared" si="1"/>
        <v>0.74946910598946392</v>
      </c>
      <c r="G6">
        <f t="shared" si="1"/>
        <v>0.26494685683900243</v>
      </c>
      <c r="H6">
        <f t="shared" si="2"/>
        <v>18.679937460304256</v>
      </c>
      <c r="I6">
        <f t="shared" si="2"/>
        <v>6.4074318986407564</v>
      </c>
      <c r="J6">
        <f t="shared" si="3"/>
        <v>0.33043539879195938</v>
      </c>
      <c r="K6">
        <f t="shared" si="4"/>
        <v>0.94590116591811946</v>
      </c>
      <c r="L6">
        <f t="shared" si="5"/>
        <v>0.32445490336060923</v>
      </c>
      <c r="M6">
        <f t="shared" si="6"/>
        <v>-2.8147575757481191</v>
      </c>
      <c r="N6">
        <f t="shared" si="7"/>
        <v>-10.775493996760709</v>
      </c>
    </row>
    <row r="7" spans="1:14" x14ac:dyDescent="0.45">
      <c r="D7">
        <v>6</v>
      </c>
      <c r="E7">
        <f t="shared" si="0"/>
        <v>0.05</v>
      </c>
      <c r="F7">
        <f t="shared" si="1"/>
        <v>0.93612774271371901</v>
      </c>
      <c r="G7">
        <f t="shared" si="1"/>
        <v>0.32848240112557198</v>
      </c>
      <c r="H7">
        <f t="shared" si="2"/>
        <v>18.651789884546776</v>
      </c>
      <c r="I7">
        <f t="shared" si="2"/>
        <v>6.2996769586731496</v>
      </c>
      <c r="J7">
        <f t="shared" si="3"/>
        <v>0.32572195438901846</v>
      </c>
      <c r="K7">
        <f t="shared" si="4"/>
        <v>0.94741995308907612</v>
      </c>
      <c r="L7">
        <f t="shared" si="5"/>
        <v>0.31999286318399778</v>
      </c>
      <c r="M7">
        <f t="shared" si="6"/>
        <v>-2.8017825337059006</v>
      </c>
      <c r="N7">
        <f t="shared" si="7"/>
        <v>-10.756307297050535</v>
      </c>
    </row>
    <row r="8" spans="1:14" x14ac:dyDescent="0.45">
      <c r="D8">
        <v>7</v>
      </c>
      <c r="E8">
        <f t="shared" si="0"/>
        <v>6.0000000000000005E-2</v>
      </c>
      <c r="F8">
        <f t="shared" si="1"/>
        <v>1.1225055524325014</v>
      </c>
      <c r="G8">
        <f t="shared" si="1"/>
        <v>0.39094135534745095</v>
      </c>
      <c r="H8">
        <f t="shared" si="2"/>
        <v>18.623772059209717</v>
      </c>
      <c r="I8">
        <f t="shared" si="2"/>
        <v>6.1921138857026445</v>
      </c>
      <c r="J8">
        <f t="shared" si="3"/>
        <v>0.32098632991179427</v>
      </c>
      <c r="K8">
        <f t="shared" si="4"/>
        <v>0.94892468999452972</v>
      </c>
      <c r="L8">
        <f t="shared" si="5"/>
        <v>0.31550266673799388</v>
      </c>
      <c r="M8">
        <f t="shared" si="6"/>
        <v>-2.7889419201281878</v>
      </c>
      <c r="N8">
        <f t="shared" si="7"/>
        <v>-10.737279711926242</v>
      </c>
    </row>
    <row r="9" spans="1:14" x14ac:dyDescent="0.45">
      <c r="D9">
        <v>8</v>
      </c>
      <c r="E9">
        <f t="shared" si="0"/>
        <v>7.0000000000000007E-2</v>
      </c>
      <c r="F9">
        <f t="shared" si="1"/>
        <v>1.3086038259285921</v>
      </c>
      <c r="G9">
        <f t="shared" si="1"/>
        <v>0.45232563021888106</v>
      </c>
      <c r="H9">
        <f t="shared" si="2"/>
        <v>18.595882640008433</v>
      </c>
      <c r="I9">
        <f t="shared" si="2"/>
        <v>6.0847410885833817</v>
      </c>
      <c r="J9">
        <f t="shared" si="3"/>
        <v>0.31622860984084966</v>
      </c>
      <c r="K9">
        <f t="shared" si="4"/>
        <v>0.95041501783942151</v>
      </c>
      <c r="L9">
        <f t="shared" si="5"/>
        <v>0.3109843948903096</v>
      </c>
      <c r="M9">
        <f t="shared" si="6"/>
        <v>-2.7762349986079604</v>
      </c>
      <c r="N9">
        <f t="shared" si="7"/>
        <v>-10.718409215879277</v>
      </c>
    </row>
    <row r="10" spans="1:14" x14ac:dyDescent="0.45">
      <c r="D10">
        <v>9</v>
      </c>
      <c r="E10">
        <f t="shared" si="0"/>
        <v>0.08</v>
      </c>
      <c r="F10">
        <f t="shared" si="1"/>
        <v>1.4944238405787462</v>
      </c>
      <c r="G10">
        <f t="shared" si="1"/>
        <v>0.51263712064392086</v>
      </c>
      <c r="H10">
        <f t="shared" si="2"/>
        <v>18.568120290022353</v>
      </c>
      <c r="I10">
        <f t="shared" si="2"/>
        <v>5.9775569964245889</v>
      </c>
      <c r="J10">
        <f t="shared" si="3"/>
        <v>0.31144888344231481</v>
      </c>
      <c r="K10">
        <f t="shared" si="4"/>
        <v>0.95189057603383131</v>
      </c>
      <c r="L10">
        <f t="shared" si="5"/>
        <v>0.30643813610251069</v>
      </c>
      <c r="M10">
        <f t="shared" si="6"/>
        <v>-2.7636610408609488</v>
      </c>
      <c r="N10">
        <f t="shared" si="7"/>
        <v>-10.699693794122041</v>
      </c>
    </row>
    <row r="11" spans="1:14" x14ac:dyDescent="0.45">
      <c r="D11">
        <v>10</v>
      </c>
      <c r="E11">
        <f t="shared" si="0"/>
        <v>0.09</v>
      </c>
      <c r="F11">
        <f t="shared" si="1"/>
        <v>1.6799668604269267</v>
      </c>
      <c r="G11">
        <f t="shared" si="1"/>
        <v>0.57187770591846065</v>
      </c>
      <c r="H11">
        <f t="shared" si="2"/>
        <v>18.540483679613743</v>
      </c>
      <c r="I11">
        <f t="shared" si="2"/>
        <v>5.8705600584833686</v>
      </c>
      <c r="J11">
        <f t="shared" si="3"/>
        <v>0.30664724482184869</v>
      </c>
      <c r="K11">
        <f t="shared" si="4"/>
        <v>0.95335100232226677</v>
      </c>
      <c r="L11">
        <f t="shared" si="5"/>
        <v>0.30186398654216667</v>
      </c>
      <c r="M11">
        <f t="shared" si="6"/>
        <v>-2.7512193264943869</v>
      </c>
      <c r="N11">
        <f t="shared" si="7"/>
        <v>-10.681131442380037</v>
      </c>
    </row>
    <row r="12" spans="1:14" x14ac:dyDescent="0.45">
      <c r="A12" s="1" t="s">
        <v>13</v>
      </c>
      <c r="B12" s="1"/>
      <c r="D12">
        <v>11</v>
      </c>
      <c r="E12">
        <f t="shared" si="0"/>
        <v>9.9999999999999992E-2</v>
      </c>
      <c r="F12">
        <f t="shared" si="1"/>
        <v>1.8652341362567393</v>
      </c>
      <c r="G12">
        <f t="shared" si="1"/>
        <v>0.63004924993117528</v>
      </c>
      <c r="H12">
        <f t="shared" si="2"/>
        <v>18.5129714863488</v>
      </c>
      <c r="I12">
        <f t="shared" si="2"/>
        <v>5.7637487440595683</v>
      </c>
      <c r="J12">
        <f t="shared" si="3"/>
        <v>0.30182379297700518</v>
      </c>
      <c r="K12">
        <f t="shared" si="4"/>
        <v>0.95479593291730036</v>
      </c>
      <c r="L12">
        <f t="shared" si="5"/>
        <v>0.29726205019238849</v>
      </c>
      <c r="M12">
        <f t="shared" si="6"/>
        <v>-2.7389091427769556</v>
      </c>
      <c r="N12">
        <f t="shared" si="7"/>
        <v>-10.662720166690399</v>
      </c>
    </row>
    <row r="13" spans="1:14" x14ac:dyDescent="0.45">
      <c r="A13" t="s">
        <v>14</v>
      </c>
      <c r="B13">
        <v>1.2</v>
      </c>
      <c r="D13">
        <v>12</v>
      </c>
      <c r="E13">
        <f t="shared" si="0"/>
        <v>0.10999999999999999</v>
      </c>
      <c r="F13">
        <f t="shared" si="1"/>
        <v>2.0502269056630884</v>
      </c>
      <c r="G13">
        <f t="shared" si="1"/>
        <v>0.68715360136343651</v>
      </c>
      <c r="H13">
        <f t="shared" si="2"/>
        <v>18.485582394921032</v>
      </c>
      <c r="I13">
        <f t="shared" si="2"/>
        <v>5.6571215423926642</v>
      </c>
      <c r="J13">
        <f t="shared" si="3"/>
        <v>0.29697863184791473</v>
      </c>
      <c r="K13">
        <f t="shared" si="4"/>
        <v>0.9562250026375384</v>
      </c>
      <c r="L13">
        <f t="shared" si="5"/>
        <v>0.29263243895856755</v>
      </c>
      <c r="M13">
        <f t="shared" si="6"/>
        <v>-2.7267297844099185</v>
      </c>
      <c r="N13">
        <f t="shared" si="7"/>
        <v>-10.644457983206808</v>
      </c>
    </row>
    <row r="14" spans="1:14" x14ac:dyDescent="0.45">
      <c r="A14" t="s">
        <v>15</v>
      </c>
      <c r="B14">
        <v>0.4</v>
      </c>
      <c r="D14">
        <v>13</v>
      </c>
      <c r="E14">
        <f t="shared" si="0"/>
        <v>0.11999999999999998</v>
      </c>
      <c r="F14">
        <f t="shared" si="1"/>
        <v>2.2349463931230784</v>
      </c>
      <c r="G14">
        <f t="shared" si="1"/>
        <v>0.7431925938882028</v>
      </c>
      <c r="H14">
        <f t="shared" si="2"/>
        <v>18.458315097076934</v>
      </c>
      <c r="I14">
        <f t="shared" si="2"/>
        <v>5.5506769625605958</v>
      </c>
      <c r="J14">
        <f t="shared" si="3"/>
        <v>0.29211187036619524</v>
      </c>
      <c r="K14">
        <f t="shared" si="4"/>
        <v>0.95763784504990057</v>
      </c>
      <c r="L14">
        <f t="shared" si="5"/>
        <v>0.28797527277213003</v>
      </c>
      <c r="M14">
        <f t="shared" si="6"/>
        <v>-2.7146805532994631</v>
      </c>
      <c r="N14">
        <f t="shared" si="7"/>
        <v>-10.626342918010799</v>
      </c>
    </row>
    <row r="15" spans="1:14" x14ac:dyDescent="0.45">
      <c r="A15" t="s">
        <v>16</v>
      </c>
      <c r="B15">
        <v>0.05</v>
      </c>
      <c r="D15">
        <v>14</v>
      </c>
      <c r="E15">
        <f t="shared" si="0"/>
        <v>0.12999999999999998</v>
      </c>
      <c r="F15">
        <f t="shared" si="1"/>
        <v>2.4193938100661825</v>
      </c>
      <c r="G15">
        <f t="shared" si="1"/>
        <v>0.79816804636790828</v>
      </c>
      <c r="H15">
        <f t="shared" si="2"/>
        <v>18.431168291543941</v>
      </c>
      <c r="I15">
        <f t="shared" si="2"/>
        <v>5.4444135333804882</v>
      </c>
      <c r="J15">
        <f t="shared" si="3"/>
        <v>0.28722362250200228</v>
      </c>
      <c r="K15">
        <f t="shared" si="4"/>
        <v>0.95903409261618311</v>
      </c>
      <c r="L15">
        <f t="shared" si="5"/>
        <v>0.28329067969111577</v>
      </c>
      <c r="M15">
        <f t="shared" si="6"/>
        <v>-2.70276075833026</v>
      </c>
      <c r="N15">
        <f t="shared" si="7"/>
        <v>-10.608373006929467</v>
      </c>
    </row>
    <row r="16" spans="1:14" x14ac:dyDescent="0.45">
      <c r="A16" t="s">
        <v>17</v>
      </c>
      <c r="B16">
        <v>4.4999999999999998E-2</v>
      </c>
      <c r="D16">
        <v>15</v>
      </c>
      <c r="E16">
        <f t="shared" si="0"/>
        <v>0.13999999999999999</v>
      </c>
      <c r="F16">
        <f t="shared" si="1"/>
        <v>2.6035703549437055</v>
      </c>
      <c r="G16">
        <f t="shared" si="1"/>
        <v>0.85208176305136674</v>
      </c>
      <c r="H16">
        <f t="shared" si="2"/>
        <v>18.404140683960637</v>
      </c>
      <c r="I16">
        <f t="shared" si="2"/>
        <v>5.3383298033111934</v>
      </c>
      <c r="J16">
        <f t="shared" si="3"/>
        <v>0.28231400730913048</v>
      </c>
      <c r="K16">
        <f t="shared" si="4"/>
        <v>0.96041337684386896</v>
      </c>
      <c r="L16">
        <f t="shared" si="5"/>
        <v>0.27857879599739183</v>
      </c>
      <c r="M16">
        <f t="shared" si="6"/>
        <v>-2.6909697151402465</v>
      </c>
      <c r="N16">
        <f t="shared" si="7"/>
        <v>-10.590546295359527</v>
      </c>
    </row>
    <row r="17" spans="1:14" x14ac:dyDescent="0.45">
      <c r="A17" t="s">
        <v>18</v>
      </c>
      <c r="B17">
        <f>3.14*$B$16*$B$16/4</f>
        <v>1.5896250000000001E-3</v>
      </c>
      <c r="D17">
        <v>16</v>
      </c>
      <c r="E17">
        <f t="shared" si="0"/>
        <v>0.15</v>
      </c>
      <c r="F17">
        <f t="shared" si="1"/>
        <v>2.7874772132975552</v>
      </c>
      <c r="G17">
        <f t="shared" si="1"/>
        <v>0.9049355337697107</v>
      </c>
      <c r="H17">
        <f t="shared" si="2"/>
        <v>18.377230986809234</v>
      </c>
      <c r="I17">
        <f t="shared" si="2"/>
        <v>5.2324243403575981</v>
      </c>
      <c r="J17">
        <f t="shared" si="3"/>
        <v>0.27738314896807742</v>
      </c>
      <c r="K17">
        <f t="shared" si="4"/>
        <v>0.96177532844114333</v>
      </c>
      <c r="L17">
        <f t="shared" si="5"/>
        <v>0.27383976629030882</v>
      </c>
      <c r="M17">
        <f t="shared" si="6"/>
        <v>-2.6793067458966702</v>
      </c>
      <c r="N17">
        <f t="shared" si="7"/>
        <v>-10.572860838097794</v>
      </c>
    </row>
    <row r="18" spans="1:14" x14ac:dyDescent="0.45">
      <c r="A18" t="s">
        <v>19</v>
      </c>
      <c r="B18">
        <f>(1/(2*B15))*B13*B14*B17</f>
        <v>7.6302000000000019E-3</v>
      </c>
      <c r="D18">
        <v>17</v>
      </c>
      <c r="E18">
        <f t="shared" si="0"/>
        <v>0.16</v>
      </c>
      <c r="F18">
        <f t="shared" si="1"/>
        <v>2.9711155578283526</v>
      </c>
      <c r="G18">
        <f t="shared" si="1"/>
        <v>0.95673113413138178</v>
      </c>
      <c r="H18">
        <f t="shared" si="2"/>
        <v>18.350437919350266</v>
      </c>
      <c r="I18">
        <f t="shared" si="2"/>
        <v>5.1266957319766204</v>
      </c>
      <c r="J18">
        <f t="shared" si="3"/>
        <v>0.27243117682697987</v>
      </c>
      <c r="K18">
        <f t="shared" si="4"/>
        <v>0.96311957747606369</v>
      </c>
      <c r="L18">
        <f t="shared" si="5"/>
        <v>0.26907374357660496</v>
      </c>
      <c r="M18">
        <f t="shared" si="6"/>
        <v>-2.6677711790733847</v>
      </c>
      <c r="N18">
        <f t="shared" si="7"/>
        <v>-10.555314699178036</v>
      </c>
    </row>
    <row r="19" spans="1:14" x14ac:dyDescent="0.45">
      <c r="D19">
        <v>18</v>
      </c>
      <c r="E19">
        <f t="shared" si="0"/>
        <v>0.17</v>
      </c>
      <c r="F19">
        <f t="shared" si="1"/>
        <v>3.1544865484629012</v>
      </c>
      <c r="G19">
        <f t="shared" si="1"/>
        <v>1.007470325716189</v>
      </c>
      <c r="H19">
        <f t="shared" si="2"/>
        <v>18.323760207559534</v>
      </c>
      <c r="I19">
        <f t="shared" si="2"/>
        <v>5.0211425849848403</v>
      </c>
      <c r="J19">
        <f t="shared" si="3"/>
        <v>0.26745822544033415</v>
      </c>
      <c r="K19">
        <f t="shared" si="4"/>
        <v>0.96444575353982875</v>
      </c>
      <c r="L19">
        <f t="shared" si="5"/>
        <v>0.26428088935636623</v>
      </c>
      <c r="M19">
        <f t="shared" si="6"/>
        <v>-2.6563623492294579</v>
      </c>
      <c r="N19">
        <f t="shared" si="7"/>
        <v>-10.537905951714199</v>
      </c>
    </row>
    <row r="20" spans="1:14" x14ac:dyDescent="0.45">
      <c r="D20">
        <v>19</v>
      </c>
      <c r="E20">
        <f t="shared" si="0"/>
        <v>0.18000000000000002</v>
      </c>
      <c r="F20">
        <f t="shared" ref="F20:G35" si="8">F19+H19*$B$3+(0.5*M19*$B$3*$B$3)</f>
        <v>3.3375913324210349</v>
      </c>
      <c r="G20">
        <f t="shared" si="8"/>
        <v>1.0571548562684518</v>
      </c>
      <c r="H20">
        <f t="shared" ref="H20:I35" si="9">H19+M19*$B$3</f>
        <v>18.29719658406724</v>
      </c>
      <c r="I20">
        <f t="shared" si="9"/>
        <v>4.9157635254676979</v>
      </c>
      <c r="J20">
        <f t="shared" si="3"/>
        <v>0.26246443460541102</v>
      </c>
      <c r="K20">
        <f t="shared" si="4"/>
        <v>0.96575348591407839</v>
      </c>
      <c r="L20">
        <f t="shared" si="5"/>
        <v>0.2594613737048464</v>
      </c>
      <c r="M20">
        <f t="shared" si="6"/>
        <v>-2.6450795967890834</v>
      </c>
      <c r="N20">
        <f t="shared" si="7"/>
        <v>-10.52063267775004</v>
      </c>
    </row>
    <row r="21" spans="1:14" x14ac:dyDescent="0.45">
      <c r="D21">
        <v>20</v>
      </c>
      <c r="E21">
        <f t="shared" si="0"/>
        <v>0.19000000000000003</v>
      </c>
      <c r="F21">
        <f t="shared" si="8"/>
        <v>3.5204310442818678</v>
      </c>
      <c r="G21">
        <f t="shared" si="8"/>
        <v>1.1057864598892413</v>
      </c>
      <c r="H21">
        <f t="shared" si="9"/>
        <v>18.270745788099351</v>
      </c>
      <c r="I21">
        <f t="shared" si="9"/>
        <v>4.8105571986901978</v>
      </c>
      <c r="J21">
        <f t="shared" si="3"/>
        <v>0.25744994939627674</v>
      </c>
      <c r="K21">
        <f t="shared" si="4"/>
        <v>0.96704240374215367</v>
      </c>
      <c r="L21">
        <f t="shared" si="5"/>
        <v>0.25461537534995304</v>
      </c>
      <c r="M21">
        <f t="shared" si="6"/>
        <v>-2.6339222678228498</v>
      </c>
      <c r="N21">
        <f t="shared" si="7"/>
        <v>-10.503492968115108</v>
      </c>
    </row>
    <row r="22" spans="1:14" x14ac:dyDescent="0.45">
      <c r="D22">
        <v>21</v>
      </c>
      <c r="E22">
        <f t="shared" si="0"/>
        <v>0.20000000000000004</v>
      </c>
      <c r="F22">
        <f t="shared" si="8"/>
        <v>3.7030068060494705</v>
      </c>
      <c r="G22">
        <f t="shared" si="8"/>
        <v>1.1533668572277374</v>
      </c>
      <c r="H22">
        <f t="shared" si="9"/>
        <v>18.244406565421123</v>
      </c>
      <c r="I22">
        <f t="shared" si="9"/>
        <v>4.7055222690090464</v>
      </c>
      <c r="J22">
        <f t="shared" si="3"/>
        <v>0.25241492019533207</v>
      </c>
      <c r="K22">
        <f t="shared" si="4"/>
        <v>0.96831213620423406</v>
      </c>
      <c r="L22">
        <f t="shared" si="5"/>
        <v>0.24974308174520624</v>
      </c>
      <c r="M22">
        <f t="shared" si="6"/>
        <v>-2.6228897138303875</v>
      </c>
      <c r="N22">
        <f t="shared" si="7"/>
        <v>-10.486484922287127</v>
      </c>
    </row>
    <row r="23" spans="1:14" x14ac:dyDescent="0.45">
      <c r="D23">
        <v>22</v>
      </c>
      <c r="E23">
        <f t="shared" si="0"/>
        <v>0.21000000000000005</v>
      </c>
      <c r="F23">
        <f t="shared" si="8"/>
        <v>3.8853197272179902</v>
      </c>
      <c r="G23">
        <f t="shared" si="8"/>
        <v>1.1998977556717134</v>
      </c>
      <c r="H23">
        <f t="shared" si="9"/>
        <v>18.21817766828282</v>
      </c>
      <c r="I23">
        <f t="shared" si="9"/>
        <v>4.6006574197861747</v>
      </c>
      <c r="J23">
        <f t="shared" si="3"/>
        <v>0.24735950272228194</v>
      </c>
      <c r="K23">
        <f t="shared" si="4"/>
        <v>0.96956231269626414</v>
      </c>
      <c r="L23">
        <f t="shared" si="5"/>
        <v>0.2448446891379753</v>
      </c>
      <c r="M23">
        <f t="shared" si="6"/>
        <v>-2.6119812915244371</v>
      </c>
      <c r="N23">
        <f t="shared" si="7"/>
        <v>-10.469606648260735</v>
      </c>
    </row>
    <row r="24" spans="1:14" x14ac:dyDescent="0.45">
      <c r="D24">
        <v>23</v>
      </c>
      <c r="E24">
        <f t="shared" si="0"/>
        <v>0.22000000000000006</v>
      </c>
      <c r="F24">
        <f t="shared" si="8"/>
        <v>4.0673709048362419</v>
      </c>
      <c r="G24">
        <f t="shared" si="8"/>
        <v>1.2453808495371621</v>
      </c>
      <c r="H24">
        <f t="shared" si="9"/>
        <v>18.192057855367576</v>
      </c>
      <c r="I24">
        <f t="shared" si="9"/>
        <v>4.4959613533035672</v>
      </c>
      <c r="J24">
        <f t="shared" si="3"/>
        <v>0.24228385806044916</v>
      </c>
      <c r="K24">
        <f t="shared" si="4"/>
        <v>0.97079256301256955</v>
      </c>
      <c r="L24">
        <f t="shared" si="5"/>
        <v>0.23992040263280273</v>
      </c>
      <c r="M24">
        <f t="shared" si="6"/>
        <v>-2.6011963626163572</v>
      </c>
      <c r="N24">
        <f t="shared" si="7"/>
        <v>-10.452856262422582</v>
      </c>
    </row>
    <row r="25" spans="1:14" x14ac:dyDescent="0.45">
      <c r="D25">
        <v>24</v>
      </c>
      <c r="E25">
        <f t="shared" si="0"/>
        <v>0.23000000000000007</v>
      </c>
      <c r="F25">
        <f t="shared" si="8"/>
        <v>4.2491614235717874</v>
      </c>
      <c r="G25">
        <f t="shared" si="8"/>
        <v>1.2898178202570767</v>
      </c>
      <c r="H25">
        <f t="shared" si="9"/>
        <v>18.166045891741412</v>
      </c>
      <c r="I25">
        <f t="shared" si="9"/>
        <v>4.3914327906793416</v>
      </c>
      <c r="J25">
        <f t="shared" si="3"/>
        <v>0.23718815268034613</v>
      </c>
      <c r="K25">
        <f t="shared" si="4"/>
        <v>0.97200251753205957</v>
      </c>
      <c r="L25">
        <f t="shared" si="5"/>
        <v>0.23497043624962335</v>
      </c>
      <c r="M25">
        <f t="shared" si="6"/>
        <v>-2.5905342936031457</v>
      </c>
      <c r="N25">
        <f t="shared" si="7"/>
        <v>-10.436231889432802</v>
      </c>
    </row>
    <row r="26" spans="1:14" x14ac:dyDescent="0.45">
      <c r="D26">
        <v>25</v>
      </c>
      <c r="E26">
        <f t="shared" si="0"/>
        <v>0.24000000000000007</v>
      </c>
      <c r="F26">
        <f t="shared" si="8"/>
        <v>4.4306923557745215</v>
      </c>
      <c r="G26">
        <f t="shared" si="8"/>
        <v>1.3332103365693986</v>
      </c>
      <c r="H26">
        <f t="shared" si="9"/>
        <v>18.14014054880538</v>
      </c>
      <c r="I26">
        <f t="shared" si="9"/>
        <v>4.2870704717850137</v>
      </c>
      <c r="J26">
        <f t="shared" si="3"/>
        <v>0.2320725584604206</v>
      </c>
      <c r="K26">
        <f t="shared" si="4"/>
        <v>0.97319180740789835</v>
      </c>
      <c r="L26">
        <f t="shared" si="5"/>
        <v>0.22999501297669081</v>
      </c>
      <c r="M26">
        <f t="shared" si="6"/>
        <v>-2.579994455555978</v>
      </c>
      <c r="N26">
        <f t="shared" si="7"/>
        <v>-10.419731662112811</v>
      </c>
    </row>
    <row r="27" spans="1:14" x14ac:dyDescent="0.45">
      <c r="D27">
        <v>26</v>
      </c>
      <c r="E27">
        <f t="shared" si="0"/>
        <v>0.25000000000000006</v>
      </c>
      <c r="F27">
        <f t="shared" si="8"/>
        <v>4.6119647615397978</v>
      </c>
      <c r="G27">
        <f t="shared" si="8"/>
        <v>1.3755600547041429</v>
      </c>
      <c r="H27">
        <f t="shared" si="9"/>
        <v>18.114340604249822</v>
      </c>
      <c r="I27">
        <f t="shared" si="9"/>
        <v>4.1828731551638851</v>
      </c>
      <c r="J27">
        <f t="shared" si="3"/>
        <v>0.22693725270489248</v>
      </c>
      <c r="K27">
        <f t="shared" si="4"/>
        <v>0.9743600647605245</v>
      </c>
      <c r="L27">
        <f t="shared" si="5"/>
        <v>0.22499436481802471</v>
      </c>
      <c r="M27">
        <f t="shared" si="6"/>
        <v>-2.5695762239103472</v>
      </c>
      <c r="N27">
        <f t="shared" si="7"/>
        <v>-10.403353721339453</v>
      </c>
    </row>
    <row r="28" spans="1:14" x14ac:dyDescent="0.45">
      <c r="D28">
        <v>27</v>
      </c>
      <c r="E28">
        <f t="shared" si="0"/>
        <v>0.26000000000000006</v>
      </c>
      <c r="F28">
        <f t="shared" si="8"/>
        <v>4.7929796887711005</v>
      </c>
      <c r="G28">
        <f t="shared" si="8"/>
        <v>1.4168686185697148</v>
      </c>
      <c r="H28">
        <f t="shared" si="9"/>
        <v>18.088644842010719</v>
      </c>
      <c r="I28">
        <f t="shared" si="9"/>
        <v>4.0788396179504902</v>
      </c>
      <c r="J28">
        <f t="shared" si="3"/>
        <v>0.22178241815859973</v>
      </c>
      <c r="K28">
        <f t="shared" si="4"/>
        <v>0.97550692287388652</v>
      </c>
      <c r="L28">
        <f t="shared" si="5"/>
        <v>0.21996873283519486</v>
      </c>
      <c r="M28">
        <f t="shared" si="6"/>
        <v>-2.5592789782578138</v>
      </c>
      <c r="N28">
        <f t="shared" si="7"/>
        <v>-10.387096215945464</v>
      </c>
    </row>
    <row r="29" spans="1:14" x14ac:dyDescent="0.45">
      <c r="D29">
        <v>28</v>
      </c>
      <c r="E29">
        <f t="shared" si="0"/>
        <v>0.27000000000000007</v>
      </c>
      <c r="F29">
        <f t="shared" si="8"/>
        <v>4.9737381732422952</v>
      </c>
      <c r="G29">
        <f t="shared" si="8"/>
        <v>1.4571376599384223</v>
      </c>
      <c r="H29">
        <f t="shared" si="9"/>
        <v>18.063052052228141</v>
      </c>
      <c r="I29">
        <f t="shared" si="9"/>
        <v>3.9749686557910358</v>
      </c>
      <c r="J29">
        <f t="shared" si="3"/>
        <v>0.21660824301877379</v>
      </c>
      <c r="K29">
        <f t="shared" si="4"/>
        <v>0.97663201639475272</v>
      </c>
      <c r="L29">
        <f t="shared" si="5"/>
        <v>0.21491836718326188</v>
      </c>
      <c r="M29">
        <f t="shared" si="6"/>
        <v>-2.5491021021394551</v>
      </c>
      <c r="N29">
        <f t="shared" si="7"/>
        <v>-10.370957302626246</v>
      </c>
    </row>
    <row r="30" spans="1:14" x14ac:dyDescent="0.45">
      <c r="D30">
        <v>29</v>
      </c>
      <c r="E30">
        <f t="shared" si="0"/>
        <v>0.28000000000000008</v>
      </c>
      <c r="F30">
        <f t="shared" si="8"/>
        <v>5.1542412386594689</v>
      </c>
      <c r="G30">
        <f t="shared" si="8"/>
        <v>1.4963687986312013</v>
      </c>
      <c r="H30">
        <f t="shared" si="9"/>
        <v>18.037561031206746</v>
      </c>
      <c r="I30">
        <f t="shared" si="9"/>
        <v>3.8712590827647735</v>
      </c>
      <c r="J30">
        <f t="shared" si="3"/>
        <v>0.21141492094366668</v>
      </c>
      <c r="K30">
        <f t="shared" si="4"/>
        <v>0.97773498153495109</v>
      </c>
      <c r="L30">
        <f t="shared" si="5"/>
        <v>0.2098435271406979</v>
      </c>
      <c r="M30">
        <f t="shared" si="6"/>
        <v>-2.5390449828410344</v>
      </c>
      <c r="N30">
        <f t="shared" si="7"/>
        <v>-10.354935145852926</v>
      </c>
    </row>
    <row r="31" spans="1:14" x14ac:dyDescent="0.45">
      <c r="D31">
        <v>30</v>
      </c>
      <c r="E31">
        <f t="shared" si="0"/>
        <v>0.29000000000000009</v>
      </c>
      <c r="F31">
        <f t="shared" si="8"/>
        <v>5.3344898967223946</v>
      </c>
      <c r="G31">
        <f t="shared" si="8"/>
        <v>1.5345636427015565</v>
      </c>
      <c r="H31">
        <f t="shared" si="9"/>
        <v>18.012170581378335</v>
      </c>
      <c r="I31">
        <f t="shared" si="9"/>
        <v>3.7677097313062444</v>
      </c>
      <c r="J31">
        <f t="shared" si="3"/>
        <v>0.20620265105795441</v>
      </c>
      <c r="K31">
        <f t="shared" si="4"/>
        <v>0.97881545627637667</v>
      </c>
      <c r="L31">
        <f t="shared" si="5"/>
        <v>0.20474448113311502</v>
      </c>
      <c r="M31">
        <f t="shared" si="6"/>
        <v>-2.5291070111899683</v>
      </c>
      <c r="N31">
        <f t="shared" si="7"/>
        <v>-10.33902791779169</v>
      </c>
    </row>
    <row r="32" spans="1:14" x14ac:dyDescent="0.45">
      <c r="D32">
        <v>31</v>
      </c>
      <c r="E32">
        <f t="shared" si="0"/>
        <v>0.3000000000000001</v>
      </c>
      <c r="F32">
        <f t="shared" si="8"/>
        <v>5.514485147185618</v>
      </c>
      <c r="G32">
        <f t="shared" si="8"/>
        <v>1.5717237886187294</v>
      </c>
      <c r="H32">
        <f t="shared" si="9"/>
        <v>17.986879511266434</v>
      </c>
      <c r="I32">
        <f t="shared" si="9"/>
        <v>3.6643194521283275</v>
      </c>
      <c r="J32">
        <f t="shared" si="3"/>
        <v>0.20097163795484244</v>
      </c>
      <c r="K32">
        <f t="shared" si="4"/>
        <v>0.97987308057860589</v>
      </c>
      <c r="L32">
        <f t="shared" si="5"/>
        <v>0.19962150675063292</v>
      </c>
      <c r="M32">
        <f t="shared" si="6"/>
        <v>-2.5192875813541322</v>
      </c>
      <c r="N32">
        <f t="shared" si="7"/>
        <v>-10.323233798229369</v>
      </c>
    </row>
    <row r="33" spans="4:14" x14ac:dyDescent="0.45">
      <c r="D33">
        <v>32</v>
      </c>
      <c r="E33">
        <f t="shared" si="0"/>
        <v>0.31000000000000011</v>
      </c>
      <c r="F33">
        <f t="shared" si="8"/>
        <v>5.6942279779192146</v>
      </c>
      <c r="G33">
        <f t="shared" si="8"/>
        <v>1.6078508214501013</v>
      </c>
      <c r="H33">
        <f t="shared" si="9"/>
        <v>17.961686635452892</v>
      </c>
      <c r="I33">
        <f t="shared" si="9"/>
        <v>3.5610871141460336</v>
      </c>
      <c r="J33">
        <f t="shared" si="3"/>
        <v>0.19572209169480309</v>
      </c>
      <c r="K33">
        <f t="shared" si="4"/>
        <v>0.98090749658894072</v>
      </c>
      <c r="L33">
        <f t="shared" si="5"/>
        <v>0.19447489075872329</v>
      </c>
      <c r="M33">
        <f t="shared" si="6"/>
        <v>-2.5095860906425789</v>
      </c>
      <c r="N33">
        <f t="shared" si="7"/>
        <v>-10.307550974505245</v>
      </c>
    </row>
    <row r="34" spans="4:14" x14ac:dyDescent="0.45">
      <c r="D34">
        <v>33</v>
      </c>
      <c r="E34">
        <f t="shared" si="0"/>
        <v>0.32000000000000012</v>
      </c>
      <c r="F34">
        <f t="shared" si="8"/>
        <v>5.8737193649692117</v>
      </c>
      <c r="G34">
        <f t="shared" si="8"/>
        <v>1.6429463150428365</v>
      </c>
      <c r="H34">
        <f t="shared" si="9"/>
        <v>17.936590774546467</v>
      </c>
      <c r="I34">
        <f t="shared" si="9"/>
        <v>3.4580116044009812</v>
      </c>
      <c r="J34">
        <f t="shared" si="3"/>
        <v>0.19045422780087623</v>
      </c>
      <c r="K34">
        <f t="shared" si="4"/>
        <v>0.98191834885470253</v>
      </c>
      <c r="L34">
        <f t="shared" si="5"/>
        <v>0.18930492910237387</v>
      </c>
      <c r="M34">
        <f t="shared" si="6"/>
        <v>-2.5000019393082131</v>
      </c>
      <c r="N34">
        <f t="shared" si="7"/>
        <v>-10.291977641449055</v>
      </c>
    </row>
    <row r="35" spans="4:14" x14ac:dyDescent="0.45">
      <c r="D35">
        <v>34</v>
      </c>
      <c r="E35">
        <f t="shared" si="0"/>
        <v>0.33000000000000013</v>
      </c>
      <c r="F35">
        <f t="shared" si="8"/>
        <v>6.0529602726177103</v>
      </c>
      <c r="G35">
        <f t="shared" si="8"/>
        <v>1.6770118322047738</v>
      </c>
      <c r="H35">
        <f t="shared" si="9"/>
        <v>17.911590755153384</v>
      </c>
      <c r="I35">
        <f t="shared" si="9"/>
        <v>3.3550918279864907</v>
      </c>
      <c r="J35">
        <f t="shared" si="3"/>
        <v>0.185168267250468</v>
      </c>
      <c r="K35">
        <f t="shared" si="4"/>
        <v>0.9829052845375843</v>
      </c>
      <c r="L35">
        <f t="shared" si="5"/>
        <v>0.18411192690342071</v>
      </c>
      <c r="M35">
        <f t="shared" si="6"/>
        <v>-2.4905345303525075</v>
      </c>
      <c r="N35">
        <f t="shared" si="7"/>
        <v>-10.276512001325163</v>
      </c>
    </row>
    <row r="36" spans="4:14" x14ac:dyDescent="0.45">
      <c r="D36">
        <v>35</v>
      </c>
      <c r="E36">
        <f t="shared" si="0"/>
        <v>0.34000000000000014</v>
      </c>
      <c r="F36">
        <f t="shared" ref="F36:G51" si="10">F35+H35*$B$3+(0.5*M35*$B$3*$B$3)</f>
        <v>6.2319516534427262</v>
      </c>
      <c r="G36">
        <f t="shared" si="10"/>
        <v>1.7100489248845725</v>
      </c>
      <c r="H36">
        <f t="shared" ref="H36:I51" si="11">H35+M35*$B$3</f>
        <v>17.886685409849857</v>
      </c>
      <c r="I36">
        <f t="shared" si="11"/>
        <v>3.2523267079732392</v>
      </c>
      <c r="J36">
        <f t="shared" si="3"/>
        <v>0.17986443646358533</v>
      </c>
      <c r="K36">
        <f t="shared" si="4"/>
        <v>0.98386795362986335</v>
      </c>
      <c r="L36">
        <f t="shared" si="5"/>
        <v>0.17889619845090354</v>
      </c>
      <c r="M36">
        <f t="shared" si="6"/>
        <v>-2.4811832693323064</v>
      </c>
      <c r="N36">
        <f t="shared" si="7"/>
        <v>-10.261152263782872</v>
      </c>
    </row>
    <row r="37" spans="4:14" x14ac:dyDescent="0.45">
      <c r="D37">
        <v>36</v>
      </c>
      <c r="E37">
        <f t="shared" si="0"/>
        <v>0.35000000000000014</v>
      </c>
      <c r="F37">
        <f t="shared" si="10"/>
        <v>6.4106944483777584</v>
      </c>
      <c r="G37">
        <f t="shared" si="10"/>
        <v>1.7420591343511158</v>
      </c>
      <c r="H37">
        <f t="shared" si="11"/>
        <v>17.861873577156533</v>
      </c>
      <c r="I37">
        <f t="shared" si="11"/>
        <v>3.1497151853354106</v>
      </c>
      <c r="J37">
        <f t="shared" si="3"/>
        <v>0.17454296728744742</v>
      </c>
      <c r="K37">
        <f t="shared" si="4"/>
        <v>0.98480600917226868</v>
      </c>
      <c r="L37">
        <f t="shared" si="5"/>
        <v>0.1736580671843076</v>
      </c>
      <c r="M37">
        <f t="shared" si="6"/>
        <v>-2.4719475641687936</v>
      </c>
      <c r="N37">
        <f t="shared" si="7"/>
        <v>-10.245896645812829</v>
      </c>
    </row>
    <row r="38" spans="4:14" x14ac:dyDescent="0.45">
      <c r="D38">
        <v>37</v>
      </c>
      <c r="E38">
        <f t="shared" si="0"/>
        <v>0.36000000000000015</v>
      </c>
      <c r="F38">
        <f t="shared" si="10"/>
        <v>6.5891895867711154</v>
      </c>
      <c r="G38">
        <f t="shared" si="10"/>
        <v>1.7730439913721792</v>
      </c>
      <c r="H38">
        <f t="shared" si="11"/>
        <v>17.837154101514844</v>
      </c>
      <c r="I38">
        <f t="shared" si="11"/>
        <v>3.0472562188772825</v>
      </c>
      <c r="J38">
        <f t="shared" si="3"/>
        <v>0.16920409697741842</v>
      </c>
      <c r="K38">
        <f t="shared" si="4"/>
        <v>0.98571910747328861</v>
      </c>
      <c r="L38">
        <f t="shared" si="5"/>
        <v>0.1683978656695603</v>
      </c>
      <c r="M38">
        <f t="shared" si="6"/>
        <v>-2.4628268249586891</v>
      </c>
      <c r="N38">
        <f t="shared" si="7"/>
        <v>-10.230743371709494</v>
      </c>
    </row>
    <row r="39" spans="4:14" x14ac:dyDescent="0.45">
      <c r="D39">
        <v>38</v>
      </c>
      <c r="E39">
        <f t="shared" si="0"/>
        <v>0.37000000000000016</v>
      </c>
      <c r="F39">
        <f t="shared" si="10"/>
        <v>6.7674379864450156</v>
      </c>
      <c r="G39">
        <f t="shared" si="10"/>
        <v>1.8030050163923665</v>
      </c>
      <c r="H39">
        <f t="shared" si="11"/>
        <v>17.812525833265259</v>
      </c>
      <c r="I39">
        <f t="shared" si="11"/>
        <v>2.9449487851601877</v>
      </c>
      <c r="J39">
        <f t="shared" si="3"/>
        <v>0.16384806817420958</v>
      </c>
      <c r="K39">
        <f t="shared" si="4"/>
        <v>0.98660690832969877</v>
      </c>
      <c r="L39">
        <f t="shared" si="5"/>
        <v>0.1631159355676611</v>
      </c>
      <c r="M39">
        <f t="shared" si="6"/>
        <v>-2.4538204637877459</v>
      </c>
      <c r="N39">
        <f t="shared" si="7"/>
        <v>-10.215690673039617</v>
      </c>
    </row>
    <row r="40" spans="4:14" x14ac:dyDescent="0.45">
      <c r="D40">
        <v>39</v>
      </c>
      <c r="E40">
        <f t="shared" si="0"/>
        <v>0.38000000000000017</v>
      </c>
      <c r="F40">
        <f t="shared" si="10"/>
        <v>6.9454405537544792</v>
      </c>
      <c r="G40">
        <f t="shared" si="10"/>
        <v>1.8319437197103163</v>
      </c>
      <c r="H40">
        <f t="shared" si="11"/>
        <v>17.787987628627381</v>
      </c>
      <c r="I40">
        <f t="shared" si="11"/>
        <v>2.8427918784297916</v>
      </c>
      <c r="J40">
        <f t="shared" si="3"/>
        <v>0.15847512887730314</v>
      </c>
      <c r="K40">
        <f t="shared" si="4"/>
        <v>0.9874690752480807</v>
      </c>
      <c r="L40">
        <f t="shared" si="5"/>
        <v>0.15781262759583095</v>
      </c>
      <c r="M40">
        <f t="shared" si="6"/>
        <v>-2.4449278945466197</v>
      </c>
      <c r="N40">
        <f t="shared" si="7"/>
        <v>-10.200736788616707</v>
      </c>
    </row>
    <row r="41" spans="4:14" x14ac:dyDescent="0.45">
      <c r="D41">
        <v>40</v>
      </c>
      <c r="E41">
        <f t="shared" si="0"/>
        <v>0.39000000000000018</v>
      </c>
      <c r="F41">
        <f t="shared" si="10"/>
        <v>7.1231981836460259</v>
      </c>
      <c r="G41">
        <f t="shared" si="10"/>
        <v>1.8598616016551834</v>
      </c>
      <c r="H41">
        <f t="shared" si="11"/>
        <v>17.763538349681916</v>
      </c>
      <c r="I41">
        <f t="shared" si="11"/>
        <v>2.7407845105436244</v>
      </c>
      <c r="J41">
        <f t="shared" si="3"/>
        <v>0.15308553241455319</v>
      </c>
      <c r="K41">
        <f t="shared" si="4"/>
        <v>0.98830527566709714</v>
      </c>
      <c r="L41">
        <f t="shared" si="5"/>
        <v>0.15248830148107462</v>
      </c>
      <c r="M41">
        <f t="shared" si="6"/>
        <v>-2.4361485327491801</v>
      </c>
      <c r="N41">
        <f t="shared" si="7"/>
        <v>-10.185879964481407</v>
      </c>
    </row>
    <row r="42" spans="4:14" x14ac:dyDescent="0.45">
      <c r="D42">
        <v>41</v>
      </c>
      <c r="E42">
        <f t="shared" si="0"/>
        <v>0.40000000000000019</v>
      </c>
      <c r="F42">
        <f t="shared" si="10"/>
        <v>7.300711759716207</v>
      </c>
      <c r="G42">
        <f t="shared" si="10"/>
        <v>1.8867601527623956</v>
      </c>
      <c r="H42">
        <f t="shared" si="11"/>
        <v>17.739176864354423</v>
      </c>
      <c r="I42">
        <f t="shared" si="11"/>
        <v>2.6389257108988105</v>
      </c>
      <c r="J42">
        <f t="shared" si="3"/>
        <v>0.14767953740792514</v>
      </c>
      <c r="K42">
        <f t="shared" si="4"/>
        <v>0.98911518118028219</v>
      </c>
      <c r="L42">
        <f t="shared" si="5"/>
        <v>0.14714332590606222</v>
      </c>
      <c r="M42">
        <f t="shared" si="6"/>
        <v>-2.4274817953533345</v>
      </c>
      <c r="N42">
        <f t="shared" si="7"/>
        <v>-10.171118453887734</v>
      </c>
    </row>
    <row r="43" spans="4:14" x14ac:dyDescent="0.45">
      <c r="D43">
        <v>42</v>
      </c>
      <c r="E43">
        <f t="shared" si="0"/>
        <v>0.4100000000000002</v>
      </c>
      <c r="F43">
        <f t="shared" si="10"/>
        <v>7.4779821542699834</v>
      </c>
      <c r="G43">
        <f t="shared" si="10"/>
        <v>1.9126408539486894</v>
      </c>
      <c r="H43">
        <f t="shared" si="11"/>
        <v>17.714902046400891</v>
      </c>
      <c r="I43">
        <f t="shared" si="11"/>
        <v>2.5372145263599331</v>
      </c>
      <c r="J43">
        <f t="shared" si="3"/>
        <v>0.14225740773533638</v>
      </c>
      <c r="K43">
        <f t="shared" si="4"/>
        <v>0.98989846775909696</v>
      </c>
      <c r="L43">
        <f t="shared" si="5"/>
        <v>0.14177807844724127</v>
      </c>
      <c r="M43">
        <f t="shared" si="6"/>
        <v>-2.4189271005844546</v>
      </c>
      <c r="N43">
        <f t="shared" si="7"/>
        <v>-10.156450517295156</v>
      </c>
    </row>
    <row r="44" spans="4:14" x14ac:dyDescent="0.45">
      <c r="D44">
        <v>43</v>
      </c>
      <c r="E44">
        <f t="shared" si="0"/>
        <v>0.42000000000000021</v>
      </c>
      <c r="F44">
        <f t="shared" si="10"/>
        <v>7.6550102283789636</v>
      </c>
      <c r="G44">
        <f t="shared" si="10"/>
        <v>1.937505176686424</v>
      </c>
      <c r="H44">
        <f t="shared" si="11"/>
        <v>17.690712775395045</v>
      </c>
      <c r="I44">
        <f t="shared" si="11"/>
        <v>2.4356500211869814</v>
      </c>
      <c r="J44">
        <f t="shared" si="3"/>
        <v>0.13681941248856955</v>
      </c>
      <c r="K44">
        <f t="shared" si="4"/>
        <v>0.99065481597599947</v>
      </c>
      <c r="L44">
        <f t="shared" si="5"/>
        <v>0.13639294550510536</v>
      </c>
      <c r="M44">
        <f t="shared" si="6"/>
        <v>-2.4104838677614557</v>
      </c>
      <c r="N44">
        <f t="shared" si="7"/>
        <v>-10.141874422366397</v>
      </c>
    </row>
    <row r="45" spans="4:14" x14ac:dyDescent="0.45">
      <c r="D45">
        <v>44</v>
      </c>
      <c r="E45">
        <f t="shared" si="0"/>
        <v>0.43000000000000022</v>
      </c>
      <c r="F45">
        <f t="shared" si="10"/>
        <v>7.8317968319395259</v>
      </c>
      <c r="G45">
        <f t="shared" si="10"/>
        <v>1.9613545831771755</v>
      </c>
      <c r="H45">
        <f t="shared" si="11"/>
        <v>17.66660793671743</v>
      </c>
      <c r="I45">
        <f t="shared" si="11"/>
        <v>2.3342312769633176</v>
      </c>
      <c r="J45">
        <f t="shared" si="3"/>
        <v>0.13136582592723034</v>
      </c>
      <c r="K45">
        <f t="shared" si="4"/>
        <v>0.99138391122726666</v>
      </c>
      <c r="L45">
        <f t="shared" si="5"/>
        <v>0.13098832222655241</v>
      </c>
      <c r="M45">
        <f t="shared" si="6"/>
        <v>-2.4021515171256231</v>
      </c>
      <c r="N45">
        <f t="shared" si="7"/>
        <v>-10.127388443970947</v>
      </c>
    </row>
    <row r="46" spans="4:14" x14ac:dyDescent="0.45">
      <c r="D46">
        <v>45</v>
      </c>
      <c r="E46">
        <f t="shared" si="0"/>
        <v>0.44000000000000022</v>
      </c>
      <c r="F46">
        <f t="shared" si="10"/>
        <v>8.0083428037308444</v>
      </c>
      <c r="G46">
        <f t="shared" si="10"/>
        <v>1.9841905265246103</v>
      </c>
      <c r="H46">
        <f t="shared" si="11"/>
        <v>17.642586421546174</v>
      </c>
      <c r="I46">
        <f t="shared" si="11"/>
        <v>2.2329573925236081</v>
      </c>
      <c r="J46">
        <f t="shared" si="3"/>
        <v>0.12589692742872952</v>
      </c>
      <c r="K46">
        <f t="shared" si="4"/>
        <v>0.99208544395530596</v>
      </c>
      <c r="L46">
        <f t="shared" si="5"/>
        <v>0.12556461241927822</v>
      </c>
      <c r="M46">
        <f t="shared" si="6"/>
        <v>-2.3939294696722597</v>
      </c>
      <c r="N46">
        <f t="shared" si="7"/>
        <v>-10.112990864194181</v>
      </c>
    </row>
    <row r="47" spans="4:14" x14ac:dyDescent="0.45">
      <c r="D47">
        <v>46</v>
      </c>
      <c r="E47">
        <f t="shared" si="0"/>
        <v>0.45000000000000023</v>
      </c>
      <c r="F47">
        <f t="shared" si="10"/>
        <v>8.1846489714728232</v>
      </c>
      <c r="G47">
        <f t="shared" si="10"/>
        <v>2.0060144509066364</v>
      </c>
      <c r="H47">
        <f t="shared" si="11"/>
        <v>17.618647126849449</v>
      </c>
      <c r="I47">
        <f t="shared" si="11"/>
        <v>2.1318274838816662</v>
      </c>
      <c r="J47">
        <f t="shared" si="3"/>
        <v>0.12041300143427315</v>
      </c>
      <c r="K47">
        <f t="shared" si="4"/>
        <v>0.99275910987018645</v>
      </c>
      <c r="L47">
        <f t="shared" si="5"/>
        <v>0.12012222845816274</v>
      </c>
      <c r="M47">
        <f t="shared" si="6"/>
        <v>-2.3858171469852216</v>
      </c>
      <c r="N47">
        <f t="shared" si="7"/>
        <v>-10.09867997235204</v>
      </c>
    </row>
    <row r="48" spans="4:14" x14ac:dyDescent="0.45">
      <c r="D48">
        <v>47</v>
      </c>
      <c r="E48">
        <f t="shared" si="0"/>
        <v>0.46000000000000024</v>
      </c>
      <c r="F48">
        <f t="shared" si="10"/>
        <v>8.3607161518839685</v>
      </c>
      <c r="G48">
        <f t="shared" si="10"/>
        <v>2.0268277917468356</v>
      </c>
      <c r="H48">
        <f t="shared" si="11"/>
        <v>17.594788955379599</v>
      </c>
      <c r="I48">
        <f t="shared" si="11"/>
        <v>2.0308406841581457</v>
      </c>
      <c r="J48">
        <f t="shared" si="3"/>
        <v>0.11491433739084869</v>
      </c>
      <c r="K48">
        <f t="shared" si="4"/>
        <v>0.99340461017011661</v>
      </c>
      <c r="L48">
        <f t="shared" si="5"/>
        <v>0.11466159118361589</v>
      </c>
      <c r="M48">
        <f t="shared" si="6"/>
        <v>-2.3778139710744304</v>
      </c>
      <c r="N48">
        <f t="shared" si="7"/>
        <v>-10.084454065011172</v>
      </c>
    </row>
    <row r="49" spans="4:14" x14ac:dyDescent="0.45">
      <c r="D49">
        <v>48</v>
      </c>
      <c r="E49">
        <f t="shared" si="0"/>
        <v>0.47000000000000025</v>
      </c>
      <c r="F49">
        <f t="shared" si="10"/>
        <v>8.5365451507392116</v>
      </c>
      <c r="G49">
        <f t="shared" si="10"/>
        <v>2.0466319758851665</v>
      </c>
      <c r="H49">
        <f t="shared" si="11"/>
        <v>17.571010815668856</v>
      </c>
      <c r="I49">
        <f t="shared" si="11"/>
        <v>1.9299961435080339</v>
      </c>
      <c r="J49">
        <f t="shared" si="3"/>
        <v>0.10940122968920246</v>
      </c>
      <c r="K49">
        <f t="shared" si="4"/>
        <v>0.99402165176059065</v>
      </c>
      <c r="L49">
        <f t="shared" si="5"/>
        <v>0.10918312979186438</v>
      </c>
      <c r="M49">
        <f t="shared" si="6"/>
        <v>-2.3699193642164285</v>
      </c>
      <c r="N49">
        <f t="shared" si="7"/>
        <v>-10.070311446014474</v>
      </c>
    </row>
    <row r="50" spans="4:14" x14ac:dyDescent="0.45">
      <c r="D50">
        <v>49</v>
      </c>
      <c r="E50">
        <f t="shared" si="0"/>
        <v>0.48000000000000026</v>
      </c>
      <c r="F50">
        <f t="shared" si="10"/>
        <v>8.71213676292769</v>
      </c>
      <c r="G50">
        <f t="shared" si="10"/>
        <v>2.0654284217479462</v>
      </c>
      <c r="H50">
        <f t="shared" si="11"/>
        <v>17.54731162202669</v>
      </c>
      <c r="I50">
        <f t="shared" si="11"/>
        <v>1.8292930290478893</v>
      </c>
      <c r="J50">
        <f t="shared" si="3"/>
        <v>0.1038739775978071</v>
      </c>
      <c r="K50">
        <f t="shared" si="4"/>
        <v>0.99460994747192422</v>
      </c>
      <c r="L50">
        <f t="shared" si="5"/>
        <v>0.10368728171717145</v>
      </c>
      <c r="M50">
        <f t="shared" si="6"/>
        <v>-2.3621327487980559</v>
      </c>
      <c r="N50">
        <f t="shared" si="7"/>
        <v>-10.056250426511941</v>
      </c>
    </row>
    <row r="51" spans="4:14" x14ac:dyDescent="0.45">
      <c r="D51">
        <v>50</v>
      </c>
      <c r="E51">
        <f t="shared" si="0"/>
        <v>0.49000000000000027</v>
      </c>
      <c r="F51">
        <f t="shared" si="10"/>
        <v>8.8874917725105167</v>
      </c>
      <c r="G51">
        <f t="shared" si="10"/>
        <v>2.0832185395170995</v>
      </c>
      <c r="H51">
        <f t="shared" si="11"/>
        <v>17.52369029453871</v>
      </c>
      <c r="I51">
        <f t="shared" si="11"/>
        <v>1.7287305247827698</v>
      </c>
      <c r="J51">
        <f t="shared" si="3"/>
        <v>9.8332885192824293E-2</v>
      </c>
      <c r="K51">
        <f t="shared" si="4"/>
        <v>0.99516921627489585</v>
      </c>
      <c r="L51">
        <f t="shared" si="5"/>
        <v>9.8174492505994471E-2</v>
      </c>
      <c r="M51">
        <f t="shared" si="6"/>
        <v>-2.3544535471633434</v>
      </c>
      <c r="N51">
        <f t="shared" si="7"/>
        <v>-10.042269324996735</v>
      </c>
    </row>
    <row r="52" spans="4:14" x14ac:dyDescent="0.45">
      <c r="D52">
        <v>51</v>
      </c>
      <c r="E52">
        <f t="shared" si="0"/>
        <v>0.50000000000000022</v>
      </c>
      <c r="F52">
        <f t="shared" ref="F52:G67" si="12">F51+H51*$B$3+(0.5*M51*$B$3*$B$3)</f>
        <v>9.062610952778547</v>
      </c>
      <c r="G52">
        <f t="shared" si="12"/>
        <v>2.1000037312986772</v>
      </c>
      <c r="H52">
        <f t="shared" ref="H52:I67" si="13">H51+M51*$B$3</f>
        <v>17.500145759067077</v>
      </c>
      <c r="I52">
        <f t="shared" si="13"/>
        <v>1.6283078315328023</v>
      </c>
      <c r="J52">
        <f t="shared" si="3"/>
        <v>9.277826128407371E-2</v>
      </c>
      <c r="K52">
        <f t="shared" si="4"/>
        <v>0.99569918349420783</v>
      </c>
      <c r="L52">
        <f t="shared" si="5"/>
        <v>9.2645215683098761E-2</v>
      </c>
      <c r="M52">
        <f t="shared" si="6"/>
        <v>-2.3468811814636581</v>
      </c>
      <c r="N52">
        <f t="shared" si="7"/>
        <v>-10.028366467346382</v>
      </c>
    </row>
    <row r="53" spans="4:14" x14ac:dyDescent="0.45">
      <c r="D53">
        <v>52</v>
      </c>
      <c r="E53">
        <f t="shared" si="0"/>
        <v>0.51000000000000023</v>
      </c>
      <c r="F53">
        <f t="shared" si="12"/>
        <v>9.2374950663101441</v>
      </c>
      <c r="G53">
        <f t="shared" si="12"/>
        <v>2.1157853912906379</v>
      </c>
      <c r="H53">
        <f t="shared" si="13"/>
        <v>17.476676947252439</v>
      </c>
      <c r="I53">
        <f t="shared" si="13"/>
        <v>1.5280241668593386</v>
      </c>
      <c r="J53">
        <f t="shared" si="3"/>
        <v>8.7210419337024225E-2</v>
      </c>
      <c r="K53">
        <f t="shared" si="4"/>
        <v>0.99619958101948125</v>
      </c>
      <c r="L53">
        <f t="shared" si="5"/>
        <v>8.7099912609658173E-2</v>
      </c>
      <c r="M53">
        <f t="shared" si="6"/>
        <v>-2.3394150735112156</v>
      </c>
      <c r="N53">
        <f t="shared" si="7"/>
        <v>-10.014540186869</v>
      </c>
    </row>
    <row r="54" spans="4:14" x14ac:dyDescent="0.45">
      <c r="D54">
        <v>53</v>
      </c>
      <c r="E54">
        <f t="shared" si="0"/>
        <v>0.52000000000000024</v>
      </c>
      <c r="F54">
        <f t="shared" si="12"/>
        <v>9.4121448650289938</v>
      </c>
      <c r="G54">
        <f t="shared" si="12"/>
        <v>2.1305649059498877</v>
      </c>
      <c r="H54">
        <f t="shared" si="13"/>
        <v>17.453282796517328</v>
      </c>
      <c r="I54">
        <f t="shared" si="13"/>
        <v>1.4278787649906486</v>
      </c>
      <c r="J54">
        <f t="shared" si="3"/>
        <v>8.162967739082945E-2</v>
      </c>
      <c r="K54">
        <f t="shared" si="4"/>
        <v>0.9966701475134957</v>
      </c>
      <c r="L54">
        <f t="shared" si="5"/>
        <v>8.1539052333386333E-2</v>
      </c>
      <c r="M54">
        <f t="shared" si="6"/>
        <v>-2.3320546446360151</v>
      </c>
      <c r="N54">
        <f t="shared" si="7"/>
        <v>-10.000788824354467</v>
      </c>
    </row>
    <row r="55" spans="4:14" x14ac:dyDescent="0.45">
      <c r="D55">
        <v>54</v>
      </c>
      <c r="E55">
        <f t="shared" si="0"/>
        <v>0.53000000000000025</v>
      </c>
      <c r="F55">
        <f t="shared" si="12"/>
        <v>9.5865610902619345</v>
      </c>
      <c r="G55">
        <f t="shared" si="12"/>
        <v>2.1443436541585768</v>
      </c>
      <c r="H55">
        <f t="shared" si="13"/>
        <v>17.429962250070968</v>
      </c>
      <c r="I55">
        <f t="shared" si="13"/>
        <v>1.3278708767471039</v>
      </c>
      <c r="J55">
        <f t="shared" si="3"/>
        <v>7.6036357972435992E-2</v>
      </c>
      <c r="K55">
        <f t="shared" si="4"/>
        <v>0.99711062861738586</v>
      </c>
      <c r="L55">
        <f t="shared" si="5"/>
        <v>7.5963111430756722E-2</v>
      </c>
      <c r="M55">
        <f t="shared" si="6"/>
        <v>-2.3247993155462683</v>
      </c>
      <c r="N55">
        <f t="shared" si="7"/>
        <v>-9.9871107281304035</v>
      </c>
    </row>
    <row r="56" spans="4:14" x14ac:dyDescent="0.45">
      <c r="D56">
        <v>55</v>
      </c>
      <c r="E56">
        <f t="shared" si="0"/>
        <v>0.54000000000000026</v>
      </c>
      <c r="F56">
        <f t="shared" si="12"/>
        <v>9.7607444727968673</v>
      </c>
      <c r="G56">
        <f t="shared" si="12"/>
        <v>2.1571230073896412</v>
      </c>
      <c r="H56">
        <f t="shared" si="13"/>
        <v>17.406714256915507</v>
      </c>
      <c r="I56">
        <f t="shared" si="13"/>
        <v>1.2279997694657998</v>
      </c>
      <c r="J56">
        <f t="shared" si="3"/>
        <v>7.0430788006797751E-2</v>
      </c>
      <c r="K56">
        <f t="shared" si="4"/>
        <v>0.99752077715250587</v>
      </c>
      <c r="L56">
        <f t="shared" si="5"/>
        <v>7.0372573841381972E-2</v>
      </c>
      <c r="M56">
        <f t="shared" si="6"/>
        <v>-2.317648506192397</v>
      </c>
      <c r="N56">
        <f t="shared" si="7"/>
        <v>-9.9735042541228776</v>
      </c>
    </row>
    <row r="57" spans="4:14" x14ac:dyDescent="0.45">
      <c r="D57">
        <v>56</v>
      </c>
      <c r="E57">
        <f t="shared" si="0"/>
        <v>0.55000000000000027</v>
      </c>
      <c r="F57">
        <f t="shared" si="12"/>
        <v>9.934695732940714</v>
      </c>
      <c r="G57">
        <f t="shared" si="12"/>
        <v>2.1689043298715931</v>
      </c>
      <c r="H57">
        <f t="shared" si="13"/>
        <v>17.383537771853582</v>
      </c>
      <c r="I57">
        <f t="shared" si="13"/>
        <v>1.1282647269245709</v>
      </c>
      <c r="J57">
        <f t="shared" si="3"/>
        <v>6.4813298723236656E-2</v>
      </c>
      <c r="K57">
        <f t="shared" si="4"/>
        <v>0.9979003533186741</v>
      </c>
      <c r="L57">
        <f t="shared" si="5"/>
        <v>6.4767930694637543E-2</v>
      </c>
      <c r="M57">
        <f t="shared" si="6"/>
        <v>-2.3106016356346819</v>
      </c>
      <c r="N57">
        <f t="shared" si="7"/>
        <v>-9.9599677659217267</v>
      </c>
    </row>
    <row r="58" spans="4:14" x14ac:dyDescent="0.45">
      <c r="D58">
        <v>57</v>
      </c>
      <c r="E58">
        <f t="shared" si="0"/>
        <v>0.56000000000000028</v>
      </c>
      <c r="F58">
        <f t="shared" si="12"/>
        <v>10.108415580577468</v>
      </c>
      <c r="G58">
        <f t="shared" si="12"/>
        <v>2.1796889787525426</v>
      </c>
      <c r="H58">
        <f t="shared" si="13"/>
        <v>17.360431755497235</v>
      </c>
      <c r="I58">
        <f t="shared" si="13"/>
        <v>1.0286650492653537</v>
      </c>
      <c r="J58">
        <f t="shared" si="3"/>
        <v>5.9184225557995122E-2</v>
      </c>
      <c r="K58">
        <f t="shared" si="4"/>
        <v>0.99824912488851247</v>
      </c>
      <c r="L58">
        <f t="shared" si="5"/>
        <v>5.9149680128628042E-2</v>
      </c>
      <c r="M58">
        <f t="shared" si="6"/>
        <v>-2.3036581219146068</v>
      </c>
      <c r="N58">
        <f t="shared" si="7"/>
        <v>-9.9464996348503529</v>
      </c>
    </row>
    <row r="59" spans="4:14" x14ac:dyDescent="0.45">
      <c r="D59">
        <v>58</v>
      </c>
      <c r="E59">
        <f t="shared" si="0"/>
        <v>0.57000000000000028</v>
      </c>
      <c r="F59">
        <f t="shared" si="12"/>
        <v>10.281904715226343</v>
      </c>
      <c r="G59">
        <f t="shared" si="12"/>
        <v>2.1894783042634534</v>
      </c>
      <c r="H59">
        <f t="shared" si="13"/>
        <v>17.33739517427809</v>
      </c>
      <c r="I59">
        <f t="shared" si="13"/>
        <v>0.92920005291685026</v>
      </c>
      <c r="J59">
        <f t="shared" si="3"/>
        <v>5.3543908053032253E-2</v>
      </c>
      <c r="K59">
        <f t="shared" si="4"/>
        <v>0.99856686739759459</v>
      </c>
      <c r="L59">
        <f t="shared" si="5"/>
        <v>5.3518327101608205E-2</v>
      </c>
      <c r="M59">
        <f t="shared" si="6"/>
        <v>-2.2968173819299915</v>
      </c>
      <c r="N59">
        <f t="shared" si="7"/>
        <v>-9.9330982400398895</v>
      </c>
    </row>
    <row r="60" spans="4:14" x14ac:dyDescent="0.45">
      <c r="D60">
        <v>59</v>
      </c>
      <c r="E60">
        <f t="shared" si="0"/>
        <v>0.58000000000000029</v>
      </c>
      <c r="F60">
        <f t="shared" si="12"/>
        <v>10.455163826100026</v>
      </c>
      <c r="G60">
        <f t="shared" si="12"/>
        <v>2.1982736498806199</v>
      </c>
      <c r="H60">
        <f t="shared" si="13"/>
        <v>17.314427000458789</v>
      </c>
      <c r="I60">
        <f t="shared" si="13"/>
        <v>0.82986907051645131</v>
      </c>
      <c r="J60">
        <f t="shared" si="3"/>
        <v>4.7892689751121521E-2</v>
      </c>
      <c r="K60">
        <f t="shared" si="4"/>
        <v>0.99885336433012228</v>
      </c>
      <c r="L60">
        <f t="shared" si="5"/>
        <v>4.7874383195984749E-2</v>
      </c>
      <c r="M60">
        <f t="shared" si="6"/>
        <v>-2.2900788313139584</v>
      </c>
      <c r="N60">
        <f t="shared" si="7"/>
        <v>-9.9197619685076255</v>
      </c>
    </row>
    <row r="61" spans="4:14" x14ac:dyDescent="0.45">
      <c r="D61">
        <v>60</v>
      </c>
      <c r="E61">
        <f t="shared" si="0"/>
        <v>0.5900000000000003</v>
      </c>
      <c r="F61">
        <f t="shared" si="12"/>
        <v>10.628193592163049</v>
      </c>
      <c r="G61">
        <f t="shared" si="12"/>
        <v>2.2060763524873592</v>
      </c>
      <c r="H61">
        <f t="shared" si="13"/>
        <v>17.291526212145648</v>
      </c>
      <c r="I61">
        <f t="shared" si="13"/>
        <v>0.73067145083137508</v>
      </c>
      <c r="J61">
        <f t="shared" si="3"/>
        <v>4.2230918087313538E-2</v>
      </c>
      <c r="K61">
        <f t="shared" si="4"/>
        <v>0.99910840729985129</v>
      </c>
      <c r="L61">
        <f t="shared" si="5"/>
        <v>4.2218366415038441E-2</v>
      </c>
      <c r="M61">
        <f t="shared" si="6"/>
        <v>-2.283441884317813</v>
      </c>
      <c r="N61">
        <f t="shared" si="7"/>
        <v>-9.9064892152395263</v>
      </c>
    </row>
    <row r="62" spans="4:14" x14ac:dyDescent="0.45">
      <c r="D62">
        <v>61</v>
      </c>
      <c r="E62">
        <f t="shared" si="0"/>
        <v>0.60000000000000031</v>
      </c>
      <c r="F62">
        <f t="shared" si="12"/>
        <v>10.800994682190289</v>
      </c>
      <c r="G62">
        <f t="shared" si="12"/>
        <v>2.2128877425349107</v>
      </c>
      <c r="H62">
        <f t="shared" si="13"/>
        <v>17.26869179330247</v>
      </c>
      <c r="I62">
        <f t="shared" si="13"/>
        <v>0.63160655867897986</v>
      </c>
      <c r="J62">
        <f t="shared" si="3"/>
        <v>3.6558944276833517E-2</v>
      </c>
      <c r="K62">
        <f t="shared" si="4"/>
        <v>0.99933179622599178</v>
      </c>
      <c r="L62">
        <f t="shared" si="5"/>
        <v>3.6550800972519663E-2</v>
      </c>
      <c r="M62">
        <f t="shared" si="6"/>
        <v>-2.2769059536978831</v>
      </c>
      <c r="N62">
        <f t="shared" si="7"/>
        <v>-9.8932783832767566</v>
      </c>
    </row>
    <row r="63" spans="4:14" x14ac:dyDescent="0.45">
      <c r="D63">
        <v>62</v>
      </c>
      <c r="E63">
        <f t="shared" si="0"/>
        <v>0.61000000000000032</v>
      </c>
      <c r="F63">
        <f t="shared" si="12"/>
        <v>10.973567754825629</v>
      </c>
      <c r="G63">
        <f t="shared" si="12"/>
        <v>2.2187091442025366</v>
      </c>
      <c r="H63">
        <f t="shared" si="13"/>
        <v>17.245922733765489</v>
      </c>
      <c r="I63">
        <f t="shared" si="13"/>
        <v>0.53267377484621226</v>
      </c>
      <c r="J63">
        <f t="shared" si="3"/>
        <v>3.0877123199489109E-2</v>
      </c>
      <c r="K63">
        <f t="shared" si="4"/>
        <v>0.999523339503814</v>
      </c>
      <c r="L63">
        <f t="shared" si="5"/>
        <v>3.0872217075284307E-2</v>
      </c>
      <c r="M63">
        <f t="shared" si="6"/>
        <v>-2.2704704506063913</v>
      </c>
      <c r="N63">
        <f t="shared" si="7"/>
        <v>-9.8801278838060309</v>
      </c>
    </row>
    <row r="64" spans="4:14" x14ac:dyDescent="0.45">
      <c r="D64">
        <v>63</v>
      </c>
      <c r="E64">
        <f t="shared" si="0"/>
        <v>0.62000000000000033</v>
      </c>
      <c r="F64">
        <f t="shared" si="12"/>
        <v>11.145913458640752</v>
      </c>
      <c r="G64">
        <f t="shared" si="12"/>
        <v>2.2235418755568084</v>
      </c>
      <c r="H64">
        <f t="shared" si="13"/>
        <v>17.223218029259424</v>
      </c>
      <c r="I64">
        <f t="shared" si="13"/>
        <v>0.43387249600815192</v>
      </c>
      <c r="J64">
        <f t="shared" si="3"/>
        <v>2.5185813280669829E-2</v>
      </c>
      <c r="K64">
        <f t="shared" si="4"/>
        <v>0.99968285416969316</v>
      </c>
      <c r="L64">
        <f t="shared" si="5"/>
        <v>2.5183150699150041E-2</v>
      </c>
      <c r="M64">
        <f t="shared" si="6"/>
        <v>-2.2641347844864046</v>
      </c>
      <c r="N64">
        <f t="shared" si="7"/>
        <v>-9.8670361362536987</v>
      </c>
    </row>
    <row r="65" spans="4:14" x14ac:dyDescent="0.45">
      <c r="D65">
        <v>64</v>
      </c>
      <c r="E65">
        <f t="shared" si="0"/>
        <v>0.63000000000000034</v>
      </c>
      <c r="F65">
        <f t="shared" si="12"/>
        <v>11.318032432194123</v>
      </c>
      <c r="G65">
        <f t="shared" si="12"/>
        <v>2.2273872487100772</v>
      </c>
      <c r="H65">
        <f t="shared" si="13"/>
        <v>17.20057668141456</v>
      </c>
      <c r="I65">
        <f t="shared" si="13"/>
        <v>0.33520213464561494</v>
      </c>
      <c r="J65">
        <f t="shared" si="3"/>
        <v>1.9485376369025163E-2</v>
      </c>
      <c r="K65">
        <f t="shared" si="4"/>
        <v>0.9998101660603369</v>
      </c>
      <c r="L65">
        <f t="shared" si="5"/>
        <v>1.9484143358166183E-2</v>
      </c>
      <c r="M65">
        <f t="shared" si="6"/>
        <v>-2.2578983629709235</v>
      </c>
      <c r="N65">
        <f t="shared" si="7"/>
        <v>-9.8540015683833726</v>
      </c>
    </row>
    <row r="66" spans="4:14" x14ac:dyDescent="0.45">
      <c r="D66">
        <v>65</v>
      </c>
      <c r="E66">
        <f t="shared" si="0"/>
        <v>0.64000000000000035</v>
      </c>
      <c r="F66">
        <f t="shared" si="12"/>
        <v>11.48992530409012</v>
      </c>
      <c r="G66">
        <f t="shared" si="12"/>
        <v>2.2302465699781142</v>
      </c>
      <c r="H66">
        <f t="shared" si="13"/>
        <v>17.17799769778485</v>
      </c>
      <c r="I66">
        <f t="shared" si="13"/>
        <v>0.23666211896178119</v>
      </c>
      <c r="J66">
        <f t="shared" si="3"/>
        <v>1.3776177610914228E-2</v>
      </c>
      <c r="K66">
        <f t="shared" si="4"/>
        <v>0.99990510996594062</v>
      </c>
      <c r="L66">
        <f t="shared" si="5"/>
        <v>1.3775741867503433E-2</v>
      </c>
      <c r="M66">
        <f t="shared" si="6"/>
        <v>-2.2517605917861547</v>
      </c>
      <c r="N66">
        <f t="shared" si="7"/>
        <v>-9.8410226163969892</v>
      </c>
    </row>
    <row r="67" spans="4:14" x14ac:dyDescent="0.45">
      <c r="D67">
        <v>66</v>
      </c>
      <c r="E67">
        <f t="shared" si="0"/>
        <v>0.65000000000000036</v>
      </c>
      <c r="F67">
        <f t="shared" si="12"/>
        <v>11.661592693038379</v>
      </c>
      <c r="G67">
        <f t="shared" si="12"/>
        <v>2.2321211400369121</v>
      </c>
      <c r="H67">
        <f t="shared" si="13"/>
        <v>17.155480091866988</v>
      </c>
      <c r="I67">
        <f t="shared" si="13"/>
        <v>0.1382518927978113</v>
      </c>
      <c r="J67">
        <f t="shared" si="3"/>
        <v>8.0585853217252073E-3</v>
      </c>
      <c r="K67">
        <f t="shared" si="4"/>
        <v>0.99996752977702696</v>
      </c>
      <c r="L67">
        <f t="shared" si="5"/>
        <v>8.058498100182318E-3</v>
      </c>
      <c r="M67">
        <f t="shared" si="6"/>
        <v>-2.2457208746590243</v>
      </c>
      <c r="N67">
        <f t="shared" si="7"/>
        <v>-9.8280977250391466</v>
      </c>
    </row>
    <row r="68" spans="4:14" x14ac:dyDescent="0.45">
      <c r="D68">
        <v>67</v>
      </c>
      <c r="E68">
        <f t="shared" ref="E68:E131" si="14">E67+$B$3</f>
        <v>0.66000000000000036</v>
      </c>
      <c r="F68">
        <f t="shared" ref="F68:G83" si="15">F67+H67*$B$3+(0.5*M67*$B$3*$B$3)</f>
        <v>11.833035207913317</v>
      </c>
      <c r="G68">
        <f t="shared" si="15"/>
        <v>2.2330122540786381</v>
      </c>
      <c r="H68">
        <f t="shared" ref="H68:I83" si="16">H67+M67*$B$3</f>
        <v>17.133022883120397</v>
      </c>
      <c r="I68">
        <f t="shared" si="16"/>
        <v>3.9970915547419841E-2</v>
      </c>
      <c r="J68">
        <f t="shared" ref="J68:J131" si="17">ATAN(I68/H68)</f>
        <v>2.3329708541683885E-3</v>
      </c>
      <c r="K68">
        <f t="shared" ref="K68:K131" si="18">COS(J68)</f>
        <v>0.99999727862473109</v>
      </c>
      <c r="L68">
        <f t="shared" ref="L68:L131" si="19">SIN(J68)</f>
        <v>2.3329687378716092E-3</v>
      </c>
      <c r="M68">
        <f t="shared" ref="M68:M131" si="20">0-($B$18)*(H68*H68+I68*I68)*K68</f>
        <v>-2.2397786132289608</v>
      </c>
      <c r="N68">
        <f t="shared" ref="N68:N131" si="21">-9.81-($B$18)*(H68*H68+I68*I68)*L68</f>
        <v>-9.8152253477045495</v>
      </c>
    </row>
    <row r="69" spans="4:14" x14ac:dyDescent="0.45">
      <c r="D69">
        <v>68</v>
      </c>
      <c r="E69">
        <f t="shared" si="14"/>
        <v>0.67000000000000037</v>
      </c>
      <c r="F69">
        <f t="shared" si="15"/>
        <v>12.004253447813859</v>
      </c>
      <c r="G69">
        <f t="shared" si="15"/>
        <v>2.2329212019667271</v>
      </c>
      <c r="H69">
        <f t="shared" si="16"/>
        <v>17.110625096988109</v>
      </c>
      <c r="I69">
        <f t="shared" si="16"/>
        <v>-5.8181337929625654E-2</v>
      </c>
      <c r="J69">
        <f t="shared" si="17"/>
        <v>-3.400291536348167E-3</v>
      </c>
      <c r="K69">
        <f t="shared" si="18"/>
        <v>0.99999421901430385</v>
      </c>
      <c r="L69">
        <f t="shared" si="19"/>
        <v>-3.4002849840000637E-3</v>
      </c>
      <c r="M69">
        <f t="shared" si="20"/>
        <v>-2.2339332069640108</v>
      </c>
      <c r="N69">
        <f t="shared" si="21"/>
        <v>-9.8024039465484254</v>
      </c>
    </row>
    <row r="70" spans="4:14" x14ac:dyDescent="0.45">
      <c r="D70">
        <v>69</v>
      </c>
      <c r="E70">
        <f t="shared" si="14"/>
        <v>0.68000000000000038</v>
      </c>
      <c r="F70">
        <f t="shared" si="15"/>
        <v>12.175248002123393</v>
      </c>
      <c r="G70">
        <f t="shared" si="15"/>
        <v>2.2318492683901034</v>
      </c>
      <c r="H70">
        <f t="shared" si="16"/>
        <v>17.088285764918467</v>
      </c>
      <c r="I70">
        <f t="shared" si="16"/>
        <v>-0.15620537739510992</v>
      </c>
      <c r="J70">
        <f t="shared" si="17"/>
        <v>-9.1408248291460683E-3</v>
      </c>
      <c r="K70">
        <f t="shared" si="18"/>
        <v>0.99995822295161163</v>
      </c>
      <c r="L70">
        <f t="shared" si="19"/>
        <v>-9.1406975365644731E-3</v>
      </c>
      <c r="M70">
        <f t="shared" si="20"/>
        <v>-2.2281840530813013</v>
      </c>
      <c r="N70">
        <f t="shared" si="21"/>
        <v>-9.789631992599757</v>
      </c>
    </row>
    <row r="71" spans="4:14" x14ac:dyDescent="0.45">
      <c r="D71">
        <v>70</v>
      </c>
      <c r="E71">
        <f t="shared" si="14"/>
        <v>0.69000000000000039</v>
      </c>
      <c r="F71">
        <f t="shared" si="15"/>
        <v>12.346019450569923</v>
      </c>
      <c r="G71">
        <f t="shared" si="15"/>
        <v>2.2297977330165226</v>
      </c>
      <c r="H71">
        <f t="shared" si="16"/>
        <v>17.066003924387655</v>
      </c>
      <c r="I71">
        <f t="shared" si="16"/>
        <v>-0.25410169732110749</v>
      </c>
      <c r="J71">
        <f t="shared" si="17"/>
        <v>-1.4888249378387947E-2</v>
      </c>
      <c r="K71">
        <f t="shared" si="18"/>
        <v>0.99988917206242256</v>
      </c>
      <c r="L71">
        <f t="shared" si="19"/>
        <v>-1.4887699362999817E-2</v>
      </c>
      <c r="M71">
        <f t="shared" si="20"/>
        <v>-2.2225305464719072</v>
      </c>
      <c r="N71">
        <f t="shared" si="21"/>
        <v>-9.7769079658771503</v>
      </c>
    </row>
    <row r="72" spans="4:14" x14ac:dyDescent="0.45">
      <c r="D72">
        <v>71</v>
      </c>
      <c r="E72">
        <f t="shared" si="14"/>
        <v>0.7000000000000004</v>
      </c>
      <c r="F72">
        <f t="shared" si="15"/>
        <v>12.516568363286476</v>
      </c>
      <c r="G72">
        <f t="shared" si="15"/>
        <v>2.2267678706450176</v>
      </c>
      <c r="H72">
        <f t="shared" si="16"/>
        <v>17.043778618922936</v>
      </c>
      <c r="I72">
        <f t="shared" si="16"/>
        <v>-0.35187077697987901</v>
      </c>
      <c r="J72">
        <f t="shared" si="17"/>
        <v>-2.0642183055748723E-2</v>
      </c>
      <c r="K72">
        <f t="shared" si="18"/>
        <v>0.9997869577042795</v>
      </c>
      <c r="L72">
        <f t="shared" si="19"/>
        <v>-2.0640717148905658E-2</v>
      </c>
      <c r="M72">
        <f t="shared" si="20"/>
        <v>-2.216972079630136</v>
      </c>
      <c r="N72">
        <f t="shared" si="21"/>
        <v>-9.7642303555071965</v>
      </c>
    </row>
    <row r="73" spans="4:14" x14ac:dyDescent="0.45">
      <c r="D73">
        <v>72</v>
      </c>
      <c r="E73">
        <f t="shared" si="14"/>
        <v>0.71000000000000041</v>
      </c>
      <c r="F73">
        <f t="shared" si="15"/>
        <v>12.686895300871724</v>
      </c>
      <c r="G73">
        <f t="shared" si="15"/>
        <v>2.2227609513574431</v>
      </c>
      <c r="H73">
        <f t="shared" si="16"/>
        <v>17.021608898126633</v>
      </c>
      <c r="I73">
        <f t="shared" si="16"/>
        <v>-0.44951308053495098</v>
      </c>
      <c r="J73">
        <f t="shared" si="17"/>
        <v>-2.6402241395518052E-2</v>
      </c>
      <c r="K73">
        <f t="shared" si="18"/>
        <v>0.99965148107076873</v>
      </c>
      <c r="L73">
        <f t="shared" si="19"/>
        <v>-2.6399174097279536E-2</v>
      </c>
      <c r="M73">
        <f t="shared" si="20"/>
        <v>-2.211508042587266</v>
      </c>
      <c r="N73">
        <f t="shared" si="21"/>
        <v>-9.7515976598451495</v>
      </c>
    </row>
    <row r="74" spans="4:14" x14ac:dyDescent="0.45">
      <c r="D74">
        <v>73</v>
      </c>
      <c r="E74">
        <f t="shared" si="14"/>
        <v>0.72000000000000042</v>
      </c>
      <c r="F74">
        <f t="shared" si="15"/>
        <v>12.857000814450862</v>
      </c>
      <c r="G74">
        <f t="shared" si="15"/>
        <v>2.2177782406691011</v>
      </c>
      <c r="H74">
        <f t="shared" si="16"/>
        <v>16.99949381770076</v>
      </c>
      <c r="I74">
        <f t="shared" si="16"/>
        <v>-0.54702905713340244</v>
      </c>
      <c r="J74">
        <f t="shared" si="17"/>
        <v>-3.2168037742000943E-2</v>
      </c>
      <c r="K74">
        <f t="shared" si="18"/>
        <v>0.99948265328800645</v>
      </c>
      <c r="L74">
        <f t="shared" si="19"/>
        <v>-3.2162490207798364E-2</v>
      </c>
      <c r="M74">
        <f t="shared" si="20"/>
        <v>-2.2061378228497617</v>
      </c>
      <c r="N74">
        <f t="shared" si="21"/>
        <v>-9.739008386597769</v>
      </c>
    </row>
    <row r="75" spans="4:14" x14ac:dyDescent="0.45">
      <c r="D75">
        <v>74</v>
      </c>
      <c r="E75">
        <f t="shared" si="14"/>
        <v>0.73000000000000043</v>
      </c>
      <c r="F75">
        <f t="shared" si="15"/>
        <v>13.026885445736726</v>
      </c>
      <c r="G75">
        <f t="shared" si="15"/>
        <v>2.2118209996784373</v>
      </c>
      <c r="H75">
        <f t="shared" si="16"/>
        <v>16.977432439472263</v>
      </c>
      <c r="I75">
        <f t="shared" si="16"/>
        <v>-0.64441914099938014</v>
      </c>
      <c r="J75">
        <f t="shared" si="17"/>
        <v>-3.7939183399079292E-2</v>
      </c>
      <c r="K75">
        <f t="shared" si="18"/>
        <v>0.99928039550317616</v>
      </c>
      <c r="L75">
        <f t="shared" si="19"/>
        <v>-3.7930082560098513E-2</v>
      </c>
      <c r="M75">
        <f t="shared" si="20"/>
        <v>-2.2008608053419838</v>
      </c>
      <c r="N75">
        <f t="shared" si="21"/>
        <v>-9.7264610529481352</v>
      </c>
    </row>
    <row r="76" spans="4:14" x14ac:dyDescent="0.45">
      <c r="D76">
        <v>75</v>
      </c>
      <c r="E76">
        <f t="shared" si="14"/>
        <v>0.74000000000000044</v>
      </c>
      <c r="F76">
        <f t="shared" si="15"/>
        <v>13.196549727091181</v>
      </c>
      <c r="G76">
        <f t="shared" si="15"/>
        <v>2.2048904852157962</v>
      </c>
      <c r="H76">
        <f t="shared" si="16"/>
        <v>16.955423831418845</v>
      </c>
      <c r="I76">
        <f t="shared" si="16"/>
        <v>-0.74168375152886146</v>
      </c>
      <c r="J76">
        <f t="shared" si="17"/>
        <v>-4.371528778179299E-2</v>
      </c>
      <c r="K76">
        <f t="shared" si="18"/>
        <v>0.99904463896496165</v>
      </c>
      <c r="L76">
        <f t="shared" si="19"/>
        <v>-4.3701365600739707E-2</v>
      </c>
      <c r="M76">
        <f t="shared" si="20"/>
        <v>-2.1956763723534038</v>
      </c>
      <c r="N76">
        <f t="shared" si="21"/>
        <v>-9.7139541856823008</v>
      </c>
    </row>
    <row r="77" spans="4:14" x14ac:dyDescent="0.45">
      <c r="D77">
        <v>76</v>
      </c>
      <c r="E77">
        <f t="shared" si="14"/>
        <v>0.75000000000000044</v>
      </c>
      <c r="F77">
        <f t="shared" si="15"/>
        <v>13.365994181586752</v>
      </c>
      <c r="G77">
        <f t="shared" si="15"/>
        <v>2.1969879499912235</v>
      </c>
      <c r="H77">
        <f t="shared" si="16"/>
        <v>16.933467067695311</v>
      </c>
      <c r="I77">
        <f t="shared" si="16"/>
        <v>-0.83882329338568451</v>
      </c>
      <c r="J77">
        <f t="shared" si="17"/>
        <v>-4.9495958569795759E-2</v>
      </c>
      <c r="K77">
        <f t="shared" si="18"/>
        <v>0.99877532509573319</v>
      </c>
      <c r="L77">
        <f t="shared" si="19"/>
        <v>-4.9475751433530078E-2</v>
      </c>
      <c r="M77">
        <f t="shared" si="20"/>
        <v>-2.1905839034903485</v>
      </c>
      <c r="N77">
        <f t="shared" si="21"/>
        <v>-9.7014863213175673</v>
      </c>
    </row>
    <row r="78" spans="4:14" x14ac:dyDescent="0.45">
      <c r="D78">
        <v>77</v>
      </c>
      <c r="E78">
        <f t="shared" si="14"/>
        <v>0.76000000000000045</v>
      </c>
      <c r="F78">
        <f t="shared" si="15"/>
        <v>13.53521932306853</v>
      </c>
      <c r="G78">
        <f t="shared" si="15"/>
        <v>2.1881146427413007</v>
      </c>
      <c r="H78">
        <f t="shared" si="16"/>
        <v>16.911561228660407</v>
      </c>
      <c r="I78">
        <f t="shared" si="16"/>
        <v>-0.93583815659886016</v>
      </c>
      <c r="J78">
        <f t="shared" si="17"/>
        <v>-5.5280801862537123E-2</v>
      </c>
      <c r="K78">
        <f t="shared" si="18"/>
        <v>0.9984724055553581</v>
      </c>
      <c r="L78">
        <f t="shared" si="19"/>
        <v>-5.5252650112882086E-2</v>
      </c>
      <c r="M78">
        <f t="shared" si="20"/>
        <v>-2.1855827756322692</v>
      </c>
      <c r="N78">
        <f t="shared" si="21"/>
        <v>-9.6890560062322564</v>
      </c>
    </row>
    <row r="79" spans="4:14" x14ac:dyDescent="0.45">
      <c r="D79">
        <v>78</v>
      </c>
      <c r="E79">
        <f t="shared" si="14"/>
        <v>0.77000000000000046</v>
      </c>
      <c r="F79">
        <f t="shared" si="15"/>
        <v>13.704225656216352</v>
      </c>
      <c r="G79">
        <f t="shared" si="15"/>
        <v>2.1782718083750003</v>
      </c>
      <c r="H79">
        <f t="shared" si="16"/>
        <v>16.889705400904084</v>
      </c>
      <c r="I79">
        <f t="shared" si="16"/>
        <v>-1.0327287166611827</v>
      </c>
      <c r="J79">
        <f t="shared" si="17"/>
        <v>-6.1069422336018989E-2</v>
      </c>
      <c r="K79">
        <f t="shared" si="18"/>
        <v>0.99813584229651808</v>
      </c>
      <c r="L79">
        <f t="shared" si="19"/>
        <v>-6.1031469939862547E-2</v>
      </c>
      <c r="M79">
        <f t="shared" si="20"/>
        <v>-2.18067236289254</v>
      </c>
      <c r="N79">
        <f t="shared" si="21"/>
        <v>-9.6766617967967665</v>
      </c>
    </row>
    <row r="80" spans="4:14" x14ac:dyDescent="0.45">
      <c r="D80">
        <v>79</v>
      </c>
      <c r="E80">
        <f t="shared" si="14"/>
        <v>0.78000000000000047</v>
      </c>
      <c r="F80">
        <f t="shared" si="15"/>
        <v>13.873013676607247</v>
      </c>
      <c r="G80">
        <f t="shared" si="15"/>
        <v>2.1674606881185485</v>
      </c>
      <c r="H80">
        <f t="shared" si="16"/>
        <v>16.867898677275161</v>
      </c>
      <c r="I80">
        <f t="shared" si="16"/>
        <v>-1.1294953346291503</v>
      </c>
      <c r="J80">
        <f t="shared" si="17"/>
        <v>-6.6861423400972106E-2</v>
      </c>
      <c r="K80">
        <f t="shared" si="18"/>
        <v>0.99776560761143307</v>
      </c>
      <c r="L80">
        <f t="shared" si="19"/>
        <v>-6.6811617760593758E-2</v>
      </c>
      <c r="M80">
        <f t="shared" si="20"/>
        <v>-2.1758520365837932</v>
      </c>
      <c r="N80">
        <f t="shared" si="21"/>
        <v>-9.6643022595057637</v>
      </c>
    </row>
    <row r="81" spans="4:14" x14ac:dyDescent="0.45">
      <c r="D81">
        <v>80</v>
      </c>
      <c r="E81">
        <f t="shared" si="14"/>
        <v>0.79000000000000048</v>
      </c>
      <c r="F81">
        <f t="shared" si="15"/>
        <v>14.041583870778171</v>
      </c>
      <c r="G81">
        <f t="shared" si="15"/>
        <v>2.1556825196592815</v>
      </c>
      <c r="H81">
        <f t="shared" si="16"/>
        <v>16.846140156909321</v>
      </c>
      <c r="I81">
        <f t="shared" si="16"/>
        <v>-1.2261383572242079</v>
      </c>
      <c r="J81">
        <f t="shared" si="17"/>
        <v>-7.2656407362295186E-2</v>
      </c>
      <c r="K81">
        <f t="shared" si="18"/>
        <v>0.99736168416990045</v>
      </c>
      <c r="L81">
        <f t="shared" si="19"/>
        <v>-7.259249926665759E-2</v>
      </c>
      <c r="M81">
        <f t="shared" si="20"/>
        <v>-2.1711211651877731</v>
      </c>
      <c r="N81">
        <f t="shared" si="21"/>
        <v>-9.6519759711113284</v>
      </c>
    </row>
    <row r="82" spans="4:14" x14ac:dyDescent="0.45">
      <c r="D82">
        <v>81</v>
      </c>
      <c r="E82">
        <f t="shared" si="14"/>
        <v>0.80000000000000049</v>
      </c>
      <c r="F82">
        <f t="shared" si="15"/>
        <v>14.209936716289004</v>
      </c>
      <c r="G82">
        <f t="shared" si="15"/>
        <v>2.1429385372884839</v>
      </c>
      <c r="H82">
        <f t="shared" si="16"/>
        <v>16.824428945257445</v>
      </c>
      <c r="I82">
        <f t="shared" si="16"/>
        <v>-1.3226581169353213</v>
      </c>
      <c r="J82">
        <f t="shared" si="17"/>
        <v>-7.8453975579597018E-2</v>
      </c>
      <c r="K82">
        <f t="shared" si="18"/>
        <v>0.996924065048577</v>
      </c>
      <c r="L82">
        <f t="shared" si="19"/>
        <v>-7.8373519297149599E-2</v>
      </c>
      <c r="M82">
        <f t="shared" si="20"/>
        <v>-2.1664791143297086</v>
      </c>
      <c r="N82">
        <f t="shared" si="21"/>
        <v>-9.6396815187568805</v>
      </c>
    </row>
    <row r="83" spans="4:14" x14ac:dyDescent="0.45">
      <c r="D83">
        <v>82</v>
      </c>
      <c r="E83">
        <f t="shared" si="14"/>
        <v>0.8100000000000005</v>
      </c>
      <c r="F83">
        <f t="shared" si="15"/>
        <v>14.378072681785863</v>
      </c>
      <c r="G83">
        <f t="shared" si="15"/>
        <v>2.1292299720431931</v>
      </c>
      <c r="H83">
        <f t="shared" si="16"/>
        <v>16.802764154114147</v>
      </c>
      <c r="I83">
        <f t="shared" si="16"/>
        <v>-1.41905493212289</v>
      </c>
      <c r="J83">
        <f t="shared" si="17"/>
        <v>-8.425372862867983E-2</v>
      </c>
      <c r="K83">
        <f t="shared" si="18"/>
        <v>0.9964527537514426</v>
      </c>
      <c r="L83">
        <f t="shared" si="19"/>
        <v>-8.4154082142026493E-2</v>
      </c>
      <c r="M83">
        <f t="shared" si="20"/>
        <v>-2.1619252467571819</v>
      </c>
      <c r="N83">
        <f t="shared" si="21"/>
        <v>-9.6274175001116955</v>
      </c>
    </row>
    <row r="84" spans="4:14" x14ac:dyDescent="0.45">
      <c r="D84">
        <v>83</v>
      </c>
      <c r="E84">
        <f t="shared" si="14"/>
        <v>0.82000000000000051</v>
      </c>
      <c r="F84">
        <f t="shared" ref="F84:G99" si="22">F83+H83*$B$3+(0.5*M83*$B$3*$B$3)</f>
        <v>14.545992227064666</v>
      </c>
      <c r="G84">
        <f t="shared" si="22"/>
        <v>2.1145580518469584</v>
      </c>
      <c r="H84">
        <f t="shared" ref="H84:I99" si="23">H83+M83*$B$3</f>
        <v>16.781144901646574</v>
      </c>
      <c r="I84">
        <f t="shared" si="23"/>
        <v>-1.5153291071240069</v>
      </c>
      <c r="J84">
        <f t="shared" si="17"/>
        <v>-9.0055266463800493E-2</v>
      </c>
      <c r="K84">
        <f t="shared" si="18"/>
        <v>0.99594776422140108</v>
      </c>
      <c r="L84">
        <f t="shared" si="19"/>
        <v>-8.9933591846387329E-2</v>
      </c>
      <c r="M84">
        <f t="shared" si="20"/>
        <v>-2.1574589223234883</v>
      </c>
      <c r="N84">
        <f t="shared" si="21"/>
        <v>-9.615182523505867</v>
      </c>
    </row>
    <row r="85" spans="4:14" x14ac:dyDescent="0.45">
      <c r="D85">
        <v>84</v>
      </c>
      <c r="E85">
        <f t="shared" si="14"/>
        <v>0.83000000000000052</v>
      </c>
      <c r="F85">
        <f t="shared" si="22"/>
        <v>14.713695803135014</v>
      </c>
      <c r="G85">
        <f t="shared" si="22"/>
        <v>2.098924001649543</v>
      </c>
      <c r="H85">
        <f t="shared" si="23"/>
        <v>16.759570312423339</v>
      </c>
      <c r="I85">
        <f t="shared" si="23"/>
        <v>-1.6114809323590655</v>
      </c>
      <c r="J85">
        <f t="shared" si="17"/>
        <v>-9.5858188580544415E-2</v>
      </c>
      <c r="K85">
        <f t="shared" si="18"/>
        <v>0.99540912084298605</v>
      </c>
      <c r="L85">
        <f t="shared" si="19"/>
        <v>-9.5711452515325951E-2</v>
      </c>
      <c r="M85">
        <f t="shared" si="20"/>
        <v>-2.1530794979754426</v>
      </c>
      <c r="N85">
        <f t="shared" si="21"/>
        <v>-9.6029752080655246</v>
      </c>
    </row>
    <row r="86" spans="4:14" x14ac:dyDescent="0.45">
      <c r="D86">
        <v>85</v>
      </c>
      <c r="E86">
        <f t="shared" si="14"/>
        <v>0.84000000000000052</v>
      </c>
      <c r="F86">
        <f t="shared" si="22"/>
        <v>14.881183852284348</v>
      </c>
      <c r="G86">
        <f t="shared" si="22"/>
        <v>2.082329043565549</v>
      </c>
      <c r="H86">
        <f t="shared" si="23"/>
        <v>16.738039517443585</v>
      </c>
      <c r="I86">
        <f t="shared" si="23"/>
        <v>-1.7075106844397208</v>
      </c>
      <c r="J86">
        <f t="shared" si="17"/>
        <v>-0.10166209417914619</v>
      </c>
      <c r="K86">
        <f t="shared" si="18"/>
        <v>0.99483685843615799</v>
      </c>
      <c r="L86">
        <f t="shared" si="19"/>
        <v>-0.10148706861899132</v>
      </c>
      <c r="M86">
        <f t="shared" si="20"/>
        <v>-2.1487863277456252</v>
      </c>
      <c r="N86">
        <f t="shared" si="21"/>
        <v>-9.5907941838481197</v>
      </c>
    </row>
    <row r="87" spans="4:14" x14ac:dyDescent="0.45">
      <c r="D87">
        <v>86</v>
      </c>
      <c r="E87">
        <f t="shared" si="14"/>
        <v>0.85000000000000053</v>
      </c>
      <c r="F87">
        <f t="shared" si="22"/>
        <v>15.048456808142396</v>
      </c>
      <c r="G87">
        <f t="shared" si="22"/>
        <v>2.0647743970119596</v>
      </c>
      <c r="H87">
        <f t="shared" si="23"/>
        <v>16.716551654166128</v>
      </c>
      <c r="I87">
        <f t="shared" si="23"/>
        <v>-1.8034186262782019</v>
      </c>
      <c r="J87">
        <f t="shared" si="17"/>
        <v>-0.10746658232808995</v>
      </c>
      <c r="K87">
        <f t="shared" si="18"/>
        <v>0.99423102224118831</v>
      </c>
      <c r="L87">
        <f t="shared" si="19"/>
        <v>-0.10725984529749101</v>
      </c>
      <c r="M87">
        <f t="shared" si="20"/>
        <v>-2.1445787627490258</v>
      </c>
      <c r="N87">
        <f t="shared" si="21"/>
        <v>-9.5786380919776377</v>
      </c>
    </row>
    <row r="88" spans="4:14" x14ac:dyDescent="0.45">
      <c r="D88">
        <v>87</v>
      </c>
      <c r="E88">
        <f t="shared" si="14"/>
        <v>0.86000000000000054</v>
      </c>
      <c r="F88">
        <f t="shared" si="22"/>
        <v>15.21551509574592</v>
      </c>
      <c r="G88">
        <f t="shared" si="22"/>
        <v>2.0462612788445784</v>
      </c>
      <c r="H88">
        <f t="shared" si="23"/>
        <v>16.69510586653864</v>
      </c>
      <c r="I88">
        <f t="shared" si="23"/>
        <v>-1.8992050071979782</v>
      </c>
      <c r="J88">
        <f t="shared" si="17"/>
        <v>-0.11327125212782174</v>
      </c>
      <c r="K88">
        <f t="shared" si="18"/>
        <v>0.99359166789464881</v>
      </c>
      <c r="L88">
        <f t="shared" si="19"/>
        <v>-0.11302918866527334</v>
      </c>
      <c r="M88">
        <f t="shared" si="20"/>
        <v>-2.140456151184047</v>
      </c>
      <c r="N88">
        <f t="shared" si="21"/>
        <v>-9.5665055847795433</v>
      </c>
    </row>
    <row r="89" spans="4:14" x14ac:dyDescent="0.45">
      <c r="D89">
        <v>88</v>
      </c>
      <c r="E89">
        <f t="shared" si="14"/>
        <v>0.87000000000000055</v>
      </c>
      <c r="F89">
        <f t="shared" si="22"/>
        <v>15.382359131603748</v>
      </c>
      <c r="G89">
        <f t="shared" si="22"/>
        <v>2.0267909034933598</v>
      </c>
      <c r="H89">
        <f t="shared" si="23"/>
        <v>16.6737013050268</v>
      </c>
      <c r="I89">
        <f t="shared" si="23"/>
        <v>-1.9948700630457736</v>
      </c>
      <c r="J89">
        <f t="shared" si="17"/>
        <v>-0.11907570287440684</v>
      </c>
      <c r="K89">
        <f t="shared" si="18"/>
        <v>0.99291886139653041</v>
      </c>
      <c r="L89">
        <f t="shared" si="19"/>
        <v>-0.11879450611462485</v>
      </c>
      <c r="M89">
        <f t="shared" si="20"/>
        <v>-2.1364178383378332</v>
      </c>
      <c r="N89">
        <f t="shared" si="21"/>
        <v>-9.5543953259152943</v>
      </c>
    </row>
    <row r="90" spans="4:14" x14ac:dyDescent="0.45">
      <c r="D90">
        <v>89</v>
      </c>
      <c r="E90">
        <f t="shared" si="14"/>
        <v>0.88000000000000056</v>
      </c>
      <c r="F90">
        <f t="shared" si="22"/>
        <v>15.548989323762099</v>
      </c>
      <c r="G90">
        <f t="shared" si="22"/>
        <v>2.0063644830966059</v>
      </c>
      <c r="H90">
        <f t="shared" si="23"/>
        <v>16.65233712664342</v>
      </c>
      <c r="I90">
        <f t="shared" si="23"/>
        <v>-2.0904140163049267</v>
      </c>
      <c r="J90">
        <f t="shared" si="17"/>
        <v>-0.12487953422296362</v>
      </c>
      <c r="K90">
        <f t="shared" si="18"/>
        <v>0.99221267906853883</v>
      </c>
      <c r="L90">
        <f t="shared" si="19"/>
        <v>-0.12455520661792024</v>
      </c>
      <c r="M90">
        <f t="shared" si="20"/>
        <v>-2.1324631665958802</v>
      </c>
      <c r="N90">
        <f t="shared" si="21"/>
        <v>-9.542305990516267</v>
      </c>
    </row>
    <row r="91" spans="4:14" x14ac:dyDescent="0.45">
      <c r="D91">
        <v>90</v>
      </c>
      <c r="E91">
        <f t="shared" si="14"/>
        <v>0.89000000000000057</v>
      </c>
      <c r="F91">
        <f t="shared" si="22"/>
        <v>15.715406071870204</v>
      </c>
      <c r="G91">
        <f t="shared" si="22"/>
        <v>1.9849832276340309</v>
      </c>
      <c r="H91">
        <f t="shared" si="23"/>
        <v>16.631012494977462</v>
      </c>
      <c r="I91">
        <f t="shared" si="23"/>
        <v>-2.1858370762100896</v>
      </c>
      <c r="J91">
        <f t="shared" si="17"/>
        <v>-0.13068234635070738</v>
      </c>
      <c r="K91">
        <f t="shared" si="18"/>
        <v>0.99147320750362289</v>
      </c>
      <c r="L91">
        <f t="shared" si="19"/>
        <v>-0.13031070102826564</v>
      </c>
      <c r="M91">
        <f t="shared" si="20"/>
        <v>-2.1285914754558672</v>
      </c>
      <c r="N91">
        <f t="shared" si="21"/>
        <v>-9.5302362653169013</v>
      </c>
    </row>
    <row r="92" spans="4:14" x14ac:dyDescent="0.45">
      <c r="D92">
        <v>91</v>
      </c>
      <c r="E92">
        <f t="shared" si="14"/>
        <v>0.90000000000000058</v>
      </c>
      <c r="F92">
        <f t="shared" si="22"/>
        <v>15.881609767246205</v>
      </c>
      <c r="G92">
        <f t="shared" si="22"/>
        <v>1.962648345058664</v>
      </c>
      <c r="H92">
        <f t="shared" si="23"/>
        <v>16.609726580222905</v>
      </c>
      <c r="I92">
        <f t="shared" si="23"/>
        <v>-2.2811394388632587</v>
      </c>
      <c r="J92">
        <f t="shared" si="17"/>
        <v>-0.13648374011943779</v>
      </c>
      <c r="K92">
        <f t="shared" si="18"/>
        <v>0.99070054350680981</v>
      </c>
      <c r="L92">
        <f t="shared" si="19"/>
        <v>-0.13606040237817815</v>
      </c>
      <c r="M92">
        <f t="shared" si="20"/>
        <v>-2.1248021015456713</v>
      </c>
      <c r="N92">
        <f t="shared" si="21"/>
        <v>-9.5181848487869374</v>
      </c>
    </row>
    <row r="93" spans="4:14" x14ac:dyDescent="0.45">
      <c r="D93">
        <v>92</v>
      </c>
      <c r="E93">
        <f t="shared" si="14"/>
        <v>0.91000000000000059</v>
      </c>
      <c r="F93">
        <f t="shared" si="22"/>
        <v>16.04760079294336</v>
      </c>
      <c r="G93">
        <f t="shared" si="22"/>
        <v>1.9393610414275921</v>
      </c>
      <c r="H93">
        <f t="shared" si="23"/>
        <v>16.588478559207449</v>
      </c>
      <c r="I93">
        <f t="shared" si="23"/>
        <v>-2.3763212873511281</v>
      </c>
      <c r="J93">
        <f t="shared" si="17"/>
        <v>-0.14228331723730434</v>
      </c>
      <c r="K93">
        <f t="shared" si="18"/>
        <v>0.9898947940274343</v>
      </c>
      <c r="L93">
        <f t="shared" si="19"/>
        <v>-0.14180372617594891</v>
      </c>
      <c r="M93">
        <f t="shared" si="20"/>
        <v>-2.1210943786454926</v>
      </c>
      <c r="N93">
        <f t="shared" si="21"/>
        <v>-9.5061504512625472</v>
      </c>
    </row>
    <row r="94" spans="4:14" x14ac:dyDescent="0.45">
      <c r="D94">
        <v>93</v>
      </c>
      <c r="E94">
        <f t="shared" si="14"/>
        <v>0.9200000000000006</v>
      </c>
      <c r="F94">
        <f t="shared" si="22"/>
        <v>16.213379523816499</v>
      </c>
      <c r="G94">
        <f t="shared" si="22"/>
        <v>1.9151225210315177</v>
      </c>
      <c r="H94">
        <f t="shared" si="23"/>
        <v>16.567267615420995</v>
      </c>
      <c r="I94">
        <f t="shared" si="23"/>
        <v>-2.4713827918637534</v>
      </c>
      <c r="J94">
        <f t="shared" si="17"/>
        <v>-0.14808068041968603</v>
      </c>
      <c r="K94">
        <f t="shared" si="18"/>
        <v>0.98905607608286306</v>
      </c>
      <c r="L94">
        <f t="shared" si="19"/>
        <v>-0.14754009069934138</v>
      </c>
      <c r="M94">
        <f t="shared" si="20"/>
        <v>-2.1174676377140478</v>
      </c>
      <c r="N94">
        <f t="shared" si="21"/>
        <v>-9.4941317950762212</v>
      </c>
    </row>
    <row r="95" spans="4:14" x14ac:dyDescent="0.45">
      <c r="D95">
        <v>94</v>
      </c>
      <c r="E95">
        <f t="shared" si="14"/>
        <v>0.9300000000000006</v>
      </c>
      <c r="F95">
        <f t="shared" si="22"/>
        <v>16.378946326588821</v>
      </c>
      <c r="G95">
        <f t="shared" si="22"/>
        <v>1.8899339865231262</v>
      </c>
      <c r="H95">
        <f t="shared" si="23"/>
        <v>16.546092939043856</v>
      </c>
      <c r="I95">
        <f t="shared" si="23"/>
        <v>-2.5663241098145155</v>
      </c>
      <c r="J95">
        <f t="shared" si="17"/>
        <v>-0.15387543354902336</v>
      </c>
      <c r="K95">
        <f t="shared" si="18"/>
        <v>0.98818451667382989</v>
      </c>
      <c r="L95">
        <f t="shared" si="19"/>
        <v>-0.15326891728628239</v>
      </c>
      <c r="M95">
        <f t="shared" si="20"/>
        <v>-2.1139212069187452</v>
      </c>
      <c r="N95">
        <f t="shared" si="21"/>
        <v>-9.4821276146852558</v>
      </c>
    </row>
    <row r="96" spans="4:14" x14ac:dyDescent="0.45">
      <c r="D96">
        <v>95</v>
      </c>
      <c r="E96">
        <f t="shared" si="14"/>
        <v>0.94000000000000061</v>
      </c>
      <c r="F96">
        <f t="shared" si="22"/>
        <v>16.544301559918914</v>
      </c>
      <c r="G96">
        <f t="shared" si="22"/>
        <v>1.8637966390442466</v>
      </c>
      <c r="H96">
        <f t="shared" si="23"/>
        <v>16.524953726974669</v>
      </c>
      <c r="I96">
        <f t="shared" si="23"/>
        <v>-2.6611453859613681</v>
      </c>
      <c r="J96">
        <f t="shared" si="17"/>
        <v>-0.15966718183344178</v>
      </c>
      <c r="K96">
        <f t="shared" si="18"/>
        <v>0.98728025269151098</v>
      </c>
      <c r="L96">
        <f t="shared" si="19"/>
        <v>-0.15898963062220836</v>
      </c>
      <c r="M96">
        <f t="shared" si="20"/>
        <v>-2.1104544116697914</v>
      </c>
      <c r="N96">
        <f t="shared" si="21"/>
        <v>-9.4701366567986707</v>
      </c>
    </row>
    <row r="97" spans="4:14" x14ac:dyDescent="0.45">
      <c r="D97">
        <v>96</v>
      </c>
      <c r="E97">
        <f t="shared" si="14"/>
        <v>0.95000000000000062</v>
      </c>
      <c r="F97">
        <f t="shared" si="22"/>
        <v>16.709445574468077</v>
      </c>
      <c r="G97">
        <f t="shared" si="22"/>
        <v>1.8367116783517932</v>
      </c>
      <c r="H97">
        <f t="shared" si="23"/>
        <v>16.503849182857969</v>
      </c>
      <c r="I97">
        <f t="shared" si="23"/>
        <v>-2.7558467525293548</v>
      </c>
      <c r="J97">
        <f t="shared" si="17"/>
        <v>-0.16545553196400939</v>
      </c>
      <c r="K97">
        <f t="shared" si="18"/>
        <v>0.98634343081648213</v>
      </c>
      <c r="L97">
        <f t="shared" si="19"/>
        <v>-0.16470165902373765</v>
      </c>
      <c r="M97">
        <f t="shared" si="20"/>
        <v>-2.1070665746581483</v>
      </c>
      <c r="N97">
        <f t="shared" si="21"/>
        <v>-9.4581576805024312</v>
      </c>
    </row>
    <row r="98" spans="4:14" x14ac:dyDescent="0.45">
      <c r="D98">
        <v>97</v>
      </c>
      <c r="E98">
        <f t="shared" si="14"/>
        <v>0.96000000000000063</v>
      </c>
      <c r="F98">
        <f t="shared" si="22"/>
        <v>16.874378712967925</v>
      </c>
      <c r="G98">
        <f t="shared" si="22"/>
        <v>1.8086803029424745</v>
      </c>
      <c r="H98">
        <f t="shared" si="23"/>
        <v>16.482778517111388</v>
      </c>
      <c r="I98">
        <f t="shared" si="23"/>
        <v>-2.8504283293343793</v>
      </c>
      <c r="J98">
        <f t="shared" si="17"/>
        <v>-0.17124009227047307</v>
      </c>
      <c r="K98">
        <f t="shared" si="18"/>
        <v>0.98537420740971349</v>
      </c>
      <c r="L98">
        <f t="shared" si="19"/>
        <v>-0.17040443471834565</v>
      </c>
      <c r="M98">
        <f t="shared" si="20"/>
        <v>-2.1037570158972576</v>
      </c>
      <c r="N98">
        <f t="shared" si="21"/>
        <v>-9.4461894573827951</v>
      </c>
    </row>
    <row r="99" spans="4:14" x14ac:dyDescent="0.45">
      <c r="D99">
        <v>98</v>
      </c>
      <c r="E99">
        <f t="shared" si="14"/>
        <v>0.97000000000000064</v>
      </c>
      <c r="F99">
        <f t="shared" si="22"/>
        <v>17.039101310288242</v>
      </c>
      <c r="G99">
        <f t="shared" si="22"/>
        <v>1.7797037101762616</v>
      </c>
      <c r="H99">
        <f t="shared" si="23"/>
        <v>16.461740946952414</v>
      </c>
      <c r="I99">
        <f t="shared" si="23"/>
        <v>-2.9448902239082071</v>
      </c>
      <c r="J99">
        <f t="shared" si="17"/>
        <v>-0.17702047287532091</v>
      </c>
      <c r="K99">
        <f t="shared" si="18"/>
        <v>0.98437274839576949</v>
      </c>
      <c r="L99">
        <f t="shared" si="19"/>
        <v>-0.17609739411972866</v>
      </c>
      <c r="M99">
        <f t="shared" si="20"/>
        <v>-2.1005250527684716</v>
      </c>
      <c r="N99">
        <f t="shared" si="21"/>
        <v>-9.4342307716476785</v>
      </c>
    </row>
    <row r="100" spans="4:14" x14ac:dyDescent="0.45">
      <c r="D100">
        <v>99</v>
      </c>
      <c r="E100">
        <f t="shared" si="14"/>
        <v>0.98000000000000065</v>
      </c>
      <c r="F100">
        <f t="shared" ref="F100:G115" si="24">F99+H99*$B$3+(0.5*M99*$B$3*$B$3)</f>
        <v>17.20361369350513</v>
      </c>
      <c r="G100">
        <f t="shared" si="24"/>
        <v>1.7497830963985972</v>
      </c>
      <c r="H100">
        <f t="shared" ref="H100:I115" si="25">H99+M99*$B$3</f>
        <v>16.440735696424728</v>
      </c>
      <c r="I100">
        <f t="shared" si="25"/>
        <v>-3.039232531624684</v>
      </c>
      <c r="J100">
        <f t="shared" si="17"/>
        <v>-0.18279628584602151</v>
      </c>
      <c r="K100">
        <f t="shared" si="18"/>
        <v>0.98333922913839378</v>
      </c>
      <c r="L100">
        <f t="shared" si="19"/>
        <v>-0.18177997809855059</v>
      </c>
      <c r="M100">
        <f t="shared" si="20"/>
        <v>-2.0973700000700908</v>
      </c>
      <c r="N100">
        <f t="shared" si="21"/>
        <v>-9.4222804202458601</v>
      </c>
    </row>
    <row r="101" spans="4:14" x14ac:dyDescent="0.45">
      <c r="D101">
        <v>100</v>
      </c>
      <c r="E101">
        <f t="shared" si="14"/>
        <v>0.99000000000000066</v>
      </c>
      <c r="F101">
        <f t="shared" si="24"/>
        <v>17.367916181969374</v>
      </c>
      <c r="G101">
        <f t="shared" si="24"/>
        <v>1.7189196570613381</v>
      </c>
      <c r="H101">
        <f t="shared" si="25"/>
        <v>16.419761996424025</v>
      </c>
      <c r="I101">
        <f t="shared" si="25"/>
        <v>-3.1334553358271426</v>
      </c>
      <c r="J101">
        <f t="shared" si="17"/>
        <v>-0.18856714534529376</v>
      </c>
      <c r="K101">
        <f t="shared" si="18"/>
        <v>0.98227383430867032</v>
      </c>
      <c r="L101">
        <f t="shared" si="19"/>
        <v>-0.18745163224827568</v>
      </c>
      <c r="M101">
        <f t="shared" si="20"/>
        <v>-2.0942911700699298</v>
      </c>
      <c r="N101">
        <f t="shared" si="21"/>
        <v>-9.4103372129839364</v>
      </c>
    </row>
    <row r="102" spans="4:14" x14ac:dyDescent="0.45">
      <c r="D102">
        <v>101</v>
      </c>
      <c r="E102">
        <f t="shared" si="14"/>
        <v>1.0000000000000007</v>
      </c>
      <c r="F102">
        <f t="shared" si="24"/>
        <v>17.532009087375112</v>
      </c>
      <c r="G102">
        <f t="shared" si="24"/>
        <v>1.6871145868424176</v>
      </c>
      <c r="H102">
        <f t="shared" si="25"/>
        <v>16.398819084723325</v>
      </c>
      <c r="I102">
        <f t="shared" si="25"/>
        <v>-3.2275587079569821</v>
      </c>
      <c r="J102">
        <f t="shared" si="17"/>
        <v>-0.19433266777926636</v>
      </c>
      <c r="K102">
        <f t="shared" si="18"/>
        <v>0.98117675774596425</v>
      </c>
      <c r="L102">
        <f t="shared" si="19"/>
        <v>-0.19311180714580184</v>
      </c>
      <c r="M102">
        <f t="shared" si="20"/>
        <v>-2.0912878725613218</v>
      </c>
      <c r="N102">
        <f t="shared" si="21"/>
        <v>-9.3983999726408349</v>
      </c>
    </row>
    <row r="103" spans="4:14" x14ac:dyDescent="0.45">
      <c r="D103">
        <v>102</v>
      </c>
      <c r="E103">
        <f t="shared" si="14"/>
        <v>1.0100000000000007</v>
      </c>
      <c r="F103">
        <f t="shared" si="24"/>
        <v>17.695892713828719</v>
      </c>
      <c r="G103">
        <f t="shared" si="24"/>
        <v>1.6543690797642157</v>
      </c>
      <c r="H103">
        <f t="shared" si="25"/>
        <v>16.377906205997711</v>
      </c>
      <c r="I103">
        <f t="shared" si="25"/>
        <v>-3.3215427076833905</v>
      </c>
      <c r="J103">
        <f t="shared" si="17"/>
        <v>-0.20009247194338661</v>
      </c>
      <c r="K103">
        <f t="shared" si="18"/>
        <v>0.98004820231185363</v>
      </c>
      <c r="L103">
        <f t="shared" si="19"/>
        <v>-0.19875995860661658</v>
      </c>
      <c r="M103">
        <f t="shared" si="20"/>
        <v>-2.0883594149224649</v>
      </c>
      <c r="N103">
        <f t="shared" si="21"/>
        <v>-9.3864675350798237</v>
      </c>
    </row>
    <row r="104" spans="4:14" x14ac:dyDescent="0.45">
      <c r="D104">
        <v>103</v>
      </c>
      <c r="E104">
        <f t="shared" si="14"/>
        <v>1.0200000000000007</v>
      </c>
      <c r="F104">
        <f t="shared" si="24"/>
        <v>17.85956735791795</v>
      </c>
      <c r="G104">
        <f t="shared" si="24"/>
        <v>1.6206843293106277</v>
      </c>
      <c r="H104">
        <f t="shared" si="25"/>
        <v>16.357022611848485</v>
      </c>
      <c r="I104">
        <f t="shared" si="25"/>
        <v>-3.4154073830341889</v>
      </c>
      <c r="J104">
        <f t="shared" si="17"/>
        <v>-0.20584617916594633</v>
      </c>
      <c r="K104">
        <f t="shared" si="18"/>
        <v>0.97888837973727783</v>
      </c>
      <c r="L104">
        <f t="shared" si="19"/>
        <v>-0.20439554793421244</v>
      </c>
      <c r="M104">
        <f t="shared" si="20"/>
        <v>-2.0855051021790265</v>
      </c>
      <c r="N104">
        <f t="shared" si="21"/>
        <v>-9.3745387493578356</v>
      </c>
    </row>
    <row r="105" spans="4:14" x14ac:dyDescent="0.45">
      <c r="D105">
        <v>104</v>
      </c>
      <c r="E105">
        <f t="shared" si="14"/>
        <v>1.0300000000000007</v>
      </c>
      <c r="F105">
        <f t="shared" si="24"/>
        <v>18.023033308781326</v>
      </c>
      <c r="G105">
        <f t="shared" si="24"/>
        <v>1.5860615285428179</v>
      </c>
      <c r="H105">
        <f t="shared" si="25"/>
        <v>16.336167560826695</v>
      </c>
      <c r="I105">
        <f t="shared" si="25"/>
        <v>-3.5091527705277672</v>
      </c>
      <c r="J105">
        <f t="shared" si="17"/>
        <v>-0.21159341344909363</v>
      </c>
      <c r="K105">
        <f t="shared" si="18"/>
        <v>0.9776975104631328</v>
      </c>
      <c r="L105">
        <f t="shared" si="19"/>
        <v>-0.21001804216350622</v>
      </c>
      <c r="M105">
        <f t="shared" si="20"/>
        <v>-2.0827242370698973</v>
      </c>
      <c r="N105">
        <f t="shared" si="21"/>
        <v>-9.3626124778320214</v>
      </c>
    </row>
    <row r="106" spans="4:14" x14ac:dyDescent="0.45">
      <c r="D106">
        <v>105</v>
      </c>
      <c r="E106">
        <f t="shared" si="14"/>
        <v>1.0400000000000007</v>
      </c>
      <c r="F106">
        <f t="shared" si="24"/>
        <v>18.186290848177741</v>
      </c>
      <c r="G106">
        <f t="shared" si="24"/>
        <v>1.5505018702136486</v>
      </c>
      <c r="H106">
        <f t="shared" si="25"/>
        <v>16.315340318455995</v>
      </c>
      <c r="I106">
        <f t="shared" si="25"/>
        <v>-3.6027788953060873</v>
      </c>
      <c r="J106">
        <f t="shared" si="17"/>
        <v>-0.21733380160720622</v>
      </c>
      <c r="K106">
        <f t="shared" si="18"/>
        <v>0.97647582347455675</v>
      </c>
      <c r="L106">
        <f t="shared" si="19"/>
        <v>-0.2156269142980215</v>
      </c>
      <c r="M106">
        <f t="shared" si="20"/>
        <v>-2.0800161201160012</v>
      </c>
      <c r="N106">
        <f t="shared" si="21"/>
        <v>-9.3506875962634197</v>
      </c>
    </row>
    <row r="107" spans="4:14" x14ac:dyDescent="0.45">
      <c r="D107">
        <v>106</v>
      </c>
      <c r="E107">
        <f t="shared" si="14"/>
        <v>1.0500000000000007</v>
      </c>
      <c r="F107">
        <f t="shared" si="24"/>
        <v>18.349340250556295</v>
      </c>
      <c r="G107">
        <f t="shared" si="24"/>
        <v>1.5140065468807746</v>
      </c>
      <c r="H107">
        <f t="shared" si="25"/>
        <v>16.294540157254836</v>
      </c>
      <c r="I107">
        <f t="shared" si="25"/>
        <v>-3.6962857712687214</v>
      </c>
      <c r="J107">
        <f t="shared" si="17"/>
        <v>-0.22306697340250514</v>
      </c>
      <c r="K107">
        <f t="shared" si="18"/>
        <v>0.97522355612915457</v>
      </c>
      <c r="L107">
        <f t="shared" si="19"/>
        <v>-0.22122164354060339</v>
      </c>
      <c r="M107">
        <f t="shared" si="20"/>
        <v>-2.0773800496920569</v>
      </c>
      <c r="N107">
        <f t="shared" si="21"/>
        <v>-9.338762993917598</v>
      </c>
    </row>
    <row r="108" spans="4:14" x14ac:dyDescent="0.45">
      <c r="D108">
        <v>107</v>
      </c>
      <c r="E108">
        <f t="shared" si="14"/>
        <v>1.0600000000000007</v>
      </c>
      <c r="F108">
        <f t="shared" si="24"/>
        <v>18.512181783126362</v>
      </c>
      <c r="G108">
        <f t="shared" si="24"/>
        <v>1.4765767510183916</v>
      </c>
      <c r="H108">
        <f t="shared" si="25"/>
        <v>16.273766356757914</v>
      </c>
      <c r="I108">
        <f t="shared" si="25"/>
        <v>-3.7896734012078972</v>
      </c>
      <c r="J108">
        <f t="shared" si="17"/>
        <v>-0.22879256167779397</v>
      </c>
      <c r="K108">
        <f t="shared" si="18"/>
        <v>0.9739409539794196</v>
      </c>
      <c r="L108">
        <f t="shared" si="19"/>
        <v>-0.22680171551744963</v>
      </c>
      <c r="M108">
        <f t="shared" si="20"/>
        <v>-2.0748153221011858</v>
      </c>
      <c r="N108">
        <f t="shared" si="21"/>
        <v>-9.3268375736622104</v>
      </c>
    </row>
    <row r="109" spans="4:14" x14ac:dyDescent="0.45">
      <c r="D109">
        <v>108</v>
      </c>
      <c r="E109">
        <f t="shared" si="14"/>
        <v>1.0700000000000007</v>
      </c>
      <c r="F109">
        <f t="shared" si="24"/>
        <v>18.674815705927838</v>
      </c>
      <c r="G109">
        <f t="shared" si="24"/>
        <v>1.4382136751276293</v>
      </c>
      <c r="H109">
        <f t="shared" si="25"/>
        <v>16.253018203536904</v>
      </c>
      <c r="I109">
        <f t="shared" si="25"/>
        <v>-3.8829417769445191</v>
      </c>
      <c r="J109">
        <f t="shared" si="17"/>
        <v>-0.23451020248621204</v>
      </c>
      <c r="K109">
        <f t="shared" si="18"/>
        <v>0.97262827058961687</v>
      </c>
      <c r="L109">
        <f t="shared" si="19"/>
        <v>-0.23236662249525217</v>
      </c>
      <c r="M109">
        <f t="shared" si="20"/>
        <v>-2.0723212316522734</v>
      </c>
      <c r="N109">
        <f t="shared" si="21"/>
        <v>-9.3149102520613276</v>
      </c>
    </row>
    <row r="110" spans="4:14" x14ac:dyDescent="0.45">
      <c r="D110">
        <v>109</v>
      </c>
      <c r="E110">
        <f t="shared" si="14"/>
        <v>1.0800000000000007</v>
      </c>
      <c r="F110">
        <f t="shared" si="24"/>
        <v>18.837242271901623</v>
      </c>
      <c r="G110">
        <f t="shared" si="24"/>
        <v>1.3989185118455809</v>
      </c>
      <c r="H110">
        <f t="shared" si="25"/>
        <v>16.232294991220382</v>
      </c>
      <c r="I110">
        <f t="shared" si="25"/>
        <v>-3.9760908794651324</v>
      </c>
      <c r="J110">
        <f t="shared" si="17"/>
        <v>-0.24021953521789838</v>
      </c>
      <c r="K110">
        <f t="shared" si="18"/>
        <v>0.97128576734739858</v>
      </c>
      <c r="L110">
        <f t="shared" si="19"/>
        <v>-0.23791586359126018</v>
      </c>
      <c r="M110">
        <f t="shared" si="20"/>
        <v>-2.0698970707399491</v>
      </c>
      <c r="N110">
        <f t="shared" si="21"/>
        <v>-9.3029799594664748</v>
      </c>
    </row>
    <row r="111" spans="4:14" x14ac:dyDescent="0.45">
      <c r="D111">
        <v>110</v>
      </c>
      <c r="E111">
        <f t="shared" si="14"/>
        <v>1.0900000000000007</v>
      </c>
      <c r="F111">
        <f t="shared" si="24"/>
        <v>18.999461726960291</v>
      </c>
      <c r="G111">
        <f t="shared" si="24"/>
        <v>1.3586924540529564</v>
      </c>
      <c r="H111">
        <f t="shared" si="25"/>
        <v>16.211596020512982</v>
      </c>
      <c r="I111">
        <f t="shared" si="25"/>
        <v>-4.0691206790597976</v>
      </c>
      <c r="J111">
        <f t="shared" si="17"/>
        <v>-0.24592020272346407</v>
      </c>
      <c r="K111">
        <f t="shared" si="18"/>
        <v>0.96991371327042863</v>
      </c>
      <c r="L111">
        <f t="shared" si="19"/>
        <v>-0.24344894497608457</v>
      </c>
      <c r="M111">
        <f t="shared" si="20"/>
        <v>-2.0675421299271055</v>
      </c>
      <c r="N111">
        <f t="shared" si="21"/>
        <v>-9.2910456401042545</v>
      </c>
    </row>
    <row r="112" spans="4:14" x14ac:dyDescent="0.45">
      <c r="D112">
        <v>111</v>
      </c>
      <c r="E112">
        <f t="shared" si="14"/>
        <v>1.1000000000000008</v>
      </c>
      <c r="F112">
        <f t="shared" si="24"/>
        <v>19.161474310058928</v>
      </c>
      <c r="G112">
        <f t="shared" si="24"/>
        <v>1.3175366949803531</v>
      </c>
      <c r="H112">
        <f t="shared" si="25"/>
        <v>16.190920599213712</v>
      </c>
      <c r="I112">
        <f t="shared" si="25"/>
        <v>-4.1620311354608397</v>
      </c>
      <c r="J112">
        <f t="shared" si="17"/>
        <v>-0.25161185143418113</v>
      </c>
      <c r="K112">
        <f t="shared" si="18"/>
        <v>0.96851238480829849</v>
      </c>
      <c r="L112">
        <f t="shared" si="19"/>
        <v>-0.24896538006908184</v>
      </c>
      <c r="M112">
        <f t="shared" si="20"/>
        <v>-2.0652556980298304</v>
      </c>
      <c r="N112">
        <f t="shared" si="21"/>
        <v>-9.279106252160517</v>
      </c>
    </row>
    <row r="113" spans="4:14" x14ac:dyDescent="0.45">
      <c r="D113">
        <v>112</v>
      </c>
      <c r="E113">
        <f t="shared" si="14"/>
        <v>1.1100000000000008</v>
      </c>
      <c r="F113">
        <f t="shared" si="24"/>
        <v>19.323280253266166</v>
      </c>
      <c r="G113">
        <f t="shared" si="24"/>
        <v>1.2754524283131368</v>
      </c>
      <c r="H113">
        <f t="shared" si="25"/>
        <v>16.170268042233413</v>
      </c>
      <c r="I113">
        <f t="shared" si="25"/>
        <v>-4.2548221979824445</v>
      </c>
      <c r="J113">
        <f t="shared" si="17"/>
        <v>-0.25729413147879798</v>
      </c>
      <c r="K113">
        <f t="shared" si="18"/>
        <v>0.96708206564001897</v>
      </c>
      <c r="L113">
        <f t="shared" si="19"/>
        <v>-0.25446468972616626</v>
      </c>
      <c r="M113">
        <f t="shared" si="20"/>
        <v>-2.0630370622046343</v>
      </c>
      <c r="N113">
        <f t="shared" si="21"/>
        <v>-9.2671607678609398</v>
      </c>
    </row>
    <row r="114" spans="4:14" x14ac:dyDescent="0.45">
      <c r="D114">
        <v>113</v>
      </c>
      <c r="E114">
        <f t="shared" si="14"/>
        <v>1.1200000000000008</v>
      </c>
      <c r="F114">
        <f t="shared" si="24"/>
        <v>19.484879781835389</v>
      </c>
      <c r="G114">
        <f t="shared" si="24"/>
        <v>1.2324408482949192</v>
      </c>
      <c r="H114">
        <f t="shared" si="25"/>
        <v>16.149637671611366</v>
      </c>
      <c r="I114">
        <f t="shared" si="25"/>
        <v>-4.3474938056610544</v>
      </c>
      <c r="J114">
        <f t="shared" si="17"/>
        <v>-0.26296669679689905</v>
      </c>
      <c r="K114">
        <f t="shared" si="18"/>
        <v>0.96562304646738006</v>
      </c>
      <c r="L114">
        <f t="shared" si="19"/>
        <v>-0.25994640241991401</v>
      </c>
      <c r="M114">
        <f t="shared" si="20"/>
        <v>-2.0608855080378836</v>
      </c>
      <c r="N114">
        <f t="shared" si="21"/>
        <v>-9.2552081735479987</v>
      </c>
    </row>
    <row r="115" spans="4:14" x14ac:dyDescent="0.45">
      <c r="D115">
        <v>114</v>
      </c>
      <c r="E115">
        <f t="shared" si="14"/>
        <v>1.1300000000000008</v>
      </c>
      <c r="F115">
        <f t="shared" si="24"/>
        <v>19.646273114276099</v>
      </c>
      <c r="G115">
        <f t="shared" si="24"/>
        <v>1.1885031498296312</v>
      </c>
      <c r="H115">
        <f t="shared" si="25"/>
        <v>16.129028816530987</v>
      </c>
      <c r="I115">
        <f t="shared" si="25"/>
        <v>-4.4400458873965345</v>
      </c>
      <c r="J115">
        <f t="shared" si="17"/>
        <v>-0.26862920524873068</v>
      </c>
      <c r="K115">
        <f t="shared" si="18"/>
        <v>0.96413562480447002</v>
      </c>
      <c r="L115">
        <f t="shared" si="19"/>
        <v>-0.26541005441183696</v>
      </c>
      <c r="M115">
        <f t="shared" si="20"/>
        <v>-2.0588003196372981</v>
      </c>
      <c r="N115">
        <f t="shared" si="21"/>
        <v>-9.2432474697542073</v>
      </c>
    </row>
    <row r="116" spans="4:14" x14ac:dyDescent="0.45">
      <c r="D116">
        <v>115</v>
      </c>
      <c r="E116">
        <f t="shared" si="14"/>
        <v>1.1400000000000008</v>
      </c>
      <c r="F116">
        <f t="shared" ref="F116:G131" si="26">F115+H115*$B$3+(0.5*M115*$B$3*$B$3)</f>
        <v>19.807460462425428</v>
      </c>
      <c r="G116">
        <f t="shared" si="26"/>
        <v>1.1436405285821782</v>
      </c>
      <c r="H116">
        <f t="shared" ref="H116:I131" si="27">H115+M115*$B$3</f>
        <v>16.108440813334614</v>
      </c>
      <c r="I116">
        <f t="shared" si="27"/>
        <v>-4.5324783620940767</v>
      </c>
      <c r="J116">
        <f t="shared" si="17"/>
        <v>-0.27428131872142392</v>
      </c>
      <c r="K116">
        <f t="shared" si="18"/>
        <v>0.96262010476364879</v>
      </c>
      <c r="L116">
        <f t="shared" si="19"/>
        <v>-0.27085518991671881</v>
      </c>
      <c r="M116">
        <f t="shared" si="20"/>
        <v>-2.0567807797254187</v>
      </c>
      <c r="N116">
        <f t="shared" si="21"/>
        <v>-9.2312776712716111</v>
      </c>
    </row>
    <row r="117" spans="4:14" x14ac:dyDescent="0.45">
      <c r="D117">
        <v>116</v>
      </c>
      <c r="E117">
        <f t="shared" si="14"/>
        <v>1.1500000000000008</v>
      </c>
      <c r="F117">
        <f t="shared" si="26"/>
        <v>19.968442031519785</v>
      </c>
      <c r="G117">
        <f t="shared" si="26"/>
        <v>1.0978541810776739</v>
      </c>
      <c r="H117">
        <f t="shared" si="27"/>
        <v>16.087873005537361</v>
      </c>
      <c r="I117">
        <f t="shared" si="27"/>
        <v>-4.6247911388067928</v>
      </c>
      <c r="J117">
        <f t="shared" si="17"/>
        <v>-0.27992270323154694</v>
      </c>
      <c r="K117">
        <f t="shared" si="18"/>
        <v>0.96107679683827507</v>
      </c>
      <c r="L117">
        <f t="shared" si="19"/>
        <v>-0.2762813612589185</v>
      </c>
      <c r="M117">
        <f t="shared" si="20"/>
        <v>-2.0548261697349224</v>
      </c>
      <c r="N117">
        <f t="shared" si="21"/>
        <v>-9.2192978072174352</v>
      </c>
    </row>
    <row r="118" spans="4:14" x14ac:dyDescent="0.45">
      <c r="D118">
        <v>117</v>
      </c>
      <c r="E118">
        <f t="shared" si="14"/>
        <v>1.1600000000000008</v>
      </c>
      <c r="F118">
        <f t="shared" si="26"/>
        <v>20.12921802026667</v>
      </c>
      <c r="G118">
        <f t="shared" si="26"/>
        <v>1.0511453047992452</v>
      </c>
      <c r="H118">
        <f t="shared" si="27"/>
        <v>16.067324743840011</v>
      </c>
      <c r="I118">
        <f t="shared" si="27"/>
        <v>-4.716984116878967</v>
      </c>
      <c r="J118">
        <f t="shared" si="17"/>
        <v>-0.28555302902392865</v>
      </c>
      <c r="K118">
        <f t="shared" si="18"/>
        <v>0.95950601768248212</v>
      </c>
      <c r="L118">
        <f t="shared" si="19"/>
        <v>-0.28168812902056101</v>
      </c>
      <c r="M118">
        <f t="shared" si="20"/>
        <v>-2.0529357699056683</v>
      </c>
      <c r="N118">
        <f t="shared" si="21"/>
        <v>-9.2073069210958529</v>
      </c>
    </row>
    <row r="119" spans="4:14" x14ac:dyDescent="0.45">
      <c r="D119">
        <v>118</v>
      </c>
      <c r="E119">
        <f t="shared" si="14"/>
        <v>1.1700000000000008</v>
      </c>
      <c r="F119">
        <f t="shared" si="26"/>
        <v>20.289788620916575</v>
      </c>
      <c r="G119">
        <f t="shared" si="26"/>
        <v>1.0035150982844006</v>
      </c>
      <c r="H119">
        <f t="shared" si="27"/>
        <v>16.046795386140953</v>
      </c>
      <c r="I119">
        <f t="shared" si="27"/>
        <v>-4.8090571860899258</v>
      </c>
      <c r="J119">
        <f t="shared" si="17"/>
        <v>-0.29117197066670014</v>
      </c>
      <c r="K119">
        <f t="shared" si="18"/>
        <v>0.95790808988830412</v>
      </c>
      <c r="L119">
        <f t="shared" si="19"/>
        <v>-0.28707506218154993</v>
      </c>
      <c r="M119">
        <f t="shared" si="20"/>
        <v>-2.0511088593833686</v>
      </c>
      <c r="N119">
        <f t="shared" si="21"/>
        <v>-9.1953040708558298</v>
      </c>
    </row>
    <row r="120" spans="4:14" x14ac:dyDescent="0.45">
      <c r="D120">
        <v>119</v>
      </c>
      <c r="E120">
        <f t="shared" si="14"/>
        <v>1.1800000000000008</v>
      </c>
      <c r="F120">
        <f t="shared" si="26"/>
        <v>20.450154019335017</v>
      </c>
      <c r="G120">
        <f t="shared" si="26"/>
        <v>0.95496476121995855</v>
      </c>
      <c r="H120">
        <f t="shared" si="27"/>
        <v>16.026284297547118</v>
      </c>
      <c r="I120">
        <f t="shared" si="27"/>
        <v>-4.9010102267984843</v>
      </c>
      <c r="J120">
        <f t="shared" si="17"/>
        <v>-0.2967792071425065</v>
      </c>
      <c r="K120">
        <f t="shared" si="18"/>
        <v>0.95628334176044771</v>
      </c>
      <c r="L120">
        <f t="shared" si="19"/>
        <v>-0.29244173825134939</v>
      </c>
      <c r="M120">
        <f t="shared" si="20"/>
        <v>-2.0493447163197551</v>
      </c>
      <c r="N120">
        <f t="shared" si="21"/>
        <v>-9.1832883289449825</v>
      </c>
    </row>
    <row r="121" spans="4:14" x14ac:dyDescent="0.45">
      <c r="D121">
        <v>120</v>
      </c>
      <c r="E121">
        <f t="shared" si="14"/>
        <v>1.1900000000000008</v>
      </c>
      <c r="F121">
        <f t="shared" si="26"/>
        <v>20.610314395074671</v>
      </c>
      <c r="G121">
        <f t="shared" si="26"/>
        <v>0.90549549453552647</v>
      </c>
      <c r="H121">
        <f t="shared" si="27"/>
        <v>16.005790850383921</v>
      </c>
      <c r="I121">
        <f t="shared" si="27"/>
        <v>-4.992843110087934</v>
      </c>
      <c r="J121">
        <f t="shared" si="17"/>
        <v>-0.30237442193584674</v>
      </c>
      <c r="K121">
        <f t="shared" si="18"/>
        <v>0.95463210708901081</v>
      </c>
      <c r="L121">
        <f t="shared" si="19"/>
        <v>-0.29778774339249642</v>
      </c>
      <c r="M121">
        <f t="shared" si="20"/>
        <v>-2.0476426179741409</v>
      </c>
      <c r="N121">
        <f t="shared" si="21"/>
        <v>-9.1712587823594252</v>
      </c>
    </row>
    <row r="122" spans="4:14" x14ac:dyDescent="0.45">
      <c r="D122">
        <v>121</v>
      </c>
      <c r="E122">
        <f t="shared" si="14"/>
        <v>1.2000000000000008</v>
      </c>
      <c r="F122">
        <f t="shared" si="26"/>
        <v>20.770269921447611</v>
      </c>
      <c r="G122">
        <f t="shared" si="26"/>
        <v>0.85510850049552922</v>
      </c>
      <c r="H122">
        <f t="shared" si="27"/>
        <v>15.98531442420418</v>
      </c>
      <c r="I122">
        <f t="shared" si="27"/>
        <v>-5.0845556979115285</v>
      </c>
      <c r="J122">
        <f t="shared" si="17"/>
        <v>-0.30795730311650854</v>
      </c>
      <c r="K122">
        <f t="shared" si="18"/>
        <v>0.95295472492044031</v>
      </c>
      <c r="L122">
        <f t="shared" si="19"/>
        <v>-0.30311267253582103</v>
      </c>
      <c r="M122">
        <f t="shared" si="20"/>
        <v>-2.0460018408162481</v>
      </c>
      <c r="N122">
        <f t="shared" si="21"/>
        <v>-9.15921453268958</v>
      </c>
    </row>
    <row r="123" spans="4:14" x14ac:dyDescent="0.45">
      <c r="D123">
        <v>122</v>
      </c>
      <c r="E123">
        <f t="shared" si="14"/>
        <v>1.2100000000000009</v>
      </c>
      <c r="F123">
        <f t="shared" si="26"/>
        <v>20.930020765597611</v>
      </c>
      <c r="G123">
        <f t="shared" si="26"/>
        <v>0.80380498278977941</v>
      </c>
      <c r="H123">
        <f t="shared" si="27"/>
        <v>15.964854405796018</v>
      </c>
      <c r="I123">
        <f t="shared" si="27"/>
        <v>-5.1761478432384243</v>
      </c>
      <c r="J123">
        <f t="shared" si="17"/>
        <v>-0.31352754341906502</v>
      </c>
      <c r="K123">
        <f t="shared" si="18"/>
        <v>0.95125153932702611</v>
      </c>
      <c r="L123">
        <f t="shared" si="19"/>
        <v>-0.30841612948735891</v>
      </c>
      <c r="M123">
        <f t="shared" si="20"/>
        <v>-2.0444216606302064</v>
      </c>
      <c r="N123">
        <f t="shared" si="21"/>
        <v>-9.1471546961618966</v>
      </c>
    </row>
    <row r="124" spans="4:14" x14ac:dyDescent="0.45">
      <c r="D124">
        <v>123</v>
      </c>
      <c r="E124">
        <f t="shared" si="14"/>
        <v>1.2200000000000009</v>
      </c>
      <c r="F124">
        <f t="shared" si="26"/>
        <v>21.089567088572537</v>
      </c>
      <c r="G124">
        <f t="shared" si="26"/>
        <v>0.75158614662258705</v>
      </c>
      <c r="H124">
        <f t="shared" si="27"/>
        <v>15.944410189189716</v>
      </c>
      <c r="I124">
        <f t="shared" si="27"/>
        <v>-5.2676193902000428</v>
      </c>
      <c r="J124">
        <f t="shared" si="17"/>
        <v>-0.31908484031841244</v>
      </c>
      <c r="K124">
        <f t="shared" si="18"/>
        <v>0.94952289917522126</v>
      </c>
      <c r="L124">
        <f t="shared" si="19"/>
        <v>-0.31369772702696253</v>
      </c>
      <c r="M124">
        <f t="shared" si="20"/>
        <v>-2.0429013526195865</v>
      </c>
      <c r="N124">
        <f t="shared" si="21"/>
        <v>-9.135078403676486</v>
      </c>
    </row>
    <row r="125" spans="4:14" x14ac:dyDescent="0.45">
      <c r="D125">
        <v>124</v>
      </c>
      <c r="E125">
        <f t="shared" si="14"/>
        <v>1.2300000000000009</v>
      </c>
      <c r="F125">
        <f t="shared" si="26"/>
        <v>21.2489090453968</v>
      </c>
      <c r="G125">
        <f t="shared" si="26"/>
        <v>0.6984531988004028</v>
      </c>
      <c r="H125">
        <f t="shared" si="27"/>
        <v>15.923981175663521</v>
      </c>
      <c r="I125">
        <f t="shared" si="27"/>
        <v>-5.3589701742368074</v>
      </c>
      <c r="J125">
        <f t="shared" si="17"/>
        <v>-0.3246288961013295</v>
      </c>
      <c r="K125">
        <f t="shared" si="18"/>
        <v>0.94776915789307747</v>
      </c>
      <c r="L125">
        <f t="shared" si="19"/>
        <v>-0.31895708699862252</v>
      </c>
      <c r="M125">
        <f t="shared" si="20"/>
        <v>-2.04144019151338</v>
      </c>
      <c r="N125">
        <f t="shared" si="21"/>
        <v>-9.1229848008406336</v>
      </c>
    </row>
    <row r="126" spans="4:14" x14ac:dyDescent="0.45">
      <c r="D126">
        <v>125</v>
      </c>
      <c r="E126">
        <f t="shared" si="14"/>
        <v>1.2400000000000009</v>
      </c>
      <c r="F126">
        <f t="shared" si="26"/>
        <v>21.40804678514386</v>
      </c>
      <c r="G126">
        <f t="shared" si="26"/>
        <v>0.64440734781799269</v>
      </c>
      <c r="H126">
        <f t="shared" si="27"/>
        <v>15.903566773748386</v>
      </c>
      <c r="I126">
        <f t="shared" si="27"/>
        <v>-5.4502000222452134</v>
      </c>
      <c r="J126">
        <f t="shared" si="17"/>
        <v>-0.33015941793404668</v>
      </c>
      <c r="K126">
        <f t="shared" si="18"/>
        <v>0.94599067323708008</v>
      </c>
      <c r="L126">
        <f t="shared" si="19"/>
        <v>-0.32419384039252819</v>
      </c>
      <c r="M126">
        <f t="shared" si="20"/>
        <v>-2.0400374516727879</v>
      </c>
      <c r="N126">
        <f t="shared" si="21"/>
        <v>-9.110873047998183</v>
      </c>
    </row>
    <row r="127" spans="4:14" x14ac:dyDescent="0.45">
      <c r="D127">
        <v>126</v>
      </c>
      <c r="E127">
        <f t="shared" si="14"/>
        <v>1.2500000000000009</v>
      </c>
      <c r="F127">
        <f t="shared" si="26"/>
        <v>21.56698045100876</v>
      </c>
      <c r="G127">
        <f t="shared" si="26"/>
        <v>0.58944980394314073</v>
      </c>
      <c r="H127">
        <f t="shared" si="27"/>
        <v>15.883166399231659</v>
      </c>
      <c r="I127">
        <f t="shared" si="27"/>
        <v>-5.541308752725195</v>
      </c>
      <c r="J127">
        <f t="shared" si="17"/>
        <v>-0.33567611792581792</v>
      </c>
      <c r="K127">
        <f t="shared" si="18"/>
        <v>0.94418780705866334</v>
      </c>
      <c r="L127">
        <f t="shared" si="19"/>
        <v>-0.32940762741890539</v>
      </c>
      <c r="M127">
        <f t="shared" si="20"/>
        <v>-2.038692407198738</v>
      </c>
      <c r="N127">
        <f t="shared" si="21"/>
        <v>-9.0987423202547788</v>
      </c>
    </row>
    <row r="128" spans="4:14" x14ac:dyDescent="0.45">
      <c r="D128">
        <v>127</v>
      </c>
      <c r="E128">
        <f t="shared" si="14"/>
        <v>1.2600000000000009</v>
      </c>
      <c r="F128">
        <f t="shared" si="26"/>
        <v>21.725710180380716</v>
      </c>
      <c r="G128">
        <f t="shared" si="26"/>
        <v>0.53358177929987605</v>
      </c>
      <c r="H128">
        <f t="shared" si="27"/>
        <v>15.862779475159671</v>
      </c>
      <c r="I128">
        <f t="shared" si="27"/>
        <v>-5.6322961759277428</v>
      </c>
      <c r="J128">
        <f t="shared" si="17"/>
        <v>-0.34117871318849502</v>
      </c>
      <c r="K128">
        <f t="shared" si="18"/>
        <v>0.94236092507068148</v>
      </c>
      <c r="L128">
        <f t="shared" si="19"/>
        <v>-0.33459809757368536</v>
      </c>
      <c r="M128">
        <f t="shared" si="20"/>
        <v>-2.0374043320399906</v>
      </c>
      <c r="N128">
        <f t="shared" si="21"/>
        <v>-9.0865918074989853</v>
      </c>
    </row>
    <row r="129" spans="4:14" x14ac:dyDescent="0.45">
      <c r="D129">
        <v>128</v>
      </c>
      <c r="E129">
        <f t="shared" si="14"/>
        <v>1.2700000000000009</v>
      </c>
      <c r="F129">
        <f t="shared" si="26"/>
        <v>21.884236104915708</v>
      </c>
      <c r="G129">
        <f t="shared" si="26"/>
        <v>0.47680448795022368</v>
      </c>
      <c r="H129">
        <f t="shared" si="27"/>
        <v>15.842405431839271</v>
      </c>
      <c r="I129">
        <f t="shared" si="27"/>
        <v>-5.723162094002733</v>
      </c>
      <c r="J129">
        <f t="shared" si="17"/>
        <v>-0.34666692589210785</v>
      </c>
      <c r="K129">
        <f t="shared" si="18"/>
        <v>0.94051039661410674</v>
      </c>
      <c r="L129">
        <f t="shared" si="19"/>
        <v>-0.33976490969606576</v>
      </c>
      <c r="M129">
        <f t="shared" si="20"/>
        <v>-2.0361725001017481</v>
      </c>
      <c r="N129">
        <f t="shared" si="21"/>
        <v>-9.0744207144192401</v>
      </c>
    </row>
    <row r="130" spans="4:14" x14ac:dyDescent="0.45">
      <c r="D130">
        <v>129</v>
      </c>
      <c r="E130">
        <f t="shared" si="14"/>
        <v>1.2800000000000009</v>
      </c>
      <c r="F130">
        <f t="shared" si="26"/>
        <v>22.042558350609095</v>
      </c>
      <c r="G130">
        <f t="shared" si="26"/>
        <v>0.41911914597447542</v>
      </c>
      <c r="H130">
        <f t="shared" si="27"/>
        <v>15.822043706838254</v>
      </c>
      <c r="I130">
        <f t="shared" si="27"/>
        <v>-5.8139063011469254</v>
      </c>
      <c r="J130">
        <f t="shared" si="17"/>
        <v>-0.35214048331646014</v>
      </c>
      <c r="K130">
        <f t="shared" si="18"/>
        <v>0.93863659442521874</v>
      </c>
      <c r="L130">
        <f t="shared" si="19"/>
        <v>-0.34490773201803904</v>
      </c>
      <c r="M130">
        <f t="shared" si="20"/>
        <v>-2.0349961853546565</v>
      </c>
      <c r="N130">
        <f t="shared" si="21"/>
        <v>-9.0622282605166902</v>
      </c>
    </row>
    <row r="131" spans="4:14" x14ac:dyDescent="0.45">
      <c r="D131">
        <v>130</v>
      </c>
      <c r="E131">
        <f t="shared" si="14"/>
        <v>1.2900000000000009</v>
      </c>
      <c r="F131">
        <f t="shared" si="26"/>
        <v>22.200677037868211</v>
      </c>
      <c r="G131">
        <f t="shared" si="26"/>
        <v>0.36052697154998031</v>
      </c>
      <c r="H131">
        <f t="shared" si="27"/>
        <v>15.801693744984707</v>
      </c>
      <c r="I131">
        <f t="shared" si="27"/>
        <v>-5.904528583752092</v>
      </c>
      <c r="J131">
        <f t="shared" si="17"/>
        <v>-0.3575991178987567</v>
      </c>
      <c r="K131">
        <f t="shared" si="18"/>
        <v>0.93673989440354499</v>
      </c>
      <c r="L131">
        <f t="shared" si="19"/>
        <v>-0.35002624220597445</v>
      </c>
      <c r="M131">
        <f t="shared" si="20"/>
        <v>-2.0338746619440835</v>
      </c>
      <c r="N131">
        <f t="shared" si="21"/>
        <v>-9.0500136801139117</v>
      </c>
    </row>
    <row r="132" spans="4:14" x14ac:dyDescent="0.45">
      <c r="D132">
        <v>131</v>
      </c>
      <c r="E132">
        <f t="shared" ref="E132:E137" si="28">E131+$B$3</f>
        <v>1.3000000000000009</v>
      </c>
      <c r="F132">
        <f t="shared" ref="F132:G137" si="29">F131+H131*$B$3+(0.5*M131*$B$3*$B$3)</f>
        <v>22.358592281584961</v>
      </c>
      <c r="G132">
        <f t="shared" si="29"/>
        <v>0.30102918502845366</v>
      </c>
      <c r="H132">
        <f t="shared" ref="H132:I137" si="30">H131+M131*$B$3</f>
        <v>15.781354998365266</v>
      </c>
      <c r="I132">
        <f t="shared" si="30"/>
        <v>-5.9950287205532309</v>
      </c>
      <c r="J132">
        <f t="shared" ref="J132:J137" si="31">ATAN(I132/H132)</f>
        <v>-0.36304256727727985</v>
      </c>
      <c r="K132">
        <f t="shared" ref="K132:K137" si="32">COS(J132)</f>
        <v>0.93482067538080404</v>
      </c>
      <c r="L132">
        <f t="shared" ref="L132:L137" si="33">SIN(J132)</f>
        <v>-0.35512012739434706</v>
      </c>
      <c r="M132">
        <f t="shared" ref="M132:M137" si="34">0-($B$18)*(H132*H132+I132*I132)*K132</f>
        <v>-2.0328072042995888</v>
      </c>
      <c r="N132">
        <f t="shared" ref="N132:N137" si="35">-9.81-($B$18)*(H132*H132+I132*I132)*L132</f>
        <v>-9.0377762223594917</v>
      </c>
    </row>
    <row r="133" spans="4:14" x14ac:dyDescent="0.45">
      <c r="D133">
        <v>132</v>
      </c>
      <c r="E133">
        <f t="shared" si="28"/>
        <v>1.3100000000000009</v>
      </c>
      <c r="F133">
        <f t="shared" si="29"/>
        <v>22.516304191208402</v>
      </c>
      <c r="G133">
        <f t="shared" si="29"/>
        <v>0.24062700901180339</v>
      </c>
      <c r="H133">
        <f t="shared" si="30"/>
        <v>15.76102692632227</v>
      </c>
      <c r="I133">
        <f t="shared" si="30"/>
        <v>-6.0854064827768255</v>
      </c>
      <c r="J133">
        <f t="shared" si="31"/>
        <v>-0.36847057433114222</v>
      </c>
      <c r="K133">
        <f t="shared" si="32"/>
        <v>0.93287931889109887</v>
      </c>
      <c r="L133">
        <f t="shared" si="33"/>
        <v>-0.3601890842117228</v>
      </c>
      <c r="M133">
        <f t="shared" si="34"/>
        <v>-2.0317930872444712</v>
      </c>
      <c r="N133">
        <f t="shared" si="35"/>
        <v>-9.0255151512285519</v>
      </c>
    </row>
    <row r="134" spans="4:14" x14ac:dyDescent="0.45">
      <c r="D134">
        <v>133</v>
      </c>
      <c r="E134">
        <f t="shared" si="28"/>
        <v>1.320000000000001</v>
      </c>
      <c r="F134">
        <f t="shared" si="29"/>
        <v>22.673812870817262</v>
      </c>
      <c r="G134">
        <f t="shared" si="29"/>
        <v>0.17932166842647371</v>
      </c>
      <c r="H134">
        <f t="shared" si="30"/>
        <v>15.740708995449825</v>
      </c>
      <c r="I134">
        <f t="shared" si="30"/>
        <v>-6.1756616342891109</v>
      </c>
      <c r="J134">
        <f t="shared" si="31"/>
        <v>-0.37388288721614299</v>
      </c>
      <c r="K134">
        <f t="shared" si="32"/>
        <v>0.93091620894259652</v>
      </c>
      <c r="L134">
        <f t="shared" si="33"/>
        <v>-0.36523281879911074</v>
      </c>
      <c r="M134">
        <f t="shared" si="34"/>
        <v>-2.0308315861052999</v>
      </c>
      <c r="N134">
        <f t="shared" si="35"/>
        <v>-9.0132297455191868</v>
      </c>
    </row>
    <row r="135" spans="4:14" x14ac:dyDescent="0.45">
      <c r="D135">
        <v>134</v>
      </c>
      <c r="E135">
        <f t="shared" si="28"/>
        <v>1.330000000000001</v>
      </c>
      <c r="F135">
        <f t="shared" si="29"/>
        <v>22.831118419192457</v>
      </c>
      <c r="G135">
        <f t="shared" si="29"/>
        <v>0.11711439059630663</v>
      </c>
      <c r="H135">
        <f t="shared" si="30"/>
        <v>15.720400679588773</v>
      </c>
      <c r="I135">
        <f t="shared" si="30"/>
        <v>-6.2657939317443025</v>
      </c>
      <c r="J135">
        <f t="shared" si="31"/>
        <v>-0.37927925939676327</v>
      </c>
      <c r="K135">
        <f t="shared" si="32"/>
        <v>0.92893173179092869</v>
      </c>
      <c r="L135">
        <f t="shared" si="33"/>
        <v>-0.37025104682081073</v>
      </c>
      <c r="M135">
        <f t="shared" si="34"/>
        <v>-2.0299219768213321</v>
      </c>
      <c r="N135">
        <f t="shared" si="35"/>
        <v>-9.0009192988448561</v>
      </c>
    </row>
    <row r="136" spans="4:14" x14ac:dyDescent="0.45">
      <c r="D136">
        <v>135</v>
      </c>
      <c r="E136">
        <f t="shared" si="28"/>
        <v>1.340000000000001</v>
      </c>
      <c r="F136">
        <f t="shared" si="29"/>
        <v>22.988220929889501</v>
      </c>
      <c r="G136">
        <f t="shared" si="29"/>
        <v>5.4006405313921362E-2</v>
      </c>
      <c r="H136">
        <f t="shared" si="30"/>
        <v>15.700101459820559</v>
      </c>
      <c r="I136">
        <f t="shared" si="30"/>
        <v>-6.3558031247327511</v>
      </c>
      <c r="J136">
        <f t="shared" si="31"/>
        <v>-0.38465944967433813</v>
      </c>
      <c r="K136">
        <f t="shared" si="32"/>
        <v>0.92692627571453412</v>
      </c>
      <c r="L136">
        <f t="shared" si="33"/>
        <v>-0.37524349346788621</v>
      </c>
      <c r="M136">
        <f t="shared" si="34"/>
        <v>-2.0290635360537257</v>
      </c>
      <c r="N136">
        <f t="shared" si="35"/>
        <v>-8.9885831196227866</v>
      </c>
    </row>
    <row r="137" spans="4:14" x14ac:dyDescent="0.45">
      <c r="D137">
        <v>136</v>
      </c>
      <c r="E137">
        <f t="shared" si="28"/>
        <v>1.350000000000001</v>
      </c>
      <c r="F137">
        <f t="shared" si="29"/>
        <v>23.145120491310902</v>
      </c>
      <c r="G137">
        <f t="shared" si="29"/>
        <v>-1.0001055089387284E-2</v>
      </c>
      <c r="H137">
        <f t="shared" si="30"/>
        <v>15.679810824460022</v>
      </c>
      <c r="I137">
        <f t="shared" si="30"/>
        <v>-6.4456889559289792</v>
      </c>
      <c r="J137">
        <f t="shared" si="31"/>
        <v>-0.39002322221144853</v>
      </c>
      <c r="K137">
        <f t="shared" si="32"/>
        <v>0.92490023079215922</v>
      </c>
      <c r="L137">
        <f t="shared" si="33"/>
        <v>-0.38020989345440587</v>
      </c>
      <c r="M137">
        <f t="shared" si="34"/>
        <v>-2.0282555412944498</v>
      </c>
      <c r="N137">
        <f t="shared" si="35"/>
        <v>-8.9762205310583774</v>
      </c>
    </row>
  </sheetData>
  <mergeCells count="2">
    <mergeCell ref="A1:B1"/>
    <mergeCell ref="A12:B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593B-18B8-49A3-B6D9-7403168E5E6C}">
  <dimension ref="A1:K142"/>
  <sheetViews>
    <sheetView topLeftCell="A130" workbookViewId="0">
      <selection activeCell="D142" sqref="D142:K142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45">
      <c r="A2" t="s">
        <v>9</v>
      </c>
      <c r="B2">
        <v>20</v>
      </c>
      <c r="D2">
        <v>1</v>
      </c>
      <c r="E2">
        <v>0</v>
      </c>
      <c r="F2">
        <v>0</v>
      </c>
      <c r="G2">
        <v>0</v>
      </c>
      <c r="H2">
        <f>$B$2*COS(B5)</f>
        <v>18.79385241571817</v>
      </c>
      <c r="I2">
        <f>B2*SIN(B5)</f>
        <v>6.840402866513374</v>
      </c>
      <c r="J2">
        <v>0</v>
      </c>
      <c r="K2">
        <v>-9.81</v>
      </c>
    </row>
    <row r="3" spans="1:11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F2+H2*$B$3+(0.5*J2*$B$3*$B$3)</f>
        <v>0.18793852415718171</v>
      </c>
      <c r="G3">
        <f>G2+I2*$B$3+(0.5*K2*$B$3*$B$3)</f>
        <v>6.7913528665133741E-2</v>
      </c>
      <c r="H3">
        <f>H2+J2*$B$3</f>
        <v>18.79385241571817</v>
      </c>
      <c r="I3">
        <f>I2+K2*$B$3</f>
        <v>6.7423028665133744</v>
      </c>
      <c r="J3">
        <v>0</v>
      </c>
      <c r="K3">
        <v>-9.81</v>
      </c>
    </row>
    <row r="4" spans="1:11" x14ac:dyDescent="0.45">
      <c r="A4" t="s">
        <v>11</v>
      </c>
      <c r="B4">
        <v>20</v>
      </c>
      <c r="D4">
        <v>3</v>
      </c>
      <c r="E4">
        <f t="shared" ref="E4:E67" si="0">E3+$B$3</f>
        <v>0.02</v>
      </c>
      <c r="F4">
        <f t="shared" ref="F4:G19" si="1">F3+H3*$B$3+(0.5*J3*$B$3*$B$3)</f>
        <v>0.37587704831436342</v>
      </c>
      <c r="G4">
        <f t="shared" si="1"/>
        <v>0.1348460573302675</v>
      </c>
      <c r="H4">
        <f t="shared" ref="H4:I19" si="2">H3+J3*$B$3</f>
        <v>18.79385241571817</v>
      </c>
      <c r="I4">
        <f t="shared" si="2"/>
        <v>6.6442028665133748</v>
      </c>
      <c r="J4">
        <v>0</v>
      </c>
      <c r="K4">
        <v>-9.81</v>
      </c>
    </row>
    <row r="5" spans="1:11" x14ac:dyDescent="0.45">
      <c r="A5" t="s">
        <v>12</v>
      </c>
      <c r="B5">
        <f>RADIANS(B4)</f>
        <v>0.3490658503988659</v>
      </c>
      <c r="D5">
        <v>4</v>
      </c>
      <c r="E5">
        <f t="shared" si="0"/>
        <v>0.03</v>
      </c>
      <c r="F5">
        <f t="shared" si="1"/>
        <v>0.56381557247154512</v>
      </c>
      <c r="G5">
        <f t="shared" si="1"/>
        <v>0.20079758599540126</v>
      </c>
      <c r="H5">
        <f t="shared" si="2"/>
        <v>18.79385241571817</v>
      </c>
      <c r="I5">
        <f t="shared" si="2"/>
        <v>6.5461028665133751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0.75175409662872683</v>
      </c>
      <c r="G6">
        <f t="shared" si="1"/>
        <v>0.26576811466053502</v>
      </c>
      <c r="H6">
        <f t="shared" si="2"/>
        <v>18.79385241571817</v>
      </c>
      <c r="I6">
        <f t="shared" si="2"/>
        <v>6.4480028665133755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0.93969262078590854</v>
      </c>
      <c r="G7">
        <f t="shared" si="1"/>
        <v>0.32975764332566876</v>
      </c>
      <c r="H7">
        <f t="shared" si="2"/>
        <v>18.79385241571817</v>
      </c>
      <c r="I7">
        <f t="shared" si="2"/>
        <v>6.3499028665133759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1.1276311449430902</v>
      </c>
      <c r="G8">
        <f t="shared" si="1"/>
        <v>0.39276617199080249</v>
      </c>
      <c r="H8">
        <f t="shared" si="2"/>
        <v>18.79385241571817</v>
      </c>
      <c r="I8">
        <f t="shared" si="2"/>
        <v>6.2518028665133762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1.3155696691002721</v>
      </c>
      <c r="G9">
        <f t="shared" si="1"/>
        <v>0.45479370065593622</v>
      </c>
      <c r="H9">
        <f t="shared" si="2"/>
        <v>18.79385241571817</v>
      </c>
      <c r="I9">
        <f t="shared" si="2"/>
        <v>6.1537028665133766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1.5035081932574537</v>
      </c>
      <c r="G10">
        <f t="shared" si="1"/>
        <v>0.51584022932106999</v>
      </c>
      <c r="H10">
        <f t="shared" si="2"/>
        <v>18.79385241571817</v>
      </c>
      <c r="I10">
        <f t="shared" si="2"/>
        <v>6.055602866513377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1.6914467174146353</v>
      </c>
      <c r="G11">
        <f t="shared" si="1"/>
        <v>0.5759057579862038</v>
      </c>
      <c r="H11">
        <f t="shared" si="2"/>
        <v>18.79385241571817</v>
      </c>
      <c r="I11">
        <f t="shared" si="2"/>
        <v>5.9575028665133773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1.8793852415718169</v>
      </c>
      <c r="G12">
        <f t="shared" si="1"/>
        <v>0.63499028665133761</v>
      </c>
      <c r="H12">
        <f t="shared" si="2"/>
        <v>18.79385241571817</v>
      </c>
      <c r="I12">
        <f t="shared" si="2"/>
        <v>5.8594028665133777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2.0673237657289985</v>
      </c>
      <c r="G13">
        <f t="shared" si="1"/>
        <v>0.69309381531647141</v>
      </c>
      <c r="H13">
        <f t="shared" si="2"/>
        <v>18.79385241571817</v>
      </c>
      <c r="I13">
        <f t="shared" si="2"/>
        <v>5.7613028665133781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2.25526228988618</v>
      </c>
      <c r="G14">
        <f t="shared" si="1"/>
        <v>0.75021634398160519</v>
      </c>
      <c r="H14">
        <f t="shared" si="2"/>
        <v>18.79385241571817</v>
      </c>
      <c r="I14">
        <f t="shared" si="2"/>
        <v>5.6632028665133785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2.4432008140433616</v>
      </c>
      <c r="G15">
        <f t="shared" si="1"/>
        <v>0.80635787264673908</v>
      </c>
      <c r="H15">
        <f t="shared" si="2"/>
        <v>18.79385241571817</v>
      </c>
      <c r="I15">
        <f t="shared" si="2"/>
        <v>5.5651028665133788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2.6311393382005432</v>
      </c>
      <c r="G16">
        <f t="shared" si="1"/>
        <v>0.86151840131187296</v>
      </c>
      <c r="H16">
        <f t="shared" si="2"/>
        <v>18.79385241571817</v>
      </c>
      <c r="I16">
        <f t="shared" si="2"/>
        <v>5.4670028665133792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2.8190778623577248</v>
      </c>
      <c r="G17">
        <f t="shared" si="1"/>
        <v>0.91569792997700683</v>
      </c>
      <c r="H17">
        <f t="shared" si="2"/>
        <v>18.79385241571817</v>
      </c>
      <c r="I17">
        <f t="shared" si="2"/>
        <v>5.3689028665133796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3.0070163865149064</v>
      </c>
      <c r="G18">
        <f t="shared" si="1"/>
        <v>0.96889645864214069</v>
      </c>
      <c r="H18">
        <f t="shared" si="2"/>
        <v>18.79385241571817</v>
      </c>
      <c r="I18">
        <f t="shared" si="2"/>
        <v>5.2708028665133799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3.194954910672088</v>
      </c>
      <c r="G19">
        <f t="shared" si="1"/>
        <v>1.0211139873072745</v>
      </c>
      <c r="H19">
        <f t="shared" si="2"/>
        <v>18.79385241571817</v>
      </c>
      <c r="I19">
        <f t="shared" si="2"/>
        <v>5.1727028665133803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ref="F20:G35" si="3">F19+H19*$B$3+(0.5*J19*$B$3*$B$3)</f>
        <v>3.3828934348292696</v>
      </c>
      <c r="G20">
        <f t="shared" si="3"/>
        <v>1.0723505159724085</v>
      </c>
      <c r="H20">
        <f t="shared" ref="H20:I35" si="4">H19+J19*$B$3</f>
        <v>18.79385241571817</v>
      </c>
      <c r="I20">
        <f t="shared" si="4"/>
        <v>5.0746028665133807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3"/>
        <v>3.5708319589864512</v>
      </c>
      <c r="G21">
        <f t="shared" si="3"/>
        <v>1.1226060446375423</v>
      </c>
      <c r="H21">
        <f t="shared" si="4"/>
        <v>18.79385241571817</v>
      </c>
      <c r="I21">
        <f t="shared" si="4"/>
        <v>4.976502866513381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3"/>
        <v>3.7587704831436328</v>
      </c>
      <c r="G22">
        <f t="shared" si="3"/>
        <v>1.1718805733026763</v>
      </c>
      <c r="H22">
        <f t="shared" si="4"/>
        <v>18.79385241571817</v>
      </c>
      <c r="I22">
        <f t="shared" si="4"/>
        <v>4.8784028665133814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3"/>
        <v>3.9467090073008144</v>
      </c>
      <c r="G23">
        <f t="shared" si="3"/>
        <v>1.2201741019678101</v>
      </c>
      <c r="H23">
        <f t="shared" si="4"/>
        <v>18.79385241571817</v>
      </c>
      <c r="I23">
        <f t="shared" si="4"/>
        <v>4.7803028665133818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3"/>
        <v>4.134647531457996</v>
      </c>
      <c r="G24">
        <f t="shared" si="3"/>
        <v>1.267486630632944</v>
      </c>
      <c r="H24">
        <f t="shared" si="4"/>
        <v>18.79385241571817</v>
      </c>
      <c r="I24">
        <f t="shared" si="4"/>
        <v>4.6822028665133821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3"/>
        <v>4.3225860556151776</v>
      </c>
      <c r="G25">
        <f t="shared" si="3"/>
        <v>1.3138181592980778</v>
      </c>
      <c r="H25">
        <f t="shared" si="4"/>
        <v>18.79385241571817</v>
      </c>
      <c r="I25">
        <f t="shared" si="4"/>
        <v>4.5841028665133825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3"/>
        <v>4.5105245797723592</v>
      </c>
      <c r="G26">
        <f t="shared" si="3"/>
        <v>1.3591686879632117</v>
      </c>
      <c r="H26">
        <f t="shared" si="4"/>
        <v>18.79385241571817</v>
      </c>
      <c r="I26">
        <f t="shared" si="4"/>
        <v>4.4860028665133829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3"/>
        <v>4.6984631039295408</v>
      </c>
      <c r="G27">
        <f t="shared" si="3"/>
        <v>1.4035382166283454</v>
      </c>
      <c r="H27">
        <f t="shared" si="4"/>
        <v>18.79385241571817</v>
      </c>
      <c r="I27">
        <f t="shared" si="4"/>
        <v>4.3879028665133832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3"/>
        <v>4.8864016280867224</v>
      </c>
      <c r="G28">
        <f t="shared" si="3"/>
        <v>1.4469267452934793</v>
      </c>
      <c r="H28">
        <f t="shared" si="4"/>
        <v>18.79385241571817</v>
      </c>
      <c r="I28">
        <f t="shared" si="4"/>
        <v>4.2898028665133836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3"/>
        <v>5.074340152243904</v>
      </c>
      <c r="G29">
        <f t="shared" si="3"/>
        <v>1.4893342739586133</v>
      </c>
      <c r="H29">
        <f t="shared" si="4"/>
        <v>18.79385241571817</v>
      </c>
      <c r="I29">
        <f t="shared" si="4"/>
        <v>4.191702866513384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3"/>
        <v>5.2622786764010856</v>
      </c>
      <c r="G30">
        <f t="shared" si="3"/>
        <v>1.5307608026237471</v>
      </c>
      <c r="H30">
        <f t="shared" si="4"/>
        <v>18.79385241571817</v>
      </c>
      <c r="I30">
        <f t="shared" si="4"/>
        <v>4.0936028665133843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3"/>
        <v>5.4502172005582672</v>
      </c>
      <c r="G31">
        <f t="shared" si="3"/>
        <v>1.5712063312888811</v>
      </c>
      <c r="H31">
        <f t="shared" si="4"/>
        <v>18.79385241571817</v>
      </c>
      <c r="I31">
        <f t="shared" si="4"/>
        <v>3.9955028665133843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3"/>
        <v>5.6381557247154488</v>
      </c>
      <c r="G32">
        <f t="shared" si="3"/>
        <v>1.6106708599540149</v>
      </c>
      <c r="H32">
        <f t="shared" si="4"/>
        <v>18.79385241571817</v>
      </c>
      <c r="I32">
        <f t="shared" si="4"/>
        <v>3.8974028665133842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3"/>
        <v>5.8260942488726304</v>
      </c>
      <c r="G33">
        <f t="shared" si="3"/>
        <v>1.6491543886191489</v>
      </c>
      <c r="H33">
        <f t="shared" si="4"/>
        <v>18.79385241571817</v>
      </c>
      <c r="I33">
        <f t="shared" si="4"/>
        <v>3.7993028665133841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3"/>
        <v>6.014032773029812</v>
      </c>
      <c r="G34">
        <f t="shared" si="3"/>
        <v>1.6866569172842827</v>
      </c>
      <c r="H34">
        <f t="shared" si="4"/>
        <v>18.79385241571817</v>
      </c>
      <c r="I34">
        <f t="shared" si="4"/>
        <v>3.701202866513384</v>
      </c>
      <c r="J34">
        <v>0</v>
      </c>
      <c r="K34">
        <v>-9.81</v>
      </c>
    </row>
    <row r="35" spans="4:11" x14ac:dyDescent="0.45">
      <c r="D35">
        <v>34</v>
      </c>
      <c r="E35">
        <f t="shared" si="0"/>
        <v>0.33000000000000013</v>
      </c>
      <c r="F35">
        <f t="shared" si="3"/>
        <v>6.2019712971869936</v>
      </c>
      <c r="G35">
        <f t="shared" si="3"/>
        <v>1.7231784459494166</v>
      </c>
      <c r="H35">
        <f t="shared" si="4"/>
        <v>18.79385241571817</v>
      </c>
      <c r="I35">
        <f t="shared" si="4"/>
        <v>3.603102866513384</v>
      </c>
      <c r="J35">
        <v>0</v>
      </c>
      <c r="K35">
        <v>-9.81</v>
      </c>
    </row>
    <row r="36" spans="4:11" x14ac:dyDescent="0.45">
      <c r="D36">
        <v>35</v>
      </c>
      <c r="E36">
        <f t="shared" si="0"/>
        <v>0.34000000000000014</v>
      </c>
      <c r="F36">
        <f t="shared" ref="F36:G51" si="5">F35+H35*$B$3+(0.5*J35*$B$3*$B$3)</f>
        <v>6.3899098213441752</v>
      </c>
      <c r="G36">
        <f t="shared" si="5"/>
        <v>1.7587189746145504</v>
      </c>
      <c r="H36">
        <f t="shared" ref="H36:I51" si="6">H35+J35*$B$3</f>
        <v>18.79385241571817</v>
      </c>
      <c r="I36">
        <f t="shared" si="6"/>
        <v>3.5050028665133839</v>
      </c>
      <c r="J36">
        <v>0</v>
      </c>
      <c r="K36">
        <v>-9.81</v>
      </c>
    </row>
    <row r="37" spans="4:11" x14ac:dyDescent="0.45">
      <c r="D37">
        <v>36</v>
      </c>
      <c r="E37">
        <f t="shared" si="0"/>
        <v>0.35000000000000014</v>
      </c>
      <c r="F37">
        <f t="shared" si="5"/>
        <v>6.5778483455013568</v>
      </c>
      <c r="G37">
        <f t="shared" si="5"/>
        <v>1.7932785032796843</v>
      </c>
      <c r="H37">
        <f t="shared" si="6"/>
        <v>18.79385241571817</v>
      </c>
      <c r="I37">
        <f t="shared" si="6"/>
        <v>3.4069028665133838</v>
      </c>
      <c r="J37">
        <v>0</v>
      </c>
      <c r="K37">
        <v>-9.81</v>
      </c>
    </row>
    <row r="38" spans="4:11" x14ac:dyDescent="0.45">
      <c r="D38">
        <v>37</v>
      </c>
      <c r="E38">
        <f t="shared" si="0"/>
        <v>0.36000000000000015</v>
      </c>
      <c r="F38">
        <f t="shared" si="5"/>
        <v>6.7657868696585384</v>
      </c>
      <c r="G38">
        <f t="shared" si="5"/>
        <v>1.8268570319448181</v>
      </c>
      <c r="H38">
        <f t="shared" si="6"/>
        <v>18.79385241571817</v>
      </c>
      <c r="I38">
        <f t="shared" si="6"/>
        <v>3.3088028665133837</v>
      </c>
      <c r="J38">
        <v>0</v>
      </c>
      <c r="K38">
        <v>-9.81</v>
      </c>
    </row>
    <row r="39" spans="4:11" x14ac:dyDescent="0.45">
      <c r="D39">
        <v>38</v>
      </c>
      <c r="E39">
        <f t="shared" si="0"/>
        <v>0.37000000000000016</v>
      </c>
      <c r="F39">
        <f t="shared" si="5"/>
        <v>6.95372539381572</v>
      </c>
      <c r="G39">
        <f t="shared" si="5"/>
        <v>1.859454560609952</v>
      </c>
      <c r="H39">
        <f t="shared" si="6"/>
        <v>18.79385241571817</v>
      </c>
      <c r="I39">
        <f t="shared" si="6"/>
        <v>3.2107028665133837</v>
      </c>
      <c r="J39">
        <v>0</v>
      </c>
      <c r="K39">
        <v>-9.81</v>
      </c>
    </row>
    <row r="40" spans="4:11" x14ac:dyDescent="0.45">
      <c r="D40">
        <v>39</v>
      </c>
      <c r="E40">
        <f t="shared" si="0"/>
        <v>0.38000000000000017</v>
      </c>
      <c r="F40">
        <f t="shared" si="5"/>
        <v>7.1416639179729016</v>
      </c>
      <c r="G40">
        <f t="shared" si="5"/>
        <v>1.8910710892750859</v>
      </c>
      <c r="H40">
        <f t="shared" si="6"/>
        <v>18.79385241571817</v>
      </c>
      <c r="I40">
        <f t="shared" si="6"/>
        <v>3.1126028665133836</v>
      </c>
      <c r="J40">
        <v>0</v>
      </c>
      <c r="K40">
        <v>-9.81</v>
      </c>
    </row>
    <row r="41" spans="4:11" x14ac:dyDescent="0.45">
      <c r="D41">
        <v>40</v>
      </c>
      <c r="E41">
        <f t="shared" si="0"/>
        <v>0.39000000000000018</v>
      </c>
      <c r="F41">
        <f t="shared" si="5"/>
        <v>7.3296024421300832</v>
      </c>
      <c r="G41">
        <f t="shared" si="5"/>
        <v>1.9217066179402198</v>
      </c>
      <c r="H41">
        <f t="shared" si="6"/>
        <v>18.79385241571817</v>
      </c>
      <c r="I41">
        <f t="shared" si="6"/>
        <v>3.0145028665133835</v>
      </c>
      <c r="J41">
        <v>0</v>
      </c>
      <c r="K41">
        <v>-9.81</v>
      </c>
    </row>
    <row r="42" spans="4:11" x14ac:dyDescent="0.45">
      <c r="D42">
        <v>41</v>
      </c>
      <c r="E42">
        <f t="shared" si="0"/>
        <v>0.40000000000000019</v>
      </c>
      <c r="F42">
        <f t="shared" si="5"/>
        <v>7.5175409662872648</v>
      </c>
      <c r="G42">
        <f t="shared" si="5"/>
        <v>1.9513611466053538</v>
      </c>
      <c r="H42">
        <f t="shared" si="6"/>
        <v>18.79385241571817</v>
      </c>
      <c r="I42">
        <f t="shared" si="6"/>
        <v>2.9164028665133834</v>
      </c>
      <c r="J42">
        <v>0</v>
      </c>
      <c r="K42">
        <v>-9.81</v>
      </c>
    </row>
    <row r="43" spans="4:11" x14ac:dyDescent="0.45">
      <c r="D43">
        <v>42</v>
      </c>
      <c r="E43">
        <f t="shared" si="0"/>
        <v>0.4100000000000002</v>
      </c>
      <c r="F43">
        <f t="shared" si="5"/>
        <v>7.7054794904444464</v>
      </c>
      <c r="G43">
        <f t="shared" si="5"/>
        <v>1.9800346752704876</v>
      </c>
      <c r="H43">
        <f t="shared" si="6"/>
        <v>18.79385241571817</v>
      </c>
      <c r="I43">
        <f t="shared" si="6"/>
        <v>2.8183028665133834</v>
      </c>
      <c r="J43">
        <v>0</v>
      </c>
      <c r="K43">
        <v>-9.81</v>
      </c>
    </row>
    <row r="44" spans="4:11" x14ac:dyDescent="0.45">
      <c r="D44">
        <v>43</v>
      </c>
      <c r="E44">
        <f t="shared" si="0"/>
        <v>0.42000000000000021</v>
      </c>
      <c r="F44">
        <f t="shared" si="5"/>
        <v>7.893418014601628</v>
      </c>
      <c r="G44">
        <f t="shared" si="5"/>
        <v>2.0077272039356213</v>
      </c>
      <c r="H44">
        <f t="shared" si="6"/>
        <v>18.79385241571817</v>
      </c>
      <c r="I44">
        <f t="shared" si="6"/>
        <v>2.7202028665133833</v>
      </c>
      <c r="J44">
        <v>0</v>
      </c>
      <c r="K44">
        <v>-9.81</v>
      </c>
    </row>
    <row r="45" spans="4:11" x14ac:dyDescent="0.45">
      <c r="D45">
        <v>44</v>
      </c>
      <c r="E45">
        <f t="shared" si="0"/>
        <v>0.43000000000000022</v>
      </c>
      <c r="F45">
        <f t="shared" si="5"/>
        <v>8.0813565387588095</v>
      </c>
      <c r="G45">
        <f t="shared" si="5"/>
        <v>2.0344387326007549</v>
      </c>
      <c r="H45">
        <f t="shared" si="6"/>
        <v>18.79385241571817</v>
      </c>
      <c r="I45">
        <f t="shared" si="6"/>
        <v>2.6221028665133832</v>
      </c>
      <c r="J45">
        <v>0</v>
      </c>
      <c r="K45">
        <v>-9.81</v>
      </c>
    </row>
    <row r="46" spans="4:11" x14ac:dyDescent="0.45">
      <c r="D46">
        <v>45</v>
      </c>
      <c r="E46">
        <f t="shared" si="0"/>
        <v>0.44000000000000022</v>
      </c>
      <c r="F46">
        <f t="shared" si="5"/>
        <v>8.269295062915992</v>
      </c>
      <c r="G46">
        <f t="shared" si="5"/>
        <v>2.0601692612658886</v>
      </c>
      <c r="H46">
        <f t="shared" si="6"/>
        <v>18.79385241571817</v>
      </c>
      <c r="I46">
        <f t="shared" si="6"/>
        <v>2.5240028665133831</v>
      </c>
      <c r="J46">
        <v>0</v>
      </c>
      <c r="K46">
        <v>-9.81</v>
      </c>
    </row>
    <row r="47" spans="4:11" x14ac:dyDescent="0.45">
      <c r="D47">
        <v>46</v>
      </c>
      <c r="E47">
        <f t="shared" si="0"/>
        <v>0.45000000000000023</v>
      </c>
      <c r="F47">
        <f t="shared" si="5"/>
        <v>8.4572335870731745</v>
      </c>
      <c r="G47">
        <f t="shared" si="5"/>
        <v>2.0849187899310224</v>
      </c>
      <c r="H47">
        <f t="shared" si="6"/>
        <v>18.79385241571817</v>
      </c>
      <c r="I47">
        <f t="shared" si="6"/>
        <v>2.425902866513383</v>
      </c>
      <c r="J47">
        <v>0</v>
      </c>
      <c r="K47">
        <v>-9.81</v>
      </c>
    </row>
    <row r="48" spans="4:11" x14ac:dyDescent="0.45">
      <c r="D48">
        <v>47</v>
      </c>
      <c r="E48">
        <f t="shared" si="0"/>
        <v>0.46000000000000024</v>
      </c>
      <c r="F48">
        <f t="shared" si="5"/>
        <v>8.645172111230357</v>
      </c>
      <c r="G48">
        <f t="shared" si="5"/>
        <v>2.1086873185961559</v>
      </c>
      <c r="H48">
        <f t="shared" si="6"/>
        <v>18.79385241571817</v>
      </c>
      <c r="I48">
        <f t="shared" si="6"/>
        <v>2.327802866513383</v>
      </c>
      <c r="J48">
        <v>0</v>
      </c>
      <c r="K48">
        <v>-9.81</v>
      </c>
    </row>
    <row r="49" spans="4:11" x14ac:dyDescent="0.45">
      <c r="D49">
        <v>48</v>
      </c>
      <c r="E49">
        <f t="shared" si="0"/>
        <v>0.47000000000000025</v>
      </c>
      <c r="F49">
        <f t="shared" si="5"/>
        <v>8.8331106353875395</v>
      </c>
      <c r="G49">
        <f t="shared" si="5"/>
        <v>2.1314748472612894</v>
      </c>
      <c r="H49">
        <f t="shared" si="6"/>
        <v>18.79385241571817</v>
      </c>
      <c r="I49">
        <f t="shared" si="6"/>
        <v>2.2297028665133829</v>
      </c>
      <c r="J49">
        <v>0</v>
      </c>
      <c r="K49">
        <v>-9.81</v>
      </c>
    </row>
    <row r="50" spans="4:11" x14ac:dyDescent="0.45">
      <c r="D50">
        <v>49</v>
      </c>
      <c r="E50">
        <f t="shared" si="0"/>
        <v>0.48000000000000026</v>
      </c>
      <c r="F50">
        <f t="shared" si="5"/>
        <v>9.021049159544722</v>
      </c>
      <c r="G50">
        <f t="shared" si="5"/>
        <v>2.1532813759264231</v>
      </c>
      <c r="H50">
        <f t="shared" si="6"/>
        <v>18.79385241571817</v>
      </c>
      <c r="I50">
        <f t="shared" si="6"/>
        <v>2.1316028665133828</v>
      </c>
      <c r="J50">
        <v>0</v>
      </c>
      <c r="K50">
        <v>-9.81</v>
      </c>
    </row>
    <row r="51" spans="4:11" x14ac:dyDescent="0.45">
      <c r="D51">
        <v>50</v>
      </c>
      <c r="E51">
        <f t="shared" si="0"/>
        <v>0.49000000000000027</v>
      </c>
      <c r="F51">
        <f t="shared" si="5"/>
        <v>9.2089876837019045</v>
      </c>
      <c r="G51">
        <f t="shared" si="5"/>
        <v>2.1741069045915569</v>
      </c>
      <c r="H51">
        <f t="shared" si="6"/>
        <v>18.79385241571817</v>
      </c>
      <c r="I51">
        <f t="shared" si="6"/>
        <v>2.0335028665133827</v>
      </c>
      <c r="J51">
        <v>0</v>
      </c>
      <c r="K51">
        <v>-9.81</v>
      </c>
    </row>
    <row r="52" spans="4:11" x14ac:dyDescent="0.45">
      <c r="D52">
        <v>51</v>
      </c>
      <c r="E52">
        <f t="shared" si="0"/>
        <v>0.50000000000000022</v>
      </c>
      <c r="F52">
        <f t="shared" ref="F52:G67" si="7">F51+H51*$B$3+(0.5*J51*$B$3*$B$3)</f>
        <v>9.3969262078590869</v>
      </c>
      <c r="G52">
        <f t="shared" si="7"/>
        <v>2.1939514332566907</v>
      </c>
      <c r="H52">
        <f t="shared" ref="H52:I67" si="8">H51+J51*$B$3</f>
        <v>18.79385241571817</v>
      </c>
      <c r="I52">
        <f t="shared" si="8"/>
        <v>1.9354028665133827</v>
      </c>
      <c r="J52">
        <v>0</v>
      </c>
      <c r="K52">
        <v>-9.81</v>
      </c>
    </row>
    <row r="53" spans="4:11" x14ac:dyDescent="0.45">
      <c r="D53">
        <v>52</v>
      </c>
      <c r="E53">
        <f t="shared" si="0"/>
        <v>0.51000000000000023</v>
      </c>
      <c r="F53">
        <f t="shared" si="7"/>
        <v>9.5848647320162694</v>
      </c>
      <c r="G53">
        <f t="shared" si="7"/>
        <v>2.2128149619218243</v>
      </c>
      <c r="H53">
        <f t="shared" si="8"/>
        <v>18.79385241571817</v>
      </c>
      <c r="I53">
        <f t="shared" si="8"/>
        <v>1.8373028665133826</v>
      </c>
      <c r="J53">
        <v>0</v>
      </c>
      <c r="K53">
        <v>-9.81</v>
      </c>
    </row>
    <row r="54" spans="4:11" x14ac:dyDescent="0.45">
      <c r="D54">
        <v>53</v>
      </c>
      <c r="E54">
        <f t="shared" si="0"/>
        <v>0.52000000000000024</v>
      </c>
      <c r="F54">
        <f t="shared" si="7"/>
        <v>9.7728032561734519</v>
      </c>
      <c r="G54">
        <f t="shared" si="7"/>
        <v>2.2306974905869579</v>
      </c>
      <c r="H54">
        <f t="shared" si="8"/>
        <v>18.79385241571817</v>
      </c>
      <c r="I54">
        <f t="shared" si="8"/>
        <v>1.7392028665133825</v>
      </c>
      <c r="J54">
        <v>0</v>
      </c>
      <c r="K54">
        <v>-9.81</v>
      </c>
    </row>
    <row r="55" spans="4:11" x14ac:dyDescent="0.45">
      <c r="D55">
        <v>54</v>
      </c>
      <c r="E55">
        <f t="shared" si="0"/>
        <v>0.53000000000000025</v>
      </c>
      <c r="F55">
        <f t="shared" si="7"/>
        <v>9.9607417803306344</v>
      </c>
      <c r="G55">
        <f t="shared" si="7"/>
        <v>2.2475990192520916</v>
      </c>
      <c r="H55">
        <f t="shared" si="8"/>
        <v>18.79385241571817</v>
      </c>
      <c r="I55">
        <f t="shared" si="8"/>
        <v>1.6411028665133824</v>
      </c>
      <c r="J55">
        <v>0</v>
      </c>
      <c r="K55">
        <v>-9.81</v>
      </c>
    </row>
    <row r="56" spans="4:11" x14ac:dyDescent="0.45">
      <c r="D56">
        <v>55</v>
      </c>
      <c r="E56">
        <f t="shared" si="0"/>
        <v>0.54000000000000026</v>
      </c>
      <c r="F56">
        <f t="shared" si="7"/>
        <v>10.148680304487817</v>
      </c>
      <c r="G56">
        <f t="shared" si="7"/>
        <v>2.2635195479172254</v>
      </c>
      <c r="H56">
        <f t="shared" si="8"/>
        <v>18.79385241571817</v>
      </c>
      <c r="I56">
        <f t="shared" si="8"/>
        <v>1.5430028665133824</v>
      </c>
      <c r="J56">
        <v>0</v>
      </c>
      <c r="K56">
        <v>-9.81</v>
      </c>
    </row>
    <row r="57" spans="4:11" x14ac:dyDescent="0.45">
      <c r="D57">
        <v>56</v>
      </c>
      <c r="E57">
        <f t="shared" si="0"/>
        <v>0.55000000000000027</v>
      </c>
      <c r="F57">
        <f t="shared" si="7"/>
        <v>10.336618828644999</v>
      </c>
      <c r="G57">
        <f t="shared" si="7"/>
        <v>2.2784590765823589</v>
      </c>
      <c r="H57">
        <f t="shared" si="8"/>
        <v>18.79385241571817</v>
      </c>
      <c r="I57">
        <f t="shared" si="8"/>
        <v>1.4449028665133823</v>
      </c>
      <c r="J57">
        <v>0</v>
      </c>
      <c r="K57">
        <v>-9.81</v>
      </c>
    </row>
    <row r="58" spans="4:11" x14ac:dyDescent="0.45">
      <c r="D58">
        <v>57</v>
      </c>
      <c r="E58">
        <f t="shared" si="0"/>
        <v>0.56000000000000028</v>
      </c>
      <c r="F58">
        <f t="shared" si="7"/>
        <v>10.524557352802182</v>
      </c>
      <c r="G58">
        <f t="shared" si="7"/>
        <v>2.2924176052474925</v>
      </c>
      <c r="H58">
        <f t="shared" si="8"/>
        <v>18.79385241571817</v>
      </c>
      <c r="I58">
        <f t="shared" si="8"/>
        <v>1.3468028665133822</v>
      </c>
      <c r="J58">
        <v>0</v>
      </c>
      <c r="K58">
        <v>-9.81</v>
      </c>
    </row>
    <row r="59" spans="4:11" x14ac:dyDescent="0.45">
      <c r="D59">
        <v>58</v>
      </c>
      <c r="E59">
        <f t="shared" si="0"/>
        <v>0.57000000000000028</v>
      </c>
      <c r="F59">
        <f t="shared" si="7"/>
        <v>10.712495876959364</v>
      </c>
      <c r="G59">
        <f t="shared" si="7"/>
        <v>2.3053951339126262</v>
      </c>
      <c r="H59">
        <f t="shared" si="8"/>
        <v>18.79385241571817</v>
      </c>
      <c r="I59">
        <f t="shared" si="8"/>
        <v>1.2487028665133821</v>
      </c>
      <c r="J59">
        <v>0</v>
      </c>
      <c r="K59">
        <v>-9.81</v>
      </c>
    </row>
    <row r="60" spans="4:11" x14ac:dyDescent="0.45">
      <c r="D60">
        <v>59</v>
      </c>
      <c r="E60">
        <f t="shared" si="0"/>
        <v>0.58000000000000029</v>
      </c>
      <c r="F60">
        <f t="shared" si="7"/>
        <v>10.900434401116547</v>
      </c>
      <c r="G60">
        <f t="shared" si="7"/>
        <v>2.31739166257776</v>
      </c>
      <c r="H60">
        <f t="shared" si="8"/>
        <v>18.79385241571817</v>
      </c>
      <c r="I60">
        <f t="shared" si="8"/>
        <v>1.1506028665133821</v>
      </c>
      <c r="J60">
        <v>0</v>
      </c>
      <c r="K60">
        <v>-9.81</v>
      </c>
    </row>
    <row r="61" spans="4:11" x14ac:dyDescent="0.45">
      <c r="D61">
        <v>60</v>
      </c>
      <c r="E61">
        <f t="shared" si="0"/>
        <v>0.5900000000000003</v>
      </c>
      <c r="F61">
        <f t="shared" si="7"/>
        <v>11.088372925273729</v>
      </c>
      <c r="G61">
        <f t="shared" si="7"/>
        <v>2.3284071912428934</v>
      </c>
      <c r="H61">
        <f t="shared" si="8"/>
        <v>18.79385241571817</v>
      </c>
      <c r="I61">
        <f t="shared" si="8"/>
        <v>1.052502866513382</v>
      </c>
      <c r="J61">
        <v>0</v>
      </c>
      <c r="K61">
        <v>-9.81</v>
      </c>
    </row>
    <row r="62" spans="4:11" x14ac:dyDescent="0.45">
      <c r="D62">
        <v>61</v>
      </c>
      <c r="E62">
        <f t="shared" si="0"/>
        <v>0.60000000000000031</v>
      </c>
      <c r="F62">
        <f t="shared" si="7"/>
        <v>11.276311449430912</v>
      </c>
      <c r="G62">
        <f t="shared" si="7"/>
        <v>2.338441719908027</v>
      </c>
      <c r="H62">
        <f t="shared" si="8"/>
        <v>18.79385241571817</v>
      </c>
      <c r="I62">
        <f t="shared" si="8"/>
        <v>0.95440286651338202</v>
      </c>
      <c r="J62">
        <v>0</v>
      </c>
      <c r="K62">
        <v>-9.81</v>
      </c>
    </row>
    <row r="63" spans="4:11" x14ac:dyDescent="0.45">
      <c r="D63">
        <v>62</v>
      </c>
      <c r="E63">
        <f t="shared" si="0"/>
        <v>0.61000000000000032</v>
      </c>
      <c r="F63">
        <f t="shared" si="7"/>
        <v>11.464249973588094</v>
      </c>
      <c r="G63">
        <f t="shared" si="7"/>
        <v>2.3474952485731606</v>
      </c>
      <c r="H63">
        <f t="shared" si="8"/>
        <v>18.79385241571817</v>
      </c>
      <c r="I63">
        <f t="shared" si="8"/>
        <v>0.85630286651338205</v>
      </c>
      <c r="J63">
        <v>0</v>
      </c>
      <c r="K63">
        <v>-9.81</v>
      </c>
    </row>
    <row r="64" spans="4:11" x14ac:dyDescent="0.45">
      <c r="D64">
        <v>63</v>
      </c>
      <c r="E64">
        <f t="shared" si="0"/>
        <v>0.62000000000000033</v>
      </c>
      <c r="F64">
        <f t="shared" si="7"/>
        <v>11.652188497745277</v>
      </c>
      <c r="G64">
        <f t="shared" si="7"/>
        <v>2.3555677772382944</v>
      </c>
      <c r="H64">
        <f t="shared" si="8"/>
        <v>18.79385241571817</v>
      </c>
      <c r="I64">
        <f t="shared" si="8"/>
        <v>0.75820286651338209</v>
      </c>
      <c r="J64">
        <v>0</v>
      </c>
      <c r="K64">
        <v>-9.81</v>
      </c>
    </row>
    <row r="65" spans="4:11" x14ac:dyDescent="0.45">
      <c r="D65">
        <v>64</v>
      </c>
      <c r="E65">
        <f t="shared" si="0"/>
        <v>0.63000000000000034</v>
      </c>
      <c r="F65">
        <f t="shared" si="7"/>
        <v>11.840127021902459</v>
      </c>
      <c r="G65">
        <f t="shared" si="7"/>
        <v>2.3626593059034282</v>
      </c>
      <c r="H65">
        <f t="shared" si="8"/>
        <v>18.79385241571817</v>
      </c>
      <c r="I65">
        <f t="shared" si="8"/>
        <v>0.66010286651338212</v>
      </c>
      <c r="J65">
        <v>0</v>
      </c>
      <c r="K65">
        <v>-9.81</v>
      </c>
    </row>
    <row r="66" spans="4:11" x14ac:dyDescent="0.45">
      <c r="D66">
        <v>65</v>
      </c>
      <c r="E66">
        <f t="shared" si="0"/>
        <v>0.64000000000000035</v>
      </c>
      <c r="F66">
        <f t="shared" si="7"/>
        <v>12.028065546059642</v>
      </c>
      <c r="G66">
        <f t="shared" si="7"/>
        <v>2.3687698345685617</v>
      </c>
      <c r="H66">
        <f t="shared" si="8"/>
        <v>18.79385241571817</v>
      </c>
      <c r="I66">
        <f t="shared" si="8"/>
        <v>0.56200286651338216</v>
      </c>
      <c r="J66">
        <v>0</v>
      </c>
      <c r="K66">
        <v>-9.81</v>
      </c>
    </row>
    <row r="67" spans="4:11" x14ac:dyDescent="0.45">
      <c r="D67">
        <v>66</v>
      </c>
      <c r="E67">
        <f t="shared" si="0"/>
        <v>0.65000000000000036</v>
      </c>
      <c r="F67">
        <f t="shared" si="7"/>
        <v>12.216004070216824</v>
      </c>
      <c r="G67">
        <f t="shared" si="7"/>
        <v>2.3738993632336953</v>
      </c>
      <c r="H67">
        <f t="shared" si="8"/>
        <v>18.79385241571817</v>
      </c>
      <c r="I67">
        <f t="shared" si="8"/>
        <v>0.46390286651338214</v>
      </c>
      <c r="J67">
        <v>0</v>
      </c>
      <c r="K67">
        <v>-9.81</v>
      </c>
    </row>
    <row r="68" spans="4:11" x14ac:dyDescent="0.45">
      <c r="D68">
        <v>67</v>
      </c>
      <c r="E68">
        <f t="shared" ref="E68:E131" si="9">E67+$B$3</f>
        <v>0.66000000000000036</v>
      </c>
      <c r="F68">
        <f t="shared" ref="F68:G83" si="10">F67+H67*$B$3+(0.5*J67*$B$3*$B$3)</f>
        <v>12.403942594374007</v>
      </c>
      <c r="G68">
        <f t="shared" si="10"/>
        <v>2.378047891898829</v>
      </c>
      <c r="H68">
        <f t="shared" ref="H68:I83" si="11">H67+J67*$B$3</f>
        <v>18.79385241571817</v>
      </c>
      <c r="I68">
        <f t="shared" si="11"/>
        <v>0.36580286651338212</v>
      </c>
      <c r="J68">
        <v>0</v>
      </c>
      <c r="K68">
        <v>-9.81</v>
      </c>
    </row>
    <row r="69" spans="4:11" x14ac:dyDescent="0.45">
      <c r="D69">
        <v>68</v>
      </c>
      <c r="E69">
        <f t="shared" si="9"/>
        <v>0.67000000000000037</v>
      </c>
      <c r="F69">
        <f t="shared" si="10"/>
        <v>12.591881118531189</v>
      </c>
      <c r="G69">
        <f t="shared" si="10"/>
        <v>2.3812154205639628</v>
      </c>
      <c r="H69">
        <f t="shared" si="11"/>
        <v>18.79385241571817</v>
      </c>
      <c r="I69">
        <f t="shared" si="11"/>
        <v>0.2677028665133821</v>
      </c>
      <c r="J69">
        <v>0</v>
      </c>
      <c r="K69">
        <v>-9.81</v>
      </c>
    </row>
    <row r="70" spans="4:11" x14ac:dyDescent="0.45">
      <c r="D70">
        <v>69</v>
      </c>
      <c r="E70">
        <f t="shared" si="9"/>
        <v>0.68000000000000038</v>
      </c>
      <c r="F70">
        <f t="shared" si="10"/>
        <v>12.779819642688372</v>
      </c>
      <c r="G70">
        <f t="shared" si="10"/>
        <v>2.3834019492290963</v>
      </c>
      <c r="H70">
        <f t="shared" si="11"/>
        <v>18.79385241571817</v>
      </c>
      <c r="I70">
        <f t="shared" si="11"/>
        <v>0.16960286651338208</v>
      </c>
      <c r="J70">
        <v>0</v>
      </c>
      <c r="K70">
        <v>-9.81</v>
      </c>
    </row>
    <row r="71" spans="4:11" x14ac:dyDescent="0.45">
      <c r="D71">
        <v>70</v>
      </c>
      <c r="E71">
        <f t="shared" si="9"/>
        <v>0.69000000000000039</v>
      </c>
      <c r="F71">
        <f t="shared" si="10"/>
        <v>12.967758166845554</v>
      </c>
      <c r="G71">
        <f t="shared" si="10"/>
        <v>2.3846074778942299</v>
      </c>
      <c r="H71">
        <f t="shared" si="11"/>
        <v>18.79385241571817</v>
      </c>
      <c r="I71">
        <f t="shared" si="11"/>
        <v>7.1502866513382071E-2</v>
      </c>
      <c r="J71">
        <v>0</v>
      </c>
      <c r="K71">
        <v>-9.81</v>
      </c>
    </row>
    <row r="72" spans="4:11" x14ac:dyDescent="0.45">
      <c r="D72">
        <v>71</v>
      </c>
      <c r="E72">
        <f t="shared" si="9"/>
        <v>0.7000000000000004</v>
      </c>
      <c r="F72">
        <f t="shared" si="10"/>
        <v>13.155696691002737</v>
      </c>
      <c r="G72">
        <f t="shared" si="10"/>
        <v>2.3848320065593636</v>
      </c>
      <c r="H72">
        <f t="shared" si="11"/>
        <v>18.79385241571817</v>
      </c>
      <c r="I72">
        <f t="shared" si="11"/>
        <v>-2.6597133486617935E-2</v>
      </c>
      <c r="J72">
        <v>0</v>
      </c>
      <c r="K72">
        <v>-9.81</v>
      </c>
    </row>
    <row r="73" spans="4:11" x14ac:dyDescent="0.45">
      <c r="D73">
        <v>72</v>
      </c>
      <c r="E73">
        <f t="shared" si="9"/>
        <v>0.71000000000000041</v>
      </c>
      <c r="F73">
        <f t="shared" si="10"/>
        <v>13.343635215159919</v>
      </c>
      <c r="G73">
        <f t="shared" si="10"/>
        <v>2.3840755352244973</v>
      </c>
      <c r="H73">
        <f t="shared" si="11"/>
        <v>18.79385241571817</v>
      </c>
      <c r="I73">
        <f t="shared" si="11"/>
        <v>-0.12469713348661794</v>
      </c>
      <c r="J73">
        <v>0</v>
      </c>
      <c r="K73">
        <v>-9.81</v>
      </c>
    </row>
    <row r="74" spans="4:11" x14ac:dyDescent="0.45">
      <c r="D74">
        <v>73</v>
      </c>
      <c r="E74">
        <f t="shared" si="9"/>
        <v>0.72000000000000042</v>
      </c>
      <c r="F74">
        <f t="shared" si="10"/>
        <v>13.531573739317102</v>
      </c>
      <c r="G74">
        <f t="shared" si="10"/>
        <v>2.3823380638896308</v>
      </c>
      <c r="H74">
        <f t="shared" si="11"/>
        <v>18.79385241571817</v>
      </c>
      <c r="I74">
        <f t="shared" si="11"/>
        <v>-0.22279713348661795</v>
      </c>
      <c r="J74">
        <v>0</v>
      </c>
      <c r="K74">
        <v>-9.81</v>
      </c>
    </row>
    <row r="75" spans="4:11" x14ac:dyDescent="0.45">
      <c r="D75">
        <v>74</v>
      </c>
      <c r="E75">
        <f t="shared" si="9"/>
        <v>0.73000000000000043</v>
      </c>
      <c r="F75">
        <f t="shared" si="10"/>
        <v>13.719512263474284</v>
      </c>
      <c r="G75">
        <f t="shared" si="10"/>
        <v>2.3796195925547643</v>
      </c>
      <c r="H75">
        <f t="shared" si="11"/>
        <v>18.79385241571817</v>
      </c>
      <c r="I75">
        <f t="shared" si="11"/>
        <v>-0.32089713348661797</v>
      </c>
      <c r="J75">
        <v>0</v>
      </c>
      <c r="K75">
        <v>-9.81</v>
      </c>
    </row>
    <row r="76" spans="4:11" x14ac:dyDescent="0.45">
      <c r="D76">
        <v>75</v>
      </c>
      <c r="E76">
        <f t="shared" si="9"/>
        <v>0.74000000000000044</v>
      </c>
      <c r="F76">
        <f t="shared" si="10"/>
        <v>13.907450787631467</v>
      </c>
      <c r="G76">
        <f t="shared" si="10"/>
        <v>2.3759201212198979</v>
      </c>
      <c r="H76">
        <f t="shared" si="11"/>
        <v>18.79385241571817</v>
      </c>
      <c r="I76">
        <f t="shared" si="11"/>
        <v>-0.41899713348661799</v>
      </c>
      <c r="J76">
        <v>0</v>
      </c>
      <c r="K76">
        <v>-9.81</v>
      </c>
    </row>
    <row r="77" spans="4:11" x14ac:dyDescent="0.45">
      <c r="D77">
        <v>76</v>
      </c>
      <c r="E77">
        <f t="shared" si="9"/>
        <v>0.75000000000000044</v>
      </c>
      <c r="F77">
        <f t="shared" si="10"/>
        <v>14.095389311788649</v>
      </c>
      <c r="G77">
        <f t="shared" si="10"/>
        <v>2.3712396498850317</v>
      </c>
      <c r="H77">
        <f t="shared" si="11"/>
        <v>18.79385241571817</v>
      </c>
      <c r="I77">
        <f t="shared" si="11"/>
        <v>-0.51709713348661801</v>
      </c>
      <c r="J77">
        <v>0</v>
      </c>
      <c r="K77">
        <v>-9.81</v>
      </c>
    </row>
    <row r="78" spans="4:11" x14ac:dyDescent="0.45">
      <c r="D78">
        <v>77</v>
      </c>
      <c r="E78">
        <f t="shared" si="9"/>
        <v>0.76000000000000045</v>
      </c>
      <c r="F78">
        <f t="shared" si="10"/>
        <v>14.283327835945832</v>
      </c>
      <c r="G78">
        <f t="shared" si="10"/>
        <v>2.3655781785501655</v>
      </c>
      <c r="H78">
        <f t="shared" si="11"/>
        <v>18.79385241571817</v>
      </c>
      <c r="I78">
        <f t="shared" si="11"/>
        <v>-0.61519713348661798</v>
      </c>
      <c r="J78">
        <v>0</v>
      </c>
      <c r="K78">
        <v>-9.81</v>
      </c>
    </row>
    <row r="79" spans="4:11" x14ac:dyDescent="0.45">
      <c r="D79">
        <v>78</v>
      </c>
      <c r="E79">
        <f t="shared" si="9"/>
        <v>0.77000000000000046</v>
      </c>
      <c r="F79">
        <f t="shared" si="10"/>
        <v>14.471266360103014</v>
      </c>
      <c r="G79">
        <f t="shared" si="10"/>
        <v>2.358935707215299</v>
      </c>
      <c r="H79">
        <f t="shared" si="11"/>
        <v>18.79385241571817</v>
      </c>
      <c r="I79">
        <f t="shared" si="11"/>
        <v>-0.71329713348661794</v>
      </c>
      <c r="J79">
        <v>0</v>
      </c>
      <c r="K79">
        <v>-9.81</v>
      </c>
    </row>
    <row r="80" spans="4:11" x14ac:dyDescent="0.45">
      <c r="D80">
        <v>79</v>
      </c>
      <c r="E80">
        <f t="shared" si="9"/>
        <v>0.78000000000000047</v>
      </c>
      <c r="F80">
        <f t="shared" si="10"/>
        <v>14.659204884260197</v>
      </c>
      <c r="G80">
        <f t="shared" si="10"/>
        <v>2.3513122358804326</v>
      </c>
      <c r="H80">
        <f t="shared" si="11"/>
        <v>18.79385241571817</v>
      </c>
      <c r="I80">
        <f t="shared" si="11"/>
        <v>-0.81139713348661791</v>
      </c>
      <c r="J80">
        <v>0</v>
      </c>
      <c r="K80">
        <v>-9.81</v>
      </c>
    </row>
    <row r="81" spans="4:11" x14ac:dyDescent="0.45">
      <c r="D81">
        <v>80</v>
      </c>
      <c r="E81">
        <f t="shared" si="9"/>
        <v>0.79000000000000048</v>
      </c>
      <c r="F81">
        <f t="shared" si="10"/>
        <v>14.847143408417379</v>
      </c>
      <c r="G81">
        <f t="shared" si="10"/>
        <v>2.3427077645455663</v>
      </c>
      <c r="H81">
        <f t="shared" si="11"/>
        <v>18.79385241571817</v>
      </c>
      <c r="I81">
        <f t="shared" si="11"/>
        <v>-0.90949713348661787</v>
      </c>
      <c r="J81">
        <v>0</v>
      </c>
      <c r="K81">
        <v>-9.81</v>
      </c>
    </row>
    <row r="82" spans="4:11" x14ac:dyDescent="0.45">
      <c r="D82">
        <v>81</v>
      </c>
      <c r="E82">
        <f t="shared" si="9"/>
        <v>0.80000000000000049</v>
      </c>
      <c r="F82">
        <f t="shared" si="10"/>
        <v>15.035081932574561</v>
      </c>
      <c r="G82">
        <f t="shared" si="10"/>
        <v>2.3331222932107001</v>
      </c>
      <c r="H82">
        <f t="shared" si="11"/>
        <v>18.79385241571817</v>
      </c>
      <c r="I82">
        <f t="shared" si="11"/>
        <v>-1.0075971334866178</v>
      </c>
      <c r="J82">
        <v>0</v>
      </c>
      <c r="K82">
        <v>-9.81</v>
      </c>
    </row>
    <row r="83" spans="4:11" x14ac:dyDescent="0.45">
      <c r="D83">
        <v>82</v>
      </c>
      <c r="E83">
        <f t="shared" si="9"/>
        <v>0.8100000000000005</v>
      </c>
      <c r="F83">
        <f t="shared" si="10"/>
        <v>15.223020456731744</v>
      </c>
      <c r="G83">
        <f t="shared" si="10"/>
        <v>2.3225558218758335</v>
      </c>
      <c r="H83">
        <f t="shared" si="11"/>
        <v>18.79385241571817</v>
      </c>
      <c r="I83">
        <f t="shared" si="11"/>
        <v>-1.1056971334866179</v>
      </c>
      <c r="J83">
        <v>0</v>
      </c>
      <c r="K83">
        <v>-9.81</v>
      </c>
    </row>
    <row r="84" spans="4:11" x14ac:dyDescent="0.45">
      <c r="D84">
        <v>83</v>
      </c>
      <c r="E84">
        <f t="shared" si="9"/>
        <v>0.82000000000000051</v>
      </c>
      <c r="F84">
        <f t="shared" ref="F84:G99" si="12">F83+H83*$B$3+(0.5*J83*$B$3*$B$3)</f>
        <v>15.410958980888926</v>
      </c>
      <c r="G84">
        <f t="shared" si="12"/>
        <v>2.3110083505409671</v>
      </c>
      <c r="H84">
        <f t="shared" ref="H84:I99" si="13">H83+J83*$B$3</f>
        <v>18.79385241571817</v>
      </c>
      <c r="I84">
        <f t="shared" si="13"/>
        <v>-1.203797133486618</v>
      </c>
      <c r="J84">
        <v>0</v>
      </c>
      <c r="K84">
        <v>-9.81</v>
      </c>
    </row>
    <row r="85" spans="4:11" x14ac:dyDescent="0.45">
      <c r="D85">
        <v>84</v>
      </c>
      <c r="E85">
        <f t="shared" si="9"/>
        <v>0.83000000000000052</v>
      </c>
      <c r="F85">
        <f t="shared" si="12"/>
        <v>15.598897505046109</v>
      </c>
      <c r="G85">
        <f t="shared" si="12"/>
        <v>2.2984798792061008</v>
      </c>
      <c r="H85">
        <f t="shared" si="13"/>
        <v>18.79385241571817</v>
      </c>
      <c r="I85">
        <f t="shared" si="13"/>
        <v>-1.3018971334866181</v>
      </c>
      <c r="J85">
        <v>0</v>
      </c>
      <c r="K85">
        <v>-9.81</v>
      </c>
    </row>
    <row r="86" spans="4:11" x14ac:dyDescent="0.45">
      <c r="D86">
        <v>85</v>
      </c>
      <c r="E86">
        <f t="shared" si="9"/>
        <v>0.84000000000000052</v>
      </c>
      <c r="F86">
        <f t="shared" si="12"/>
        <v>15.786836029203291</v>
      </c>
      <c r="G86">
        <f t="shared" si="12"/>
        <v>2.2849704078712345</v>
      </c>
      <c r="H86">
        <f t="shared" si="13"/>
        <v>18.79385241571817</v>
      </c>
      <c r="I86">
        <f t="shared" si="13"/>
        <v>-1.3999971334866181</v>
      </c>
      <c r="J86">
        <v>0</v>
      </c>
      <c r="K86">
        <v>-9.81</v>
      </c>
    </row>
    <row r="87" spans="4:11" x14ac:dyDescent="0.45">
      <c r="D87">
        <v>86</v>
      </c>
      <c r="E87">
        <f t="shared" si="9"/>
        <v>0.85000000000000053</v>
      </c>
      <c r="F87">
        <f t="shared" si="12"/>
        <v>15.974774553360474</v>
      </c>
      <c r="G87">
        <f t="shared" si="12"/>
        <v>2.2704799365363684</v>
      </c>
      <c r="H87">
        <f t="shared" si="13"/>
        <v>18.79385241571817</v>
      </c>
      <c r="I87">
        <f t="shared" si="13"/>
        <v>-1.4980971334866182</v>
      </c>
      <c r="J87">
        <v>0</v>
      </c>
      <c r="K87">
        <v>-9.81</v>
      </c>
    </row>
    <row r="88" spans="4:11" x14ac:dyDescent="0.45">
      <c r="D88">
        <v>87</v>
      </c>
      <c r="E88">
        <f t="shared" si="9"/>
        <v>0.86000000000000054</v>
      </c>
      <c r="F88">
        <f t="shared" si="12"/>
        <v>16.162713077517655</v>
      </c>
      <c r="G88">
        <f t="shared" si="12"/>
        <v>2.2550084652015019</v>
      </c>
      <c r="H88">
        <f t="shared" si="13"/>
        <v>18.79385241571817</v>
      </c>
      <c r="I88">
        <f t="shared" si="13"/>
        <v>-1.5961971334866183</v>
      </c>
      <c r="J88">
        <v>0</v>
      </c>
      <c r="K88">
        <v>-9.81</v>
      </c>
    </row>
    <row r="89" spans="4:11" x14ac:dyDescent="0.45">
      <c r="D89">
        <v>88</v>
      </c>
      <c r="E89">
        <f t="shared" si="9"/>
        <v>0.87000000000000055</v>
      </c>
      <c r="F89">
        <f t="shared" si="12"/>
        <v>16.350651601674837</v>
      </c>
      <c r="G89">
        <f t="shared" si="12"/>
        <v>2.2385559938666355</v>
      </c>
      <c r="H89">
        <f t="shared" si="13"/>
        <v>18.79385241571817</v>
      </c>
      <c r="I89">
        <f t="shared" si="13"/>
        <v>-1.6942971334866184</v>
      </c>
      <c r="J89">
        <v>0</v>
      </c>
      <c r="K89">
        <v>-9.81</v>
      </c>
    </row>
    <row r="90" spans="4:11" x14ac:dyDescent="0.45">
      <c r="D90">
        <v>89</v>
      </c>
      <c r="E90">
        <f t="shared" si="9"/>
        <v>0.88000000000000056</v>
      </c>
      <c r="F90">
        <f t="shared" si="12"/>
        <v>16.53859012583202</v>
      </c>
      <c r="G90">
        <f t="shared" si="12"/>
        <v>2.2211225225317692</v>
      </c>
      <c r="H90">
        <f t="shared" si="13"/>
        <v>18.79385241571817</v>
      </c>
      <c r="I90">
        <f t="shared" si="13"/>
        <v>-1.7923971334866184</v>
      </c>
      <c r="J90">
        <v>0</v>
      </c>
      <c r="K90">
        <v>-9.81</v>
      </c>
    </row>
    <row r="91" spans="4:11" x14ac:dyDescent="0.45">
      <c r="D91">
        <v>90</v>
      </c>
      <c r="E91">
        <f t="shared" si="9"/>
        <v>0.89000000000000057</v>
      </c>
      <c r="F91">
        <f t="shared" si="12"/>
        <v>16.726528649989202</v>
      </c>
      <c r="G91">
        <f t="shared" si="12"/>
        <v>2.202708051196903</v>
      </c>
      <c r="H91">
        <f t="shared" si="13"/>
        <v>18.79385241571817</v>
      </c>
      <c r="I91">
        <f t="shared" si="13"/>
        <v>-1.8904971334866185</v>
      </c>
      <c r="J91">
        <v>0</v>
      </c>
      <c r="K91">
        <v>-9.81</v>
      </c>
    </row>
    <row r="92" spans="4:11" x14ac:dyDescent="0.45">
      <c r="D92">
        <v>91</v>
      </c>
      <c r="E92">
        <f t="shared" si="9"/>
        <v>0.90000000000000058</v>
      </c>
      <c r="F92">
        <f t="shared" si="12"/>
        <v>16.914467174146385</v>
      </c>
      <c r="G92">
        <f t="shared" si="12"/>
        <v>2.1833125798620365</v>
      </c>
      <c r="H92">
        <f t="shared" si="13"/>
        <v>18.79385241571817</v>
      </c>
      <c r="I92">
        <f t="shared" si="13"/>
        <v>-1.9885971334866186</v>
      </c>
      <c r="J92">
        <v>0</v>
      </c>
      <c r="K92">
        <v>-9.81</v>
      </c>
    </row>
    <row r="93" spans="4:11" x14ac:dyDescent="0.45">
      <c r="D93">
        <v>92</v>
      </c>
      <c r="E93">
        <f t="shared" si="9"/>
        <v>0.91000000000000059</v>
      </c>
      <c r="F93">
        <f t="shared" si="12"/>
        <v>17.102405698303567</v>
      </c>
      <c r="G93">
        <f t="shared" si="12"/>
        <v>2.1629361085271701</v>
      </c>
      <c r="H93">
        <f t="shared" si="13"/>
        <v>18.79385241571817</v>
      </c>
      <c r="I93">
        <f t="shared" si="13"/>
        <v>-2.0866971334866187</v>
      </c>
      <c r="J93">
        <v>0</v>
      </c>
      <c r="K93">
        <v>-9.81</v>
      </c>
    </row>
    <row r="94" spans="4:11" x14ac:dyDescent="0.45">
      <c r="D94">
        <v>93</v>
      </c>
      <c r="E94">
        <f t="shared" si="9"/>
        <v>0.9200000000000006</v>
      </c>
      <c r="F94">
        <f t="shared" si="12"/>
        <v>17.29034422246075</v>
      </c>
      <c r="G94">
        <f t="shared" si="12"/>
        <v>2.1415786371923038</v>
      </c>
      <c r="H94">
        <f t="shared" si="13"/>
        <v>18.79385241571817</v>
      </c>
      <c r="I94">
        <f t="shared" si="13"/>
        <v>-2.1847971334866187</v>
      </c>
      <c r="J94">
        <v>0</v>
      </c>
      <c r="K94">
        <v>-9.81</v>
      </c>
    </row>
    <row r="95" spans="4:11" x14ac:dyDescent="0.45">
      <c r="D95">
        <v>94</v>
      </c>
      <c r="E95">
        <f t="shared" si="9"/>
        <v>0.9300000000000006</v>
      </c>
      <c r="F95">
        <f t="shared" si="12"/>
        <v>17.478282746617932</v>
      </c>
      <c r="G95">
        <f t="shared" si="12"/>
        <v>2.1192401658574376</v>
      </c>
      <c r="H95">
        <f t="shared" si="13"/>
        <v>18.79385241571817</v>
      </c>
      <c r="I95">
        <f t="shared" si="13"/>
        <v>-2.2828971334866188</v>
      </c>
      <c r="J95">
        <v>0</v>
      </c>
      <c r="K95">
        <v>-9.81</v>
      </c>
    </row>
    <row r="96" spans="4:11" x14ac:dyDescent="0.45">
      <c r="D96">
        <v>95</v>
      </c>
      <c r="E96">
        <f t="shared" si="9"/>
        <v>0.94000000000000061</v>
      </c>
      <c r="F96">
        <f t="shared" si="12"/>
        <v>17.666221270775115</v>
      </c>
      <c r="G96">
        <f t="shared" si="12"/>
        <v>2.095920694522571</v>
      </c>
      <c r="H96">
        <f t="shared" si="13"/>
        <v>18.79385241571817</v>
      </c>
      <c r="I96">
        <f t="shared" si="13"/>
        <v>-2.3809971334866189</v>
      </c>
      <c r="J96">
        <v>0</v>
      </c>
      <c r="K96">
        <v>-9.81</v>
      </c>
    </row>
    <row r="97" spans="4:11" x14ac:dyDescent="0.45">
      <c r="D97">
        <v>96</v>
      </c>
      <c r="E97">
        <f t="shared" si="9"/>
        <v>0.95000000000000062</v>
      </c>
      <c r="F97">
        <f t="shared" si="12"/>
        <v>17.854159794932297</v>
      </c>
      <c r="G97">
        <f t="shared" si="12"/>
        <v>2.0716202231877046</v>
      </c>
      <c r="H97">
        <f t="shared" si="13"/>
        <v>18.79385241571817</v>
      </c>
      <c r="I97">
        <f t="shared" si="13"/>
        <v>-2.479097133486619</v>
      </c>
      <c r="J97">
        <v>0</v>
      </c>
      <c r="K97">
        <v>-9.81</v>
      </c>
    </row>
    <row r="98" spans="4:11" x14ac:dyDescent="0.45">
      <c r="D98">
        <v>97</v>
      </c>
      <c r="E98">
        <f t="shared" si="9"/>
        <v>0.96000000000000063</v>
      </c>
      <c r="F98">
        <f t="shared" si="12"/>
        <v>18.042098319089479</v>
      </c>
      <c r="G98">
        <f t="shared" si="12"/>
        <v>2.0463387518528382</v>
      </c>
      <c r="H98">
        <f t="shared" si="13"/>
        <v>18.79385241571817</v>
      </c>
      <c r="I98">
        <f t="shared" si="13"/>
        <v>-2.5771971334866191</v>
      </c>
      <c r="J98">
        <v>0</v>
      </c>
      <c r="K98">
        <v>-9.81</v>
      </c>
    </row>
    <row r="99" spans="4:11" x14ac:dyDescent="0.45">
      <c r="D99">
        <v>98</v>
      </c>
      <c r="E99">
        <f t="shared" si="9"/>
        <v>0.97000000000000064</v>
      </c>
      <c r="F99">
        <f t="shared" si="12"/>
        <v>18.230036843246662</v>
      </c>
      <c r="G99">
        <f t="shared" si="12"/>
        <v>2.0200762805179719</v>
      </c>
      <c r="H99">
        <f t="shared" si="13"/>
        <v>18.79385241571817</v>
      </c>
      <c r="I99">
        <f t="shared" si="13"/>
        <v>-2.6752971334866191</v>
      </c>
      <c r="J99">
        <v>0</v>
      </c>
      <c r="K99">
        <v>-9.81</v>
      </c>
    </row>
    <row r="100" spans="4:11" x14ac:dyDescent="0.45">
      <c r="D100">
        <v>99</v>
      </c>
      <c r="E100">
        <f t="shared" si="9"/>
        <v>0.98000000000000065</v>
      </c>
      <c r="F100">
        <f t="shared" ref="F100:G115" si="14">F99+H99*$B$3+(0.5*J99*$B$3*$B$3)</f>
        <v>18.417975367403844</v>
      </c>
      <c r="G100">
        <f t="shared" si="14"/>
        <v>1.9928328091831058</v>
      </c>
      <c r="H100">
        <f t="shared" ref="H100:I115" si="15">H99+J99*$B$3</f>
        <v>18.79385241571817</v>
      </c>
      <c r="I100">
        <f t="shared" si="15"/>
        <v>-2.7733971334866192</v>
      </c>
      <c r="J100">
        <v>0</v>
      </c>
      <c r="K100">
        <v>-9.81</v>
      </c>
    </row>
    <row r="101" spans="4:11" x14ac:dyDescent="0.45">
      <c r="D101">
        <v>100</v>
      </c>
      <c r="E101">
        <f t="shared" si="9"/>
        <v>0.99000000000000066</v>
      </c>
      <c r="F101">
        <f t="shared" si="14"/>
        <v>18.605913891561027</v>
      </c>
      <c r="G101">
        <f t="shared" si="14"/>
        <v>1.9646083378482397</v>
      </c>
      <c r="H101">
        <f t="shared" si="15"/>
        <v>18.79385241571817</v>
      </c>
      <c r="I101">
        <f t="shared" si="15"/>
        <v>-2.8714971334866193</v>
      </c>
      <c r="J101">
        <v>0</v>
      </c>
      <c r="K101">
        <v>-9.81</v>
      </c>
    </row>
    <row r="102" spans="4:11" x14ac:dyDescent="0.45">
      <c r="D102">
        <v>101</v>
      </c>
      <c r="E102">
        <f t="shared" si="9"/>
        <v>1.0000000000000007</v>
      </c>
      <c r="F102">
        <f t="shared" si="14"/>
        <v>18.793852415718209</v>
      </c>
      <c r="G102">
        <f t="shared" si="14"/>
        <v>1.9354028665133736</v>
      </c>
      <c r="H102">
        <f t="shared" si="15"/>
        <v>18.79385241571817</v>
      </c>
      <c r="I102">
        <f t="shared" si="15"/>
        <v>-2.9695971334866194</v>
      </c>
      <c r="J102">
        <v>0</v>
      </c>
      <c r="K102">
        <v>-9.81</v>
      </c>
    </row>
    <row r="103" spans="4:11" x14ac:dyDescent="0.45">
      <c r="D103">
        <v>102</v>
      </c>
      <c r="E103">
        <f t="shared" si="9"/>
        <v>1.0100000000000007</v>
      </c>
      <c r="F103">
        <f t="shared" si="14"/>
        <v>18.981790939875392</v>
      </c>
      <c r="G103">
        <f t="shared" si="14"/>
        <v>1.9052163951785075</v>
      </c>
      <c r="H103">
        <f t="shared" si="15"/>
        <v>18.79385241571817</v>
      </c>
      <c r="I103">
        <f t="shared" si="15"/>
        <v>-3.0676971334866194</v>
      </c>
      <c r="J103">
        <v>0</v>
      </c>
      <c r="K103">
        <v>-9.81</v>
      </c>
    </row>
    <row r="104" spans="4:11" x14ac:dyDescent="0.45">
      <c r="D104">
        <v>103</v>
      </c>
      <c r="E104">
        <f t="shared" si="9"/>
        <v>1.0200000000000007</v>
      </c>
      <c r="F104">
        <f t="shared" si="14"/>
        <v>19.169729464032574</v>
      </c>
      <c r="G104">
        <f t="shared" si="14"/>
        <v>1.8740489238436413</v>
      </c>
      <c r="H104">
        <f t="shared" si="15"/>
        <v>18.79385241571817</v>
      </c>
      <c r="I104">
        <f t="shared" si="15"/>
        <v>-3.1657971334866195</v>
      </c>
      <c r="J104">
        <v>0</v>
      </c>
      <c r="K104">
        <v>-9.81</v>
      </c>
    </row>
    <row r="105" spans="4:11" x14ac:dyDescent="0.45">
      <c r="D105">
        <v>104</v>
      </c>
      <c r="E105">
        <f t="shared" si="9"/>
        <v>1.0300000000000007</v>
      </c>
      <c r="F105">
        <f t="shared" si="14"/>
        <v>19.357667988189757</v>
      </c>
      <c r="G105">
        <f t="shared" si="14"/>
        <v>1.8419004525087752</v>
      </c>
      <c r="H105">
        <f t="shared" si="15"/>
        <v>18.79385241571817</v>
      </c>
      <c r="I105">
        <f t="shared" si="15"/>
        <v>-3.2638971334866196</v>
      </c>
      <c r="J105">
        <v>0</v>
      </c>
      <c r="K105">
        <v>-9.81</v>
      </c>
    </row>
    <row r="106" spans="4:11" x14ac:dyDescent="0.45">
      <c r="D106">
        <v>105</v>
      </c>
      <c r="E106">
        <f t="shared" si="9"/>
        <v>1.0400000000000007</v>
      </c>
      <c r="F106">
        <f t="shared" si="14"/>
        <v>19.545606512346939</v>
      </c>
      <c r="G106">
        <f t="shared" si="14"/>
        <v>1.808770981173909</v>
      </c>
      <c r="H106">
        <f t="shared" si="15"/>
        <v>18.79385241571817</v>
      </c>
      <c r="I106">
        <f t="shared" si="15"/>
        <v>-3.3619971334866197</v>
      </c>
      <c r="J106">
        <v>0</v>
      </c>
      <c r="K106">
        <v>-9.81</v>
      </c>
    </row>
    <row r="107" spans="4:11" x14ac:dyDescent="0.45">
      <c r="D107">
        <v>106</v>
      </c>
      <c r="E107">
        <f t="shared" si="9"/>
        <v>1.0500000000000007</v>
      </c>
      <c r="F107">
        <f t="shared" si="14"/>
        <v>19.733545036504122</v>
      </c>
      <c r="G107">
        <f t="shared" si="14"/>
        <v>1.7746605098390429</v>
      </c>
      <c r="H107">
        <f t="shared" si="15"/>
        <v>18.79385241571817</v>
      </c>
      <c r="I107">
        <f t="shared" si="15"/>
        <v>-3.4600971334866197</v>
      </c>
      <c r="J107">
        <v>0</v>
      </c>
      <c r="K107">
        <v>-9.81</v>
      </c>
    </row>
    <row r="108" spans="4:11" x14ac:dyDescent="0.45">
      <c r="D108">
        <v>107</v>
      </c>
      <c r="E108">
        <f t="shared" si="9"/>
        <v>1.0600000000000007</v>
      </c>
      <c r="F108">
        <f t="shared" si="14"/>
        <v>19.921483560661304</v>
      </c>
      <c r="G108">
        <f t="shared" si="14"/>
        <v>1.7395690385041767</v>
      </c>
      <c r="H108">
        <f t="shared" si="15"/>
        <v>18.79385241571817</v>
      </c>
      <c r="I108">
        <f t="shared" si="15"/>
        <v>-3.5581971334866198</v>
      </c>
      <c r="J108">
        <v>0</v>
      </c>
      <c r="K108">
        <v>-9.81</v>
      </c>
    </row>
    <row r="109" spans="4:11" x14ac:dyDescent="0.45">
      <c r="D109">
        <v>108</v>
      </c>
      <c r="E109">
        <f t="shared" si="9"/>
        <v>1.0700000000000007</v>
      </c>
      <c r="F109">
        <f t="shared" si="14"/>
        <v>20.109422084818487</v>
      </c>
      <c r="G109">
        <f t="shared" si="14"/>
        <v>1.7034965671693105</v>
      </c>
      <c r="H109">
        <f t="shared" si="15"/>
        <v>18.79385241571817</v>
      </c>
      <c r="I109">
        <f t="shared" si="15"/>
        <v>-3.6562971334866199</v>
      </c>
      <c r="J109">
        <v>0</v>
      </c>
      <c r="K109">
        <v>-9.81</v>
      </c>
    </row>
    <row r="110" spans="4:11" x14ac:dyDescent="0.45">
      <c r="D110">
        <v>109</v>
      </c>
      <c r="E110">
        <f t="shared" si="9"/>
        <v>1.0800000000000007</v>
      </c>
      <c r="F110">
        <f t="shared" si="14"/>
        <v>20.297360608975669</v>
      </c>
      <c r="G110">
        <f t="shared" si="14"/>
        <v>1.6664430958344443</v>
      </c>
      <c r="H110">
        <f t="shared" si="15"/>
        <v>18.79385241571817</v>
      </c>
      <c r="I110">
        <f t="shared" si="15"/>
        <v>-3.75439713348662</v>
      </c>
      <c r="J110">
        <v>0</v>
      </c>
      <c r="K110">
        <v>-9.81</v>
      </c>
    </row>
    <row r="111" spans="4:11" x14ac:dyDescent="0.45">
      <c r="D111">
        <v>110</v>
      </c>
      <c r="E111">
        <f t="shared" si="9"/>
        <v>1.0900000000000007</v>
      </c>
      <c r="F111">
        <f t="shared" si="14"/>
        <v>20.485299133132852</v>
      </c>
      <c r="G111">
        <f t="shared" si="14"/>
        <v>1.6284086244995781</v>
      </c>
      <c r="H111">
        <f t="shared" si="15"/>
        <v>18.79385241571817</v>
      </c>
      <c r="I111">
        <f t="shared" si="15"/>
        <v>-3.85249713348662</v>
      </c>
      <c r="J111">
        <v>0</v>
      </c>
      <c r="K111">
        <v>-9.81</v>
      </c>
    </row>
    <row r="112" spans="4:11" x14ac:dyDescent="0.45">
      <c r="D112">
        <v>111</v>
      </c>
      <c r="E112">
        <f t="shared" si="9"/>
        <v>1.1000000000000008</v>
      </c>
      <c r="F112">
        <f t="shared" si="14"/>
        <v>20.673237657290034</v>
      </c>
      <c r="G112">
        <f t="shared" si="14"/>
        <v>1.5893931531647121</v>
      </c>
      <c r="H112">
        <f t="shared" si="15"/>
        <v>18.79385241571817</v>
      </c>
      <c r="I112">
        <f t="shared" si="15"/>
        <v>-3.9505971334866201</v>
      </c>
      <c r="J112">
        <v>0</v>
      </c>
      <c r="K112">
        <v>-9.81</v>
      </c>
    </row>
    <row r="113" spans="4:11" x14ac:dyDescent="0.45">
      <c r="D113">
        <v>112</v>
      </c>
      <c r="E113">
        <f t="shared" si="9"/>
        <v>1.1100000000000008</v>
      </c>
      <c r="F113">
        <f t="shared" si="14"/>
        <v>20.861176181447217</v>
      </c>
      <c r="G113">
        <f t="shared" si="14"/>
        <v>1.5493966818298459</v>
      </c>
      <c r="H113">
        <f t="shared" si="15"/>
        <v>18.79385241571817</v>
      </c>
      <c r="I113">
        <f t="shared" si="15"/>
        <v>-4.0486971334866197</v>
      </c>
      <c r="J113">
        <v>0</v>
      </c>
      <c r="K113">
        <v>-9.81</v>
      </c>
    </row>
    <row r="114" spans="4:11" x14ac:dyDescent="0.45">
      <c r="D114">
        <v>113</v>
      </c>
      <c r="E114">
        <f t="shared" si="9"/>
        <v>1.1200000000000008</v>
      </c>
      <c r="F114">
        <f t="shared" si="14"/>
        <v>21.049114705604399</v>
      </c>
      <c r="G114">
        <f t="shared" si="14"/>
        <v>1.5084192104949798</v>
      </c>
      <c r="H114">
        <f t="shared" si="15"/>
        <v>18.79385241571817</v>
      </c>
      <c r="I114">
        <f t="shared" si="15"/>
        <v>-4.1467971334866194</v>
      </c>
      <c r="J114">
        <v>0</v>
      </c>
      <c r="K114">
        <v>-9.81</v>
      </c>
    </row>
    <row r="115" spans="4:11" x14ac:dyDescent="0.45">
      <c r="D115">
        <v>114</v>
      </c>
      <c r="E115">
        <f t="shared" si="9"/>
        <v>1.1300000000000008</v>
      </c>
      <c r="F115">
        <f t="shared" si="14"/>
        <v>21.237053229761582</v>
      </c>
      <c r="G115">
        <f t="shared" si="14"/>
        <v>1.4664607391601137</v>
      </c>
      <c r="H115">
        <f t="shared" si="15"/>
        <v>18.79385241571817</v>
      </c>
      <c r="I115">
        <f t="shared" si="15"/>
        <v>-4.244897133486619</v>
      </c>
      <c r="J115">
        <v>0</v>
      </c>
      <c r="K115">
        <v>-9.81</v>
      </c>
    </row>
    <row r="116" spans="4:11" x14ac:dyDescent="0.45">
      <c r="D116">
        <v>115</v>
      </c>
      <c r="E116">
        <f t="shared" si="9"/>
        <v>1.1400000000000008</v>
      </c>
      <c r="F116">
        <f t="shared" ref="F116:G131" si="16">F115+H115*$B$3+(0.5*J115*$B$3*$B$3)</f>
        <v>21.424991753918764</v>
      </c>
      <c r="G116">
        <f t="shared" si="16"/>
        <v>1.4235212678252476</v>
      </c>
      <c r="H116">
        <f t="shared" ref="H116:I131" si="17">H115+J115*$B$3</f>
        <v>18.79385241571817</v>
      </c>
      <c r="I116">
        <f t="shared" si="17"/>
        <v>-4.3429971334866186</v>
      </c>
      <c r="J116">
        <v>0</v>
      </c>
      <c r="K116">
        <v>-9.81</v>
      </c>
    </row>
    <row r="117" spans="4:11" x14ac:dyDescent="0.45">
      <c r="D117">
        <v>116</v>
      </c>
      <c r="E117">
        <f t="shared" si="9"/>
        <v>1.1500000000000008</v>
      </c>
      <c r="F117">
        <f t="shared" si="16"/>
        <v>21.612930278075947</v>
      </c>
      <c r="G117">
        <f t="shared" si="16"/>
        <v>1.3796007964903814</v>
      </c>
      <c r="H117">
        <f t="shared" si="17"/>
        <v>18.79385241571817</v>
      </c>
      <c r="I117">
        <f t="shared" si="17"/>
        <v>-4.4410971334866183</v>
      </c>
      <c r="J117">
        <v>0</v>
      </c>
      <c r="K117">
        <v>-9.81</v>
      </c>
    </row>
    <row r="118" spans="4:11" x14ac:dyDescent="0.45">
      <c r="D118">
        <v>117</v>
      </c>
      <c r="E118">
        <f t="shared" si="9"/>
        <v>1.1600000000000008</v>
      </c>
      <c r="F118">
        <f t="shared" si="16"/>
        <v>21.800868802233129</v>
      </c>
      <c r="G118">
        <f t="shared" si="16"/>
        <v>1.3346993251555153</v>
      </c>
      <c r="H118">
        <f t="shared" si="17"/>
        <v>18.79385241571817</v>
      </c>
      <c r="I118">
        <f t="shared" si="17"/>
        <v>-4.5391971334866179</v>
      </c>
      <c r="J118">
        <v>0</v>
      </c>
      <c r="K118">
        <v>-9.81</v>
      </c>
    </row>
    <row r="119" spans="4:11" x14ac:dyDescent="0.45">
      <c r="D119">
        <v>118</v>
      </c>
      <c r="E119">
        <f t="shared" si="9"/>
        <v>1.1700000000000008</v>
      </c>
      <c r="F119">
        <f t="shared" si="16"/>
        <v>21.988807326390312</v>
      </c>
      <c r="G119">
        <f t="shared" si="16"/>
        <v>1.288816853820649</v>
      </c>
      <c r="H119">
        <f t="shared" si="17"/>
        <v>18.79385241571817</v>
      </c>
      <c r="I119">
        <f t="shared" si="17"/>
        <v>-4.6372971334866175</v>
      </c>
      <c r="J119">
        <v>0</v>
      </c>
      <c r="K119">
        <v>-9.81</v>
      </c>
    </row>
    <row r="120" spans="4:11" x14ac:dyDescent="0.45">
      <c r="D120">
        <v>119</v>
      </c>
      <c r="E120">
        <f t="shared" si="9"/>
        <v>1.1800000000000008</v>
      </c>
      <c r="F120">
        <f t="shared" si="16"/>
        <v>22.176745850547494</v>
      </c>
      <c r="G120">
        <f t="shared" si="16"/>
        <v>1.2419533824857829</v>
      </c>
      <c r="H120">
        <f t="shared" si="17"/>
        <v>18.79385241571817</v>
      </c>
      <c r="I120">
        <f t="shared" si="17"/>
        <v>-4.7353971334866172</v>
      </c>
      <c r="J120">
        <v>0</v>
      </c>
      <c r="K120">
        <v>-9.81</v>
      </c>
    </row>
    <row r="121" spans="4:11" x14ac:dyDescent="0.45">
      <c r="D121">
        <v>120</v>
      </c>
      <c r="E121">
        <f t="shared" si="9"/>
        <v>1.1900000000000008</v>
      </c>
      <c r="F121">
        <f t="shared" si="16"/>
        <v>22.364684374704677</v>
      </c>
      <c r="G121">
        <f t="shared" si="16"/>
        <v>1.1941089111509169</v>
      </c>
      <c r="H121">
        <f t="shared" si="17"/>
        <v>18.79385241571817</v>
      </c>
      <c r="I121">
        <f t="shared" si="17"/>
        <v>-4.8334971334866168</v>
      </c>
      <c r="J121">
        <v>0</v>
      </c>
      <c r="K121">
        <v>-9.81</v>
      </c>
    </row>
    <row r="122" spans="4:11" x14ac:dyDescent="0.45">
      <c r="D122">
        <v>121</v>
      </c>
      <c r="E122">
        <f t="shared" si="9"/>
        <v>1.2000000000000008</v>
      </c>
      <c r="F122">
        <f t="shared" si="16"/>
        <v>22.552622898861859</v>
      </c>
      <c r="G122">
        <f t="shared" si="16"/>
        <v>1.1452834398160507</v>
      </c>
      <c r="H122">
        <f t="shared" si="17"/>
        <v>18.79385241571817</v>
      </c>
      <c r="I122">
        <f t="shared" si="17"/>
        <v>-4.9315971334866164</v>
      </c>
      <c r="J122">
        <v>0</v>
      </c>
      <c r="K122">
        <v>-9.81</v>
      </c>
    </row>
    <row r="123" spans="4:11" x14ac:dyDescent="0.45">
      <c r="D123">
        <v>122</v>
      </c>
      <c r="E123">
        <f t="shared" si="9"/>
        <v>1.2100000000000009</v>
      </c>
      <c r="F123">
        <f t="shared" si="16"/>
        <v>22.740561423019042</v>
      </c>
      <c r="G123">
        <f t="shared" si="16"/>
        <v>1.0954769684811847</v>
      </c>
      <c r="H123">
        <f t="shared" si="17"/>
        <v>18.79385241571817</v>
      </c>
      <c r="I123">
        <f t="shared" si="17"/>
        <v>-5.0296971334866161</v>
      </c>
      <c r="J123">
        <v>0</v>
      </c>
      <c r="K123">
        <v>-9.81</v>
      </c>
    </row>
    <row r="124" spans="4:11" x14ac:dyDescent="0.45">
      <c r="D124">
        <v>123</v>
      </c>
      <c r="E124">
        <f t="shared" si="9"/>
        <v>1.2200000000000009</v>
      </c>
      <c r="F124">
        <f t="shared" si="16"/>
        <v>22.928499947176224</v>
      </c>
      <c r="G124">
        <f t="shared" si="16"/>
        <v>1.0446894971463185</v>
      </c>
      <c r="H124">
        <f t="shared" si="17"/>
        <v>18.79385241571817</v>
      </c>
      <c r="I124">
        <f t="shared" si="17"/>
        <v>-5.1277971334866157</v>
      </c>
      <c r="J124">
        <v>0</v>
      </c>
      <c r="K124">
        <v>-9.81</v>
      </c>
    </row>
    <row r="125" spans="4:11" x14ac:dyDescent="0.45">
      <c r="D125">
        <v>124</v>
      </c>
      <c r="E125">
        <f t="shared" si="9"/>
        <v>1.2300000000000009</v>
      </c>
      <c r="F125">
        <f t="shared" si="16"/>
        <v>23.116438471333407</v>
      </c>
      <c r="G125">
        <f t="shared" si="16"/>
        <v>0.99292102581145247</v>
      </c>
      <c r="H125">
        <f t="shared" si="17"/>
        <v>18.79385241571817</v>
      </c>
      <c r="I125">
        <f t="shared" si="17"/>
        <v>-5.2258971334866153</v>
      </c>
      <c r="J125">
        <v>0</v>
      </c>
      <c r="K125">
        <v>-9.81</v>
      </c>
    </row>
    <row r="126" spans="4:11" x14ac:dyDescent="0.45">
      <c r="D126">
        <v>125</v>
      </c>
      <c r="E126">
        <f t="shared" si="9"/>
        <v>1.2400000000000009</v>
      </c>
      <c r="F126">
        <f t="shared" si="16"/>
        <v>23.304376995490589</v>
      </c>
      <c r="G126">
        <f t="shared" si="16"/>
        <v>0.9401715544765864</v>
      </c>
      <c r="H126">
        <f t="shared" si="17"/>
        <v>18.79385241571817</v>
      </c>
      <c r="I126">
        <f t="shared" si="17"/>
        <v>-5.323997133486615</v>
      </c>
      <c r="J126">
        <v>0</v>
      </c>
      <c r="K126">
        <v>-9.81</v>
      </c>
    </row>
    <row r="127" spans="4:11" x14ac:dyDescent="0.45">
      <c r="D127">
        <v>126</v>
      </c>
      <c r="E127">
        <f t="shared" si="9"/>
        <v>1.2500000000000009</v>
      </c>
      <c r="F127">
        <f t="shared" si="16"/>
        <v>23.492315519647772</v>
      </c>
      <c r="G127">
        <f t="shared" si="16"/>
        <v>0.88644108314172032</v>
      </c>
      <c r="H127">
        <f t="shared" si="17"/>
        <v>18.79385241571817</v>
      </c>
      <c r="I127">
        <f t="shared" si="17"/>
        <v>-5.4220971334866146</v>
      </c>
      <c r="J127">
        <v>0</v>
      </c>
      <c r="K127">
        <v>-9.81</v>
      </c>
    </row>
    <row r="128" spans="4:11" x14ac:dyDescent="0.45">
      <c r="D128">
        <v>127</v>
      </c>
      <c r="E128">
        <f t="shared" si="9"/>
        <v>1.2600000000000009</v>
      </c>
      <c r="F128">
        <f t="shared" si="16"/>
        <v>23.680254043804954</v>
      </c>
      <c r="G128">
        <f t="shared" si="16"/>
        <v>0.83172961180685423</v>
      </c>
      <c r="H128">
        <f t="shared" si="17"/>
        <v>18.79385241571817</v>
      </c>
      <c r="I128">
        <f t="shared" si="17"/>
        <v>-5.5201971334866142</v>
      </c>
      <c r="J128">
        <v>0</v>
      </c>
      <c r="K128">
        <v>-9.81</v>
      </c>
    </row>
    <row r="129" spans="4:11" x14ac:dyDescent="0.45">
      <c r="D129">
        <v>128</v>
      </c>
      <c r="E129">
        <f t="shared" si="9"/>
        <v>1.2700000000000009</v>
      </c>
      <c r="F129">
        <f t="shared" si="16"/>
        <v>23.868192567962137</v>
      </c>
      <c r="G129">
        <f t="shared" si="16"/>
        <v>0.77603714047198813</v>
      </c>
      <c r="H129">
        <f t="shared" si="17"/>
        <v>18.79385241571817</v>
      </c>
      <c r="I129">
        <f t="shared" si="17"/>
        <v>-5.6182971334866139</v>
      </c>
      <c r="J129">
        <v>0</v>
      </c>
      <c r="K129">
        <v>-9.81</v>
      </c>
    </row>
    <row r="130" spans="4:11" x14ac:dyDescent="0.45">
      <c r="D130">
        <v>129</v>
      </c>
      <c r="E130">
        <f t="shared" si="9"/>
        <v>1.2800000000000009</v>
      </c>
      <c r="F130">
        <f t="shared" si="16"/>
        <v>24.056131092119319</v>
      </c>
      <c r="G130">
        <f t="shared" si="16"/>
        <v>0.71936366913712202</v>
      </c>
      <c r="H130">
        <f t="shared" si="17"/>
        <v>18.79385241571817</v>
      </c>
      <c r="I130">
        <f t="shared" si="17"/>
        <v>-5.7163971334866135</v>
      </c>
      <c r="J130">
        <v>0</v>
      </c>
      <c r="K130">
        <v>-9.81</v>
      </c>
    </row>
    <row r="131" spans="4:11" x14ac:dyDescent="0.45">
      <c r="D131">
        <v>130</v>
      </c>
      <c r="E131">
        <f t="shared" si="9"/>
        <v>1.2900000000000009</v>
      </c>
      <c r="F131">
        <f t="shared" si="16"/>
        <v>24.244069616276501</v>
      </c>
      <c r="G131">
        <f t="shared" si="16"/>
        <v>0.6617091978022559</v>
      </c>
      <c r="H131">
        <f t="shared" si="17"/>
        <v>18.79385241571817</v>
      </c>
      <c r="I131">
        <f t="shared" si="17"/>
        <v>-5.8144971334866131</v>
      </c>
      <c r="J131">
        <v>0</v>
      </c>
      <c r="K131">
        <v>-9.81</v>
      </c>
    </row>
    <row r="132" spans="4:11" x14ac:dyDescent="0.45">
      <c r="D132">
        <v>131</v>
      </c>
      <c r="E132">
        <f>E131+$B$3</f>
        <v>1.3000000000000009</v>
      </c>
      <c r="F132">
        <f>F131+H131*$B$3+(0.5*J131*$B$3*$B$3)</f>
        <v>24.432008140433684</v>
      </c>
      <c r="G132">
        <f>G131+I131*$B$3+(0.5*K131*$B$3*$B$3)</f>
        <v>0.60307372646738977</v>
      </c>
      <c r="H132">
        <f>H131+J131*$B$3</f>
        <v>18.79385241571817</v>
      </c>
      <c r="I132">
        <f>I131+K131*$B$3</f>
        <v>-5.9125971334866128</v>
      </c>
      <c r="J132">
        <v>0</v>
      </c>
      <c r="K132">
        <v>-9.81</v>
      </c>
    </row>
    <row r="133" spans="4:11" x14ac:dyDescent="0.45">
      <c r="D133">
        <v>132</v>
      </c>
      <c r="E133">
        <f>E132+$B$3</f>
        <v>1.3100000000000009</v>
      </c>
      <c r="F133">
        <f>F132+H132*$B$3+(0.5*J132*$B$3*$B$3)</f>
        <v>24.619946664590866</v>
      </c>
      <c r="G133">
        <f>G132+I132*$B$3+(0.5*K132*$B$3*$B$3)</f>
        <v>0.54345725513252374</v>
      </c>
      <c r="H133">
        <f>H132+J132*$B$3</f>
        <v>18.79385241571817</v>
      </c>
      <c r="I133">
        <f>I132+K132*$B$3</f>
        <v>-6.0106971334866124</v>
      </c>
      <c r="J133">
        <v>0</v>
      </c>
      <c r="K133">
        <v>-9.81</v>
      </c>
    </row>
    <row r="134" spans="4:11" x14ac:dyDescent="0.45">
      <c r="D134">
        <v>133</v>
      </c>
      <c r="E134">
        <f t="shared" ref="E134:E142" si="18">E133+$B$3</f>
        <v>1.320000000000001</v>
      </c>
      <c r="F134">
        <f t="shared" ref="F134:G142" si="19">F133+H133*$B$3+(0.5*J133*$B$3*$B$3)</f>
        <v>24.807885188748049</v>
      </c>
      <c r="G134">
        <f t="shared" si="19"/>
        <v>0.48285978379765759</v>
      </c>
      <c r="H134">
        <f t="shared" ref="H134:I142" si="20">H133+J133*$B$3</f>
        <v>18.79385241571817</v>
      </c>
      <c r="I134">
        <f t="shared" si="20"/>
        <v>-6.108797133486612</v>
      </c>
      <c r="J134">
        <v>0</v>
      </c>
      <c r="K134">
        <v>-9.81</v>
      </c>
    </row>
    <row r="135" spans="4:11" x14ac:dyDescent="0.45">
      <c r="D135">
        <v>134</v>
      </c>
      <c r="E135">
        <f t="shared" si="18"/>
        <v>1.330000000000001</v>
      </c>
      <c r="F135">
        <f t="shared" si="19"/>
        <v>24.995823712905231</v>
      </c>
      <c r="G135">
        <f t="shared" si="19"/>
        <v>0.42128131246279149</v>
      </c>
      <c r="H135">
        <f t="shared" si="20"/>
        <v>18.79385241571817</v>
      </c>
      <c r="I135">
        <f t="shared" si="20"/>
        <v>-6.2068971334866117</v>
      </c>
      <c r="J135">
        <v>0</v>
      </c>
      <c r="K135">
        <v>-9.81</v>
      </c>
    </row>
    <row r="136" spans="4:11" x14ac:dyDescent="0.45">
      <c r="D136">
        <v>135</v>
      </c>
      <c r="E136">
        <f t="shared" si="18"/>
        <v>1.340000000000001</v>
      </c>
      <c r="F136">
        <f t="shared" si="19"/>
        <v>25.183762237062414</v>
      </c>
      <c r="G136">
        <f t="shared" si="19"/>
        <v>0.35872184112792538</v>
      </c>
      <c r="H136">
        <f t="shared" si="20"/>
        <v>18.79385241571817</v>
      </c>
      <c r="I136">
        <f t="shared" si="20"/>
        <v>-6.3049971334866113</v>
      </c>
      <c r="J136">
        <v>0</v>
      </c>
      <c r="K136">
        <v>-9.81</v>
      </c>
    </row>
    <row r="137" spans="4:11" x14ac:dyDescent="0.45">
      <c r="D137">
        <v>136</v>
      </c>
      <c r="E137">
        <f t="shared" si="18"/>
        <v>1.350000000000001</v>
      </c>
      <c r="F137">
        <f t="shared" si="19"/>
        <v>25.371700761219596</v>
      </c>
      <c r="G137">
        <f t="shared" si="19"/>
        <v>0.29518136979305926</v>
      </c>
      <c r="H137">
        <f t="shared" si="20"/>
        <v>18.79385241571817</v>
      </c>
      <c r="I137">
        <f t="shared" si="20"/>
        <v>-6.4030971334866109</v>
      </c>
      <c r="J137">
        <v>0</v>
      </c>
      <c r="K137">
        <v>-9.81</v>
      </c>
    </row>
    <row r="138" spans="4:11" x14ac:dyDescent="0.45">
      <c r="D138">
        <v>137</v>
      </c>
      <c r="E138">
        <f t="shared" si="18"/>
        <v>1.360000000000001</v>
      </c>
      <c r="F138">
        <f t="shared" si="19"/>
        <v>25.559639285376779</v>
      </c>
      <c r="G138">
        <f t="shared" si="19"/>
        <v>0.23065989845819312</v>
      </c>
      <c r="H138">
        <f t="shared" si="20"/>
        <v>18.79385241571817</v>
      </c>
      <c r="I138">
        <f t="shared" si="20"/>
        <v>-6.5011971334866105</v>
      </c>
      <c r="J138">
        <v>0</v>
      </c>
      <c r="K138">
        <v>-9.81</v>
      </c>
    </row>
    <row r="139" spans="4:11" x14ac:dyDescent="0.45">
      <c r="D139">
        <v>138</v>
      </c>
      <c r="E139">
        <f t="shared" si="18"/>
        <v>1.370000000000001</v>
      </c>
      <c r="F139">
        <f t="shared" si="19"/>
        <v>25.747577809533961</v>
      </c>
      <c r="G139">
        <f t="shared" si="19"/>
        <v>0.16515742712332701</v>
      </c>
      <c r="H139">
        <f t="shared" si="20"/>
        <v>18.79385241571817</v>
      </c>
      <c r="I139">
        <f t="shared" si="20"/>
        <v>-6.5992971334866102</v>
      </c>
      <c r="J139">
        <v>0</v>
      </c>
      <c r="K139">
        <v>-9.81</v>
      </c>
    </row>
    <row r="140" spans="4:11" x14ac:dyDescent="0.45">
      <c r="D140">
        <v>139</v>
      </c>
      <c r="E140">
        <f t="shared" si="18"/>
        <v>1.380000000000001</v>
      </c>
      <c r="F140">
        <f t="shared" si="19"/>
        <v>25.935516333691144</v>
      </c>
      <c r="G140">
        <f t="shared" si="19"/>
        <v>9.8673955788460901E-2</v>
      </c>
      <c r="H140">
        <f t="shared" si="20"/>
        <v>18.79385241571817</v>
      </c>
      <c r="I140">
        <f t="shared" si="20"/>
        <v>-6.6973971334866098</v>
      </c>
      <c r="J140">
        <v>0</v>
      </c>
      <c r="K140">
        <v>-9.81</v>
      </c>
    </row>
    <row r="141" spans="4:11" x14ac:dyDescent="0.45">
      <c r="D141">
        <v>140</v>
      </c>
      <c r="E141">
        <f t="shared" si="18"/>
        <v>1.390000000000001</v>
      </c>
      <c r="F141">
        <f t="shared" si="19"/>
        <v>26.123454857848326</v>
      </c>
      <c r="G141">
        <f t="shared" si="19"/>
        <v>3.12094844535948E-2</v>
      </c>
      <c r="H141">
        <f t="shared" si="20"/>
        <v>18.79385241571817</v>
      </c>
      <c r="I141">
        <f t="shared" si="20"/>
        <v>-6.7954971334866094</v>
      </c>
      <c r="J141">
        <v>0</v>
      </c>
      <c r="K141">
        <v>-9.81</v>
      </c>
    </row>
    <row r="142" spans="4:11" x14ac:dyDescent="0.45">
      <c r="D142">
        <v>141</v>
      </c>
      <c r="E142">
        <f t="shared" si="18"/>
        <v>1.400000000000001</v>
      </c>
      <c r="F142">
        <f t="shared" si="19"/>
        <v>26.311393382005509</v>
      </c>
      <c r="G142">
        <f t="shared" si="19"/>
        <v>-3.7235986881271298E-2</v>
      </c>
      <c r="H142">
        <f t="shared" si="20"/>
        <v>18.79385241571817</v>
      </c>
      <c r="I142">
        <f t="shared" si="20"/>
        <v>-6.8935971334866091</v>
      </c>
      <c r="J142">
        <v>0</v>
      </c>
      <c r="K142">
        <v>-9.81</v>
      </c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6608-999A-4C71-9658-1CBC85DBF8C7}">
  <dimension ref="A1:N377"/>
  <sheetViews>
    <sheetView tabSelected="1" topLeftCell="F5" workbookViewId="0">
      <selection activeCell="V12" sqref="V12"/>
    </sheetView>
  </sheetViews>
  <sheetFormatPr defaultRowHeight="14.25" x14ac:dyDescent="0.45"/>
  <sheetData>
    <row r="1" spans="1:14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  <c r="L1" t="s">
        <v>22</v>
      </c>
      <c r="M1" t="s">
        <v>7</v>
      </c>
      <c r="N1" t="s">
        <v>8</v>
      </c>
    </row>
    <row r="2" spans="1:14" x14ac:dyDescent="0.45">
      <c r="A2" t="s">
        <v>9</v>
      </c>
      <c r="B2">
        <v>20</v>
      </c>
      <c r="D2">
        <v>1</v>
      </c>
      <c r="E2">
        <v>0</v>
      </c>
      <c r="F2">
        <v>0</v>
      </c>
      <c r="G2">
        <v>0</v>
      </c>
      <c r="H2">
        <f>$B$2*COS(B5)</f>
        <v>3.4729635533386083</v>
      </c>
      <c r="I2">
        <f>B2*SIN(B5)</f>
        <v>19.696155060244159</v>
      </c>
      <c r="J2">
        <f>ATAN(I2/H2)</f>
        <v>1.3962634015954636</v>
      </c>
      <c r="K2">
        <f>COS(J2)</f>
        <v>0.17364817766693041</v>
      </c>
      <c r="L2">
        <f>SIN(J2)</f>
        <v>0.98480775301220802</v>
      </c>
      <c r="M2">
        <f>0-($B$18)*(H2*H2+I2*I2)*K2</f>
        <v>-0.52998813009368495</v>
      </c>
      <c r="N2">
        <f>-9.81-($B$18)*(H2*H2+I2*I2)*L2</f>
        <v>-12.8157120468135</v>
      </c>
    </row>
    <row r="3" spans="1:14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F2+H2*$B$3+(0.5*M2*$B$3*$B$3)</f>
        <v>3.4703136126881404E-2</v>
      </c>
      <c r="G3">
        <f>G2+I2*$B$3+(0.5*N2*$B$3*$B$3)</f>
        <v>0.1963207650001009</v>
      </c>
      <c r="H3">
        <f>H2+M2*$B$3</f>
        <v>3.4676636720376712</v>
      </c>
      <c r="I3">
        <f>I2+N2*$B$3</f>
        <v>19.567997939776024</v>
      </c>
      <c r="J3">
        <f>ATAN(I3/H3)</f>
        <v>1.3954062087272727</v>
      </c>
      <c r="K3">
        <f>COS(J3)</f>
        <v>0.17449228394940522</v>
      </c>
      <c r="L3">
        <f>SIN(J3)</f>
        <v>0.9846585412426585</v>
      </c>
      <c r="M3">
        <f>0-($B$18)*(H3*H3+I3*I3)*K3</f>
        <v>-0.52581580001069572</v>
      </c>
      <c r="N3">
        <f>-9.81-($B$18)*(H3*H3+I3*I3)*L3</f>
        <v>-12.777174289213825</v>
      </c>
    </row>
    <row r="4" spans="1:14" x14ac:dyDescent="0.45">
      <c r="A4" t="s">
        <v>11</v>
      </c>
      <c r="B4">
        <v>80</v>
      </c>
      <c r="D4">
        <v>3</v>
      </c>
      <c r="E4">
        <f t="shared" ref="E4:E67" si="0">E3+$B$3</f>
        <v>0.02</v>
      </c>
      <c r="F4">
        <f t="shared" ref="F4:G19" si="1">F3+H3*$B$3+(0.5*M3*$B$3*$B$3)</f>
        <v>6.9353482057257582E-2</v>
      </c>
      <c r="G4">
        <f t="shared" si="1"/>
        <v>0.39136188568340047</v>
      </c>
      <c r="H4">
        <f t="shared" ref="H4:I19" si="2">H3+M3*$B$3</f>
        <v>3.4624055140375645</v>
      </c>
      <c r="I4">
        <f t="shared" si="2"/>
        <v>19.440226196883884</v>
      </c>
      <c r="J4">
        <f t="shared" ref="J4:J67" si="3">ATAN(I4/H4)</f>
        <v>1.3945393212245432</v>
      </c>
      <c r="K4">
        <f t="shared" ref="K4:K67" si="4">COS(J4)</f>
        <v>0.17534580646141026</v>
      </c>
      <c r="L4">
        <f t="shared" ref="L4:L67" si="5">SIN(J4)</f>
        <v>0.98450690609888447</v>
      </c>
      <c r="M4">
        <f t="shared" ref="M4:M67" si="6">0-($B$18)*(H4*H4+I4*I4)*K4</f>
        <v>-0.5216706451458577</v>
      </c>
      <c r="N4">
        <f t="shared" ref="N4:N67" si="7">-9.81-($B$18)*(H4*H4+I4*I4)*L4</f>
        <v>-12.739002770124342</v>
      </c>
    </row>
    <row r="5" spans="1:14" x14ac:dyDescent="0.45">
      <c r="A5" t="s">
        <v>12</v>
      </c>
      <c r="B5">
        <f>RADIANS(B4)</f>
        <v>1.3962634015954636</v>
      </c>
      <c r="D5">
        <v>4</v>
      </c>
      <c r="E5">
        <f t="shared" si="0"/>
        <v>0.03</v>
      </c>
      <c r="F5">
        <f t="shared" si="1"/>
        <v>0.10395145366537593</v>
      </c>
      <c r="G5">
        <f t="shared" si="1"/>
        <v>0.5851271975137331</v>
      </c>
      <c r="H5">
        <f t="shared" si="2"/>
        <v>3.4571888075861059</v>
      </c>
      <c r="I5">
        <f t="shared" si="2"/>
        <v>19.312836169182642</v>
      </c>
      <c r="J5">
        <f t="shared" si="3"/>
        <v>1.3936625845586172</v>
      </c>
      <c r="K5">
        <f t="shared" si="4"/>
        <v>0.17620889226198574</v>
      </c>
      <c r="L5">
        <f t="shared" si="5"/>
        <v>0.98435279564178813</v>
      </c>
      <c r="M5">
        <f t="shared" si="6"/>
        <v>-0.51755236483019085</v>
      </c>
      <c r="N5">
        <f t="shared" si="7"/>
        <v>-12.701194142768717</v>
      </c>
    </row>
    <row r="6" spans="1:14" x14ac:dyDescent="0.45">
      <c r="D6">
        <v>5</v>
      </c>
      <c r="E6">
        <f t="shared" si="0"/>
        <v>0.04</v>
      </c>
      <c r="F6">
        <f t="shared" si="1"/>
        <v>0.13849746412299546</v>
      </c>
      <c r="G6">
        <f t="shared" si="1"/>
        <v>0.77762049949842116</v>
      </c>
      <c r="H6">
        <f t="shared" si="2"/>
        <v>3.4520132839378039</v>
      </c>
      <c r="I6">
        <f t="shared" si="2"/>
        <v>19.185824227754956</v>
      </c>
      <c r="J6">
        <f t="shared" si="3"/>
        <v>1.392775840905528</v>
      </c>
      <c r="K6">
        <f t="shared" si="4"/>
        <v>0.17708169146374836</v>
      </c>
      <c r="L6">
        <f t="shared" si="5"/>
        <v>0.98419615654011672</v>
      </c>
      <c r="M6">
        <f t="shared" si="6"/>
        <v>-0.51346066221646625</v>
      </c>
      <c r="N6">
        <f t="shared" si="7"/>
        <v>-12.663745105498059</v>
      </c>
    </row>
    <row r="7" spans="1:14" x14ac:dyDescent="0.45">
      <c r="D7">
        <v>6</v>
      </c>
      <c r="E7">
        <f t="shared" si="0"/>
        <v>0.05</v>
      </c>
      <c r="F7">
        <f t="shared" si="1"/>
        <v>0.17299192392926269</v>
      </c>
      <c r="G7">
        <f t="shared" si="1"/>
        <v>0.96884555452069576</v>
      </c>
      <c r="H7">
        <f t="shared" si="2"/>
        <v>3.4468786773156395</v>
      </c>
      <c r="I7">
        <f t="shared" si="2"/>
        <v>19.059186776699974</v>
      </c>
      <c r="J7">
        <f t="shared" si="3"/>
        <v>1.3918789290588043</v>
      </c>
      <c r="K7">
        <f t="shared" si="4"/>
        <v>0.17796435731094123</v>
      </c>
      <c r="L7">
        <f t="shared" si="5"/>
        <v>0.9840369340258035</v>
      </c>
      <c r="M7">
        <f t="shared" si="6"/>
        <v>-0.50939524422425642</v>
      </c>
      <c r="N7">
        <f t="shared" si="7"/>
        <v>-12.626652401120689</v>
      </c>
    </row>
    <row r="8" spans="1:14" x14ac:dyDescent="0.45">
      <c r="D8">
        <v>7</v>
      </c>
      <c r="E8">
        <f t="shared" si="0"/>
        <v>6.0000000000000005E-2</v>
      </c>
      <c r="F8">
        <f t="shared" si="1"/>
        <v>0.20743524094020788</v>
      </c>
      <c r="G8">
        <f t="shared" si="1"/>
        <v>1.1588060896676395</v>
      </c>
      <c r="H8">
        <f t="shared" si="2"/>
        <v>3.441784724873397</v>
      </c>
      <c r="I8">
        <f t="shared" si="2"/>
        <v>18.932920252688767</v>
      </c>
      <c r="J8">
        <f t="shared" si="3"/>
        <v>1.3909716843395283</v>
      </c>
      <c r="K8">
        <f t="shared" si="4"/>
        <v>0.17885704625983592</v>
      </c>
      <c r="L8">
        <f t="shared" si="5"/>
        <v>0.98387507184764411</v>
      </c>
      <c r="M8">
        <f t="shared" si="6"/>
        <v>-0.50535582148609426</v>
      </c>
      <c r="N8">
        <f t="shared" si="7"/>
        <v>-12.589912816243958</v>
      </c>
    </row>
    <row r="9" spans="1:14" x14ac:dyDescent="0.45">
      <c r="D9">
        <v>8</v>
      </c>
      <c r="E9">
        <f t="shared" si="0"/>
        <v>7.0000000000000007E-2</v>
      </c>
      <c r="F9">
        <f t="shared" si="1"/>
        <v>0.24182782039786754</v>
      </c>
      <c r="G9">
        <f t="shared" si="1"/>
        <v>1.3475057965537152</v>
      </c>
      <c r="H9">
        <f t="shared" si="2"/>
        <v>3.4367311666585363</v>
      </c>
      <c r="I9">
        <f t="shared" si="2"/>
        <v>18.807021124526326</v>
      </c>
      <c r="J9">
        <f t="shared" si="3"/>
        <v>1.3900539385035346</v>
      </c>
      <c r="K9">
        <f t="shared" si="4"/>
        <v>0.17975991806157793</v>
      </c>
      <c r="L9">
        <f t="shared" si="5"/>
        <v>0.98371051222323269</v>
      </c>
      <c r="M9">
        <f t="shared" si="6"/>
        <v>-0.50134210829475112</v>
      </c>
      <c r="N9">
        <f t="shared" si="7"/>
        <v>-12.553523180627867</v>
      </c>
    </row>
    <row r="10" spans="1:14" x14ac:dyDescent="0.45">
      <c r="D10">
        <v>9</v>
      </c>
      <c r="E10">
        <f t="shared" si="0"/>
        <v>0.08</v>
      </c>
      <c r="F10">
        <f t="shared" si="1"/>
        <v>0.27617006495903818</v>
      </c>
      <c r="G10">
        <f t="shared" si="1"/>
        <v>1.534948331639947</v>
      </c>
      <c r="H10">
        <f t="shared" si="2"/>
        <v>3.4317177455755887</v>
      </c>
      <c r="I10">
        <f t="shared" si="2"/>
        <v>18.681485892720048</v>
      </c>
      <c r="J10">
        <f t="shared" si="3"/>
        <v>1.3891255196456536</v>
      </c>
      <c r="K10">
        <f t="shared" si="4"/>
        <v>0.18067313584755204</v>
      </c>
      <c r="L10">
        <f t="shared" si="5"/>
        <v>0.98354319578908789</v>
      </c>
      <c r="M10">
        <f t="shared" si="6"/>
        <v>-0.49735382255159583</v>
      </c>
      <c r="N10">
        <f t="shared" si="7"/>
        <v>-12.517480366550263</v>
      </c>
    </row>
    <row r="11" spans="1:14" x14ac:dyDescent="0.45">
      <c r="D11">
        <v>10</v>
      </c>
      <c r="E11">
        <f t="shared" si="0"/>
        <v>0.09</v>
      </c>
      <c r="F11">
        <f t="shared" si="1"/>
        <v>0.3104623747236665</v>
      </c>
      <c r="G11">
        <f t="shared" si="1"/>
        <v>1.72113731654882</v>
      </c>
      <c r="H11">
        <f t="shared" si="2"/>
        <v>3.4267442073500729</v>
      </c>
      <c r="I11">
        <f t="shared" si="2"/>
        <v>18.556311089054546</v>
      </c>
      <c r="J11">
        <f t="shared" si="3"/>
        <v>1.3881862521008856</v>
      </c>
      <c r="K11">
        <f t="shared" si="4"/>
        <v>0.1815968662173604</v>
      </c>
      <c r="L11">
        <f t="shared" si="5"/>
        <v>0.98337306154888848</v>
      </c>
      <c r="M11">
        <f t="shared" si="6"/>
        <v>-0.49339068571603245</v>
      </c>
      <c r="N11">
        <f t="shared" si="7"/>
        <v>-12.48178128818336</v>
      </c>
    </row>
    <row r="12" spans="1:14" x14ac:dyDescent="0.45">
      <c r="A12" s="1" t="s">
        <v>13</v>
      </c>
      <c r="B12" s="1"/>
      <c r="D12">
        <v>11</v>
      </c>
      <c r="E12">
        <f t="shared" si="0"/>
        <v>9.9999999999999992E-2</v>
      </c>
      <c r="F12">
        <f t="shared" si="1"/>
        <v>0.34470514726288143</v>
      </c>
      <c r="G12">
        <f t="shared" si="1"/>
        <v>1.9060763383749564</v>
      </c>
      <c r="H12">
        <f t="shared" si="2"/>
        <v>3.4218103004929126</v>
      </c>
      <c r="I12">
        <f t="shared" si="2"/>
        <v>18.431493276172713</v>
      </c>
      <c r="J12">
        <f t="shared" si="3"/>
        <v>1.3872359563423964</v>
      </c>
      <c r="K12">
        <f t="shared" si="4"/>
        <v>0.1825312793295007</v>
      </c>
      <c r="L12">
        <f t="shared" si="5"/>
        <v>0.98320004681973838</v>
      </c>
      <c r="M12">
        <f t="shared" si="6"/>
        <v>-0.48945242275599155</v>
      </c>
      <c r="N12">
        <f t="shared" si="7"/>
        <v>-12.446422900981382</v>
      </c>
    </row>
    <row r="13" spans="1:14" x14ac:dyDescent="0.45">
      <c r="A13" t="s">
        <v>14</v>
      </c>
      <c r="B13">
        <v>1.2</v>
      </c>
      <c r="D13">
        <v>12</v>
      </c>
      <c r="E13">
        <f t="shared" si="0"/>
        <v>0.10999999999999999</v>
      </c>
      <c r="F13">
        <f t="shared" si="1"/>
        <v>0.37889877764667274</v>
      </c>
      <c r="G13">
        <f t="shared" si="1"/>
        <v>2.0897689499916345</v>
      </c>
      <c r="H13">
        <f t="shared" si="2"/>
        <v>3.4169157762653528</v>
      </c>
      <c r="I13">
        <f t="shared" si="2"/>
        <v>18.307029047162899</v>
      </c>
      <c r="J13">
        <f t="shared" si="3"/>
        <v>1.3862744488762091</v>
      </c>
      <c r="K13">
        <f t="shared" si="4"/>
        <v>0.18347654899484303</v>
      </c>
      <c r="L13">
        <f t="shared" si="5"/>
        <v>0.9830240871763738</v>
      </c>
      <c r="M13">
        <f t="shared" si="6"/>
        <v>-0.48553876209947178</v>
      </c>
      <c r="N13">
        <f t="shared" si="7"/>
        <v>-12.411402201079088</v>
      </c>
    </row>
    <row r="14" spans="1:14" x14ac:dyDescent="0.45">
      <c r="A14" t="s">
        <v>15</v>
      </c>
      <c r="B14">
        <v>0.4</v>
      </c>
      <c r="D14">
        <v>13</v>
      </c>
      <c r="E14">
        <f t="shared" si="0"/>
        <v>0.11999999999999998</v>
      </c>
      <c r="F14">
        <f t="shared" si="1"/>
        <v>0.41304365847122132</v>
      </c>
      <c r="G14">
        <f t="shared" si="1"/>
        <v>2.2722186703532095</v>
      </c>
      <c r="H14">
        <f t="shared" si="2"/>
        <v>3.4120603886443579</v>
      </c>
      <c r="I14">
        <f t="shared" si="2"/>
        <v>18.182915025152109</v>
      </c>
      <c r="J14">
        <f t="shared" si="3"/>
        <v>1.3853015421324748</v>
      </c>
      <c r="K14">
        <f t="shared" si="4"/>
        <v>0.1844328527730015</v>
      </c>
      <c r="L14">
        <f t="shared" si="5"/>
        <v>0.98284511639322514</v>
      </c>
      <c r="M14">
        <f t="shared" si="6"/>
        <v>-0.48164943558710888</v>
      </c>
      <c r="N14">
        <f t="shared" si="7"/>
        <v>-12.376716224700942</v>
      </c>
    </row>
    <row r="15" spans="1:14" x14ac:dyDescent="0.45">
      <c r="A15" t="s">
        <v>16</v>
      </c>
      <c r="B15">
        <v>0.05</v>
      </c>
      <c r="D15">
        <v>14</v>
      </c>
      <c r="E15">
        <f t="shared" si="0"/>
        <v>0.12999999999999998</v>
      </c>
      <c r="F15">
        <f t="shared" si="1"/>
        <v>0.4471401798858855</v>
      </c>
      <c r="G15">
        <f t="shared" si="1"/>
        <v>2.4534289847934954</v>
      </c>
      <c r="H15">
        <f t="shared" si="2"/>
        <v>3.4072438942884866</v>
      </c>
      <c r="I15">
        <f t="shared" si="2"/>
        <v>18.0591478629051</v>
      </c>
      <c r="J15">
        <f t="shared" si="3"/>
        <v>1.3843170443531905</v>
      </c>
      <c r="K15">
        <f t="shared" si="4"/>
        <v>0.18540037207170249</v>
      </c>
      <c r="L15">
        <f t="shared" si="5"/>
        <v>0.9826630663842385</v>
      </c>
      <c r="M15">
        <f t="shared" si="6"/>
        <v>-0.47778417842576137</v>
      </c>
      <c r="N15">
        <f t="shared" si="7"/>
        <v>-12.342362047580769</v>
      </c>
    </row>
    <row r="16" spans="1:14" x14ac:dyDescent="0.45">
      <c r="A16" t="s">
        <v>17</v>
      </c>
      <c r="B16">
        <v>4.4999999999999998E-2</v>
      </c>
      <c r="D16">
        <v>15</v>
      </c>
      <c r="E16">
        <f t="shared" si="0"/>
        <v>0.13999999999999999</v>
      </c>
      <c r="F16">
        <f t="shared" si="1"/>
        <v>0.4811887296198491</v>
      </c>
      <c r="G16">
        <f t="shared" si="1"/>
        <v>2.6334033453201671</v>
      </c>
      <c r="H16">
        <f t="shared" si="2"/>
        <v>3.402466052504229</v>
      </c>
      <c r="I16">
        <f t="shared" si="2"/>
        <v>17.935724242429291</v>
      </c>
      <c r="J16">
        <f t="shared" si="3"/>
        <v>1.3833207594762298</v>
      </c>
      <c r="K16">
        <f t="shared" si="4"/>
        <v>0.18637929224925764</v>
      </c>
      <c r="L16">
        <f t="shared" si="5"/>
        <v>0.98247786714035745</v>
      </c>
      <c r="M16">
        <f t="shared" si="6"/>
        <v>-0.47394272914310281</v>
      </c>
      <c r="N16">
        <f t="shared" si="7"/>
        <v>-12.308336784391617</v>
      </c>
    </row>
    <row r="17" spans="1:14" x14ac:dyDescent="0.45">
      <c r="A17" t="s">
        <v>18</v>
      </c>
      <c r="B17">
        <f>3.14*$B$16*$B$16/4</f>
        <v>1.5896250000000001E-3</v>
      </c>
      <c r="D17">
        <v>16</v>
      </c>
      <c r="E17">
        <f t="shared" si="0"/>
        <v>0.15</v>
      </c>
      <c r="F17">
        <f t="shared" si="1"/>
        <v>0.51518969300843431</v>
      </c>
      <c r="G17">
        <f t="shared" si="1"/>
        <v>2.8121451709052407</v>
      </c>
      <c r="H17">
        <f t="shared" si="2"/>
        <v>3.397726625212798</v>
      </c>
      <c r="I17">
        <f t="shared" si="2"/>
        <v>17.812640874585377</v>
      </c>
      <c r="J17">
        <f t="shared" si="3"/>
        <v>1.3823124870155474</v>
      </c>
      <c r="K17">
        <f t="shared" si="4"/>
        <v>0.18736980272025067</v>
      </c>
      <c r="L17">
        <f t="shared" si="5"/>
        <v>0.98228944666456353</v>
      </c>
      <c r="M17">
        <f t="shared" si="6"/>
        <v>-0.47012482954320634</v>
      </c>
      <c r="N17">
        <f t="shared" si="7"/>
        <v>-12.274637588185698</v>
      </c>
    </row>
    <row r="18" spans="1:14" x14ac:dyDescent="0.45">
      <c r="A18" t="s">
        <v>19</v>
      </c>
      <c r="B18">
        <f>(1/(2*B15))*B13*B14*B17</f>
        <v>7.6302000000000019E-3</v>
      </c>
      <c r="D18">
        <v>17</v>
      </c>
      <c r="E18">
        <f t="shared" si="0"/>
        <v>0.16</v>
      </c>
      <c r="F18">
        <f t="shared" si="1"/>
        <v>0.54914345301908507</v>
      </c>
      <c r="G18">
        <f t="shared" si="1"/>
        <v>2.9896578477716851</v>
      </c>
      <c r="H18">
        <f t="shared" si="2"/>
        <v>3.3930253769173659</v>
      </c>
      <c r="I18">
        <f t="shared" si="2"/>
        <v>17.68989449870352</v>
      </c>
      <c r="J18">
        <f t="shared" si="3"/>
        <v>1.3812920219374114</v>
      </c>
      <c r="K18">
        <f t="shared" si="4"/>
        <v>0.18837209706455249</v>
      </c>
      <c r="L18">
        <f t="shared" si="5"/>
        <v>0.98209773090436514</v>
      </c>
      <c r="M18">
        <f t="shared" si="6"/>
        <v>-0.46633022466310814</v>
      </c>
      <c r="N18">
        <f t="shared" si="7"/>
        <v>-12.241261649844125</v>
      </c>
    </row>
    <row r="19" spans="1:14" x14ac:dyDescent="0.45">
      <c r="D19">
        <v>18</v>
      </c>
      <c r="E19">
        <f t="shared" si="0"/>
        <v>0.17</v>
      </c>
      <c r="F19">
        <f t="shared" si="1"/>
        <v>0.58305039027702565</v>
      </c>
      <c r="G19">
        <f t="shared" si="1"/>
        <v>3.165944729676228</v>
      </c>
      <c r="H19">
        <f t="shared" si="2"/>
        <v>3.3883620746707348</v>
      </c>
      <c r="I19">
        <f t="shared" si="2"/>
        <v>17.56748188220508</v>
      </c>
      <c r="J19">
        <f t="shared" si="3"/>
        <v>1.380259154532508</v>
      </c>
      <c r="K19">
        <f t="shared" si="4"/>
        <v>0.18938637313978687</v>
      </c>
      <c r="L19">
        <f t="shared" si="5"/>
        <v>0.9819026436816215</v>
      </c>
      <c r="M19">
        <f t="shared" si="6"/>
        <v>-0.4625586627303489</v>
      </c>
      <c r="N19">
        <f t="shared" si="7"/>
        <v>-12.208206197536333</v>
      </c>
    </row>
    <row r="20" spans="1:14" x14ac:dyDescent="0.45">
      <c r="D20">
        <v>19</v>
      </c>
      <c r="E20">
        <f t="shared" si="0"/>
        <v>0.18000000000000002</v>
      </c>
      <c r="F20">
        <f t="shared" ref="F20:G35" si="8">F19+H19*$B$3+(0.5*M19*$B$3*$B$3)</f>
        <v>0.6169108830905965</v>
      </c>
      <c r="G20">
        <f t="shared" si="8"/>
        <v>3.3410091381884022</v>
      </c>
      <c r="H20">
        <f t="shared" ref="H20:I35" si="9">H19+M19*$B$3</f>
        <v>3.3837364880434313</v>
      </c>
      <c r="I20">
        <f t="shared" si="9"/>
        <v>17.445399820229717</v>
      </c>
      <c r="J20">
        <f t="shared" si="3"/>
        <v>1.3792136702837652</v>
      </c>
      <c r="K20">
        <f t="shared" si="4"/>
        <v>0.19041283319736599</v>
      </c>
      <c r="L20">
        <f t="shared" si="5"/>
        <v>0.98170410661958218</v>
      </c>
      <c r="M20">
        <f t="shared" si="6"/>
        <v>-0.45880989512146753</v>
      </c>
      <c r="N20">
        <f t="shared" si="7"/>
        <v>-12.175468496188918</v>
      </c>
    </row>
    <row r="21" spans="1:14" x14ac:dyDescent="0.45">
      <c r="D21">
        <v>20</v>
      </c>
      <c r="E21">
        <f t="shared" si="0"/>
        <v>0.19000000000000003</v>
      </c>
      <c r="F21">
        <f t="shared" si="8"/>
        <v>0.65072530747627477</v>
      </c>
      <c r="G21">
        <f t="shared" si="8"/>
        <v>3.5148543629658899</v>
      </c>
      <c r="H21">
        <f t="shared" si="9"/>
        <v>3.3791483890922165</v>
      </c>
      <c r="I21">
        <f t="shared" si="9"/>
        <v>17.323645135267828</v>
      </c>
      <c r="J21">
        <f t="shared" si="3"/>
        <v>1.378155349729725</v>
      </c>
      <c r="K21">
        <f t="shared" si="4"/>
        <v>0.19145168400222815</v>
      </c>
      <c r="L21">
        <f t="shared" si="5"/>
        <v>0.98150203906701639</v>
      </c>
      <c r="M21">
        <f t="shared" si="6"/>
        <v>-0.45508367632145019</v>
      </c>
      <c r="N21">
        <f t="shared" si="7"/>
        <v>-12.143045846963766</v>
      </c>
    </row>
    <row r="22" spans="1:14" x14ac:dyDescent="0.45">
      <c r="D22">
        <v>21</v>
      </c>
      <c r="E22">
        <f t="shared" si="0"/>
        <v>0.20000000000000004</v>
      </c>
      <c r="F22">
        <f t="shared" si="8"/>
        <v>0.68449403718338087</v>
      </c>
      <c r="G22">
        <f t="shared" si="8"/>
        <v>3.6874836620262199</v>
      </c>
      <c r="H22">
        <f t="shared" si="9"/>
        <v>3.3745975523290022</v>
      </c>
      <c r="I22">
        <f t="shared" si="9"/>
        <v>17.202214676798189</v>
      </c>
      <c r="J22">
        <f t="shared" si="3"/>
        <v>1.3770839683232916</v>
      </c>
      <c r="K22">
        <f t="shared" si="4"/>
        <v>0.19250313695641247</v>
      </c>
      <c r="L22">
        <f t="shared" si="5"/>
        <v>0.98129635801929926</v>
      </c>
      <c r="M22">
        <f t="shared" si="6"/>
        <v>-0.45137976388412443</v>
      </c>
      <c r="N22">
        <f t="shared" si="7"/>
        <v>-12.110935586745242</v>
      </c>
    </row>
    <row r="23" spans="1:14" x14ac:dyDescent="0.45">
      <c r="D23">
        <v>22</v>
      </c>
      <c r="E23">
        <f t="shared" si="0"/>
        <v>0.21000000000000005</v>
      </c>
      <c r="F23">
        <f t="shared" si="8"/>
        <v>0.71821744371847673</v>
      </c>
      <c r="G23">
        <f t="shared" si="8"/>
        <v>3.8589002620148647</v>
      </c>
      <c r="H23">
        <f t="shared" si="9"/>
        <v>3.3700837546901607</v>
      </c>
      <c r="I23">
        <f t="shared" si="9"/>
        <v>17.081105320930735</v>
      </c>
      <c r="J23">
        <f t="shared" si="3"/>
        <v>1.3759992962856775</v>
      </c>
      <c r="K23">
        <f t="shared" si="4"/>
        <v>0.19356740822660629</v>
      </c>
      <c r="L23">
        <f t="shared" si="5"/>
        <v>0.98108697803631784</v>
      </c>
      <c r="M23">
        <f t="shared" si="6"/>
        <v>-0.44769791839348277</v>
      </c>
      <c r="N23">
        <f t="shared" si="7"/>
        <v>-12.079135087636303</v>
      </c>
    </row>
    <row r="24" spans="1:14" x14ac:dyDescent="0.45">
      <c r="D24">
        <v>23</v>
      </c>
      <c r="E24">
        <f t="shared" si="0"/>
        <v>0.22000000000000006</v>
      </c>
      <c r="F24">
        <f t="shared" si="8"/>
        <v>0.75189589636945864</v>
      </c>
      <c r="G24">
        <f t="shared" si="8"/>
        <v>4.0291073584697905</v>
      </c>
      <c r="H24">
        <f t="shared" si="9"/>
        <v>3.365606775506226</v>
      </c>
      <c r="I24">
        <f t="shared" si="9"/>
        <v>16.960313970054372</v>
      </c>
      <c r="J24">
        <f t="shared" si="3"/>
        <v>1.3749010984553551</v>
      </c>
      <c r="K24">
        <f t="shared" si="4"/>
        <v>0.19464471887581433</v>
      </c>
      <c r="L24">
        <f t="shared" si="5"/>
        <v>0.98087381115704952</v>
      </c>
      <c r="M24">
        <f t="shared" si="6"/>
        <v>-0.44403790342593658</v>
      </c>
      <c r="N24">
        <f t="shared" si="7"/>
        <v>-12.04764175646331</v>
      </c>
    </row>
    <row r="25" spans="1:14" x14ac:dyDescent="0.45">
      <c r="D25">
        <v>24</v>
      </c>
      <c r="E25">
        <f t="shared" si="0"/>
        <v>0.23000000000000007</v>
      </c>
      <c r="F25">
        <f t="shared" si="8"/>
        <v>0.78552976222934956</v>
      </c>
      <c r="G25">
        <f t="shared" si="8"/>
        <v>4.1981081160825111</v>
      </c>
      <c r="H25">
        <f t="shared" si="9"/>
        <v>3.3611663964719667</v>
      </c>
      <c r="I25">
        <f t="shared" si="9"/>
        <v>16.83983755248974</v>
      </c>
      <c r="J25">
        <f t="shared" si="3"/>
        <v>1.3737891341318196</v>
      </c>
      <c r="K25">
        <f t="shared" si="4"/>
        <v>0.19573529499929798</v>
      </c>
      <c r="L25">
        <f t="shared" si="5"/>
        <v>0.98065676681066027</v>
      </c>
      <c r="M25">
        <f t="shared" si="6"/>
        <v>-0.44039948551348934</v>
      </c>
      <c r="N25">
        <f t="shared" si="7"/>
        <v>-12.016453034289425</v>
      </c>
    </row>
    <row r="26" spans="1:14" x14ac:dyDescent="0.45">
      <c r="D26">
        <v>25</v>
      </c>
      <c r="E26">
        <f t="shared" si="0"/>
        <v>0.24000000000000007</v>
      </c>
      <c r="F26">
        <f t="shared" si="8"/>
        <v>0.81911940621979362</v>
      </c>
      <c r="G26">
        <f t="shared" si="8"/>
        <v>4.3659056689556941</v>
      </c>
      <c r="H26">
        <f t="shared" si="9"/>
        <v>3.3567624016168316</v>
      </c>
      <c r="I26">
        <f t="shared" si="9"/>
        <v>16.719673022146846</v>
      </c>
      <c r="J26">
        <f t="shared" si="3"/>
        <v>1.3726631569139547</v>
      </c>
      <c r="K26">
        <f t="shared" si="4"/>
        <v>0.19683936786494319</v>
      </c>
      <c r="L26">
        <f t="shared" si="5"/>
        <v>0.98043575172396158</v>
      </c>
      <c r="M26">
        <f t="shared" si="6"/>
        <v>-0.43678243410782419</v>
      </c>
      <c r="N26">
        <f t="shared" si="7"/>
        <v>-11.985566395936363</v>
      </c>
    </row>
    <row r="27" spans="1:14" x14ac:dyDescent="0.45">
      <c r="D27">
        <v>26</v>
      </c>
      <c r="E27">
        <f t="shared" si="0"/>
        <v>0.25000000000000006</v>
      </c>
      <c r="F27">
        <f t="shared" si="8"/>
        <v>0.85266519111425654</v>
      </c>
      <c r="G27">
        <f t="shared" si="8"/>
        <v>4.5325031208573661</v>
      </c>
      <c r="H27">
        <f t="shared" si="9"/>
        <v>3.3523945772757533</v>
      </c>
      <c r="I27">
        <f t="shared" si="9"/>
        <v>16.599817358187483</v>
      </c>
      <c r="J27">
        <f t="shared" si="3"/>
        <v>1.3715229145327894</v>
      </c>
      <c r="K27">
        <f t="shared" si="4"/>
        <v>0.19795717405821822</v>
      </c>
      <c r="L27">
        <f t="shared" si="5"/>
        <v>0.98021066982505567</v>
      </c>
      <c r="M27">
        <f t="shared" si="6"/>
        <v>-0.43318652154529841</v>
      </c>
      <c r="N27">
        <f t="shared" si="7"/>
        <v>-11.954979349514385</v>
      </c>
    </row>
    <row r="28" spans="1:14" x14ac:dyDescent="0.45">
      <c r="D28">
        <v>27</v>
      </c>
      <c r="E28">
        <f t="shared" si="0"/>
        <v>0.26000000000000006</v>
      </c>
      <c r="F28">
        <f t="shared" si="8"/>
        <v>0.88616747756093683</v>
      </c>
      <c r="G28">
        <f t="shared" si="8"/>
        <v>4.6979035454717657</v>
      </c>
      <c r="H28">
        <f t="shared" si="9"/>
        <v>3.3480627120603002</v>
      </c>
      <c r="I28">
        <f t="shared" si="9"/>
        <v>16.48026756469234</v>
      </c>
      <c r="J28">
        <f t="shared" si="3"/>
        <v>1.3703681486784165</v>
      </c>
      <c r="K28">
        <f t="shared" si="4"/>
        <v>0.19908895563189419</v>
      </c>
      <c r="L28">
        <f t="shared" si="5"/>
        <v>0.97998142214299233</v>
      </c>
      <c r="M28">
        <f t="shared" si="6"/>
        <v>-0.4296115230128445</v>
      </c>
      <c r="N28">
        <f t="shared" si="7"/>
        <v>-11.924689435960344</v>
      </c>
    </row>
    <row r="29" spans="1:14" x14ac:dyDescent="0.45">
      <c r="D29">
        <v>28</v>
      </c>
      <c r="E29">
        <f t="shared" si="0"/>
        <v>0.27000000000000007</v>
      </c>
      <c r="F29">
        <f t="shared" si="8"/>
        <v>0.9196266241053892</v>
      </c>
      <c r="G29">
        <f t="shared" si="8"/>
        <v>4.8621099866468906</v>
      </c>
      <c r="H29">
        <f t="shared" si="9"/>
        <v>3.3437665968301715</v>
      </c>
      <c r="I29">
        <f t="shared" si="9"/>
        <v>16.361020670332739</v>
      </c>
      <c r="J29">
        <f t="shared" si="3"/>
        <v>1.3691985948208418</v>
      </c>
      <c r="K29">
        <f t="shared" si="4"/>
        <v>0.20023496026070217</v>
      </c>
      <c r="L29">
        <f t="shared" si="5"/>
        <v>0.9797479067032473</v>
      </c>
      <c r="M29">
        <f t="shared" si="6"/>
        <v>-0.42605721651476891</v>
      </c>
      <c r="N29">
        <f t="shared" si="7"/>
        <v>-11.894694228583624</v>
      </c>
    </row>
    <row r="30" spans="1:14" x14ac:dyDescent="0.45">
      <c r="D30">
        <v>29</v>
      </c>
      <c r="E30">
        <f t="shared" si="0"/>
        <v>0.28000000000000008</v>
      </c>
      <c r="F30">
        <f t="shared" si="8"/>
        <v>0.95304298721286518</v>
      </c>
      <c r="G30">
        <f t="shared" si="8"/>
        <v>5.0251254586387892</v>
      </c>
      <c r="H30">
        <f t="shared" si="9"/>
        <v>3.3395060246650239</v>
      </c>
      <c r="I30">
        <f t="shared" si="9"/>
        <v>16.242073728046904</v>
      </c>
      <c r="J30">
        <f t="shared" si="3"/>
        <v>1.3680139820245161</v>
      </c>
      <c r="K30">
        <f t="shared" si="4"/>
        <v>0.20139544140111262</v>
      </c>
      <c r="L30">
        <f t="shared" si="5"/>
        <v>0.97951001841882712</v>
      </c>
      <c r="M30">
        <f t="shared" si="6"/>
        <v>-0.42252338284044799</v>
      </c>
      <c r="N30">
        <f t="shared" si="7"/>
        <v>-11.864991332619836</v>
      </c>
    </row>
    <row r="31" spans="1:14" x14ac:dyDescent="0.45">
      <c r="D31">
        <v>30</v>
      </c>
      <c r="E31">
        <f t="shared" si="0"/>
        <v>0.29000000000000009</v>
      </c>
      <c r="F31">
        <f t="shared" si="8"/>
        <v>0.98641692129037339</v>
      </c>
      <c r="G31">
        <f t="shared" si="8"/>
        <v>5.1869529463526272</v>
      </c>
      <c r="H31">
        <f t="shared" si="9"/>
        <v>3.3352807908366193</v>
      </c>
      <c r="I31">
        <f t="shared" si="9"/>
        <v>16.123423814720706</v>
      </c>
      <c r="J31">
        <f t="shared" si="3"/>
        <v>1.3668140327562934</v>
      </c>
      <c r="K31">
        <f t="shared" si="4"/>
        <v>0.20257065845642785</v>
      </c>
      <c r="L31">
        <f t="shared" si="5"/>
        <v>0.97926764897678986</v>
      </c>
      <c r="M31">
        <f t="shared" si="6"/>
        <v>-0.41900980553291733</v>
      </c>
      <c r="N31">
        <f t="shared" si="7"/>
        <v>-11.835578384792093</v>
      </c>
    </row>
    <row r="32" spans="1:14" x14ac:dyDescent="0.45">
      <c r="D32">
        <v>31</v>
      </c>
      <c r="E32">
        <f t="shared" si="0"/>
        <v>0.3000000000000001</v>
      </c>
      <c r="F32">
        <f t="shared" si="8"/>
        <v>1.0197487787084629</v>
      </c>
      <c r="G32">
        <f t="shared" si="8"/>
        <v>5.347595405580595</v>
      </c>
      <c r="H32">
        <f t="shared" si="9"/>
        <v>3.3310906927812902</v>
      </c>
      <c r="I32">
        <f t="shared" si="9"/>
        <v>16.005068030872785</v>
      </c>
      <c r="J32">
        <f t="shared" si="3"/>
        <v>1.3655984626865481</v>
      </c>
      <c r="K32">
        <f t="shared" si="4"/>
        <v>0.2037608769473867</v>
      </c>
      <c r="L32">
        <f t="shared" si="5"/>
        <v>0.97902068671996501</v>
      </c>
      <c r="M32">
        <f t="shared" si="6"/>
        <v>-0.41551627085835446</v>
      </c>
      <c r="N32">
        <f t="shared" si="7"/>
        <v>-11.80645305287975</v>
      </c>
    </row>
    <row r="33" spans="4:14" x14ac:dyDescent="0.45">
      <c r="D33">
        <v>32</v>
      </c>
      <c r="E33">
        <f t="shared" si="0"/>
        <v>0.31000000000000011</v>
      </c>
      <c r="F33">
        <f t="shared" si="8"/>
        <v>1.0530389098227328</v>
      </c>
      <c r="G33">
        <f t="shared" si="8"/>
        <v>5.5070557632366786</v>
      </c>
      <c r="H33">
        <f t="shared" si="9"/>
        <v>3.3269355300727068</v>
      </c>
      <c r="I33">
        <f t="shared" si="9"/>
        <v>15.887003500343987</v>
      </c>
      <c r="J33">
        <f t="shared" si="3"/>
        <v>1.3643669804831673</v>
      </c>
      <c r="K33">
        <f t="shared" si="4"/>
        <v>0.20496636868848891</v>
      </c>
      <c r="L33">
        <f t="shared" si="5"/>
        <v>0.97876901652364046</v>
      </c>
      <c r="M33">
        <f t="shared" si="6"/>
        <v>-0.41204256777644888</v>
      </c>
      <c r="N33">
        <f t="shared" si="7"/>
        <v>-11.777613035294408</v>
      </c>
    </row>
    <row r="34" spans="4:14" x14ac:dyDescent="0.45">
      <c r="D34">
        <v>33</v>
      </c>
      <c r="E34">
        <f t="shared" si="0"/>
        <v>0.32000000000000012</v>
      </c>
      <c r="F34">
        <f t="shared" si="8"/>
        <v>1.0862876629950711</v>
      </c>
      <c r="G34">
        <f t="shared" si="8"/>
        <v>5.6653369175883537</v>
      </c>
      <c r="H34">
        <f t="shared" si="9"/>
        <v>3.3228151043949423</v>
      </c>
      <c r="I34">
        <f t="shared" si="9"/>
        <v>15.769227369991043</v>
      </c>
      <c r="J34">
        <f t="shared" si="3"/>
        <v>1.3631192875981271</v>
      </c>
      <c r="K34">
        <f t="shared" si="4"/>
        <v>0.20618741197025539</v>
      </c>
      <c r="L34">
        <f t="shared" si="5"/>
        <v>0.97851251966697295</v>
      </c>
      <c r="M34">
        <f t="shared" si="6"/>
        <v>-0.40858848791166774</v>
      </c>
      <c r="N34">
        <f t="shared" si="7"/>
        <v>-11.749056060663108</v>
      </c>
    </row>
    <row r="35" spans="4:14" x14ac:dyDescent="0.45">
      <c r="D35">
        <v>34</v>
      </c>
      <c r="E35">
        <f t="shared" si="0"/>
        <v>0.33000000000000013</v>
      </c>
      <c r="F35">
        <f t="shared" si="8"/>
        <v>1.1194953846146249</v>
      </c>
      <c r="G35">
        <f t="shared" si="8"/>
        <v>5.8224417384852316</v>
      </c>
      <c r="H35">
        <f t="shared" si="9"/>
        <v>3.3187292195158258</v>
      </c>
      <c r="I35">
        <f t="shared" si="9"/>
        <v>15.651736809384412</v>
      </c>
      <c r="J35">
        <f t="shared" si="3"/>
        <v>1.3618550780463425</v>
      </c>
      <c r="K35">
        <f t="shared" si="4"/>
        <v>0.20742429174764848</v>
      </c>
      <c r="L35">
        <f t="shared" si="5"/>
        <v>0.9782510736988671</v>
      </c>
      <c r="M35">
        <f t="shared" si="6"/>
        <v>-0.40515382552540918</v>
      </c>
      <c r="N35">
        <f t="shared" si="7"/>
        <v>-11.720779887418505</v>
      </c>
    </row>
    <row r="36" spans="4:14" x14ac:dyDescent="0.45">
      <c r="D36">
        <v>35</v>
      </c>
      <c r="E36">
        <f t="shared" si="0"/>
        <v>0.34000000000000014</v>
      </c>
      <c r="F36">
        <f t="shared" ref="F36:G51" si="10">F35+H35*$B$3+(0.5*M35*$B$3*$B$3)</f>
        <v>1.1526624191185071</v>
      </c>
      <c r="G36">
        <f t="shared" si="10"/>
        <v>5.9783730675847053</v>
      </c>
      <c r="H36">
        <f t="shared" ref="H36:I51" si="11">H35+M35*$B$3</f>
        <v>3.3146776812605716</v>
      </c>
      <c r="I36">
        <f t="shared" si="11"/>
        <v>15.534529010510226</v>
      </c>
      <c r="J36">
        <f t="shared" si="3"/>
        <v>1.3605740381764724</v>
      </c>
      <c r="K36">
        <f t="shared" si="4"/>
        <v>0.20867729983488517</v>
      </c>
      <c r="L36">
        <f t="shared" si="5"/>
        <v>0.97798455229805215</v>
      </c>
      <c r="M36">
        <f t="shared" si="6"/>
        <v>-0.40173837748904823</v>
      </c>
      <c r="N36">
        <f t="shared" si="7"/>
        <v>-11.692782303395951</v>
      </c>
    </row>
    <row r="37" spans="4:14" x14ac:dyDescent="0.45">
      <c r="D37">
        <v>36</v>
      </c>
      <c r="E37">
        <f t="shared" si="0"/>
        <v>0.35000000000000014</v>
      </c>
      <c r="F37">
        <f t="shared" si="10"/>
        <v>1.1857891090122383</v>
      </c>
      <c r="G37">
        <f t="shared" si="10"/>
        <v>6.133133718574638</v>
      </c>
      <c r="H37">
        <f t="shared" si="11"/>
        <v>3.3106602974856809</v>
      </c>
      <c r="I37">
        <f t="shared" si="11"/>
        <v>15.417601187476267</v>
      </c>
      <c r="J37">
        <f t="shared" si="3"/>
        <v>1.3592758464333363</v>
      </c>
      <c r="K37">
        <f t="shared" si="4"/>
        <v>0.20994673510689002</v>
      </c>
      <c r="L37">
        <f t="shared" si="5"/>
        <v>0.97771282512707036</v>
      </c>
      <c r="M37">
        <f t="shared" si="6"/>
        <v>-0.39834194325788108</v>
      </c>
      <c r="N37">
        <f t="shared" si="7"/>
        <v>-11.665061125437282</v>
      </c>
    </row>
    <row r="38" spans="4:14" x14ac:dyDescent="0.45">
      <c r="D38">
        <v>37</v>
      </c>
      <c r="E38">
        <f t="shared" si="0"/>
        <v>0.36000000000000015</v>
      </c>
      <c r="F38">
        <f t="shared" si="10"/>
        <v>1.2188757948899323</v>
      </c>
      <c r="G38">
        <f t="shared" si="10"/>
        <v>6.2867264773931293</v>
      </c>
      <c r="H38">
        <f t="shared" si="11"/>
        <v>3.3066768780531022</v>
      </c>
      <c r="I38">
        <f t="shared" si="11"/>
        <v>15.300950576221894</v>
      </c>
      <c r="J38">
        <f t="shared" si="3"/>
        <v>1.3579601731115984</v>
      </c>
      <c r="K38">
        <f t="shared" si="4"/>
        <v>0.21123290370763581</v>
      </c>
      <c r="L38">
        <f t="shared" si="5"/>
        <v>0.97743575767987978</v>
      </c>
      <c r="M38">
        <f t="shared" si="6"/>
        <v>-0.39496432484596172</v>
      </c>
      <c r="N38">
        <f t="shared" si="7"/>
        <v>-11.637614199001231</v>
      </c>
    </row>
    <row r="39" spans="4:14" x14ac:dyDescent="0.45">
      <c r="D39">
        <v>38</v>
      </c>
      <c r="E39">
        <f t="shared" si="0"/>
        <v>0.37000000000000016</v>
      </c>
      <c r="F39">
        <f t="shared" si="10"/>
        <v>1.251922815454221</v>
      </c>
      <c r="G39">
        <f t="shared" si="10"/>
        <v>6.4391541024453982</v>
      </c>
      <c r="H39">
        <f t="shared" si="11"/>
        <v>3.3027272348046424</v>
      </c>
      <c r="I39">
        <f t="shared" si="11"/>
        <v>15.184574434231882</v>
      </c>
      <c r="J39">
        <f t="shared" si="3"/>
        <v>1.3566266801003404</v>
      </c>
      <c r="K39">
        <f t="shared" si="4"/>
        <v>0.21253611926564125</v>
      </c>
      <c r="L39">
        <f t="shared" si="5"/>
        <v>0.97715321112274978</v>
      </c>
      <c r="M39">
        <f t="shared" si="6"/>
        <v>-0.39160532680184557</v>
      </c>
      <c r="N39">
        <f t="shared" si="7"/>
        <v>-11.61043939778032</v>
      </c>
    </row>
    <row r="40" spans="4:14" x14ac:dyDescent="0.45">
      <c r="D40">
        <v>39</v>
      </c>
      <c r="E40">
        <f t="shared" si="0"/>
        <v>0.38000000000000017</v>
      </c>
      <c r="F40">
        <f t="shared" si="10"/>
        <v>1.2849305075359274</v>
      </c>
      <c r="G40">
        <f t="shared" si="10"/>
        <v>6.5904193248178284</v>
      </c>
      <c r="H40">
        <f t="shared" si="11"/>
        <v>3.2988111815366241</v>
      </c>
      <c r="I40">
        <f t="shared" si="11"/>
        <v>15.068470040254079</v>
      </c>
      <c r="J40">
        <f t="shared" si="3"/>
        <v>1.3552750206181403</v>
      </c>
      <c r="K40">
        <f t="shared" si="4"/>
        <v>0.21385670311689758</v>
      </c>
      <c r="L40">
        <f t="shared" si="5"/>
        <v>0.97686504212811875</v>
      </c>
      <c r="M40">
        <f t="shared" si="6"/>
        <v>-0.38826475618523876</v>
      </c>
      <c r="N40">
        <f t="shared" si="7"/>
        <v>-11.583534623324082</v>
      </c>
    </row>
    <row r="41" spans="4:14" x14ac:dyDescent="0.45">
      <c r="D41">
        <v>40</v>
      </c>
      <c r="E41">
        <f t="shared" si="0"/>
        <v>0.39000000000000018</v>
      </c>
      <c r="F41">
        <f t="shared" si="10"/>
        <v>1.3178992061134844</v>
      </c>
      <c r="G41">
        <f t="shared" si="10"/>
        <v>6.7405248484892031</v>
      </c>
      <c r="H41">
        <f t="shared" si="11"/>
        <v>3.2949285339747716</v>
      </c>
      <c r="I41">
        <f t="shared" si="11"/>
        <v>14.952634694020839</v>
      </c>
      <c r="J41">
        <f t="shared" si="3"/>
        <v>1.3539048389382531</v>
      </c>
      <c r="K41">
        <f t="shared" si="4"/>
        <v>0.21519498453550873</v>
      </c>
      <c r="L41">
        <f t="shared" si="5"/>
        <v>0.97657110270105896</v>
      </c>
      <c r="M41">
        <f t="shared" si="6"/>
        <v>-0.38494242254455829</v>
      </c>
      <c r="N41">
        <f t="shared" si="7"/>
        <v>-11.55689780466852</v>
      </c>
    </row>
    <row r="42" spans="4:14" x14ac:dyDescent="0.45">
      <c r="D42">
        <v>41</v>
      </c>
      <c r="E42">
        <f t="shared" si="0"/>
        <v>0.40000000000000019</v>
      </c>
      <c r="F42">
        <f t="shared" si="10"/>
        <v>1.3508292443321048</v>
      </c>
      <c r="G42">
        <f t="shared" si="10"/>
        <v>6.8894733505391779</v>
      </c>
      <c r="H42">
        <f t="shared" si="11"/>
        <v>3.2910791097493259</v>
      </c>
      <c r="I42">
        <f t="shared" si="11"/>
        <v>14.837065715974154</v>
      </c>
      <c r="J42">
        <f t="shared" si="3"/>
        <v>1.3525157701034616</v>
      </c>
      <c r="K42">
        <f t="shared" si="4"/>
        <v>0.21655130097234673</v>
      </c>
      <c r="L42">
        <f t="shared" si="5"/>
        <v>0.97627123999797516</v>
      </c>
      <c r="M42">
        <f t="shared" si="6"/>
        <v>-0.38163813789541567</v>
      </c>
      <c r="N42">
        <f t="shared" si="7"/>
        <v>-11.530526897971646</v>
      </c>
    </row>
    <row r="43" spans="4:14" x14ac:dyDescent="0.45">
      <c r="D43">
        <v>42</v>
      </c>
      <c r="E43">
        <f t="shared" si="0"/>
        <v>0.4100000000000002</v>
      </c>
      <c r="F43">
        <f t="shared" si="10"/>
        <v>1.3837209535227033</v>
      </c>
      <c r="G43">
        <f t="shared" si="10"/>
        <v>7.0372674813540206</v>
      </c>
      <c r="H43">
        <f t="shared" si="11"/>
        <v>3.2872627283703717</v>
      </c>
      <c r="I43">
        <f t="shared" si="11"/>
        <v>14.721760446994438</v>
      </c>
      <c r="J43">
        <f t="shared" si="3"/>
        <v>1.3511074396301574</v>
      </c>
      <c r="K43">
        <f t="shared" si="4"/>
        <v>0.21792599830202908</v>
      </c>
      <c r="L43">
        <f t="shared" si="5"/>
        <v>0.97596529613714444</v>
      </c>
      <c r="M43">
        <f t="shared" si="6"/>
        <v>-0.3783517167000281</v>
      </c>
      <c r="N43">
        <f t="shared" si="7"/>
        <v>-11.504419886155006</v>
      </c>
    </row>
    <row r="44" spans="4:14" x14ac:dyDescent="0.45">
      <c r="D44">
        <v>43</v>
      </c>
      <c r="E44">
        <f t="shared" si="0"/>
        <v>0.42000000000000021</v>
      </c>
      <c r="F44">
        <f t="shared" si="10"/>
        <v>1.416574663220572</v>
      </c>
      <c r="G44">
        <f t="shared" si="10"/>
        <v>7.1839098648296575</v>
      </c>
      <c r="H44">
        <f t="shared" si="11"/>
        <v>3.2834792112033715</v>
      </c>
      <c r="I44">
        <f t="shared" si="11"/>
        <v>14.606716248132887</v>
      </c>
      <c r="J44">
        <f t="shared" si="3"/>
        <v>1.3496794632011826</v>
      </c>
      <c r="K44">
        <f t="shared" si="4"/>
        <v>0.21931943107854124</v>
      </c>
      <c r="L44">
        <f t="shared" si="5"/>
        <v>0.97565310800067917</v>
      </c>
      <c r="M44">
        <f t="shared" si="6"/>
        <v>-0.37508297584756484</v>
      </c>
      <c r="N44">
        <f t="shared" si="7"/>
        <v>-11.478574778551055</v>
      </c>
    </row>
    <row r="45" spans="4:14" x14ac:dyDescent="0.45">
      <c r="D45">
        <v>44</v>
      </c>
      <c r="E45">
        <f t="shared" si="0"/>
        <v>0.43000000000000022</v>
      </c>
      <c r="F45">
        <f t="shared" si="10"/>
        <v>1.4493907011838134</v>
      </c>
      <c r="G45">
        <f t="shared" si="10"/>
        <v>7.3294030985720591</v>
      </c>
      <c r="H45">
        <f t="shared" si="11"/>
        <v>3.2797283814448956</v>
      </c>
      <c r="I45">
        <f t="shared" si="11"/>
        <v>14.491930500347376</v>
      </c>
      <c r="J45">
        <f t="shared" si="3"/>
        <v>1.3482314463469394</v>
      </c>
      <c r="K45">
        <f t="shared" si="4"/>
        <v>0.22073196279984236</v>
      </c>
      <c r="L45">
        <f t="shared" si="5"/>
        <v>0.97533450702747571</v>
      </c>
      <c r="M45">
        <f t="shared" si="6"/>
        <v>-0.37183173463544572</v>
      </c>
      <c r="N45">
        <f t="shared" si="7"/>
        <v>-11.452989610556269</v>
      </c>
    </row>
    <row r="46" spans="4:14" x14ac:dyDescent="0.45">
      <c r="D46">
        <v>45</v>
      </c>
      <c r="E46">
        <f t="shared" si="0"/>
        <v>0.44000000000000022</v>
      </c>
      <c r="F46">
        <f t="shared" si="10"/>
        <v>1.4821693934115308</v>
      </c>
      <c r="G46">
        <f t="shared" si="10"/>
        <v>7.4737497540950049</v>
      </c>
      <c r="H46">
        <f t="shared" si="11"/>
        <v>3.276010064098541</v>
      </c>
      <c r="I46">
        <f t="shared" si="11"/>
        <v>14.377400604241814</v>
      </c>
      <c r="J46">
        <f t="shared" si="3"/>
        <v>1.3467629841142574</v>
      </c>
      <c r="K46">
        <f t="shared" si="4"/>
        <v>0.22216396618180159</v>
      </c>
      <c r="L46">
        <f t="shared" si="5"/>
        <v>0.97500931899668086</v>
      </c>
      <c r="M46">
        <f t="shared" si="6"/>
        <v>-0.36859781475159703</v>
      </c>
      <c r="N46">
        <f t="shared" si="7"/>
        <v>-11.427662443289861</v>
      </c>
    </row>
    <row r="47" spans="4:14" x14ac:dyDescent="0.45">
      <c r="D47">
        <v>46</v>
      </c>
      <c r="E47">
        <f t="shared" si="0"/>
        <v>0.45000000000000023</v>
      </c>
      <c r="F47">
        <f t="shared" si="10"/>
        <v>1.5149110641617787</v>
      </c>
      <c r="G47">
        <f t="shared" si="10"/>
        <v>7.6169523770152585</v>
      </c>
      <c r="H47">
        <f t="shared" si="11"/>
        <v>3.2723240859510252</v>
      </c>
      <c r="I47">
        <f t="shared" si="11"/>
        <v>14.263123979808915</v>
      </c>
      <c r="J47">
        <f t="shared" si="3"/>
        <v>1.3452736607224778</v>
      </c>
      <c r="K47">
        <f t="shared" si="4"/>
        <v>0.22361582344182945</v>
      </c>
      <c r="L47">
        <f t="shared" si="5"/>
        <v>0.97467736380118752</v>
      </c>
      <c r="M47">
        <f t="shared" si="6"/>
        <v>-0.36538104025767892</v>
      </c>
      <c r="N47">
        <f t="shared" si="7"/>
        <v>-11.402591363258031</v>
      </c>
    </row>
    <row r="48" spans="4:14" x14ac:dyDescent="0.45">
      <c r="D48">
        <v>47</v>
      </c>
      <c r="E48">
        <f t="shared" si="0"/>
        <v>0.46000000000000024</v>
      </c>
      <c r="F48">
        <f t="shared" si="10"/>
        <v>1.5476160359692759</v>
      </c>
      <c r="G48">
        <f t="shared" si="10"/>
        <v>7.759013487245185</v>
      </c>
      <c r="H48">
        <f t="shared" si="11"/>
        <v>3.2686702755484482</v>
      </c>
      <c r="I48">
        <f t="shared" si="11"/>
        <v>14.149098066176334</v>
      </c>
      <c r="J48">
        <f t="shared" si="3"/>
        <v>1.3437630492061847</v>
      </c>
      <c r="K48">
        <f t="shared" si="4"/>
        <v>0.22508792659258625</v>
      </c>
      <c r="L48">
        <f t="shared" si="5"/>
        <v>0.974338455210637</v>
      </c>
      <c r="M48">
        <f t="shared" si="6"/>
        <v>-0.36218123757330389</v>
      </c>
      <c r="N48">
        <f t="shared" si="7"/>
        <v>-11.377774482023563</v>
      </c>
    </row>
    <row r="49" spans="4:14" x14ac:dyDescent="0.45">
      <c r="D49">
        <v>48</v>
      </c>
      <c r="E49">
        <f t="shared" si="0"/>
        <v>0.47000000000000025</v>
      </c>
      <c r="F49">
        <f t="shared" si="10"/>
        <v>1.5802846296628816</v>
      </c>
      <c r="G49">
        <f t="shared" si="10"/>
        <v>7.8999355791828476</v>
      </c>
      <c r="H49">
        <f t="shared" si="11"/>
        <v>3.265048463172715</v>
      </c>
      <c r="I49">
        <f t="shared" si="11"/>
        <v>14.035320321356098</v>
      </c>
      <c r="J49">
        <f t="shared" si="3"/>
        <v>1.3422307110439973</v>
      </c>
      <c r="K49">
        <f t="shared" si="4"/>
        <v>0.22658067774615628</v>
      </c>
      <c r="L49">
        <f t="shared" si="5"/>
        <v>0.97399240062337877</v>
      </c>
      <c r="M49">
        <f t="shared" si="6"/>
        <v>-0.35899823546125242</v>
      </c>
      <c r="N49">
        <f t="shared" si="7"/>
        <v>-11.353209935880749</v>
      </c>
    </row>
    <row r="50" spans="4:14" x14ac:dyDescent="0.45">
      <c r="D50">
        <v>49</v>
      </c>
      <c r="E50">
        <f t="shared" si="0"/>
        <v>0.48000000000000026</v>
      </c>
      <c r="F50">
        <f t="shared" si="10"/>
        <v>1.6129171643828357</v>
      </c>
      <c r="G50">
        <f t="shared" si="10"/>
        <v>8.0397211218996159</v>
      </c>
      <c r="H50">
        <f t="shared" si="11"/>
        <v>3.2614584808181024</v>
      </c>
      <c r="I50">
        <f t="shared" si="11"/>
        <v>13.921788221997291</v>
      </c>
      <c r="J50">
        <f t="shared" si="3"/>
        <v>1.3406761957727888</v>
      </c>
      <c r="K50">
        <f t="shared" si="4"/>
        <v>0.22809448942910651</v>
      </c>
      <c r="L50">
        <f t="shared" si="5"/>
        <v>0.97363900080680577</v>
      </c>
      <c r="M50">
        <f t="shared" si="6"/>
        <v>-0.35583186501371444</v>
      </c>
      <c r="N50">
        <f t="shared" si="7"/>
        <v>-11.328895885535433</v>
      </c>
    </row>
    <row r="51" spans="4:14" x14ac:dyDescent="0.45">
      <c r="D51">
        <v>50</v>
      </c>
      <c r="E51">
        <f t="shared" si="0"/>
        <v>0.49000000000000027</v>
      </c>
      <c r="F51">
        <f t="shared" si="10"/>
        <v>1.6455139575977662</v>
      </c>
      <c r="G51">
        <f t="shared" si="10"/>
        <v>8.1783725593253109</v>
      </c>
      <c r="H51">
        <f t="shared" si="11"/>
        <v>3.2579001621679651</v>
      </c>
      <c r="I51">
        <f t="shared" si="11"/>
        <v>13.808499263141936</v>
      </c>
      <c r="J51">
        <f t="shared" si="3"/>
        <v>1.3390990405866889</v>
      </c>
      <c r="K51">
        <f t="shared" si="4"/>
        <v>0.22962978490884783</v>
      </c>
      <c r="L51">
        <f t="shared" si="5"/>
        <v>0.97327804962544817</v>
      </c>
      <c r="M51">
        <f t="shared" si="6"/>
        <v>-0.35268195963956256</v>
      </c>
      <c r="N51">
        <f t="shared" si="7"/>
        <v>-11.304830515790151</v>
      </c>
    </row>
    <row r="52" spans="4:14" x14ac:dyDescent="0.45">
      <c r="D52">
        <v>51</v>
      </c>
      <c r="E52">
        <f t="shared" si="0"/>
        <v>0.50000000000000022</v>
      </c>
      <c r="F52">
        <f t="shared" ref="F52:G67" si="12">F51+H51*$B$3+(0.5*M51*$B$3*$B$3)</f>
        <v>1.6780753251214637</v>
      </c>
      <c r="G52">
        <f t="shared" si="12"/>
        <v>8.3158923104309412</v>
      </c>
      <c r="H52">
        <f t="shared" ref="H52:I67" si="13">H51+M51*$B$3</f>
        <v>3.2543733425715695</v>
      </c>
      <c r="I52">
        <f t="shared" si="13"/>
        <v>13.695450957984034</v>
      </c>
      <c r="J52">
        <f t="shared" si="3"/>
        <v>1.3374987699201699</v>
      </c>
      <c r="K52">
        <f t="shared" si="4"/>
        <v>0.23118699853175334</v>
      </c>
      <c r="L52">
        <f t="shared" si="5"/>
        <v>0.97290933375617228</v>
      </c>
      <c r="M52">
        <f t="shared" si="6"/>
        <v>-0.34954835505269116</v>
      </c>
      <c r="N52">
        <f t="shared" si="7"/>
        <v>-11.281012035234196</v>
      </c>
    </row>
    <row r="53" spans="4:14" x14ac:dyDescent="0.45">
      <c r="D53">
        <v>52</v>
      </c>
      <c r="E53">
        <f t="shared" si="0"/>
        <v>0.51000000000000023</v>
      </c>
      <c r="F53">
        <f t="shared" si="12"/>
        <v>1.7106015811294268</v>
      </c>
      <c r="G53">
        <f t="shared" si="12"/>
        <v>8.4522827694090203</v>
      </c>
      <c r="H53">
        <f t="shared" si="13"/>
        <v>3.2508778590210428</v>
      </c>
      <c r="I53">
        <f t="shared" si="13"/>
        <v>13.582640837631692</v>
      </c>
      <c r="J53">
        <f t="shared" si="3"/>
        <v>1.3358748950145063</v>
      </c>
      <c r="K53">
        <f t="shared" si="4"/>
        <v>0.23276657607348619</v>
      </c>
      <c r="L53">
        <f t="shared" si="5"/>
        <v>0.97253263238979593</v>
      </c>
      <c r="M53">
        <f t="shared" si="6"/>
        <v>-0.34643088926142784</v>
      </c>
      <c r="N53">
        <f t="shared" si="7"/>
        <v>-11.257438675938541</v>
      </c>
    </row>
    <row r="54" spans="4:14" x14ac:dyDescent="0.45">
      <c r="D54">
        <v>53</v>
      </c>
      <c r="E54">
        <f t="shared" si="0"/>
        <v>0.52000000000000024</v>
      </c>
      <c r="F54">
        <f t="shared" si="12"/>
        <v>1.7430930381751744</v>
      </c>
      <c r="G54">
        <f t="shared" si="12"/>
        <v>8.5875463058515411</v>
      </c>
      <c r="H54">
        <f t="shared" si="13"/>
        <v>3.2474135501284285</v>
      </c>
      <c r="I54">
        <f t="shared" si="13"/>
        <v>13.470066450872306</v>
      </c>
      <c r="J54">
        <f t="shared" si="3"/>
        <v>1.3342269134668368</v>
      </c>
      <c r="K54">
        <f t="shared" si="4"/>
        <v>0.23436897510202931</v>
      </c>
      <c r="L54">
        <f t="shared" si="5"/>
        <v>0.97214771691838286</v>
      </c>
      <c r="M54">
        <f t="shared" si="6"/>
        <v>-0.34332940255905831</v>
      </c>
      <c r="N54">
        <f t="shared" si="7"/>
        <v>-11.234108693155484</v>
      </c>
    </row>
    <row r="55" spans="4:14" x14ac:dyDescent="0.45">
      <c r="D55">
        <v>54</v>
      </c>
      <c r="E55">
        <f t="shared" si="0"/>
        <v>0.53000000000000025</v>
      </c>
      <c r="F55">
        <f t="shared" si="12"/>
        <v>1.7755500072063306</v>
      </c>
      <c r="G55">
        <f t="shared" si="12"/>
        <v>8.7216852649256058</v>
      </c>
      <c r="H55">
        <f t="shared" si="13"/>
        <v>3.2439802561028377</v>
      </c>
      <c r="I55">
        <f t="shared" si="13"/>
        <v>13.357725363940752</v>
      </c>
      <c r="J55">
        <f t="shared" si="3"/>
        <v>1.3325543087610423</v>
      </c>
      <c r="K55">
        <f t="shared" si="4"/>
        <v>0.23599466535390642</v>
      </c>
      <c r="L55">
        <f t="shared" si="5"/>
        <v>0.97175435060744531</v>
      </c>
      <c r="M55">
        <f t="shared" si="6"/>
        <v>-0.34024373751547182</v>
      </c>
      <c r="N55">
        <f t="shared" si="7"/>
        <v>-11.211020365022945</v>
      </c>
    </row>
    <row r="56" spans="4:14" x14ac:dyDescent="0.45">
      <c r="D56">
        <v>55</v>
      </c>
      <c r="E56">
        <f t="shared" si="0"/>
        <v>0.54000000000000026</v>
      </c>
      <c r="F56">
        <f t="shared" si="12"/>
        <v>1.8079727975804833</v>
      </c>
      <c r="G56">
        <f t="shared" si="12"/>
        <v>8.8547019675467613</v>
      </c>
      <c r="H56">
        <f t="shared" si="13"/>
        <v>3.240577818727683</v>
      </c>
      <c r="I56">
        <f t="shared" si="13"/>
        <v>13.245615160290523</v>
      </c>
      <c r="J56">
        <f t="shared" si="3"/>
        <v>1.330856549779593</v>
      </c>
      <c r="K56">
        <f t="shared" si="4"/>
        <v>0.23764412912412455</v>
      </c>
      <c r="L56">
        <f t="shared" si="5"/>
        <v>0.97135228825222641</v>
      </c>
      <c r="M56">
        <f t="shared" si="6"/>
        <v>-0.33717373896997127</v>
      </c>
      <c r="N56">
        <f t="shared" si="7"/>
        <v>-11.188171992273269</v>
      </c>
    </row>
    <row r="57" spans="4:14" x14ac:dyDescent="0.45">
      <c r="D57">
        <v>56</v>
      </c>
      <c r="E57">
        <f t="shared" si="0"/>
        <v>0.55000000000000027</v>
      </c>
      <c r="F57">
        <f t="shared" si="12"/>
        <v>1.8403617170808118</v>
      </c>
      <c r="G57">
        <f t="shared" si="12"/>
        <v>8.9865987105500533</v>
      </c>
      <c r="H57">
        <f t="shared" si="13"/>
        <v>3.2372060813379835</v>
      </c>
      <c r="I57">
        <f t="shared" si="13"/>
        <v>13.13373344036779</v>
      </c>
      <c r="J57">
        <f t="shared" si="3"/>
        <v>1.3291330902954885</v>
      </c>
      <c r="K57">
        <f t="shared" si="4"/>
        <v>0.23931786167037222</v>
      </c>
      <c r="L57">
        <f t="shared" si="5"/>
        <v>0.97094127581719414</v>
      </c>
      <c r="M57">
        <f t="shared" si="6"/>
        <v>-0.33411925402526566</v>
      </c>
      <c r="N57">
        <f t="shared" si="7"/>
        <v>-11.165561897946471</v>
      </c>
    </row>
    <row r="58" spans="4:14" x14ac:dyDescent="0.45">
      <c r="D58">
        <v>57</v>
      </c>
      <c r="E58">
        <f t="shared" si="0"/>
        <v>0.56000000000000028</v>
      </c>
      <c r="F58">
        <f t="shared" si="12"/>
        <v>1.8727170719314903</v>
      </c>
      <c r="G58">
        <f t="shared" si="12"/>
        <v>9.1173777668588336</v>
      </c>
      <c r="H58">
        <f t="shared" si="13"/>
        <v>3.233864888797731</v>
      </c>
      <c r="I58">
        <f t="shared" si="13"/>
        <v>13.022077821388326</v>
      </c>
      <c r="J58">
        <f t="shared" si="3"/>
        <v>1.327383368443362</v>
      </c>
      <c r="K58">
        <f t="shared" si="4"/>
        <v>0.24101637163204029</v>
      </c>
      <c r="L58">
        <f t="shared" si="5"/>
        <v>0.97052105005781619</v>
      </c>
      <c r="M58">
        <f t="shared" si="6"/>
        <v>-0.33108013204268372</v>
      </c>
      <c r="N58">
        <f t="shared" si="7"/>
        <v>-11.143188427107788</v>
      </c>
    </row>
    <row r="59" spans="4:14" x14ac:dyDescent="0.45">
      <c r="D59">
        <v>58</v>
      </c>
      <c r="E59">
        <f t="shared" si="0"/>
        <v>0.57000000000000028</v>
      </c>
      <c r="F59">
        <f t="shared" si="12"/>
        <v>1.9050391668128654</v>
      </c>
      <c r="G59">
        <f t="shared" si="12"/>
        <v>9.2470413856513627</v>
      </c>
      <c r="H59">
        <f t="shared" si="13"/>
        <v>3.2305540874773042</v>
      </c>
      <c r="I59">
        <f t="shared" si="13"/>
        <v>12.910645937117248</v>
      </c>
      <c r="J59">
        <f t="shared" si="3"/>
        <v>1.3256068061687751</v>
      </c>
      <c r="K59">
        <f t="shared" si="4"/>
        <v>0.24274018146464679</v>
      </c>
      <c r="L59">
        <f t="shared" si="5"/>
        <v>0.9700913381236379</v>
      </c>
      <c r="M59">
        <f t="shared" si="6"/>
        <v>-0.32805622463863809</v>
      </c>
      <c r="N59">
        <f t="shared" si="7"/>
        <v>-11.121049946569457</v>
      </c>
    </row>
    <row r="60" spans="4:14" x14ac:dyDescent="0.45">
      <c r="D60">
        <v>59</v>
      </c>
      <c r="E60">
        <f t="shared" si="0"/>
        <v>0.58000000000000029</v>
      </c>
      <c r="F60">
        <f t="shared" si="12"/>
        <v>1.9373283048764065</v>
      </c>
      <c r="G60">
        <f t="shared" si="12"/>
        <v>9.3755917925252064</v>
      </c>
      <c r="H60">
        <f t="shared" si="13"/>
        <v>3.2272735252309177</v>
      </c>
      <c r="I60">
        <f t="shared" si="13"/>
        <v>12.799435437651553</v>
      </c>
      <c r="J60">
        <f t="shared" si="3"/>
        <v>1.3238028086546767</v>
      </c>
      <c r="K60">
        <f t="shared" si="4"/>
        <v>0.2444898278902759</v>
      </c>
      <c r="L60">
        <f t="shared" si="5"/>
        <v>0.96965185714161517</v>
      </c>
      <c r="M60">
        <f t="shared" si="6"/>
        <v>-0.32504738568238167</v>
      </c>
      <c r="N60">
        <f t="shared" si="7"/>
        <v>-11.099144844616598</v>
      </c>
    </row>
    <row r="61" spans="4:14" x14ac:dyDescent="0.45">
      <c r="D61">
        <v>60</v>
      </c>
      <c r="E61">
        <f t="shared" si="0"/>
        <v>0.5900000000000003</v>
      </c>
      <c r="F61">
        <f t="shared" si="12"/>
        <v>1.9695847877594315</v>
      </c>
      <c r="G61">
        <f t="shared" si="12"/>
        <v>9.5030311896594899</v>
      </c>
      <c r="H61">
        <f t="shared" si="13"/>
        <v>3.2240230513740937</v>
      </c>
      <c r="I61">
        <f t="shared" si="13"/>
        <v>12.688443989205387</v>
      </c>
      <c r="J61">
        <f t="shared" si="3"/>
        <v>1.3219707637239504</v>
      </c>
      <c r="K61">
        <f t="shared" si="4"/>
        <v>0.24626586236465706</v>
      </c>
      <c r="L61">
        <f t="shared" si="5"/>
        <v>0.9692023137786</v>
      </c>
      <c r="M61">
        <f t="shared" si="6"/>
        <v>-0.32205347129508932</v>
      </c>
      <c r="N61">
        <f t="shared" si="7"/>
        <v>-11.077471530737128</v>
      </c>
    </row>
    <row r="62" spans="4:14" x14ac:dyDescent="0.45">
      <c r="D62">
        <v>61</v>
      </c>
      <c r="E62">
        <f t="shared" si="0"/>
        <v>0.60000000000000031</v>
      </c>
      <c r="F62">
        <f t="shared" si="12"/>
        <v>2.0018089155996077</v>
      </c>
      <c r="G62">
        <f t="shared" si="12"/>
        <v>9.6293617559750064</v>
      </c>
      <c r="H62">
        <f t="shared" si="13"/>
        <v>3.2208025166611427</v>
      </c>
      <c r="I62">
        <f t="shared" si="13"/>
        <v>12.577669273898016</v>
      </c>
      <c r="J62">
        <f t="shared" si="3"/>
        <v>1.3201100412169127</v>
      </c>
      <c r="K62">
        <f t="shared" si="4"/>
        <v>0.24806885156154251</v>
      </c>
      <c r="L62">
        <f t="shared" si="5"/>
        <v>0.96874240378179866</v>
      </c>
      <c r="M62">
        <f t="shared" si="6"/>
        <v>-0.31907433985031058</v>
      </c>
      <c r="N62">
        <f t="shared" si="7"/>
        <v>-11.056028435355564</v>
      </c>
    </row>
    <row r="63" spans="4:14" x14ac:dyDescent="0.45">
      <c r="D63">
        <v>62</v>
      </c>
      <c r="E63">
        <f t="shared" si="0"/>
        <v>0.61000000000000032</v>
      </c>
      <c r="F63">
        <f t="shared" si="12"/>
        <v>2.0340009870492266</v>
      </c>
      <c r="G63">
        <f t="shared" si="12"/>
        <v>9.7545856472922203</v>
      </c>
      <c r="H63">
        <f t="shared" si="13"/>
        <v>3.2176117732626395</v>
      </c>
      <c r="I63">
        <f t="shared" si="13"/>
        <v>12.46710898954446</v>
      </c>
      <c r="J63">
        <f t="shared" si="3"/>
        <v>1.3182199923425684</v>
      </c>
      <c r="K63">
        <f t="shared" si="4"/>
        <v>0.24989937787505997</v>
      </c>
      <c r="L63">
        <f t="shared" si="5"/>
        <v>0.96827181149595487</v>
      </c>
      <c r="M63">
        <f t="shared" si="6"/>
        <v>-0.31610985197583846</v>
      </c>
      <c r="N63">
        <f t="shared" si="7"/>
        <v>-11.034814009570651</v>
      </c>
    </row>
    <row r="64" spans="4:14" x14ac:dyDescent="0.45">
      <c r="D64">
        <v>63</v>
      </c>
      <c r="E64">
        <f t="shared" si="0"/>
        <v>0.62000000000000033</v>
      </c>
      <c r="F64">
        <f t="shared" si="12"/>
        <v>2.0661612992892544</v>
      </c>
      <c r="G64">
        <f t="shared" si="12"/>
        <v>9.8787049964871869</v>
      </c>
      <c r="H64">
        <f t="shared" si="13"/>
        <v>3.2144506747428809</v>
      </c>
      <c r="I64">
        <f t="shared" si="13"/>
        <v>12.356760849448754</v>
      </c>
      <c r="J64">
        <f t="shared" si="3"/>
        <v>1.3162999490023679</v>
      </c>
      <c r="K64">
        <f t="shared" si="4"/>
        <v>0.25175803994074264</v>
      </c>
      <c r="L64">
        <f t="shared" si="5"/>
        <v>0.9677902093559303</v>
      </c>
      <c r="M64">
        <f t="shared" si="6"/>
        <v>-0.31315987055703759</v>
      </c>
      <c r="N64">
        <f t="shared" si="7"/>
        <v>-11.013826724896679</v>
      </c>
    </row>
    <row r="65" spans="4:14" x14ac:dyDescent="0.45">
      <c r="D65">
        <v>64</v>
      </c>
      <c r="E65">
        <f t="shared" si="0"/>
        <v>0.63000000000000034</v>
      </c>
      <c r="F65">
        <f t="shared" si="12"/>
        <v>2.0982901480431551</v>
      </c>
      <c r="G65">
        <f t="shared" si="12"/>
        <v>10.001721913645429</v>
      </c>
      <c r="H65">
        <f t="shared" si="13"/>
        <v>3.2113190760373107</v>
      </c>
      <c r="I65">
        <f t="shared" si="13"/>
        <v>12.246622582199787</v>
      </c>
      <c r="J65">
        <f t="shared" si="3"/>
        <v>1.3143492230851388</v>
      </c>
      <c r="K65">
        <f t="shared" si="4"/>
        <v>0.25364545317596954</v>
      </c>
      <c r="L65">
        <f t="shared" si="5"/>
        <v>0.96729725735326932</v>
      </c>
      <c r="M65">
        <f t="shared" si="6"/>
        <v>-0.31022426074168924</v>
      </c>
      <c r="N65">
        <f t="shared" si="7"/>
        <v>-10.993065073008419</v>
      </c>
    </row>
    <row r="66" spans="4:14" x14ac:dyDescent="0.45">
      <c r="D66">
        <v>65</v>
      </c>
      <c r="E66">
        <f t="shared" si="0"/>
        <v>0.64000000000000035</v>
      </c>
      <c r="F66">
        <f t="shared" si="12"/>
        <v>2.1303878275904911</v>
      </c>
      <c r="G66">
        <f t="shared" si="12"/>
        <v>10.123638486213778</v>
      </c>
      <c r="H66">
        <f t="shared" si="13"/>
        <v>3.2082168334298937</v>
      </c>
      <c r="I66">
        <f t="shared" si="13"/>
        <v>12.136691931469704</v>
      </c>
      <c r="J66">
        <f t="shared" si="3"/>
        <v>1.3123671057318025</v>
      </c>
      <c r="K66">
        <f t="shared" si="4"/>
        <v>0.25556225034056618</v>
      </c>
      <c r="L66">
        <f t="shared" si="5"/>
        <v>0.96679260247524945</v>
      </c>
      <c r="M66">
        <f t="shared" si="6"/>
        <v>-0.30730288994640037</v>
      </c>
      <c r="N66">
        <f t="shared" si="7"/>
        <v>-10.972527565489536</v>
      </c>
    </row>
    <row r="67" spans="4:14" x14ac:dyDescent="0.45">
      <c r="D67">
        <v>66</v>
      </c>
      <c r="E67">
        <f t="shared" si="0"/>
        <v>0.65000000000000036</v>
      </c>
      <c r="F67">
        <f t="shared" si="12"/>
        <v>2.1624546307802928</v>
      </c>
      <c r="G67">
        <f t="shared" si="12"/>
        <v>10.244456779150202</v>
      </c>
      <c r="H67">
        <f t="shared" si="13"/>
        <v>3.2051438045304299</v>
      </c>
      <c r="I67">
        <f t="shared" si="13"/>
        <v>12.026966655814809</v>
      </c>
      <c r="J67">
        <f t="shared" si="3"/>
        <v>1.3103528665684021</v>
      </c>
      <c r="K67">
        <f t="shared" si="4"/>
        <v>0.25750908211835316</v>
      </c>
      <c r="L67">
        <f t="shared" si="5"/>
        <v>0.9662758781148183</v>
      </c>
      <c r="M67">
        <f t="shared" si="6"/>
        <v>-0.30439562786464147</v>
      </c>
      <c r="N67">
        <f t="shared" si="7"/>
        <v>-10.952212733584416</v>
      </c>
    </row>
    <row r="68" spans="4:14" x14ac:dyDescent="0.45">
      <c r="D68">
        <v>67</v>
      </c>
      <c r="E68">
        <f t="shared" ref="E68:E131" si="14">E67+$B$3</f>
        <v>0.66000000000000036</v>
      </c>
      <c r="F68">
        <f t="shared" ref="F68:G83" si="15">F67+H67*$B$3+(0.5*M67*$B$3*$B$3)</f>
        <v>2.1944908490442034</v>
      </c>
      <c r="G68">
        <f t="shared" si="15"/>
        <v>10.364178835071669</v>
      </c>
      <c r="H68">
        <f t="shared" ref="H68:I83" si="16">H67+M67*$B$3</f>
        <v>3.2020998482517835</v>
      </c>
      <c r="I68">
        <f t="shared" si="16"/>
        <v>11.917444528478965</v>
      </c>
      <c r="J68">
        <f t="shared" ref="J68:J131" si="17">ATAN(I68/H68)</f>
        <v>1.3083057529059019</v>
      </c>
      <c r="K68">
        <f t="shared" ref="K68:K131" si="18">COS(J68)</f>
        <v>0.25948661772044368</v>
      </c>
      <c r="L68">
        <f t="shared" ref="L68:L131" si="19">SIN(J68)</f>
        <v>0.96574670344972147</v>
      </c>
      <c r="M68">
        <f t="shared" ref="M68:M131" si="20">0-($B$18)*(H68*H68+I68*I68)*K68</f>
        <v>-0.30150234647646812</v>
      </c>
      <c r="N68">
        <f t="shared" ref="N68:N131" si="21">-9.81-($B$18)*(H68*H68+I68*I68)*L68</f>
        <v>-10.932119127953259</v>
      </c>
    </row>
    <row r="69" spans="4:14" x14ac:dyDescent="0.45">
      <c r="D69">
        <v>68</v>
      </c>
      <c r="E69">
        <f t="shared" si="14"/>
        <v>0.67000000000000037</v>
      </c>
      <c r="F69">
        <f t="shared" si="15"/>
        <v>2.2264967724093974</v>
      </c>
      <c r="G69">
        <f t="shared" si="15"/>
        <v>10.482806674400061</v>
      </c>
      <c r="H69">
        <f t="shared" si="16"/>
        <v>3.1990848247870187</v>
      </c>
      <c r="I69">
        <f t="shared" si="16"/>
        <v>11.808123337199433</v>
      </c>
      <c r="J69">
        <f t="shared" si="17"/>
        <v>1.3062249889051223</v>
      </c>
      <c r="K69">
        <f t="shared" si="18"/>
        <v>0.26149554551113185</v>
      </c>
      <c r="L69">
        <f t="shared" si="19"/>
        <v>0.96520468278901106</v>
      </c>
      <c r="M69">
        <f t="shared" si="20"/>
        <v>-0.29862292005999824</v>
      </c>
      <c r="N69">
        <f t="shared" si="21"/>
        <v>-10.912245318430363</v>
      </c>
    </row>
    <row r="70" spans="4:14" x14ac:dyDescent="0.45">
      <c r="D70">
        <v>69</v>
      </c>
      <c r="E70">
        <f t="shared" si="14"/>
        <v>0.68000000000000038</v>
      </c>
      <c r="F70">
        <f t="shared" si="15"/>
        <v>2.2584726895112643</v>
      </c>
      <c r="G70">
        <f t="shared" si="15"/>
        <v>10.600342295506133</v>
      </c>
      <c r="H70">
        <f t="shared" si="16"/>
        <v>3.196098595586419</v>
      </c>
      <c r="I70">
        <f t="shared" si="16"/>
        <v>11.699000884015129</v>
      </c>
      <c r="J70">
        <f t="shared" si="17"/>
        <v>1.3041097747050963</v>
      </c>
      <c r="K70">
        <f t="shared" si="18"/>
        <v>0.26353657365723071</v>
      </c>
      <c r="L70">
        <f t="shared" si="19"/>
        <v>0.96464940488501161</v>
      </c>
      <c r="M70">
        <f t="shared" si="20"/>
        <v>-0.29575722520471248</v>
      </c>
      <c r="N70">
        <f t="shared" si="21"/>
        <v>-10.892589893785471</v>
      </c>
    </row>
    <row r="71" spans="4:14" x14ac:dyDescent="0.45">
      <c r="D71">
        <v>70</v>
      </c>
      <c r="E71">
        <f t="shared" si="14"/>
        <v>0.69000000000000039</v>
      </c>
      <c r="F71">
        <f t="shared" si="15"/>
        <v>2.2904188876058682</v>
      </c>
      <c r="G71">
        <f t="shared" si="15"/>
        <v>10.716787674851595</v>
      </c>
      <c r="H71">
        <f t="shared" si="16"/>
        <v>3.193141023334372</v>
      </c>
      <c r="I71">
        <f t="shared" si="16"/>
        <v>11.590074985077274</v>
      </c>
      <c r="J71">
        <f t="shared" si="17"/>
        <v>1.3019592855130404</v>
      </c>
      <c r="K71">
        <f t="shared" si="18"/>
        <v>0.26561043080174668</v>
      </c>
      <c r="L71">
        <f t="shared" si="19"/>
        <v>0.96408044220869382</v>
      </c>
      <c r="M71">
        <f t="shared" si="20"/>
        <v>-0.29290514082664976</v>
      </c>
      <c r="N71">
        <f t="shared" si="21"/>
        <v>-10.873151461488083</v>
      </c>
    </row>
    <row r="72" spans="4:14" x14ac:dyDescent="0.45">
      <c r="D72">
        <v>71</v>
      </c>
      <c r="E72">
        <f t="shared" si="14"/>
        <v>0.7000000000000004</v>
      </c>
      <c r="F72">
        <f t="shared" si="15"/>
        <v>2.3223356525821708</v>
      </c>
      <c r="G72">
        <f t="shared" si="15"/>
        <v>10.832144767129295</v>
      </c>
      <c r="H72">
        <f t="shared" si="16"/>
        <v>3.1902119719261055</v>
      </c>
      <c r="I72">
        <f t="shared" si="16"/>
        <v>11.481343470462393</v>
      </c>
      <c r="J72">
        <f t="shared" si="17"/>
        <v>1.2997726706540274</v>
      </c>
      <c r="K72">
        <f t="shared" si="18"/>
        <v>0.26771786676281156</v>
      </c>
      <c r="L72">
        <f t="shared" si="19"/>
        <v>0.96349735018627292</v>
      </c>
      <c r="M72">
        <f t="shared" si="20"/>
        <v>-0.29006654818558369</v>
      </c>
      <c r="N72">
        <f t="shared" si="21"/>
        <v>-10.853928647474607</v>
      </c>
    </row>
    <row r="73" spans="4:14" x14ac:dyDescent="0.45">
      <c r="D73">
        <v>72</v>
      </c>
      <c r="E73">
        <f t="shared" si="14"/>
        <v>0.71000000000000041</v>
      </c>
      <c r="F73">
        <f t="shared" si="15"/>
        <v>2.3542232689740228</v>
      </c>
      <c r="G73">
        <f t="shared" si="15"/>
        <v>10.946415505401545</v>
      </c>
      <c r="H73">
        <f t="shared" si="16"/>
        <v>3.1873113064442498</v>
      </c>
      <c r="I73">
        <f t="shared" si="16"/>
        <v>11.372804183987647</v>
      </c>
      <c r="J73">
        <f t="shared" si="17"/>
        <v>1.297549052578354</v>
      </c>
      <c r="K73">
        <f t="shared" si="18"/>
        <v>0.26985965325880923</v>
      </c>
      <c r="L73">
        <f t="shared" si="19"/>
        <v>0.96289966639470559</v>
      </c>
      <c r="M73">
        <f t="shared" si="20"/>
        <v>-0.28724133090425946</v>
      </c>
      <c r="N73">
        <f t="shared" si="21"/>
        <v>-10.834920095918244</v>
      </c>
    </row>
    <row r="74" spans="4:14" x14ac:dyDescent="0.45">
      <c r="D74">
        <v>73</v>
      </c>
      <c r="E74">
        <f t="shared" si="14"/>
        <v>0.72000000000000042</v>
      </c>
      <c r="F74">
        <f t="shared" si="15"/>
        <v>2.3860820199719197</v>
      </c>
      <c r="G74">
        <f t="shared" si="15"/>
        <v>11.059601801236624</v>
      </c>
      <c r="H74">
        <f t="shared" si="16"/>
        <v>3.1844388931352072</v>
      </c>
      <c r="I74">
        <f t="shared" si="16"/>
        <v>11.264454983028465</v>
      </c>
      <c r="J74">
        <f t="shared" si="17"/>
        <v>1.2952875258244836</v>
      </c>
      <c r="K74">
        <f t="shared" si="18"/>
        <v>0.27203658466066677</v>
      </c>
      <c r="L74">
        <f t="shared" si="19"/>
        <v>0.96228690971360509</v>
      </c>
      <c r="M74">
        <f t="shared" si="20"/>
        <v>-0.28442937498978382</v>
      </c>
      <c r="N74">
        <f t="shared" si="21"/>
        <v>-10.816124469001487</v>
      </c>
    </row>
    <row r="75" spans="4:14" x14ac:dyDescent="0.45">
      <c r="D75">
        <v>74</v>
      </c>
      <c r="E75">
        <f t="shared" si="14"/>
        <v>0.73000000000000043</v>
      </c>
      <c r="F75">
        <f t="shared" si="15"/>
        <v>2.4179121874345224</v>
      </c>
      <c r="G75">
        <f t="shared" si="15"/>
        <v>11.171705544843459</v>
      </c>
      <c r="H75">
        <f t="shared" si="16"/>
        <v>3.1815945993853094</v>
      </c>
      <c r="I75">
        <f t="shared" si="16"/>
        <v>11.15629373833845</v>
      </c>
      <c r="J75">
        <f t="shared" si="17"/>
        <v>1.2929871559353274</v>
      </c>
      <c r="K75">
        <f t="shared" si="18"/>
        <v>0.27424947877230105</v>
      </c>
      <c r="L75">
        <f t="shared" si="19"/>
        <v>0.96165857943093358</v>
      </c>
      <c r="M75">
        <f t="shared" si="20"/>
        <v>-0.28163056885726329</v>
      </c>
      <c r="N75">
        <f t="shared" si="21"/>
        <v>-10.797540446691109</v>
      </c>
    </row>
    <row r="76" spans="4:14" x14ac:dyDescent="0.45">
      <c r="D76">
        <v>75</v>
      </c>
      <c r="E76">
        <f t="shared" si="14"/>
        <v>0.74000000000000044</v>
      </c>
      <c r="F76">
        <f t="shared" si="15"/>
        <v>2.4497140518999325</v>
      </c>
      <c r="G76">
        <f t="shared" si="15"/>
        <v>11.282728605204509</v>
      </c>
      <c r="H76">
        <f t="shared" si="16"/>
        <v>3.1787782936967366</v>
      </c>
      <c r="I76">
        <f t="shared" si="16"/>
        <v>11.048318333871538</v>
      </c>
      <c r="J76">
        <f t="shared" si="17"/>
        <v>1.290646978325507</v>
      </c>
      <c r="K76">
        <f t="shared" si="18"/>
        <v>0.27649917764023885</v>
      </c>
      <c r="L76">
        <f t="shared" si="19"/>
        <v>0.96101415429965009</v>
      </c>
      <c r="M76">
        <f t="shared" si="20"/>
        <v>-0.27884480335579609</v>
      </c>
      <c r="N76">
        <f t="shared" si="21"/>
        <v>-10.779166726515516</v>
      </c>
    </row>
    <row r="77" spans="4:14" x14ac:dyDescent="0.45">
      <c r="D77">
        <v>76</v>
      </c>
      <c r="E77">
        <f t="shared" si="14"/>
        <v>0.75000000000000044</v>
      </c>
      <c r="F77">
        <f t="shared" si="15"/>
        <v>2.4814878925967321</v>
      </c>
      <c r="G77">
        <f t="shared" si="15"/>
        <v>11.392672830206898</v>
      </c>
      <c r="H77">
        <f t="shared" si="16"/>
        <v>3.1759898456631785</v>
      </c>
      <c r="I77">
        <f t="shared" si="16"/>
        <v>10.940526666606383</v>
      </c>
      <c r="J77">
        <f t="shared" si="17"/>
        <v>1.2882659970971151</v>
      </c>
      <c r="K77">
        <f t="shared" si="18"/>
        <v>0.27878654839344308</v>
      </c>
      <c r="L77">
        <f t="shared" si="19"/>
        <v>0.96035309154230897</v>
      </c>
      <c r="M77">
        <f t="shared" si="20"/>
        <v>-0.27607197179692033</v>
      </c>
      <c r="N77">
        <f t="shared" si="21"/>
        <v>-10.761002023344357</v>
      </c>
    </row>
    <row r="78" spans="4:14" x14ac:dyDescent="0.45">
      <c r="D78">
        <v>77</v>
      </c>
      <c r="E78">
        <f t="shared" si="14"/>
        <v>0.76000000000000045</v>
      </c>
      <c r="F78">
        <f t="shared" si="15"/>
        <v>2.513233987454774</v>
      </c>
      <c r="G78">
        <f t="shared" si="15"/>
        <v>11.501540046771796</v>
      </c>
      <c r="H78">
        <f t="shared" si="16"/>
        <v>3.1732291259452095</v>
      </c>
      <c r="I78">
        <f t="shared" si="16"/>
        <v>10.83291664637294</v>
      </c>
      <c r="J78">
        <f t="shared" si="17"/>
        <v>1.2858431838013489</v>
      </c>
      <c r="K78">
        <f t="shared" si="18"/>
        <v>0.2811124841144082</v>
      </c>
      <c r="L78">
        <f t="shared" si="19"/>
        <v>0.9596748258003992</v>
      </c>
      <c r="M78">
        <f t="shared" si="20"/>
        <v>-0.27331196998564317</v>
      </c>
      <c r="N78">
        <f t="shared" si="21"/>
        <v>-10.743045069170204</v>
      </c>
    </row>
    <row r="79" spans="4:14" x14ac:dyDescent="0.45">
      <c r="D79">
        <v>78</v>
      </c>
      <c r="E79">
        <f t="shared" si="14"/>
        <v>0.77000000000000046</v>
      </c>
      <c r="F79">
        <f t="shared" si="15"/>
        <v>2.5449526131157265</v>
      </c>
      <c r="G79">
        <f t="shared" si="15"/>
        <v>11.609332060982066</v>
      </c>
      <c r="H79">
        <f t="shared" si="16"/>
        <v>3.1704960062453531</v>
      </c>
      <c r="I79">
        <f t="shared" si="16"/>
        <v>10.725486195681238</v>
      </c>
      <c r="J79">
        <f t="shared" si="17"/>
        <v>1.2833774761432533</v>
      </c>
      <c r="K79">
        <f t="shared" si="18"/>
        <v>0.28347790474259577</v>
      </c>
      <c r="L79">
        <f t="shared" si="19"/>
        <v>0.95897876802500048</v>
      </c>
      <c r="M79">
        <f t="shared" si="20"/>
        <v>-0.27056469625416801</v>
      </c>
      <c r="N79">
        <f t="shared" si="21"/>
        <v>-10.725294612892251</v>
      </c>
    </row>
    <row r="80" spans="4:14" x14ac:dyDescent="0.45">
      <c r="D80">
        <v>79</v>
      </c>
      <c r="E80">
        <f t="shared" si="14"/>
        <v>0.78000000000000047</v>
      </c>
      <c r="F80">
        <f t="shared" si="15"/>
        <v>2.5766440449433672</v>
      </c>
      <c r="G80">
        <f t="shared" si="15"/>
        <v>11.716050658208234</v>
      </c>
      <c r="H80">
        <f t="shared" si="16"/>
        <v>3.1677903592828116</v>
      </c>
      <c r="I80">
        <f t="shared" si="16"/>
        <v>10.618233249552317</v>
      </c>
      <c r="J80">
        <f t="shared" si="17"/>
        <v>1.2808677766266565</v>
      </c>
      <c r="K80">
        <f t="shared" si="18"/>
        <v>0.28588375801129917</v>
      </c>
      <c r="L80">
        <f t="shared" si="19"/>
        <v>0.95826430430509979</v>
      </c>
      <c r="M80">
        <f t="shared" si="20"/>
        <v>-0.26783005149845457</v>
      </c>
      <c r="N80">
        <f t="shared" si="21"/>
        <v>-10.707749420101795</v>
      </c>
    </row>
    <row r="81" spans="4:14" x14ac:dyDescent="0.45">
      <c r="D81">
        <v>80</v>
      </c>
      <c r="E81">
        <f t="shared" si="14"/>
        <v>0.79000000000000048</v>
      </c>
      <c r="F81">
        <f t="shared" si="15"/>
        <v>2.6083085570336206</v>
      </c>
      <c r="G81">
        <f t="shared" si="15"/>
        <v>11.821697603232751</v>
      </c>
      <c r="H81">
        <f t="shared" si="16"/>
        <v>3.1651120587678272</v>
      </c>
      <c r="I81">
        <f t="shared" si="16"/>
        <v>10.511155755351298</v>
      </c>
      <c r="J81">
        <f t="shared" si="17"/>
        <v>1.2783129511362208</v>
      </c>
      <c r="K81">
        <f t="shared" si="18"/>
        <v>0.28833102041903852</v>
      </c>
      <c r="L81">
        <f t="shared" si="19"/>
        <v>0.95753079462966406</v>
      </c>
      <c r="M81">
        <f t="shared" si="20"/>
        <v>-0.26510793921775155</v>
      </c>
      <c r="N81">
        <f t="shared" si="21"/>
        <v>-10.690408272869432</v>
      </c>
    </row>
    <row r="82" spans="4:14" x14ac:dyDescent="0.45">
      <c r="D82">
        <v>81</v>
      </c>
      <c r="E82">
        <f t="shared" si="14"/>
        <v>0.80000000000000049</v>
      </c>
      <c r="F82">
        <f t="shared" si="15"/>
        <v>2.6399464222243378</v>
      </c>
      <c r="G82">
        <f t="shared" si="15"/>
        <v>11.926274640372622</v>
      </c>
      <c r="H82">
        <f t="shared" si="16"/>
        <v>3.1624609793756497</v>
      </c>
      <c r="I82">
        <f t="shared" si="16"/>
        <v>10.404251672622603</v>
      </c>
      <c r="J82">
        <f t="shared" si="17"/>
        <v>1.275711827453361</v>
      </c>
      <c r="K82">
        <f t="shared" si="18"/>
        <v>0.29082069823659112</v>
      </c>
      <c r="L82">
        <f t="shared" si="19"/>
        <v>0.95677757157929955</v>
      </c>
      <c r="M82">
        <f t="shared" si="20"/>
        <v>-0.26239826555725282</v>
      </c>
      <c r="N82">
        <f t="shared" si="21"/>
        <v>-10.673269969533759</v>
      </c>
    </row>
    <row r="83" spans="4:14" x14ac:dyDescent="0.45">
      <c r="D83">
        <v>82</v>
      </c>
      <c r="E83">
        <f t="shared" si="14"/>
        <v>0.8100000000000005</v>
      </c>
      <c r="F83">
        <f t="shared" si="15"/>
        <v>2.6715579121048165</v>
      </c>
      <c r="G83">
        <f t="shared" si="15"/>
        <v>12.029783493600371</v>
      </c>
      <c r="H83">
        <f t="shared" si="16"/>
        <v>3.159836996720077</v>
      </c>
      <c r="I83">
        <f t="shared" si="16"/>
        <v>10.297518972927266</v>
      </c>
      <c r="J83">
        <f t="shared" si="17"/>
        <v>1.2730631937026093</v>
      </c>
      <c r="K83">
        <f t="shared" si="18"/>
        <v>0.2933538285507637</v>
      </c>
      <c r="L83">
        <f t="shared" si="19"/>
        <v>0.9560039389430407</v>
      </c>
      <c r="M83">
        <f t="shared" si="20"/>
        <v>-0.25970093935403432</v>
      </c>
      <c r="N83">
        <f t="shared" si="21"/>
        <v>-10.656333324491456</v>
      </c>
    </row>
    <row r="84" spans="4:14" x14ac:dyDescent="0.45">
      <c r="D84">
        <v>83</v>
      </c>
      <c r="E84">
        <f t="shared" si="14"/>
        <v>0.82000000000000051</v>
      </c>
      <c r="F84">
        <f t="shared" ref="F84:G99" si="22">F83+H83*$B$3+(0.5*M83*$B$3*$B$3)</f>
        <v>2.7031432970250493</v>
      </c>
      <c r="G84">
        <f t="shared" si="22"/>
        <v>12.13222586666342</v>
      </c>
      <c r="H84">
        <f t="shared" ref="H84:I99" si="23">H83+M83*$B$3</f>
        <v>3.1572399873265367</v>
      </c>
      <c r="I84">
        <f t="shared" si="23"/>
        <v>10.190955639682352</v>
      </c>
      <c r="J84">
        <f t="shared" si="17"/>
        <v>1.2703657967248128</v>
      </c>
      <c r="K84">
        <f t="shared" si="18"/>
        <v>0.29593148034600814</v>
      </c>
      <c r="L84">
        <f t="shared" si="19"/>
        <v>0.95520917025551011</v>
      </c>
      <c r="M84">
        <f t="shared" si="20"/>
        <v>-0.25701587218644351</v>
      </c>
      <c r="N84">
        <f t="shared" si="21"/>
        <v>-10.639597167988555</v>
      </c>
    </row>
    <row r="85" spans="4:14" x14ac:dyDescent="0.45">
      <c r="D85">
        <v>84</v>
      </c>
      <c r="E85">
        <f t="shared" si="14"/>
        <v>0.83000000000000052</v>
      </c>
      <c r="F85">
        <f t="shared" si="22"/>
        <v>2.7347028461047054</v>
      </c>
      <c r="G85">
        <f t="shared" si="22"/>
        <v>12.233603443201844</v>
      </c>
      <c r="H85">
        <f t="shared" si="23"/>
        <v>3.1546698286046722</v>
      </c>
      <c r="I85">
        <f t="shared" si="23"/>
        <v>10.084559668002466</v>
      </c>
      <c r="J85">
        <f t="shared" si="17"/>
        <v>1.2676183403733532</v>
      </c>
      <c r="K85">
        <f t="shared" si="18"/>
        <v>0.29855475562497069</v>
      </c>
      <c r="L85">
        <f t="shared" si="19"/>
        <v>0.95439250724935709</v>
      </c>
      <c r="M85">
        <f t="shared" si="20"/>
        <v>-0.25434297842712111</v>
      </c>
      <c r="N85">
        <f t="shared" si="21"/>
        <v>-10.62306034591273</v>
      </c>
    </row>
    <row r="86" spans="4:14" x14ac:dyDescent="0.45">
      <c r="D86">
        <v>85</v>
      </c>
      <c r="E86">
        <f t="shared" si="14"/>
        <v>0.84000000000000052</v>
      </c>
      <c r="F86">
        <f t="shared" si="22"/>
        <v>2.7662368272418307</v>
      </c>
      <c r="G86">
        <f t="shared" si="22"/>
        <v>12.333917886864572</v>
      </c>
      <c r="H86">
        <f t="shared" si="23"/>
        <v>3.1521263988204011</v>
      </c>
      <c r="I86">
        <f t="shared" si="23"/>
        <v>9.9783290645433382</v>
      </c>
      <c r="J86">
        <f t="shared" si="17"/>
        <v>1.264819483729372</v>
      </c>
      <c r="K86">
        <f t="shared" si="18"/>
        <v>0.30122479056904294</v>
      </c>
      <c r="L86">
        <f t="shared" si="19"/>
        <v>0.9535531582175355</v>
      </c>
      <c r="M86">
        <f t="shared" si="20"/>
        <v>-0.25168217529985071</v>
      </c>
      <c r="N86">
        <f t="shared" si="21"/>
        <v>-10.606721719586437</v>
      </c>
    </row>
    <row r="87" spans="4:14" x14ac:dyDescent="0.45">
      <c r="D87">
        <v>86</v>
      </c>
      <c r="E87">
        <f t="shared" si="14"/>
        <v>0.85000000000000053</v>
      </c>
      <c r="F87">
        <f t="shared" si="22"/>
        <v>2.7977455071212698</v>
      </c>
      <c r="G87">
        <f t="shared" si="22"/>
        <v>12.433170841424026</v>
      </c>
      <c r="H87">
        <f t="shared" si="23"/>
        <v>3.1496095770674026</v>
      </c>
      <c r="I87">
        <f t="shared" si="23"/>
        <v>9.8722618473474739</v>
      </c>
      <c r="J87">
        <f t="shared" si="17"/>
        <v>1.2619678392317633</v>
      </c>
      <c r="K87">
        <f t="shared" si="18"/>
        <v>0.30394275673994997</v>
      </c>
      <c r="L87">
        <f t="shared" si="19"/>
        <v>0.952690296279604</v>
      </c>
      <c r="M87">
        <f t="shared" si="20"/>
        <v>-0.24903338294043689</v>
      </c>
      <c r="N87">
        <f t="shared" si="21"/>
        <v>-10.590580165560672</v>
      </c>
    </row>
    <row r="88" spans="4:14" x14ac:dyDescent="0.45">
      <c r="D88">
        <v>87</v>
      </c>
      <c r="E88">
        <f t="shared" si="14"/>
        <v>0.86000000000000054</v>
      </c>
      <c r="F88">
        <f t="shared" si="22"/>
        <v>2.8292291512227972</v>
      </c>
      <c r="G88">
        <f t="shared" si="22"/>
        <v>12.531363930889224</v>
      </c>
      <c r="H88">
        <f t="shared" si="23"/>
        <v>3.1471192432379982</v>
      </c>
      <c r="I88">
        <f t="shared" si="23"/>
        <v>9.7663560456918663</v>
      </c>
      <c r="J88">
        <f t="shared" si="17"/>
        <v>1.2590619707174617</v>
      </c>
      <c r="K88">
        <f t="shared" si="18"/>
        <v>0.30670986232337571</v>
      </c>
      <c r="L88">
        <f t="shared" si="19"/>
        <v>0.95180305754582228</v>
      </c>
      <c r="M88">
        <f t="shared" si="20"/>
        <v>-0.24639652446183832</v>
      </c>
      <c r="N88">
        <f t="shared" si="21"/>
        <v>-10.574634575409178</v>
      </c>
    </row>
    <row r="89" spans="4:14" x14ac:dyDescent="0.45">
      <c r="D89">
        <v>88</v>
      </c>
      <c r="E89">
        <f t="shared" si="14"/>
        <v>0.87000000000000055</v>
      </c>
      <c r="F89">
        <f t="shared" si="22"/>
        <v>2.860688023828954</v>
      </c>
      <c r="G89">
        <f t="shared" si="22"/>
        <v>12.628498759617372</v>
      </c>
      <c r="H89">
        <f t="shared" si="23"/>
        <v>3.1446552779933796</v>
      </c>
      <c r="I89">
        <f t="shared" si="23"/>
        <v>9.6606096999377744</v>
      </c>
      <c r="J89">
        <f t="shared" si="17"/>
        <v>1.2561003913673197</v>
      </c>
      <c r="K89">
        <f t="shared" si="18"/>
        <v>0.30952735341556009</v>
      </c>
      <c r="L89">
        <f t="shared" si="19"/>
        <v>0.95089053917239019</v>
      </c>
      <c r="M89">
        <f t="shared" si="20"/>
        <v>-0.24377152602378391</v>
      </c>
      <c r="N89">
        <f t="shared" si="21"/>
        <v>-10.558883855522863</v>
      </c>
    </row>
    <row r="90" spans="4:14" x14ac:dyDescent="0.45">
      <c r="D90">
        <v>89</v>
      </c>
      <c r="E90">
        <f t="shared" si="14"/>
        <v>0.88000000000000056</v>
      </c>
      <c r="F90">
        <f t="shared" si="22"/>
        <v>2.8921223880325866</v>
      </c>
      <c r="G90">
        <f t="shared" si="22"/>
        <v>12.724576912423974</v>
      </c>
      <c r="H90">
        <f t="shared" si="23"/>
        <v>3.1422175627331419</v>
      </c>
      <c r="I90">
        <f t="shared" si="23"/>
        <v>9.5550208613825465</v>
      </c>
      <c r="J90">
        <f t="shared" si="17"/>
        <v>1.2530815615526036</v>
      </c>
      <c r="K90">
        <f t="shared" si="18"/>
        <v>0.31239651535373925</v>
      </c>
      <c r="L90">
        <f t="shared" si="19"/>
        <v>0.94995179730070567</v>
      </c>
      <c r="M90">
        <f t="shared" si="20"/>
        <v>-0.24115831690712383</v>
      </c>
      <c r="N90">
        <f t="shared" si="21"/>
        <v>-10.543326926904191</v>
      </c>
    </row>
    <row r="91" spans="4:14" x14ac:dyDescent="0.45">
      <c r="D91">
        <v>90</v>
      </c>
      <c r="E91">
        <f t="shared" si="14"/>
        <v>0.89000000000000057</v>
      </c>
      <c r="F91">
        <f t="shared" si="22"/>
        <v>2.9235325057440726</v>
      </c>
      <c r="G91">
        <f t="shared" si="22"/>
        <v>12.819599954691455</v>
      </c>
      <c r="H91">
        <f t="shared" si="23"/>
        <v>3.1398059795640707</v>
      </c>
      <c r="I91">
        <f t="shared" si="23"/>
        <v>9.4495875921135042</v>
      </c>
      <c r="J91">
        <f t="shared" si="17"/>
        <v>1.2500038865768766</v>
      </c>
      <c r="K91">
        <f t="shared" si="18"/>
        <v>0.31531867409120934</v>
      </c>
      <c r="L91">
        <f t="shared" si="19"/>
        <v>0.94898584487302118</v>
      </c>
      <c r="M91">
        <f t="shared" si="20"/>
        <v>-0.23855682959318261</v>
      </c>
      <c r="N91">
        <f t="shared" si="21"/>
        <v>-10.527962724961323</v>
      </c>
    </row>
    <row r="92" spans="4:14" x14ac:dyDescent="0.45">
      <c r="D92">
        <v>91</v>
      </c>
      <c r="E92">
        <f t="shared" si="14"/>
        <v>0.90000000000000058</v>
      </c>
      <c r="F92">
        <f t="shared" si="22"/>
        <v>2.9549186376982335</v>
      </c>
      <c r="G92">
        <f t="shared" si="22"/>
        <v>12.913569432476342</v>
      </c>
      <c r="H92">
        <f t="shared" si="23"/>
        <v>3.1374204112681388</v>
      </c>
      <c r="I92">
        <f t="shared" si="23"/>
        <v>9.3443079648638907</v>
      </c>
      <c r="J92">
        <f t="shared" si="17"/>
        <v>1.2468657143077526</v>
      </c>
      <c r="K92">
        <f t="shared" si="18"/>
        <v>0.31829519761768305</v>
      </c>
      <c r="L92">
        <f t="shared" si="19"/>
        <v>0.94799164931634294</v>
      </c>
      <c r="M92">
        <f t="shared" si="20"/>
        <v>-0.23596699984839731</v>
      </c>
      <c r="N92">
        <f t="shared" si="21"/>
        <v>-10.512790199301719</v>
      </c>
    </row>
    <row r="93" spans="4:14" x14ac:dyDescent="0.45">
      <c r="D93">
        <v>92</v>
      </c>
      <c r="E93">
        <f t="shared" si="14"/>
        <v>0.91000000000000059</v>
      </c>
      <c r="F93">
        <f t="shared" si="22"/>
        <v>2.9862810434609224</v>
      </c>
      <c r="G93">
        <f t="shared" si="22"/>
        <v>13.006486872615016</v>
      </c>
      <c r="H93">
        <f t="shared" si="23"/>
        <v>3.1350607412696547</v>
      </c>
      <c r="I93">
        <f t="shared" si="23"/>
        <v>9.239180062870874</v>
      </c>
      <c r="J93">
        <f t="shared" si="17"/>
        <v>1.2436653326927181</v>
      </c>
      <c r="K93">
        <f t="shared" si="18"/>
        <v>0.32132749742547756</v>
      </c>
      <c r="L93">
        <f t="shared" si="19"/>
        <v>0.94696813008584391</v>
      </c>
      <c r="M93">
        <f t="shared" si="20"/>
        <v>-0.23338876681454351</v>
      </c>
      <c r="N93">
        <f t="shared" si="21"/>
        <v>-10.497808313524947</v>
      </c>
    </row>
    <row r="94" spans="4:14" x14ac:dyDescent="0.45">
      <c r="D94">
        <v>93</v>
      </c>
      <c r="E94">
        <f t="shared" si="14"/>
        <v>0.9200000000000006</v>
      </c>
      <c r="F94">
        <f t="shared" si="22"/>
        <v>3.0176199814352782</v>
      </c>
      <c r="G94">
        <f t="shared" si="22"/>
        <v>13.098353782828049</v>
      </c>
      <c r="H94">
        <f t="shared" si="23"/>
        <v>3.1327268536015094</v>
      </c>
      <c r="I94">
        <f t="shared" si="23"/>
        <v>9.1342019797356251</v>
      </c>
      <c r="J94">
        <f t="shared" si="17"/>
        <v>1.2404009671529028</v>
      </c>
      <c r="K94">
        <f t="shared" si="18"/>
        <v>0.32441703002191224</v>
      </c>
      <c r="L94">
        <f t="shared" si="19"/>
        <v>0.94591415605844575</v>
      </c>
      <c r="M94">
        <f t="shared" si="20"/>
        <v>-0.23082207310487382</v>
      </c>
      <c r="N94">
        <f t="shared" si="21"/>
        <v>-10.483016045014377</v>
      </c>
    </row>
    <row r="95" spans="4:14" x14ac:dyDescent="0.45">
      <c r="D95">
        <v>94</v>
      </c>
      <c r="E95">
        <f t="shared" si="14"/>
        <v>0.9300000000000006</v>
      </c>
      <c r="F95">
        <f t="shared" si="22"/>
        <v>3.0489357088676381</v>
      </c>
      <c r="G95">
        <f t="shared" si="22"/>
        <v>13.189171651823154</v>
      </c>
      <c r="H95">
        <f t="shared" si="23"/>
        <v>3.1304186328704606</v>
      </c>
      <c r="I95">
        <f t="shared" si="23"/>
        <v>9.0293718192854815</v>
      </c>
      <c r="J95">
        <f t="shared" si="17"/>
        <v>1.237070777848372</v>
      </c>
      <c r="K95">
        <f t="shared" si="18"/>
        <v>0.32756529848810312</v>
      </c>
      <c r="L95">
        <f t="shared" si="19"/>
        <v>0.9448285427665698</v>
      </c>
      <c r="M95">
        <f t="shared" si="20"/>
        <v>-0.22826686490651349</v>
      </c>
      <c r="N95">
        <f t="shared" si="21"/>
        <v>-10.468412384727461</v>
      </c>
    </row>
    <row r="96" spans="4:14" x14ac:dyDescent="0.45">
      <c r="D96">
        <v>95</v>
      </c>
      <c r="E96">
        <f t="shared" si="14"/>
        <v>0.94000000000000061</v>
      </c>
      <c r="F96">
        <f t="shared" si="22"/>
        <v>3.0802284818530974</v>
      </c>
      <c r="G96">
        <f t="shared" si="22"/>
        <v>13.278941949396772</v>
      </c>
      <c r="H96">
        <f t="shared" si="23"/>
        <v>3.1281359642213955</v>
      </c>
      <c r="I96">
        <f t="shared" si="23"/>
        <v>8.9246876954382071</v>
      </c>
      <c r="J96">
        <f t="shared" si="17"/>
        <v>1.2336728568081685</v>
      </c>
      <c r="K96">
        <f t="shared" si="18"/>
        <v>0.3307738540841173</v>
      </c>
      <c r="L96">
        <f t="shared" si="19"/>
        <v>0.94371004946134762</v>
      </c>
      <c r="M96">
        <f t="shared" si="20"/>
        <v>-0.22572309208948263</v>
      </c>
      <c r="N96">
        <f t="shared" si="21"/>
        <v>-10.45399633698425</v>
      </c>
    </row>
    <row r="97" spans="4:14" x14ac:dyDescent="0.45">
      <c r="D97">
        <v>96</v>
      </c>
      <c r="E97">
        <f t="shared" si="14"/>
        <v>0.95000000000000062</v>
      </c>
      <c r="F97">
        <f t="shared" si="22"/>
        <v>3.1114985553407069</v>
      </c>
      <c r="G97">
        <f t="shared" si="22"/>
        <v>13.367666126534305</v>
      </c>
      <c r="H97">
        <f t="shared" si="23"/>
        <v>3.1258787333005005</v>
      </c>
      <c r="I97">
        <f t="shared" si="23"/>
        <v>8.8201477320683637</v>
      </c>
      <c r="J97">
        <f t="shared" si="17"/>
        <v>1.2302052249179984</v>
      </c>
      <c r="K97">
        <f t="shared" si="18"/>
        <v>0.3340442979001797</v>
      </c>
      <c r="L97">
        <f t="shared" si="19"/>
        <v>0.94255737599383094</v>
      </c>
      <c r="M97">
        <f t="shared" si="20"/>
        <v>-0.22319070832273746</v>
      </c>
      <c r="N97">
        <f t="shared" si="21"/>
        <v>-10.439766919253769</v>
      </c>
    </row>
    <row r="98" spans="4:14" x14ac:dyDescent="0.45">
      <c r="D98">
        <v>97</v>
      </c>
      <c r="E98">
        <f t="shared" si="14"/>
        <v>0.96000000000000063</v>
      </c>
      <c r="F98">
        <f t="shared" si="22"/>
        <v>3.1427461831382955</v>
      </c>
      <c r="G98">
        <f t="shared" si="22"/>
        <v>13.455345615509026</v>
      </c>
      <c r="H98">
        <f t="shared" si="23"/>
        <v>3.1236468262172732</v>
      </c>
      <c r="I98">
        <f t="shared" si="23"/>
        <v>8.7157500628758253</v>
      </c>
      <c r="J98">
        <f t="shared" si="17"/>
        <v>1.2266658287580849</v>
      </c>
      <c r="K98">
        <f t="shared" si="18"/>
        <v>0.33737828255331931</v>
      </c>
      <c r="L98">
        <f t="shared" si="19"/>
        <v>0.94136915950193134</v>
      </c>
      <c r="M98">
        <f t="shared" si="20"/>
        <v>-0.2206696711976541</v>
      </c>
      <c r="N98">
        <f t="shared" si="21"/>
        <v>-10.425723161937887</v>
      </c>
    </row>
    <row r="99" spans="4:14" x14ac:dyDescent="0.45">
      <c r="D99">
        <v>98</v>
      </c>
      <c r="E99">
        <f t="shared" si="14"/>
        <v>0.97000000000000064</v>
      </c>
      <c r="F99">
        <f t="shared" si="22"/>
        <v>3.1739716179169086</v>
      </c>
      <c r="G99">
        <f t="shared" si="22"/>
        <v>13.541981829979687</v>
      </c>
      <c r="H99">
        <f t="shared" si="23"/>
        <v>3.1214401295052965</v>
      </c>
      <c r="I99">
        <f t="shared" si="23"/>
        <v>8.6114928312564469</v>
      </c>
      <c r="J99">
        <f t="shared" si="17"/>
        <v>1.2230525372833576</v>
      </c>
      <c r="K99">
        <f t="shared" si="18"/>
        <v>0.34077751392846478</v>
      </c>
      <c r="L99">
        <f t="shared" si="19"/>
        <v>0.94014397088995627</v>
      </c>
      <c r="M99">
        <f t="shared" si="20"/>
        <v>-0.21815994235939828</v>
      </c>
      <c r="N99">
        <f t="shared" si="21"/>
        <v>-10.411864108152228</v>
      </c>
    </row>
    <row r="100" spans="4:14" x14ac:dyDescent="0.45">
      <c r="D100">
        <v>99</v>
      </c>
      <c r="E100">
        <f t="shared" si="14"/>
        <v>0.98000000000000065</v>
      </c>
      <c r="F100">
        <f t="shared" ref="F100:G115" si="24">F99+H99*$B$3+(0.5*M99*$B$3*$B$3)</f>
        <v>3.2051751112148437</v>
      </c>
      <c r="G100">
        <f t="shared" si="24"/>
        <v>13.627576165086843</v>
      </c>
      <c r="H100">
        <f t="shared" ref="H100:I115" si="25">H99+M99*$B$3</f>
        <v>3.1192585300817024</v>
      </c>
      <c r="I100">
        <f t="shared" si="25"/>
        <v>8.5073741901749251</v>
      </c>
      <c r="J100">
        <f t="shared" si="17"/>
        <v>1.2193631383377452</v>
      </c>
      <c r="K100">
        <f t="shared" si="18"/>
        <v>0.34424375296259163</v>
      </c>
      <c r="L100">
        <f t="shared" si="19"/>
        <v>0.9388803110866849</v>
      </c>
      <c r="M100">
        <f t="shared" si="20"/>
        <v>-0.2156614876466689</v>
      </c>
      <c r="N100">
        <f t="shared" si="21"/>
        <v>-10.398188813503683</v>
      </c>
    </row>
    <row r="101" spans="4:14" x14ac:dyDescent="0.45">
      <c r="D101">
        <v>100</v>
      </c>
      <c r="E101">
        <f t="shared" si="14"/>
        <v>0.99000000000000066</v>
      </c>
      <c r="F101">
        <f t="shared" si="24"/>
        <v>3.2363569134412784</v>
      </c>
      <c r="G101">
        <f t="shared" si="24"/>
        <v>13.712129997547917</v>
      </c>
      <c r="H101">
        <f t="shared" si="25"/>
        <v>3.1171019152052355</v>
      </c>
      <c r="I101">
        <f t="shared" si="25"/>
        <v>8.4033923020398884</v>
      </c>
      <c r="J101">
        <f t="shared" si="17"/>
        <v>1.2155953349939719</v>
      </c>
      <c r="K101">
        <f t="shared" si="18"/>
        <v>0.34777881747000761</v>
      </c>
      <c r="L101">
        <f t="shared" si="19"/>
        <v>0.93757660706694423</v>
      </c>
      <c r="M101">
        <f t="shared" si="20"/>
        <v>-0.21317427724031968</v>
      </c>
      <c r="N101">
        <f t="shared" si="21"/>
        <v>-10.384696345864031</v>
      </c>
    </row>
    <row r="102" spans="4:14" x14ac:dyDescent="0.45">
      <c r="D102">
        <v>101</v>
      </c>
      <c r="E102">
        <f t="shared" si="14"/>
        <v>1.0000000000000007</v>
      </c>
      <c r="F102">
        <f t="shared" si="24"/>
        <v>3.2675172738794687</v>
      </c>
      <c r="G102">
        <f t="shared" si="24"/>
        <v>13.795644685751023</v>
      </c>
      <c r="H102">
        <f t="shared" si="25"/>
        <v>3.1149701724328325</v>
      </c>
      <c r="I102">
        <f t="shared" si="25"/>
        <v>8.2995453385812485</v>
      </c>
      <c r="J102">
        <f t="shared" si="17"/>
        <v>1.2117467417098335</v>
      </c>
      <c r="K102">
        <f t="shared" si="18"/>
        <v>0.35138458400631367</v>
      </c>
      <c r="L102">
        <f t="shared" si="19"/>
        <v>0.93623120762059087</v>
      </c>
      <c r="M102">
        <f t="shared" si="20"/>
        <v>-0.2106982858214137</v>
      </c>
      <c r="N102">
        <f t="shared" si="21"/>
        <v>-10.371385785139129</v>
      </c>
    </row>
    <row r="103" spans="4:14" x14ac:dyDescent="0.45">
      <c r="D103">
        <v>102</v>
      </c>
      <c r="E103">
        <f t="shared" si="14"/>
        <v>1.0100000000000007</v>
      </c>
      <c r="F103">
        <f t="shared" si="24"/>
        <v>3.298656440689506</v>
      </c>
      <c r="G103">
        <f t="shared" si="24"/>
        <v>13.878121569847579</v>
      </c>
      <c r="H103">
        <f t="shared" si="25"/>
        <v>3.1128631895746182</v>
      </c>
      <c r="I103">
        <f t="shared" si="25"/>
        <v>8.1958314807298578</v>
      </c>
      <c r="J103">
        <f t="shared" si="17"/>
        <v>1.2078148802915483</v>
      </c>
      <c r="K103">
        <f t="shared" si="18"/>
        <v>0.35506298976789635</v>
      </c>
      <c r="L103">
        <f t="shared" si="19"/>
        <v>0.93484237885168786</v>
      </c>
      <c r="M103">
        <f t="shared" si="20"/>
        <v>-0.20823349273928909</v>
      </c>
      <c r="N103">
        <f t="shared" si="21"/>
        <v>-10.358256223033116</v>
      </c>
    </row>
    <row r="104" spans="4:14" x14ac:dyDescent="0.45">
      <c r="D104">
        <v>103</v>
      </c>
      <c r="E104">
        <f t="shared" si="14"/>
        <v>1.0200000000000007</v>
      </c>
      <c r="F104">
        <f t="shared" si="24"/>
        <v>3.3297746609106151</v>
      </c>
      <c r="G104">
        <f t="shared" si="24"/>
        <v>13.959561971843726</v>
      </c>
      <c r="H104">
        <f t="shared" si="25"/>
        <v>3.1107808546472251</v>
      </c>
      <c r="I104">
        <f t="shared" si="25"/>
        <v>8.0922489184995268</v>
      </c>
      <c r="J104">
        <f t="shared" si="17"/>
        <v>1.2037971756543437</v>
      </c>
      <c r="K104">
        <f t="shared" si="18"/>
        <v>0.35881603452306798</v>
      </c>
      <c r="L104">
        <f t="shared" si="19"/>
        <v>0.9334082993894689</v>
      </c>
      <c r="M104">
        <f t="shared" si="20"/>
        <v>-0.20577988219026846</v>
      </c>
      <c r="N104">
        <f t="shared" si="21"/>
        <v>-10.345306762806988</v>
      </c>
    </row>
    <row r="105" spans="4:14" x14ac:dyDescent="0.45">
      <c r="D105">
        <v>104</v>
      </c>
      <c r="E105">
        <f t="shared" si="14"/>
        <v>1.0300000000000007</v>
      </c>
      <c r="F105">
        <f t="shared" si="24"/>
        <v>3.360872180462978</v>
      </c>
      <c r="G105">
        <f t="shared" si="24"/>
        <v>14.039967195690581</v>
      </c>
      <c r="H105">
        <f t="shared" si="25"/>
        <v>3.1087230558253225</v>
      </c>
      <c r="I105">
        <f t="shared" si="25"/>
        <v>7.9887958508714565</v>
      </c>
      <c r="J105">
        <f t="shared" si="17"/>
        <v>1.1996909513700571</v>
      </c>
      <c r="K105">
        <f t="shared" si="18"/>
        <v>0.36264578257007402</v>
      </c>
      <c r="L105">
        <f t="shared" si="19"/>
        <v>0.93192705529142061</v>
      </c>
      <c r="M105">
        <f t="shared" si="20"/>
        <v>-0.20333744340767285</v>
      </c>
      <c r="N105">
        <f t="shared" si="21"/>
        <v>-10.332536519030887</v>
      </c>
    </row>
    <row r="106" spans="4:14" x14ac:dyDescent="0.45">
      <c r="D106">
        <v>105</v>
      </c>
      <c r="E106">
        <f t="shared" si="14"/>
        <v>1.0400000000000007</v>
      </c>
      <c r="F106">
        <f t="shared" si="24"/>
        <v>3.3919492441490608</v>
      </c>
      <c r="G106">
        <f t="shared" si="24"/>
        <v>14.119338527373344</v>
      </c>
      <c r="H106">
        <f t="shared" si="25"/>
        <v>3.1066896813912459</v>
      </c>
      <c r="I106">
        <f t="shared" si="25"/>
        <v>7.8854704856811475</v>
      </c>
      <c r="J106">
        <f t="shared" si="17"/>
        <v>1.195493424991098</v>
      </c>
      <c r="K106">
        <f t="shared" si="18"/>
        <v>0.36655436471620212</v>
      </c>
      <c r="L106">
        <f t="shared" si="19"/>
        <v>0.93039663461746325</v>
      </c>
      <c r="M106">
        <f t="shared" si="20"/>
        <v>-0.20090617086385956</v>
      </c>
      <c r="N106">
        <f t="shared" si="21"/>
        <v>-10.319944617329377</v>
      </c>
    </row>
    <row r="107" spans="4:14" x14ac:dyDescent="0.45">
      <c r="D107">
        <v>106</v>
      </c>
      <c r="E107">
        <f t="shared" si="14"/>
        <v>1.0500000000000007</v>
      </c>
      <c r="F107">
        <f t="shared" si="24"/>
        <v>3.4230060956544301</v>
      </c>
      <c r="G107">
        <f t="shared" si="24"/>
        <v>14.197677234999288</v>
      </c>
      <c r="H107">
        <f t="shared" si="25"/>
        <v>3.1046806196826071</v>
      </c>
      <c r="I107">
        <f t="shared" si="25"/>
        <v>7.7822710395078536</v>
      </c>
      <c r="J107">
        <f t="shared" si="17"/>
        <v>1.1912017031397417</v>
      </c>
      <c r="K107">
        <f t="shared" si="18"/>
        <v>0.37054398027105989</v>
      </c>
      <c r="L107">
        <f t="shared" si="19"/>
        <v>0.928814921652791</v>
      </c>
      <c r="M107">
        <f t="shared" si="20"/>
        <v>-0.19848606448504308</v>
      </c>
      <c r="N107">
        <f t="shared" si="21"/>
        <v>-10.30753019411889</v>
      </c>
    </row>
    <row r="108" spans="4:14" x14ac:dyDescent="0.45">
      <c r="D108">
        <v>107</v>
      </c>
      <c r="E108">
        <f t="shared" si="14"/>
        <v>1.0600000000000007</v>
      </c>
      <c r="F108">
        <f t="shared" si="24"/>
        <v>3.4540429775480321</v>
      </c>
      <c r="G108">
        <f t="shared" si="24"/>
        <v>14.274984568884662</v>
      </c>
      <c r="H108">
        <f t="shared" si="25"/>
        <v>3.1026957590377569</v>
      </c>
      <c r="I108">
        <f t="shared" si="25"/>
        <v>7.6791957375666646</v>
      </c>
      <c r="J108">
        <f t="shared" si="17"/>
        <v>1.186812776351329</v>
      </c>
      <c r="K108">
        <f t="shared" si="18"/>
        <v>0.37461689904577977</v>
      </c>
      <c r="L108">
        <f t="shared" si="19"/>
        <v>0.92717969075542417</v>
      </c>
      <c r="M108">
        <f t="shared" si="20"/>
        <v>-0.19607712987971618</v>
      </c>
      <c r="N108">
        <f t="shared" si="21"/>
        <v>-10.29529239633653</v>
      </c>
    </row>
    <row r="109" spans="4:14" x14ac:dyDescent="0.45">
      <c r="D109">
        <v>108</v>
      </c>
      <c r="E109">
        <f t="shared" si="14"/>
        <v>1.0700000000000007</v>
      </c>
      <c r="F109">
        <f t="shared" si="24"/>
        <v>3.4850601312819154</v>
      </c>
      <c r="G109">
        <f t="shared" si="24"/>
        <v>14.351261761640512</v>
      </c>
      <c r="H109">
        <f t="shared" si="25"/>
        <v>3.1007349877389596</v>
      </c>
      <c r="I109">
        <f t="shared" si="25"/>
        <v>7.5762428136032991</v>
      </c>
      <c r="J109">
        <f t="shared" si="17"/>
        <v>1.1823235136595935</v>
      </c>
      <c r="K109">
        <f t="shared" si="18"/>
        <v>0.37877546334839296</v>
      </c>
      <c r="L109">
        <f t="shared" si="19"/>
        <v>0.92548859980294207</v>
      </c>
      <c r="M109">
        <f t="shared" si="20"/>
        <v>-0.19367937858153908</v>
      </c>
      <c r="N109">
        <f t="shared" si="21"/>
        <v>-10.283230381159253</v>
      </c>
    </row>
    <row r="110" spans="4:14" x14ac:dyDescent="0.45">
      <c r="D110">
        <v>109</v>
      </c>
      <c r="E110">
        <f t="shared" si="14"/>
        <v>1.0800000000000007</v>
      </c>
      <c r="F110">
        <f t="shared" si="24"/>
        <v>3.5160577971903759</v>
      </c>
      <c r="G110">
        <f t="shared" si="24"/>
        <v>14.426510028257486</v>
      </c>
      <c r="H110">
        <f t="shared" si="25"/>
        <v>3.0987981939531442</v>
      </c>
      <c r="I110">
        <f t="shared" si="25"/>
        <v>7.473410509791707</v>
      </c>
      <c r="J110">
        <f t="shared" si="17"/>
        <v>1.1777306569120012</v>
      </c>
      <c r="K110">
        <f t="shared" si="18"/>
        <v>0.38302208996390114</v>
      </c>
      <c r="L110">
        <f t="shared" si="19"/>
        <v>0.92373918321119475</v>
      </c>
      <c r="M110">
        <f t="shared" si="20"/>
        <v>-0.19129282830762981</v>
      </c>
      <c r="N110">
        <f t="shared" si="21"/>
        <v>-10.271343315712427</v>
      </c>
    </row>
    <row r="111" spans="4:14" x14ac:dyDescent="0.45">
      <c r="D111">
        <v>110</v>
      </c>
      <c r="E111">
        <f t="shared" si="14"/>
        <v>1.0900000000000007</v>
      </c>
      <c r="F111">
        <f t="shared" si="24"/>
        <v>3.5470362144884922</v>
      </c>
      <c r="G111">
        <f t="shared" si="24"/>
        <v>14.500730566189617</v>
      </c>
      <c r="H111">
        <f t="shared" si="25"/>
        <v>3.0968852656700681</v>
      </c>
      <c r="I111">
        <f t="shared" si="25"/>
        <v>7.370697076634583</v>
      </c>
      <c r="J111">
        <f t="shared" si="17"/>
        <v>1.173030814802702</v>
      </c>
      <c r="K111">
        <f t="shared" si="18"/>
        <v>0.38735927210560001</v>
      </c>
      <c r="L111">
        <f t="shared" si="19"/>
        <v>0.92192884449604884</v>
      </c>
      <c r="M111">
        <f t="shared" si="20"/>
        <v>-0.18891750323324399</v>
      </c>
      <c r="N111">
        <f t="shared" si="21"/>
        <v>-10.259630376766669</v>
      </c>
    </row>
    <row r="112" spans="4:14" x14ac:dyDescent="0.45">
      <c r="D112">
        <v>111</v>
      </c>
      <c r="E112">
        <f t="shared" si="14"/>
        <v>1.1000000000000008</v>
      </c>
      <c r="F112">
        <f t="shared" si="24"/>
        <v>3.577995621270031</v>
      </c>
      <c r="G112">
        <f t="shared" si="24"/>
        <v>14.573924555437124</v>
      </c>
      <c r="H112">
        <f t="shared" si="25"/>
        <v>3.0949960906377356</v>
      </c>
      <c r="I112">
        <f t="shared" si="25"/>
        <v>7.2681007728669167</v>
      </c>
      <c r="J112">
        <f t="shared" si="17"/>
        <v>1.1682204566104515</v>
      </c>
      <c r="K112">
        <f t="shared" si="18"/>
        <v>0.39178958132197922</v>
      </c>
      <c r="L112">
        <f t="shared" si="19"/>
        <v>0.92005484834739515</v>
      </c>
      <c r="M112">
        <f t="shared" si="20"/>
        <v>-0.18655343428390861</v>
      </c>
      <c r="N112">
        <f t="shared" si="21"/>
        <v>-10.248090750421746</v>
      </c>
    </row>
    <row r="113" spans="4:14" x14ac:dyDescent="0.45">
      <c r="D113">
        <v>112</v>
      </c>
      <c r="E113">
        <f t="shared" si="14"/>
        <v>1.1100000000000008</v>
      </c>
      <c r="F113">
        <f t="shared" si="24"/>
        <v>3.6089362545046941</v>
      </c>
      <c r="G113">
        <f t="shared" si="24"/>
        <v>14.646093158628272</v>
      </c>
      <c r="H113">
        <f t="shared" si="25"/>
        <v>3.0931305562948967</v>
      </c>
      <c r="I113">
        <f t="shared" si="25"/>
        <v>7.1656198653626992</v>
      </c>
      <c r="J113">
        <f t="shared" si="17"/>
        <v>1.1632959056286936</v>
      </c>
      <c r="K113">
        <f t="shared" si="18"/>
        <v>0.3963156693409689</v>
      </c>
      <c r="L113">
        <f t="shared" si="19"/>
        <v>0.91811431218275852</v>
      </c>
      <c r="M113">
        <f t="shared" si="20"/>
        <v>-0.18420065944613673</v>
      </c>
      <c r="N113">
        <f t="shared" si="21"/>
        <v>-10.236723631776217</v>
      </c>
    </row>
    <row r="114" spans="4:14" x14ac:dyDescent="0.45">
      <c r="D114">
        <v>113</v>
      </c>
      <c r="E114">
        <f t="shared" si="14"/>
        <v>1.1200000000000008</v>
      </c>
      <c r="F114">
        <f t="shared" si="24"/>
        <v>3.6398583500346708</v>
      </c>
      <c r="G114">
        <f t="shared" si="24"/>
        <v>14.71723752110031</v>
      </c>
      <c r="H114">
        <f t="shared" si="25"/>
        <v>3.0912885497004354</v>
      </c>
      <c r="I114">
        <f t="shared" si="25"/>
        <v>7.0632526290449373</v>
      </c>
      <c r="J114">
        <f t="shared" si="17"/>
        <v>1.1582533322749082</v>
      </c>
      <c r="K114">
        <f t="shared" si="18"/>
        <v>0.40094026983040681</v>
      </c>
      <c r="L114">
        <f t="shared" si="19"/>
        <v>0.91610419714589264</v>
      </c>
      <c r="M114">
        <f t="shared" si="20"/>
        <v>-0.18185922409793209</v>
      </c>
      <c r="N114">
        <f t="shared" si="21"/>
        <v>-10.225528224581387</v>
      </c>
    </row>
    <row r="115" spans="4:14" x14ac:dyDescent="0.45">
      <c r="D115">
        <v>114</v>
      </c>
      <c r="E115">
        <f t="shared" si="14"/>
        <v>1.1300000000000008</v>
      </c>
      <c r="F115">
        <f t="shared" si="24"/>
        <v>3.6707621425704704</v>
      </c>
      <c r="G115">
        <f t="shared" si="24"/>
        <v>14.78735877097953</v>
      </c>
      <c r="H115">
        <f t="shared" si="25"/>
        <v>3.089469957459456</v>
      </c>
      <c r="I115">
        <f t="shared" si="25"/>
        <v>6.9609973467991235</v>
      </c>
      <c r="J115">
        <f t="shared" si="17"/>
        <v>1.1530887468663487</v>
      </c>
      <c r="K115">
        <f t="shared" si="18"/>
        <v>0.40566620005030851</v>
      </c>
      <c r="L115">
        <f t="shared" si="19"/>
        <v>0.91402129851373981</v>
      </c>
      <c r="M115">
        <f t="shared" si="20"/>
        <v>-0.17952918136036855</v>
      </c>
      <c r="N115">
        <f t="shared" si="21"/>
        <v>-10.214503740878</v>
      </c>
    </row>
    <row r="116" spans="4:14" x14ac:dyDescent="0.45">
      <c r="D116">
        <v>115</v>
      </c>
      <c r="E116">
        <f t="shared" si="14"/>
        <v>1.1400000000000008</v>
      </c>
      <c r="F116">
        <f t="shared" ref="F116:G131" si="26">F115+H115*$B$3+(0.5*M115*$B$3*$B$3)</f>
        <v>3.701647865685997</v>
      </c>
      <c r="G116">
        <f t="shared" si="26"/>
        <v>14.856458019260478</v>
      </c>
      <c r="H116">
        <f t="shared" ref="H116:I131" si="27">H115+M115*$B$3</f>
        <v>3.0876746656458525</v>
      </c>
      <c r="I116">
        <f t="shared" si="27"/>
        <v>6.8588523093903433</v>
      </c>
      <c r="J116">
        <f t="shared" si="17"/>
        <v>1.1477979920494397</v>
      </c>
      <c r="K116">
        <f t="shared" si="18"/>
        <v>0.41049636236878506</v>
      </c>
      <c r="L116">
        <f t="shared" si="19"/>
        <v>0.91186223547309775</v>
      </c>
      <c r="M116">
        <f t="shared" si="20"/>
        <v>-0.17721059247161619</v>
      </c>
      <c r="N116">
        <f t="shared" si="21"/>
        <v>-10.203649400613953</v>
      </c>
    </row>
    <row r="117" spans="4:14" x14ac:dyDescent="0.45">
      <c r="D117">
        <v>116</v>
      </c>
      <c r="E117">
        <f t="shared" si="14"/>
        <v>1.1500000000000008</v>
      </c>
      <c r="F117">
        <f t="shared" si="26"/>
        <v>3.7325157518128318</v>
      </c>
      <c r="G117">
        <f t="shared" si="26"/>
        <v>14.924536359884351</v>
      </c>
      <c r="H117">
        <f t="shared" si="27"/>
        <v>3.0859025597211365</v>
      </c>
      <c r="I117">
        <f t="shared" si="27"/>
        <v>6.7568158153842042</v>
      </c>
      <c r="J117">
        <f t="shared" si="17"/>
        <v>1.1423767348704168</v>
      </c>
      <c r="K117">
        <f t="shared" si="18"/>
        <v>0.41543374560921381</v>
      </c>
      <c r="L117">
        <f t="shared" si="19"/>
        <v>0.90962344022628339</v>
      </c>
      <c r="M117">
        <f t="shared" si="20"/>
        <v>-0.17490352718487301</v>
      </c>
      <c r="N117">
        <f t="shared" si="21"/>
        <v>-10.192964431241156</v>
      </c>
    </row>
    <row r="118" spans="4:14" x14ac:dyDescent="0.45">
      <c r="D118">
        <v>117</v>
      </c>
      <c r="E118">
        <f t="shared" si="14"/>
        <v>1.1600000000000008</v>
      </c>
      <c r="F118">
        <f t="shared" si="26"/>
        <v>3.7633660322336842</v>
      </c>
      <c r="G118">
        <f t="shared" si="26"/>
        <v>14.99159486981663</v>
      </c>
      <c r="H118">
        <f t="shared" si="27"/>
        <v>3.0841535244492877</v>
      </c>
      <c r="I118">
        <f t="shared" si="27"/>
        <v>6.6548861710717926</v>
      </c>
      <c r="J118">
        <f t="shared" si="17"/>
        <v>1.1368204584752792</v>
      </c>
      <c r="K118">
        <f t="shared" si="18"/>
        <v>0.42048142619146855</v>
      </c>
      <c r="L118">
        <f t="shared" si="19"/>
        <v>0.90730114638304549</v>
      </c>
      <c r="M118">
        <f t="shared" si="20"/>
        <v>-0.1726080641917562</v>
      </c>
      <c r="N118">
        <f t="shared" si="21"/>
        <v>-10.182448067289485</v>
      </c>
    </row>
    <row r="119" spans="4:14" x14ac:dyDescent="0.45">
      <c r="D119">
        <v>118</v>
      </c>
      <c r="E119">
        <f t="shared" si="14"/>
        <v>1.1700000000000008</v>
      </c>
      <c r="F119">
        <f t="shared" si="26"/>
        <v>3.7941989370749676</v>
      </c>
      <c r="G119">
        <f t="shared" si="26"/>
        <v>15.057634609123983</v>
      </c>
      <c r="H119">
        <f t="shared" si="27"/>
        <v>3.08242744380737</v>
      </c>
      <c r="I119">
        <f t="shared" si="27"/>
        <v>6.5530616903988976</v>
      </c>
      <c r="J119">
        <f t="shared" si="17"/>
        <v>1.1311244534278577</v>
      </c>
      <c r="K119">
        <f t="shared" si="18"/>
        <v>0.42564256902457798</v>
      </c>
      <c r="L119">
        <f t="shared" si="19"/>
        <v>0.90489137659398511</v>
      </c>
      <c r="M119">
        <f t="shared" si="20"/>
        <v>-0.17032429157280354</v>
      </c>
      <c r="N119">
        <f t="shared" si="21"/>
        <v>-10.172099549915577</v>
      </c>
    </row>
    <row r="120" spans="4:14" x14ac:dyDescent="0.45">
      <c r="D120">
        <v>119</v>
      </c>
      <c r="E120">
        <f t="shared" si="14"/>
        <v>1.1800000000000008</v>
      </c>
      <c r="F120">
        <f t="shared" si="26"/>
        <v>3.8250146952984627</v>
      </c>
      <c r="G120">
        <f t="shared" si="26"/>
        <v>15.122656621050476</v>
      </c>
      <c r="H120">
        <f t="shared" si="27"/>
        <v>3.080724200891642</v>
      </c>
      <c r="I120">
        <f t="shared" si="27"/>
        <v>6.4513406948997423</v>
      </c>
      <c r="J120">
        <f t="shared" si="17"/>
        <v>1.1252838086357952</v>
      </c>
      <c r="K120">
        <f t="shared" si="18"/>
        <v>0.43092042810203929</v>
      </c>
      <c r="L120">
        <f t="shared" si="19"/>
        <v>0.9023899293788441</v>
      </c>
      <c r="M120">
        <f t="shared" si="20"/>
        <v>-0.16805230727683917</v>
      </c>
      <c r="N120">
        <f t="shared" si="21"/>
        <v>-10.161918126424004</v>
      </c>
    </row>
    <row r="121" spans="4:14" x14ac:dyDescent="0.45">
      <c r="D121">
        <v>120</v>
      </c>
      <c r="E121">
        <f t="shared" si="14"/>
        <v>1.1900000000000008</v>
      </c>
      <c r="F121">
        <f t="shared" si="26"/>
        <v>3.855813534692015</v>
      </c>
      <c r="G121">
        <f t="shared" si="26"/>
        <v>15.186661932093152</v>
      </c>
      <c r="H121">
        <f t="shared" si="27"/>
        <v>3.0790436778188734</v>
      </c>
      <c r="I121">
        <f t="shared" si="27"/>
        <v>6.3497215136355019</v>
      </c>
      <c r="J121">
        <f t="shared" si="17"/>
        <v>1.1192934018755636</v>
      </c>
      <c r="K121">
        <f t="shared" si="18"/>
        <v>0.43631834674407444</v>
      </c>
      <c r="L121">
        <f t="shared" si="19"/>
        <v>0.89979236510125915</v>
      </c>
      <c r="M121">
        <f t="shared" si="20"/>
        <v>-0.16579221963106316</v>
      </c>
      <c r="N121">
        <f t="shared" si="21"/>
        <v>-10.151903049758124</v>
      </c>
    </row>
    <row r="122" spans="4:14" x14ac:dyDescent="0.45">
      <c r="D122">
        <v>121</v>
      </c>
      <c r="E122">
        <f t="shared" si="14"/>
        <v>1.2000000000000008</v>
      </c>
      <c r="F122">
        <f t="shared" si="26"/>
        <v>3.8865956818592222</v>
      </c>
      <c r="G122">
        <f t="shared" si="26"/>
        <v>15.249651552077019</v>
      </c>
      <c r="H122">
        <f t="shared" si="27"/>
        <v>3.0773857556225628</v>
      </c>
      <c r="I122">
        <f t="shared" si="27"/>
        <v>6.2482024831379208</v>
      </c>
      <c r="J122">
        <f t="shared" si="17"/>
        <v>1.1131478899093579</v>
      </c>
      <c r="K122">
        <f t="shared" si="18"/>
        <v>0.44183975742328019</v>
      </c>
      <c r="L122">
        <f t="shared" si="19"/>
        <v>0.89709399104003418</v>
      </c>
      <c r="M122">
        <f t="shared" si="20"/>
        <v>-0.16354414788383517</v>
      </c>
      <c r="N122">
        <f t="shared" si="21"/>
        <v>-10.142053577957675</v>
      </c>
    </row>
    <row r="123" spans="4:14" x14ac:dyDescent="0.45">
      <c r="D123">
        <v>122</v>
      </c>
      <c r="E123">
        <f t="shared" si="14"/>
        <v>1.2100000000000009</v>
      </c>
      <c r="F123">
        <f t="shared" si="26"/>
        <v>3.9173613622080534</v>
      </c>
      <c r="G123">
        <f t="shared" si="26"/>
        <v>15.311626474229501</v>
      </c>
      <c r="H123">
        <f t="shared" si="27"/>
        <v>3.0757503141437246</v>
      </c>
      <c r="I123">
        <f t="shared" si="27"/>
        <v>6.1467819473583445</v>
      </c>
      <c r="J123">
        <f t="shared" si="17"/>
        <v>1.1068416981888747</v>
      </c>
      <c r="K123">
        <f t="shared" si="18"/>
        <v>0.44748818110131022</v>
      </c>
      <c r="L123">
        <f t="shared" si="19"/>
        <v>0.894289845505718</v>
      </c>
      <c r="M123">
        <f t="shared" si="20"/>
        <v>-0.16130822278223517</v>
      </c>
      <c r="N123">
        <f t="shared" si="21"/>
        <v>-10.132368973579814</v>
      </c>
    </row>
    <row r="124" spans="4:14" x14ac:dyDescent="0.45">
      <c r="D124">
        <v>123</v>
      </c>
      <c r="E124">
        <f t="shared" si="14"/>
        <v>1.2200000000000009</v>
      </c>
      <c r="F124">
        <f t="shared" si="26"/>
        <v>3.9481107999383518</v>
      </c>
      <c r="G124">
        <f t="shared" si="26"/>
        <v>15.372587675254405</v>
      </c>
      <c r="H124">
        <f t="shared" si="27"/>
        <v>3.0741372319159024</v>
      </c>
      <c r="I124">
        <f t="shared" si="27"/>
        <v>6.0454582576225464</v>
      </c>
      <c r="J124">
        <f t="shared" si="17"/>
        <v>1.1003690101437056</v>
      </c>
      <c r="K124">
        <f t="shared" si="18"/>
        <v>0.45326722599428493</v>
      </c>
      <c r="L124">
        <f t="shared" si="19"/>
        <v>0.89137468095041039</v>
      </c>
      <c r="M124">
        <f t="shared" si="20"/>
        <v>-0.15908458718659876</v>
      </c>
      <c r="N124">
        <f t="shared" si="21"/>
        <v>-10.122848503080101</v>
      </c>
    </row>
    <row r="125" spans="4:14" x14ac:dyDescent="0.45">
      <c r="D125">
        <v>124</v>
      </c>
      <c r="E125">
        <f t="shared" si="14"/>
        <v>1.2300000000000009</v>
      </c>
      <c r="F125">
        <f t="shared" si="26"/>
        <v>3.9788442180281516</v>
      </c>
      <c r="G125">
        <f t="shared" si="26"/>
        <v>15.432536115405476</v>
      </c>
      <c r="H125">
        <f t="shared" si="27"/>
        <v>3.0725463860440363</v>
      </c>
      <c r="I125">
        <f t="shared" si="27"/>
        <v>5.9442297725917452</v>
      </c>
      <c r="J125">
        <f t="shared" si="17"/>
        <v>1.0937237560554165</v>
      </c>
      <c r="K125">
        <f t="shared" si="18"/>
        <v>0.45918058567347697</v>
      </c>
      <c r="L125">
        <f t="shared" si="19"/>
        <v>0.88834294601835084</v>
      </c>
      <c r="M125">
        <f t="shared" si="20"/>
        <v>-0.15687339672434383</v>
      </c>
      <c r="N125">
        <f t="shared" si="21"/>
        <v>-10.113491436149495</v>
      </c>
    </row>
    <row r="126" spans="4:14" x14ac:dyDescent="0.45">
      <c r="D126">
        <v>125</v>
      </c>
      <c r="E126">
        <f t="shared" si="14"/>
        <v>1.2400000000000009</v>
      </c>
      <c r="F126">
        <f t="shared" si="26"/>
        <v>4.0095618382187554</v>
      </c>
      <c r="G126">
        <f t="shared" si="26"/>
        <v>15.491472738559587</v>
      </c>
      <c r="H126">
        <f t="shared" si="27"/>
        <v>3.0709776520767931</v>
      </c>
      <c r="I126">
        <f t="shared" si="27"/>
        <v>5.8430948582302502</v>
      </c>
      <c r="J126">
        <f t="shared" si="17"/>
        <v>1.0868996015224912</v>
      </c>
      <c r="K126">
        <f t="shared" si="18"/>
        <v>0.46523203639528921</v>
      </c>
      <c r="L126">
        <f t="shared" si="19"/>
        <v>0.88518876648514488</v>
      </c>
      <c r="M126">
        <f t="shared" si="20"/>
        <v>-0.15467482048551792</v>
      </c>
      <c r="N126">
        <f t="shared" si="21"/>
        <v>-10.104297045003054</v>
      </c>
    </row>
    <row r="127" spans="4:14" x14ac:dyDescent="0.45">
      <c r="D127">
        <v>126</v>
      </c>
      <c r="E127">
        <f t="shared" si="14"/>
        <v>1.2500000000000009</v>
      </c>
      <c r="F127">
        <f t="shared" si="26"/>
        <v>4.0402638809984985</v>
      </c>
      <c r="G127">
        <f t="shared" si="26"/>
        <v>15.549398472289639</v>
      </c>
      <c r="H127">
        <f t="shared" si="27"/>
        <v>3.0694309038719378</v>
      </c>
      <c r="I127">
        <f t="shared" si="27"/>
        <v>5.74205188778022</v>
      </c>
      <c r="J127">
        <f t="shared" si="17"/>
        <v>1.0798899355262794</v>
      </c>
      <c r="K127">
        <f t="shared" si="18"/>
        <v>0.4714254335405223</v>
      </c>
      <c r="L127">
        <f t="shared" si="19"/>
        <v>0.8819059250345983</v>
      </c>
      <c r="M127">
        <f t="shared" si="20"/>
        <v>-0.15248904176261427</v>
      </c>
      <c r="N127">
        <f t="shared" si="21"/>
        <v>-10.095264603615703</v>
      </c>
    </row>
    <row r="128" spans="4:14" x14ac:dyDescent="0.45">
      <c r="D128">
        <v>127</v>
      </c>
      <c r="E128">
        <f t="shared" si="14"/>
        <v>1.2600000000000009</v>
      </c>
      <c r="F128">
        <f t="shared" si="26"/>
        <v>4.0709505655851297</v>
      </c>
      <c r="G128">
        <f t="shared" si="26"/>
        <v>15.60631422793726</v>
      </c>
      <c r="H128">
        <f t="shared" si="27"/>
        <v>3.0679060134543117</v>
      </c>
      <c r="I128">
        <f t="shared" si="27"/>
        <v>5.6410992417440626</v>
      </c>
      <c r="J128">
        <f t="shared" si="17"/>
        <v>1.0726878581140811</v>
      </c>
      <c r="K128">
        <f t="shared" si="18"/>
        <v>0.47776470702724544</v>
      </c>
      <c r="L128">
        <f t="shared" si="19"/>
        <v>0.87848783982430312</v>
      </c>
      <c r="M128">
        <f t="shared" si="20"/>
        <v>-0.15031625883731331</v>
      </c>
      <c r="N128">
        <f t="shared" si="21"/>
        <v>-10.086393386899823</v>
      </c>
    </row>
    <row r="129" spans="4:14" x14ac:dyDescent="0.45">
      <c r="D129">
        <v>128</v>
      </c>
      <c r="E129">
        <f t="shared" si="14"/>
        <v>1.2700000000000009</v>
      </c>
      <c r="F129">
        <f t="shared" si="26"/>
        <v>4.1016221099067307</v>
      </c>
      <c r="G129">
        <f t="shared" si="26"/>
        <v>15.662220900685355</v>
      </c>
      <c r="H129">
        <f t="shared" si="27"/>
        <v>3.0664028508659387</v>
      </c>
      <c r="I129">
        <f t="shared" si="27"/>
        <v>5.5402353078750641</v>
      </c>
      <c r="J129">
        <f t="shared" si="17"/>
        <v>1.0652861677226726</v>
      </c>
      <c r="K129">
        <f t="shared" si="18"/>
        <v>0.48425385554408851</v>
      </c>
      <c r="L129">
        <f t="shared" si="19"/>
        <v>0.87492754179456766</v>
      </c>
      <c r="M129">
        <f t="shared" si="20"/>
        <v>-0.14815668581691091</v>
      </c>
      <c r="N129">
        <f t="shared" si="21"/>
        <v>-10.077682669819071</v>
      </c>
    </row>
    <row r="130" spans="4:14" x14ac:dyDescent="0.45">
      <c r="D130">
        <v>129</v>
      </c>
      <c r="E130">
        <f t="shared" si="14"/>
        <v>1.2800000000000009</v>
      </c>
      <c r="F130">
        <f t="shared" si="26"/>
        <v>4.1322787305810991</v>
      </c>
      <c r="G130">
        <f t="shared" si="26"/>
        <v>15.717119369630616</v>
      </c>
      <c r="H130">
        <f t="shared" si="27"/>
        <v>3.0649212840077698</v>
      </c>
      <c r="I130">
        <f t="shared" si="27"/>
        <v>5.4394584811768736</v>
      </c>
      <c r="J130">
        <f t="shared" si="17"/>
        <v>1.0576773481741171</v>
      </c>
      <c r="K130">
        <f t="shared" si="18"/>
        <v>0.49089693943131202</v>
      </c>
      <c r="L130">
        <f t="shared" si="19"/>
        <v>0.87121765068033996</v>
      </c>
      <c r="M130">
        <f t="shared" si="20"/>
        <v>-0.1460105535232914</v>
      </c>
      <c r="N130">
        <f t="shared" si="21"/>
        <v>-10.069131726432158</v>
      </c>
    </row>
    <row r="131" spans="4:14" x14ac:dyDescent="0.45">
      <c r="D131">
        <v>130</v>
      </c>
      <c r="E131">
        <f t="shared" si="14"/>
        <v>1.2900000000000009</v>
      </c>
      <c r="F131">
        <f t="shared" si="26"/>
        <v>4.1629206428935008</v>
      </c>
      <c r="G131">
        <f t="shared" si="26"/>
        <v>15.771010497856064</v>
      </c>
      <c r="H131">
        <f t="shared" si="27"/>
        <v>3.063461178472537</v>
      </c>
      <c r="I131">
        <f t="shared" si="27"/>
        <v>5.3387671639125518</v>
      </c>
      <c r="J131">
        <f t="shared" si="17"/>
        <v>1.0498535553858459</v>
      </c>
      <c r="K131">
        <f t="shared" si="18"/>
        <v>0.49769807201539279</v>
      </c>
      <c r="L131">
        <f t="shared" si="19"/>
        <v>0.86735034969276448</v>
      </c>
      <c r="M131">
        <f t="shared" si="20"/>
        <v>-0.14387811043738064</v>
      </c>
      <c r="N131">
        <f t="shared" si="21"/>
        <v>-10.060739828859809</v>
      </c>
    </row>
    <row r="132" spans="4:14" x14ac:dyDescent="0.45">
      <c r="D132">
        <v>131</v>
      </c>
      <c r="E132">
        <f t="shared" ref="E132:E195" si="28">E131+$B$3</f>
        <v>1.3000000000000009</v>
      </c>
      <c r="F132">
        <f t="shared" ref="F132:G147" si="29">F131+H131*$B$3+(0.5*M131*$B$3*$B$3)</f>
        <v>4.193548060772704</v>
      </c>
      <c r="G132">
        <f t="shared" si="29"/>
        <v>15.823895132503747</v>
      </c>
      <c r="H132">
        <f t="shared" ref="H132:I147" si="30">H131+M131*$B$3</f>
        <v>3.0620223973681631</v>
      </c>
      <c r="I132">
        <f t="shared" si="30"/>
        <v>5.238159765623954</v>
      </c>
      <c r="J132">
        <f t="shared" ref="J132:J195" si="31">ATAN(I132/H132)</f>
        <v>1.0418066038489551</v>
      </c>
      <c r="K132">
        <f t="shared" ref="K132:K195" si="32">COS(J132)</f>
        <v>0.50466140917896818</v>
      </c>
      <c r="L132">
        <f t="shared" ref="L132:L195" si="33">SIN(J132)</f>
        <v>0.86331735884638516</v>
      </c>
      <c r="M132">
        <f t="shared" ref="M132:M195" si="34">0-($B$18)*(H132*H132+I132*I132)*K132</f>
        <v>-0.14175962370208087</v>
      </c>
      <c r="N132">
        <f t="shared" ref="N132:N195" si="35">-9.81-($B$18)*(H132*H132+I132*I132)*L132</f>
        <v>-10.052506246167393</v>
      </c>
    </row>
    <row r="133" spans="4:14" x14ac:dyDescent="0.45">
      <c r="D133">
        <v>132</v>
      </c>
      <c r="E133">
        <f t="shared" si="28"/>
        <v>1.3100000000000009</v>
      </c>
      <c r="F133">
        <f t="shared" si="29"/>
        <v>4.2241611967652002</v>
      </c>
      <c r="G133">
        <f t="shared" si="29"/>
        <v>15.875774104847679</v>
      </c>
      <c r="H133">
        <f t="shared" si="30"/>
        <v>3.0606048011311424</v>
      </c>
      <c r="I133">
        <f t="shared" si="30"/>
        <v>5.1376347031622798</v>
      </c>
      <c r="J133">
        <f t="shared" si="31"/>
        <v>1.0335279529427406</v>
      </c>
      <c r="K133">
        <f t="shared" si="32"/>
        <v>0.51179113692161615</v>
      </c>
      <c r="L133">
        <f t="shared" si="33"/>
        <v>0.85910990692022604</v>
      </c>
      <c r="M133">
        <f t="shared" si="34"/>
        <v>-0.13965538018672433</v>
      </c>
      <c r="N133">
        <f t="shared" si="35"/>
        <v>-10.044430243155034</v>
      </c>
    </row>
    <row r="134" spans="4:14" x14ac:dyDescent="0.45">
      <c r="D134">
        <v>133</v>
      </c>
      <c r="E134">
        <f t="shared" si="28"/>
        <v>1.320000000000001</v>
      </c>
      <c r="F134">
        <f t="shared" si="29"/>
        <v>4.254760262007502</v>
      </c>
      <c r="G134">
        <f t="shared" si="29"/>
        <v>15.926648230367144</v>
      </c>
      <c r="H134">
        <f t="shared" si="30"/>
        <v>3.0592082473292752</v>
      </c>
      <c r="I134">
        <f t="shared" si="30"/>
        <v>5.0371904007307293</v>
      </c>
      <c r="J134">
        <f t="shared" si="31"/>
        <v>1.0250086931699929</v>
      </c>
      <c r="K134">
        <f t="shared" si="32"/>
        <v>0.51909145663801093</v>
      </c>
      <c r="L134">
        <f t="shared" si="33"/>
        <v>0.85471870205666378</v>
      </c>
      <c r="M134">
        <f t="shared" si="34"/>
        <v>-0.13756568761608789</v>
      </c>
      <c r="N134">
        <f t="shared" si="35"/>
        <v>-10.03651107904623</v>
      </c>
    </row>
    <row r="135" spans="4:14" x14ac:dyDescent="0.45">
      <c r="D135">
        <v>134</v>
      </c>
      <c r="E135">
        <f t="shared" si="28"/>
        <v>1.330000000000001</v>
      </c>
      <c r="F135">
        <f t="shared" si="29"/>
        <v>4.2853454661964134</v>
      </c>
      <c r="G135">
        <f t="shared" si="29"/>
        <v>15.976518308820499</v>
      </c>
      <c r="H135">
        <f t="shared" si="30"/>
        <v>3.0578325904531143</v>
      </c>
      <c r="I135">
        <f t="shared" si="30"/>
        <v>4.9368252899402671</v>
      </c>
      <c r="J135">
        <f t="shared" si="31"/>
        <v>1.0162395324168165</v>
      </c>
      <c r="K135">
        <f t="shared" si="32"/>
        <v>0.52656656780837585</v>
      </c>
      <c r="L135">
        <f t="shared" si="33"/>
        <v>0.85013390102177855</v>
      </c>
      <c r="M135">
        <f t="shared" si="34"/>
        <v>-0.13549087576698077</v>
      </c>
      <c r="N135">
        <f t="shared" si="35"/>
        <v>-10.028748006065129</v>
      </c>
    </row>
    <row r="136" spans="4:14" x14ac:dyDescent="0.45">
      <c r="D136">
        <v>135</v>
      </c>
      <c r="E136">
        <f t="shared" si="28"/>
        <v>1.340000000000001</v>
      </c>
      <c r="F136">
        <f t="shared" si="29"/>
        <v>4.3159170175571564</v>
      </c>
      <c r="G136">
        <f t="shared" si="29"/>
        <v>16.025385124319598</v>
      </c>
      <c r="H136">
        <f t="shared" si="30"/>
        <v>3.0564776816954446</v>
      </c>
      <c r="I136">
        <f t="shared" si="30"/>
        <v>4.8365378098796157</v>
      </c>
      <c r="J136">
        <f t="shared" si="31"/>
        <v>1.0072107823631564</v>
      </c>
      <c r="K136">
        <f t="shared" si="32"/>
        <v>0.53422064776178568</v>
      </c>
      <c r="L136">
        <f t="shared" si="33"/>
        <v>0.84534507717557461</v>
      </c>
      <c r="M136">
        <f t="shared" si="34"/>
        <v>-0.13343129773532827</v>
      </c>
      <c r="N136">
        <f t="shared" si="35"/>
        <v>-10.021140267891713</v>
      </c>
    </row>
    <row r="137" spans="4:14" x14ac:dyDescent="0.45">
      <c r="D137">
        <v>136</v>
      </c>
      <c r="E137">
        <f t="shared" si="28"/>
        <v>1.350000000000001</v>
      </c>
      <c r="F137">
        <f t="shared" si="29"/>
        <v>4.346475122809224</v>
      </c>
      <c r="G137">
        <f t="shared" si="29"/>
        <v>16.073249445405001</v>
      </c>
      <c r="H137">
        <f t="shared" si="30"/>
        <v>3.0551433687180913</v>
      </c>
      <c r="I137">
        <f t="shared" si="30"/>
        <v>4.736326407200699</v>
      </c>
      <c r="J137">
        <f t="shared" si="31"/>
        <v>0.99791234519617489</v>
      </c>
      <c r="K137">
        <f t="shared" si="32"/>
        <v>0.54205782813577541</v>
      </c>
      <c r="L137">
        <f t="shared" si="33"/>
        <v>0.84034118723095219</v>
      </c>
      <c r="M137">
        <f t="shared" si="34"/>
        <v>-0.13138733127653004</v>
      </c>
      <c r="N137">
        <f t="shared" si="35"/>
        <v>-10.013687097983151</v>
      </c>
    </row>
    <row r="138" spans="4:14" x14ac:dyDescent="0.45">
      <c r="D138">
        <v>137</v>
      </c>
      <c r="E138">
        <f t="shared" si="28"/>
        <v>1.360000000000001</v>
      </c>
      <c r="F138">
        <f t="shared" si="29"/>
        <v>4.3770199871298416</v>
      </c>
      <c r="G138">
        <f t="shared" si="29"/>
        <v>16.120112025122108</v>
      </c>
      <c r="H138">
        <f t="shared" si="30"/>
        <v>3.053829495405326</v>
      </c>
      <c r="I138">
        <f t="shared" si="30"/>
        <v>4.6361895362208676</v>
      </c>
      <c r="J138">
        <f t="shared" si="31"/>
        <v>0.9883337008086206</v>
      </c>
      <c r="K138">
        <f t="shared" si="32"/>
        <v>0.55008216761598505</v>
      </c>
      <c r="L138">
        <f t="shared" si="33"/>
        <v>0.83511053691765813</v>
      </c>
      <c r="M138">
        <f t="shared" si="34"/>
        <v>-0.12935938022164892</v>
      </c>
      <c r="N138">
        <f t="shared" si="35"/>
        <v>-10.006387717748474</v>
      </c>
    </row>
    <row r="139" spans="4:14" x14ac:dyDescent="0.45">
      <c r="D139">
        <v>138</v>
      </c>
      <c r="E139">
        <f t="shared" si="28"/>
        <v>1.370000000000001</v>
      </c>
      <c r="F139">
        <f t="shared" si="29"/>
        <v>4.4075518141148837</v>
      </c>
      <c r="G139">
        <f t="shared" si="29"/>
        <v>16.165973601098429</v>
      </c>
      <c r="H139">
        <f t="shared" si="30"/>
        <v>3.0525359016031097</v>
      </c>
      <c r="I139">
        <f t="shared" si="30"/>
        <v>4.5361256590433827</v>
      </c>
      <c r="J139">
        <f t="shared" si="31"/>
        <v>0.97846389469885298</v>
      </c>
      <c r="K139">
        <f t="shared" si="32"/>
        <v>0.55829762049741061</v>
      </c>
      <c r="L139">
        <f t="shared" si="33"/>
        <v>0.8296407457128232</v>
      </c>
      <c r="M139">
        <f t="shared" si="34"/>
        <v>-0.12734787597166569</v>
      </c>
      <c r="N139">
        <f t="shared" si="35"/>
        <v>-9.9992413345626421</v>
      </c>
    </row>
    <row r="140" spans="4:14" x14ac:dyDescent="0.45">
      <c r="D140">
        <v>139</v>
      </c>
      <c r="E140">
        <f t="shared" si="28"/>
        <v>1.380000000000001</v>
      </c>
      <c r="F140">
        <f t="shared" si="29"/>
        <v>4.4380708057371159</v>
      </c>
      <c r="G140">
        <f t="shared" si="29"/>
        <v>16.210834895622131</v>
      </c>
      <c r="H140">
        <f t="shared" si="30"/>
        <v>3.0512624228433931</v>
      </c>
      <c r="I140">
        <f t="shared" si="30"/>
        <v>4.4361332456977562</v>
      </c>
      <c r="J140">
        <f t="shared" si="31"/>
        <v>0.96829152682874664</v>
      </c>
      <c r="K140">
        <f t="shared" si="32"/>
        <v>0.56670800056463921</v>
      </c>
      <c r="L140">
        <f t="shared" si="33"/>
        <v>0.82391871085443191</v>
      </c>
      <c r="M140">
        <f t="shared" si="34"/>
        <v>-0.12535327907160926</v>
      </c>
      <c r="N140">
        <f t="shared" si="35"/>
        <v>-9.9922471396047925</v>
      </c>
    </row>
    <row r="141" spans="4:14" x14ac:dyDescent="0.45">
      <c r="D141">
        <v>140</v>
      </c>
      <c r="E141">
        <f t="shared" si="28"/>
        <v>1.390000000000001</v>
      </c>
      <c r="F141">
        <f t="shared" si="29"/>
        <v>4.4685771623015969</v>
      </c>
      <c r="G141">
        <f t="shared" si="29"/>
        <v>16.254696615722128</v>
      </c>
      <c r="H141">
        <f t="shared" si="30"/>
        <v>3.0500088900526769</v>
      </c>
      <c r="I141">
        <f t="shared" si="30"/>
        <v>4.3362107743017084</v>
      </c>
      <c r="J141">
        <f t="shared" si="31"/>
        <v>0.95780474174086483</v>
      </c>
      <c r="K141">
        <f t="shared" si="32"/>
        <v>0.57531693974277576</v>
      </c>
      <c r="L141">
        <f t="shared" si="33"/>
        <v>0.81793057091968835</v>
      </c>
      <c r="M141">
        <f t="shared" si="34"/>
        <v>-0.1233760808658024</v>
      </c>
      <c r="N141">
        <f t="shared" si="35"/>
        <v>-9.985404305504229</v>
      </c>
    </row>
    <row r="142" spans="4:14" x14ac:dyDescent="0.45">
      <c r="D142">
        <v>141</v>
      </c>
      <c r="E142">
        <f t="shared" si="28"/>
        <v>1.400000000000001</v>
      </c>
      <c r="F142">
        <f t="shared" si="29"/>
        <v>4.4990710823980802</v>
      </c>
      <c r="G142">
        <f t="shared" si="29"/>
        <v>16.297559453249871</v>
      </c>
      <c r="H142">
        <f t="shared" si="30"/>
        <v>3.0487751292440191</v>
      </c>
      <c r="I142">
        <f t="shared" si="30"/>
        <v>4.2363567312466666</v>
      </c>
      <c r="J142">
        <f t="shared" si="31"/>
        <v>0.94699122028760119</v>
      </c>
      <c r="K142">
        <f t="shared" si="32"/>
        <v>0.58412784092447911</v>
      </c>
      <c r="L142">
        <f t="shared" si="33"/>
        <v>0.81166166932836392</v>
      </c>
      <c r="M142">
        <f t="shared" si="34"/>
        <v>-0.12141680523473712</v>
      </c>
      <c r="N142">
        <f t="shared" si="35"/>
        <v>-9.9787119837763143</v>
      </c>
    </row>
    <row r="143" spans="4:14" x14ac:dyDescent="0.45">
      <c r="D143">
        <v>142</v>
      </c>
      <c r="E143">
        <f t="shared" si="28"/>
        <v>1.410000000000001</v>
      </c>
      <c r="F143">
        <f t="shared" si="29"/>
        <v>4.5295527628502592</v>
      </c>
      <c r="G143">
        <f t="shared" si="29"/>
        <v>16.339424084963149</v>
      </c>
      <c r="H143">
        <f t="shared" si="30"/>
        <v>3.0475609611916719</v>
      </c>
      <c r="I143">
        <f t="shared" si="30"/>
        <v>4.1365696114089037</v>
      </c>
      <c r="J143">
        <f t="shared" si="31"/>
        <v>0.93583817338300435</v>
      </c>
      <c r="K143">
        <f t="shared" si="32"/>
        <v>0.59314382433277568</v>
      </c>
      <c r="L143">
        <f t="shared" si="33"/>
        <v>0.80509651822367811</v>
      </c>
      <c r="M143">
        <f t="shared" si="34"/>
        <v>-0.11947601041317323</v>
      </c>
      <c r="N143">
        <f t="shared" si="35"/>
        <v>-9.9721693020290747</v>
      </c>
    </row>
    <row r="144" spans="4:14" x14ac:dyDescent="0.45">
      <c r="D144">
        <v>143</v>
      </c>
      <c r="E144">
        <f t="shared" si="28"/>
        <v>1.420000000000001</v>
      </c>
      <c r="F144">
        <f t="shared" si="29"/>
        <v>4.5600223986616548</v>
      </c>
      <c r="G144">
        <f t="shared" si="29"/>
        <v>16.380291172612136</v>
      </c>
      <c r="H144">
        <f t="shared" si="30"/>
        <v>3.0463662010875403</v>
      </c>
      <c r="I144">
        <f t="shared" si="30"/>
        <v>4.036847918388613</v>
      </c>
      <c r="J144">
        <f t="shared" si="31"/>
        <v>0.92433233825323136</v>
      </c>
      <c r="K144">
        <f t="shared" si="32"/>
        <v>0.60236766673569808</v>
      </c>
      <c r="L144">
        <f t="shared" si="33"/>
        <v>0.79821876329198815</v>
      </c>
      <c r="M144">
        <f t="shared" si="34"/>
        <v>-0.11755429088790513</v>
      </c>
      <c r="N144">
        <f t="shared" si="35"/>
        <v>-9.9657753609198654</v>
      </c>
    </row>
    <row r="145" spans="4:14" x14ac:dyDescent="0.45">
      <c r="D145">
        <v>144</v>
      </c>
      <c r="E145">
        <f t="shared" si="28"/>
        <v>1.430000000000001</v>
      </c>
      <c r="F145">
        <f t="shared" si="29"/>
        <v>4.590480182957986</v>
      </c>
      <c r="G145">
        <f t="shared" si="29"/>
        <v>16.420161363027976</v>
      </c>
      <c r="H145">
        <f t="shared" si="30"/>
        <v>3.0451906581786612</v>
      </c>
      <c r="I145">
        <f t="shared" si="30"/>
        <v>3.9371901647794143</v>
      </c>
      <c r="J145">
        <f t="shared" si="31"/>
        <v>0.91245997773446208</v>
      </c>
      <c r="K145">
        <f t="shared" si="32"/>
        <v>0.61180173278939221</v>
      </c>
      <c r="L145">
        <f t="shared" si="33"/>
        <v>0.79101115020958912</v>
      </c>
      <c r="M145">
        <f t="shared" si="34"/>
        <v>-0.11565227937223127</v>
      </c>
      <c r="N145">
        <f t="shared" si="35"/>
        <v>-9.9595292308400207</v>
      </c>
    </row>
    <row r="146" spans="4:14" x14ac:dyDescent="0.45">
      <c r="D146">
        <v>145</v>
      </c>
      <c r="E146">
        <f t="shared" si="28"/>
        <v>1.4400000000000011</v>
      </c>
      <c r="F146">
        <f t="shared" si="29"/>
        <v>4.6209263069258038</v>
      </c>
      <c r="G146">
        <f t="shared" si="29"/>
        <v>16.459035288214228</v>
      </c>
      <c r="H146">
        <f t="shared" si="30"/>
        <v>3.0440341353849387</v>
      </c>
      <c r="I146">
        <f t="shared" si="30"/>
        <v>3.8375948724710143</v>
      </c>
      <c r="J146">
        <f t="shared" si="31"/>
        <v>0.90020688324798115</v>
      </c>
      <c r="K146">
        <f t="shared" si="32"/>
        <v>0.62144789775386167</v>
      </c>
      <c r="L146">
        <f t="shared" si="33"/>
        <v>0.78345549355231781</v>
      </c>
      <c r="M146">
        <f t="shared" si="34"/>
        <v>-0.11377064885243662</v>
      </c>
      <c r="N146">
        <f t="shared" si="35"/>
        <v>-9.953429948303981</v>
      </c>
    </row>
    <row r="147" spans="4:14" x14ac:dyDescent="0.45">
      <c r="D147">
        <v>146</v>
      </c>
      <c r="E147">
        <f t="shared" si="28"/>
        <v>1.4500000000000011</v>
      </c>
      <c r="F147">
        <f t="shared" si="29"/>
        <v>4.651360959747211</v>
      </c>
      <c r="G147">
        <f t="shared" si="29"/>
        <v>16.49691356544152</v>
      </c>
      <c r="H147">
        <f t="shared" si="30"/>
        <v>3.0428964288964142</v>
      </c>
      <c r="I147">
        <f t="shared" si="30"/>
        <v>3.7380605729879743</v>
      </c>
      <c r="J147">
        <f t="shared" si="31"/>
        <v>0.88755838217113392</v>
      </c>
      <c r="K147">
        <f t="shared" si="32"/>
        <v>0.63130746080341216</v>
      </c>
      <c r="L147">
        <f t="shared" si="33"/>
        <v>0.77553264917342346</v>
      </c>
      <c r="M147">
        <f t="shared" si="34"/>
        <v>-0.11191011469952118</v>
      </c>
      <c r="N147">
        <f t="shared" si="35"/>
        <v>-9.9474765120180457</v>
      </c>
    </row>
    <row r="148" spans="4:14" x14ac:dyDescent="0.45">
      <c r="D148">
        <v>147</v>
      </c>
      <c r="E148">
        <f t="shared" si="28"/>
        <v>1.4600000000000011</v>
      </c>
      <c r="F148">
        <f t="shared" ref="F148:G163" si="36">F147+H147*$B$3+(0.5*M147*$B$3*$B$3)</f>
        <v>4.6817843285304397</v>
      </c>
      <c r="G148">
        <f t="shared" si="36"/>
        <v>16.533796797345797</v>
      </c>
      <c r="H148">
        <f t="shared" ref="H148:I163" si="37">H147+M147*$B$3</f>
        <v>3.0417773277494189</v>
      </c>
      <c r="I148">
        <f t="shared" si="37"/>
        <v>3.638585807867794</v>
      </c>
      <c r="J148">
        <f t="shared" si="31"/>
        <v>0.87449935041987947</v>
      </c>
      <c r="K148">
        <f t="shared" si="32"/>
        <v>0.64138104814646069</v>
      </c>
      <c r="L148">
        <f t="shared" si="33"/>
        <v>0.76722249124914699</v>
      </c>
      <c r="M148">
        <f t="shared" si="34"/>
        <v>-0.11007143683691838</v>
      </c>
      <c r="N148">
        <f t="shared" si="35"/>
        <v>-9.941667878602658</v>
      </c>
    </row>
    <row r="149" spans="4:14" x14ac:dyDescent="0.45">
      <c r="D149">
        <v>148</v>
      </c>
      <c r="E149">
        <f t="shared" si="28"/>
        <v>1.4700000000000011</v>
      </c>
      <c r="F149">
        <f t="shared" si="36"/>
        <v>4.7121965982360923</v>
      </c>
      <c r="G149">
        <f t="shared" si="36"/>
        <v>16.569685572030544</v>
      </c>
      <c r="H149">
        <f t="shared" si="37"/>
        <v>3.0406766133810499</v>
      </c>
      <c r="I149">
        <f t="shared" si="37"/>
        <v>3.5391691290817673</v>
      </c>
      <c r="J149">
        <f t="shared" si="31"/>
        <v>0.86101423116322018</v>
      </c>
      <c r="K149">
        <f t="shared" si="32"/>
        <v>0.65166850518200825</v>
      </c>
      <c r="L149">
        <f t="shared" si="33"/>
        <v>0.7585038954111224</v>
      </c>
      <c r="M149">
        <f t="shared" si="34"/>
        <v>-0.10825542195199314</v>
      </c>
      <c r="N149">
        <f t="shared" si="35"/>
        <v>-9.93600295794106</v>
      </c>
    </row>
    <row r="150" spans="4:14" x14ac:dyDescent="0.45">
      <c r="D150">
        <v>149</v>
      </c>
      <c r="E150">
        <f t="shared" si="28"/>
        <v>1.4800000000000011</v>
      </c>
      <c r="F150">
        <f t="shared" si="36"/>
        <v>4.742597951598805</v>
      </c>
      <c r="G150">
        <f t="shared" si="36"/>
        <v>16.604580463173466</v>
      </c>
      <c r="H150">
        <f t="shared" si="37"/>
        <v>3.03959405916153</v>
      </c>
      <c r="I150">
        <f t="shared" si="37"/>
        <v>3.4398090995023565</v>
      </c>
      <c r="J150">
        <f t="shared" si="31"/>
        <v>0.84708706070093054</v>
      </c>
      <c r="K150">
        <f t="shared" si="32"/>
        <v>0.66216877695926468</v>
      </c>
      <c r="L150">
        <f t="shared" si="33"/>
        <v>0.74935472963094829</v>
      </c>
      <c r="M150">
        <f t="shared" si="34"/>
        <v>-0.10646292573563149</v>
      </c>
      <c r="N150">
        <f t="shared" si="35"/>
        <v>-9.9304806081263663</v>
      </c>
    </row>
    <row r="151" spans="4:14" x14ac:dyDescent="0.45">
      <c r="D151">
        <v>150</v>
      </c>
      <c r="E151">
        <f t="shared" si="28"/>
        <v>1.4900000000000011</v>
      </c>
      <c r="F151">
        <f t="shared" si="36"/>
        <v>4.7729885690441343</v>
      </c>
      <c r="G151">
        <f t="shared" si="36"/>
        <v>16.638482030138082</v>
      </c>
      <c r="H151">
        <f t="shared" si="37"/>
        <v>3.0385294299041736</v>
      </c>
      <c r="I151">
        <f t="shared" si="37"/>
        <v>3.3405042934210929</v>
      </c>
      <c r="J151">
        <f t="shared" si="31"/>
        <v>0.83270150265214482</v>
      </c>
      <c r="K151">
        <f t="shared" si="32"/>
        <v>0.67287977628045059</v>
      </c>
      <c r="L151">
        <f t="shared" si="33"/>
        <v>0.73975185479508654</v>
      </c>
      <c r="M151">
        <f t="shared" si="34"/>
        <v>-0.10469485513017132</v>
      </c>
      <c r="N151">
        <f t="shared" si="35"/>
        <v>-9.9250996299787246</v>
      </c>
    </row>
    <row r="152" spans="4:14" x14ac:dyDescent="0.45">
      <c r="D152">
        <v>151</v>
      </c>
      <c r="E152">
        <f t="shared" si="28"/>
        <v>1.5000000000000011</v>
      </c>
      <c r="F152">
        <f t="shared" si="36"/>
        <v>4.8033686286004196</v>
      </c>
      <c r="G152">
        <f t="shared" si="36"/>
        <v>16.671390818090792</v>
      </c>
      <c r="H152">
        <f t="shared" si="37"/>
        <v>3.037482481352872</v>
      </c>
      <c r="I152">
        <f t="shared" si="37"/>
        <v>3.2412532971213057</v>
      </c>
      <c r="J152">
        <f t="shared" si="31"/>
        <v>0.81784089172109953</v>
      </c>
      <c r="K152">
        <f t="shared" si="32"/>
        <v>0.68379823890388924</v>
      </c>
      <c r="L152">
        <f t="shared" si="33"/>
        <v>0.72967113720630317</v>
      </c>
      <c r="M152">
        <f t="shared" si="34"/>
        <v>-0.10295217056122026</v>
      </c>
      <c r="N152">
        <f t="shared" si="35"/>
        <v>-9.9198587611042708</v>
      </c>
    </row>
    <row r="153" spans="4:14" x14ac:dyDescent="0.45">
      <c r="D153">
        <v>152</v>
      </c>
      <c r="E153">
        <f t="shared" si="28"/>
        <v>1.5100000000000011</v>
      </c>
      <c r="F153">
        <f t="shared" si="36"/>
        <v>4.8337383058054204</v>
      </c>
      <c r="G153">
        <f t="shared" si="36"/>
        <v>16.703307358123951</v>
      </c>
      <c r="H153">
        <f t="shared" si="37"/>
        <v>3.03645295964726</v>
      </c>
      <c r="I153">
        <f t="shared" si="37"/>
        <v>3.1420547095102629</v>
      </c>
      <c r="J153">
        <f t="shared" si="31"/>
        <v>0.80248828842424136</v>
      </c>
      <c r="K153">
        <f t="shared" si="32"/>
        <v>0.69491956547580302</v>
      </c>
      <c r="L153">
        <f t="shared" si="33"/>
        <v>0.7190874755681127</v>
      </c>
      <c r="M153">
        <f t="shared" si="34"/>
        <v>-0.10123588812350681</v>
      </c>
      <c r="N153">
        <f t="shared" si="35"/>
        <v>-9.9147566694683373</v>
      </c>
    </row>
    <row r="154" spans="4:14" x14ac:dyDescent="0.45">
      <c r="D154">
        <v>153</v>
      </c>
      <c r="E154">
        <f t="shared" si="28"/>
        <v>1.5200000000000011</v>
      </c>
      <c r="F154">
        <f t="shared" si="36"/>
        <v>4.8640977736074875</v>
      </c>
      <c r="G154">
        <f t="shared" si="36"/>
        <v>16.734232167385578</v>
      </c>
      <c r="H154">
        <f t="shared" si="37"/>
        <v>3.0354406007660248</v>
      </c>
      <c r="I154">
        <f t="shared" si="37"/>
        <v>3.0429071428155794</v>
      </c>
      <c r="J154">
        <f t="shared" si="31"/>
        <v>0.78662654627533735</v>
      </c>
      <c r="K154">
        <f t="shared" si="32"/>
        <v>0.70623765005683603</v>
      </c>
      <c r="L154">
        <f t="shared" si="33"/>
        <v>0.70797484534565069</v>
      </c>
      <c r="M154">
        <f t="shared" si="34"/>
        <v>-9.9547081684773692E-2</v>
      </c>
      <c r="N154">
        <f t="shared" si="35"/>
        <v>-9.9097919464570001</v>
      </c>
    </row>
    <row r="155" spans="4:14" x14ac:dyDescent="0.45">
      <c r="D155">
        <v>154</v>
      </c>
      <c r="E155">
        <f t="shared" si="28"/>
        <v>1.5300000000000011</v>
      </c>
      <c r="F155">
        <f t="shared" si="36"/>
        <v>4.8944472022610634</v>
      </c>
      <c r="G155">
        <f t="shared" si="36"/>
        <v>16.76416574921641</v>
      </c>
      <c r="H155">
        <f t="shared" si="37"/>
        <v>3.034445129949177</v>
      </c>
      <c r="I155">
        <f t="shared" si="37"/>
        <v>2.9438092233510096</v>
      </c>
      <c r="J155">
        <f t="shared" si="31"/>
        <v>0.77023839302598063</v>
      </c>
      <c r="K155">
        <f t="shared" si="32"/>
        <v>0.71774469542661234</v>
      </c>
      <c r="L155">
        <f t="shared" si="33"/>
        <v>0.69630636374153554</v>
      </c>
      <c r="M155">
        <f t="shared" si="34"/>
        <v>-9.7886884864818238E-2</v>
      </c>
      <c r="N155">
        <f t="shared" si="35"/>
        <v>-9.9049630994036058</v>
      </c>
    </row>
    <row r="156" spans="4:14" x14ac:dyDescent="0.45">
      <c r="D156">
        <v>155</v>
      </c>
      <c r="E156">
        <f t="shared" si="28"/>
        <v>1.5400000000000011</v>
      </c>
      <c r="F156">
        <f t="shared" si="36"/>
        <v>4.9247867592163113</v>
      </c>
      <c r="G156">
        <f t="shared" si="36"/>
        <v>16.793108593294949</v>
      </c>
      <c r="H156">
        <f t="shared" si="37"/>
        <v>3.033466261100529</v>
      </c>
      <c r="I156">
        <f t="shared" si="37"/>
        <v>2.8447595923569735</v>
      </c>
      <c r="J156">
        <f t="shared" si="31"/>
        <v>0.75330652764003847</v>
      </c>
      <c r="K156">
        <f t="shared" si="32"/>
        <v>0.72943101576093017</v>
      </c>
      <c r="L156">
        <f t="shared" si="33"/>
        <v>0.68405437886616716</v>
      </c>
      <c r="M156">
        <f t="shared" si="34"/>
        <v>-9.6256492839109337E-2</v>
      </c>
      <c r="N156">
        <f t="shared" si="35"/>
        <v>-9.9002685435609088</v>
      </c>
    </row>
    <row r="157" spans="4:14" x14ac:dyDescent="0.45">
      <c r="D157">
        <v>156</v>
      </c>
      <c r="E157">
        <f t="shared" si="28"/>
        <v>1.5500000000000012</v>
      </c>
      <c r="F157">
        <f t="shared" si="36"/>
        <v>4.9551166090026744</v>
      </c>
      <c r="G157">
        <f t="shared" si="36"/>
        <v>16.821061175791343</v>
      </c>
      <c r="H157">
        <f t="shared" si="37"/>
        <v>3.0325036961721379</v>
      </c>
      <c r="I157">
        <f t="shared" si="37"/>
        <v>2.7457569069213643</v>
      </c>
      <c r="J157">
        <f t="shared" si="31"/>
        <v>0.73581373473215261</v>
      </c>
      <c r="K157">
        <f t="shared" si="32"/>
        <v>0.74128482779619642</v>
      </c>
      <c r="L157">
        <f t="shared" si="33"/>
        <v>0.67119058700131029</v>
      </c>
      <c r="M157">
        <f t="shared" si="34"/>
        <v>-9.4657163907995473E-2</v>
      </c>
      <c r="N157">
        <f t="shared" si="35"/>
        <v>-9.8957065935049116</v>
      </c>
    </row>
    <row r="158" spans="4:14" x14ac:dyDescent="0.45">
      <c r="D158">
        <v>157</v>
      </c>
      <c r="E158">
        <f t="shared" si="28"/>
        <v>1.5600000000000012</v>
      </c>
      <c r="F158">
        <f t="shared" si="36"/>
        <v>4.9854369131062004</v>
      </c>
      <c r="G158">
        <f t="shared" si="36"/>
        <v>16.848023959530881</v>
      </c>
      <c r="H158">
        <f t="shared" si="37"/>
        <v>3.0315571245330579</v>
      </c>
      <c r="I158">
        <f t="shared" si="37"/>
        <v>2.6467998409863154</v>
      </c>
      <c r="J158">
        <f t="shared" si="31"/>
        <v>0.71774301821015252</v>
      </c>
      <c r="K158">
        <f t="shared" si="32"/>
        <v>0.75329203223865038</v>
      </c>
      <c r="L158">
        <f t="shared" si="33"/>
        <v>0.65768618213078189</v>
      </c>
      <c r="M158">
        <f t="shared" si="34"/>
        <v>-9.309022076343608E-2</v>
      </c>
      <c r="N158">
        <f t="shared" si="35"/>
        <v>-9.8912754539639423</v>
      </c>
    </row>
    <row r="159" spans="4:14" x14ac:dyDescent="0.45">
      <c r="D159">
        <v>158</v>
      </c>
      <c r="E159">
        <f t="shared" si="28"/>
        <v>1.5700000000000012</v>
      </c>
      <c r="F159">
        <f t="shared" si="36"/>
        <v>5.0157478298404934</v>
      </c>
      <c r="G159">
        <f t="shared" si="36"/>
        <v>16.873997394168047</v>
      </c>
      <c r="H159">
        <f t="shared" si="37"/>
        <v>3.0306262223254237</v>
      </c>
      <c r="I159">
        <f t="shared" si="37"/>
        <v>2.5478870864466758</v>
      </c>
      <c r="J159">
        <f t="shared" si="31"/>
        <v>0.69907775581458487</v>
      </c>
      <c r="K159">
        <f t="shared" si="32"/>
        <v>0.76543598795421575</v>
      </c>
      <c r="L159">
        <f t="shared" si="33"/>
        <v>0.64351204211308566</v>
      </c>
      <c r="M159">
        <f t="shared" si="34"/>
        <v>-9.1557051375572809E-2</v>
      </c>
      <c r="N159">
        <f t="shared" si="35"/>
        <v>-9.8869732100760235</v>
      </c>
    </row>
    <row r="160" spans="4:14" x14ac:dyDescent="0.45">
      <c r="D160">
        <v>159</v>
      </c>
      <c r="E160">
        <f t="shared" si="28"/>
        <v>1.5800000000000012</v>
      </c>
      <c r="F160">
        <f t="shared" si="36"/>
        <v>5.0460495142111785</v>
      </c>
      <c r="G160">
        <f t="shared" si="36"/>
        <v>16.898981916372012</v>
      </c>
      <c r="H160">
        <f t="shared" si="37"/>
        <v>3.0297106518116679</v>
      </c>
      <c r="I160">
        <f t="shared" si="37"/>
        <v>2.4490173543459157</v>
      </c>
      <c r="J160">
        <f t="shared" si="31"/>
        <v>0.67980187612845833</v>
      </c>
      <c r="K160">
        <f t="shared" si="32"/>
        <v>0.77769728239737235</v>
      </c>
      <c r="L160">
        <f t="shared" si="33"/>
        <v>0.6286389559610045</v>
      </c>
      <c r="M160">
        <f t="shared" si="34"/>
        <v>-9.0059109411519095E-2</v>
      </c>
      <c r="N160">
        <f t="shared" si="35"/>
        <v>-9.8827978170898483</v>
      </c>
    </row>
    <row r="161" spans="4:14" x14ac:dyDescent="0.45">
      <c r="D161">
        <v>160</v>
      </c>
      <c r="E161">
        <f t="shared" si="28"/>
        <v>1.5900000000000012</v>
      </c>
      <c r="F161">
        <f t="shared" si="36"/>
        <v>5.0763421177738248</v>
      </c>
      <c r="G161">
        <f t="shared" si="36"/>
        <v>16.922977950024617</v>
      </c>
      <c r="H161">
        <f t="shared" si="37"/>
        <v>3.0288100607175528</v>
      </c>
      <c r="I161">
        <f t="shared" si="37"/>
        <v>2.3501893761750172</v>
      </c>
      <c r="J161">
        <f t="shared" si="31"/>
        <v>0.65990005941752794</v>
      </c>
      <c r="K161">
        <f t="shared" si="32"/>
        <v>0.79005350280730413</v>
      </c>
      <c r="L161">
        <f t="shared" si="33"/>
        <v>0.61303789662785857</v>
      </c>
      <c r="M161">
        <f t="shared" si="34"/>
        <v>-8.8597914088782606E-2</v>
      </c>
      <c r="N161">
        <f t="shared" si="35"/>
        <v>-9.8787470895396439</v>
      </c>
    </row>
    <row r="162" spans="4:14" x14ac:dyDescent="0.45">
      <c r="D162">
        <v>161</v>
      </c>
      <c r="E162">
        <f t="shared" si="28"/>
        <v>1.6000000000000012</v>
      </c>
      <c r="F162">
        <f t="shared" si="36"/>
        <v>5.1066257884852959</v>
      </c>
      <c r="G162">
        <f t="shared" si="36"/>
        <v>16.94598590643189</v>
      </c>
      <c r="H162">
        <f t="shared" si="37"/>
        <v>3.027924081576665</v>
      </c>
      <c r="I162">
        <f t="shared" si="37"/>
        <v>2.2514019052796206</v>
      </c>
      <c r="J162">
        <f t="shared" si="31"/>
        <v>0.63935796333501704</v>
      </c>
      <c r="K162">
        <f t="shared" si="32"/>
        <v>0.80247901391109289</v>
      </c>
      <c r="L162">
        <f t="shared" si="33"/>
        <v>0.5966803434270983</v>
      </c>
      <c r="M162">
        <f t="shared" si="34"/>
        <v>-8.7175049356158468E-2</v>
      </c>
      <c r="N162">
        <f t="shared" si="35"/>
        <v>-9.8748186899425505</v>
      </c>
    </row>
    <row r="163" spans="4:14" x14ac:dyDescent="0.45">
      <c r="D163">
        <v>162</v>
      </c>
      <c r="E163">
        <f t="shared" si="28"/>
        <v>1.6100000000000012</v>
      </c>
      <c r="F163">
        <f t="shared" si="36"/>
        <v>5.1369006705485951</v>
      </c>
      <c r="G163">
        <f t="shared" si="36"/>
        <v>16.968006184550187</v>
      </c>
      <c r="H163">
        <f t="shared" si="37"/>
        <v>3.0270523310831035</v>
      </c>
      <c r="I163">
        <f t="shared" si="37"/>
        <v>2.1526537183801953</v>
      </c>
      <c r="J163">
        <f t="shared" si="31"/>
        <v>0.61816247406270974</v>
      </c>
      <c r="K163">
        <f t="shared" si="32"/>
        <v>0.81494474920911208</v>
      </c>
      <c r="L163">
        <f t="shared" si="33"/>
        <v>0.5795386576722017</v>
      </c>
      <c r="M163">
        <f t="shared" si="34"/>
        <v>-8.5792162286274551E-2</v>
      </c>
      <c r="N163">
        <f t="shared" si="35"/>
        <v>-9.87101011708884</v>
      </c>
    </row>
    <row r="164" spans="4:14" x14ac:dyDescent="0.45">
      <c r="D164">
        <v>163</v>
      </c>
      <c r="E164">
        <f t="shared" si="28"/>
        <v>1.6200000000000012</v>
      </c>
      <c r="F164">
        <f t="shared" ref="F164:G179" si="38">F163+H163*$B$3+(0.5*M163*$B$3*$B$3)</f>
        <v>5.167166904251312</v>
      </c>
      <c r="G164">
        <f t="shared" si="38"/>
        <v>16.989039171228136</v>
      </c>
      <c r="H164">
        <f t="shared" ref="H164:I179" si="39">H163+M163*$B$3</f>
        <v>3.0261944094602407</v>
      </c>
      <c r="I164">
        <f t="shared" si="39"/>
        <v>2.0539436172093071</v>
      </c>
      <c r="J164">
        <f t="shared" si="31"/>
        <v>0.59630198284141567</v>
      </c>
      <c r="K164">
        <f t="shared" si="32"/>
        <v>0.82741802434322598</v>
      </c>
      <c r="L164">
        <f t="shared" si="33"/>
        <v>0.56158651425399519</v>
      </c>
      <c r="M164">
        <f t="shared" si="34"/>
        <v>-8.4450960556907595E-2</v>
      </c>
      <c r="N164">
        <f t="shared" si="35"/>
        <v>-9.8673186940207174</v>
      </c>
    </row>
    <row r="165" spans="4:14" x14ac:dyDescent="0.45">
      <c r="D165">
        <v>164</v>
      </c>
      <c r="E165">
        <f t="shared" si="28"/>
        <v>1.6300000000000012</v>
      </c>
      <c r="F165">
        <f t="shared" si="38"/>
        <v>5.1974246257978871</v>
      </c>
      <c r="G165">
        <f t="shared" si="38"/>
        <v>17.009085241465527</v>
      </c>
      <c r="H165">
        <f t="shared" si="39"/>
        <v>3.0253498998546715</v>
      </c>
      <c r="I165">
        <f t="shared" si="39"/>
        <v>1.9552704302691</v>
      </c>
      <c r="J165">
        <f t="shared" si="31"/>
        <v>0.57376668704882616</v>
      </c>
      <c r="K165">
        <f t="shared" si="32"/>
        <v>0.83986238251007783</v>
      </c>
      <c r="L165">
        <f t="shared" si="33"/>
        <v>0.54279939060807325</v>
      </c>
      <c r="M165">
        <f t="shared" si="34"/>
        <v>-8.3153208893537917E-2</v>
      </c>
      <c r="N165">
        <f t="shared" si="35"/>
        <v>-9.863741555824447</v>
      </c>
    </row>
    <row r="166" spans="4:14" x14ac:dyDescent="0.45">
      <c r="D166">
        <v>165</v>
      </c>
      <c r="E166">
        <f t="shared" si="28"/>
        <v>1.6400000000000012</v>
      </c>
      <c r="F166">
        <f t="shared" si="38"/>
        <v>5.2276739671359893</v>
      </c>
      <c r="G166">
        <f t="shared" si="38"/>
        <v>17.028144758690427</v>
      </c>
      <c r="H166">
        <f t="shared" si="39"/>
        <v>3.0245183677657361</v>
      </c>
      <c r="I166">
        <f t="shared" si="39"/>
        <v>1.8566330147108554</v>
      </c>
      <c r="J166">
        <f t="shared" si="31"/>
        <v>0.5505489139976053</v>
      </c>
      <c r="K166">
        <f t="shared" si="32"/>
        <v>0.85223748330196469</v>
      </c>
      <c r="L166">
        <f t="shared" si="33"/>
        <v>0.52315511280607152</v>
      </c>
      <c r="M166">
        <f t="shared" si="34"/>
        <v>-8.1900724344327408E-2</v>
      </c>
      <c r="N166">
        <f t="shared" si="35"/>
        <v>-9.8602756373930518</v>
      </c>
    </row>
    <row r="167" spans="4:14" x14ac:dyDescent="0.45">
      <c r="D167">
        <v>166</v>
      </c>
      <c r="E167">
        <f t="shared" si="28"/>
        <v>1.6500000000000012</v>
      </c>
      <c r="F167">
        <f t="shared" si="38"/>
        <v>5.2579150557774295</v>
      </c>
      <c r="G167">
        <f t="shared" si="38"/>
        <v>17.046218075055666</v>
      </c>
      <c r="H167">
        <f t="shared" si="39"/>
        <v>3.023699360522293</v>
      </c>
      <c r="I167">
        <f t="shared" si="39"/>
        <v>1.7580302583369249</v>
      </c>
      <c r="J167">
        <f t="shared" si="31"/>
        <v>0.5266434644451885</v>
      </c>
      <c r="K167">
        <f t="shared" si="32"/>
        <v>0.86449904763203511</v>
      </c>
      <c r="L167">
        <f t="shared" si="33"/>
        <v>0.50263445628339509</v>
      </c>
      <c r="M167">
        <f t="shared" si="34"/>
        <v>-8.0695370261872804E-2</v>
      </c>
      <c r="N167">
        <f t="shared" si="35"/>
        <v>-9.8569176613522753</v>
      </c>
    </row>
    <row r="168" spans="4:14" x14ac:dyDescent="0.45">
      <c r="D168">
        <v>167</v>
      </c>
      <c r="E168">
        <f t="shared" si="28"/>
        <v>1.6600000000000013</v>
      </c>
      <c r="F168">
        <f t="shared" si="38"/>
        <v>5.2881480146141397</v>
      </c>
      <c r="G168">
        <f t="shared" si="38"/>
        <v>17.063305531755969</v>
      </c>
      <c r="H168">
        <f t="shared" si="39"/>
        <v>3.0228924068196745</v>
      </c>
      <c r="I168">
        <f t="shared" si="39"/>
        <v>1.6594610817234021</v>
      </c>
      <c r="J168">
        <f t="shared" si="31"/>
        <v>0.5020479714352255</v>
      </c>
      <c r="K168">
        <f t="shared" si="32"/>
        <v>0.87659887239629442</v>
      </c>
      <c r="L168">
        <f t="shared" si="33"/>
        <v>0.48122179596683401</v>
      </c>
      <c r="M168">
        <f t="shared" si="34"/>
        <v>-7.9539048874862309E-2</v>
      </c>
      <c r="N168">
        <f t="shared" si="35"/>
        <v>-9.8536641263802025</v>
      </c>
    </row>
    <row r="169" spans="4:14" x14ac:dyDescent="0.45">
      <c r="D169">
        <v>168</v>
      </c>
      <c r="E169">
        <f t="shared" si="28"/>
        <v>1.6700000000000013</v>
      </c>
      <c r="F169">
        <f t="shared" si="38"/>
        <v>5.3183729617298923</v>
      </c>
      <c r="G169">
        <f t="shared" si="38"/>
        <v>17.079407459366884</v>
      </c>
      <c r="H169">
        <f t="shared" si="39"/>
        <v>3.022097016330926</v>
      </c>
      <c r="I169">
        <f t="shared" si="39"/>
        <v>1.5609244404596001</v>
      </c>
      <c r="J169">
        <f t="shared" si="31"/>
        <v>0.47676326855112366</v>
      </c>
      <c r="K169">
        <f t="shared" si="32"/>
        <v>0.88848492908315924</v>
      </c>
      <c r="L169">
        <f t="shared" si="33"/>
        <v>0.45890579729623543</v>
      </c>
      <c r="M169">
        <f t="shared" si="34"/>
        <v>-7.8433692348336956E-2</v>
      </c>
      <c r="N169">
        <f t="shared" si="35"/>
        <v>-9.8505112961895076</v>
      </c>
    </row>
    <row r="170" spans="4:14" x14ac:dyDescent="0.45">
      <c r="D170">
        <v>169</v>
      </c>
      <c r="E170">
        <f t="shared" si="28"/>
        <v>1.6800000000000013</v>
      </c>
      <c r="F170">
        <f t="shared" si="38"/>
        <v>5.3485900102085848</v>
      </c>
      <c r="G170">
        <f t="shared" si="38"/>
        <v>17.094524178206672</v>
      </c>
      <c r="H170">
        <f t="shared" si="39"/>
        <v>3.0213126794074427</v>
      </c>
      <c r="I170">
        <f t="shared" si="39"/>
        <v>1.4624193274977051</v>
      </c>
      <c r="J170">
        <f t="shared" si="31"/>
        <v>0.45079375999745264</v>
      </c>
      <c r="K170">
        <f t="shared" si="32"/>
        <v>0.9001015604821293</v>
      </c>
      <c r="L170">
        <f t="shared" si="33"/>
        <v>0.43568013589976262</v>
      </c>
      <c r="M170">
        <f t="shared" si="34"/>
        <v>-7.738125225473691E-2</v>
      </c>
      <c r="N170">
        <f t="shared" si="35"/>
        <v>-9.8474551894792626</v>
      </c>
    </row>
    <row r="171" spans="4:14" x14ac:dyDescent="0.45">
      <c r="D171">
        <v>170</v>
      </c>
      <c r="E171">
        <f t="shared" si="28"/>
        <v>1.6900000000000013</v>
      </c>
      <c r="F171">
        <f t="shared" si="38"/>
        <v>5.3787992679400469</v>
      </c>
      <c r="G171">
        <f t="shared" si="38"/>
        <v>17.108655998722174</v>
      </c>
      <c r="H171">
        <f t="shared" si="39"/>
        <v>3.0205388668848956</v>
      </c>
      <c r="I171">
        <f t="shared" si="39"/>
        <v>1.3639447756029124</v>
      </c>
      <c r="J171">
        <f t="shared" si="31"/>
        <v>0.4241477832020189</v>
      </c>
      <c r="K171">
        <f t="shared" si="32"/>
        <v>0.9113897887762471</v>
      </c>
      <c r="L171">
        <f t="shared" si="33"/>
        <v>0.41154422959675646</v>
      </c>
      <c r="M171">
        <f t="shared" si="34"/>
        <v>-7.6383687410222487E-2</v>
      </c>
      <c r="N171">
        <f t="shared" si="35"/>
        <v>-9.8444915711983221</v>
      </c>
    </row>
    <row r="172" spans="4:14" x14ac:dyDescent="0.45">
      <c r="D172">
        <v>171</v>
      </c>
      <c r="E172">
        <f t="shared" si="28"/>
        <v>1.7000000000000013</v>
      </c>
      <c r="F172">
        <f t="shared" si="38"/>
        <v>5.4090008374245251</v>
      </c>
      <c r="G172">
        <f t="shared" si="38"/>
        <v>17.121803221899643</v>
      </c>
      <c r="H172">
        <f t="shared" si="39"/>
        <v>3.0197750300107935</v>
      </c>
      <c r="I172">
        <f t="shared" si="39"/>
        <v>1.2654998598909293</v>
      </c>
      <c r="J172">
        <f t="shared" si="31"/>
        <v>0.39683795294379542</v>
      </c>
      <c r="K172">
        <f t="shared" si="32"/>
        <v>0.92228774644436029</v>
      </c>
      <c r="L172">
        <f t="shared" si="33"/>
        <v>0.38650396215120936</v>
      </c>
      <c r="M172">
        <f t="shared" si="34"/>
        <v>-7.5442950072483875E-2</v>
      </c>
      <c r="N172">
        <f t="shared" si="35"/>
        <v>-9.8416159454918564</v>
      </c>
    </row>
    <row r="173" spans="4:14" x14ac:dyDescent="0.45">
      <c r="D173">
        <v>172</v>
      </c>
      <c r="E173">
        <f t="shared" si="28"/>
        <v>1.7100000000000013</v>
      </c>
      <c r="F173">
        <f t="shared" si="38"/>
        <v>5.439194815577129</v>
      </c>
      <c r="G173">
        <f t="shared" si="38"/>
        <v>17.133966139701275</v>
      </c>
      <c r="H173">
        <f t="shared" si="39"/>
        <v>3.0190206005100686</v>
      </c>
      <c r="I173">
        <f t="shared" si="39"/>
        <v>1.1670837004360106</v>
      </c>
      <c r="J173">
        <f t="shared" si="31"/>
        <v>0.36888147448009062</v>
      </c>
      <c r="K173">
        <f t="shared" si="32"/>
        <v>0.93273123839373839</v>
      </c>
      <c r="L173">
        <f t="shared" si="33"/>
        <v>0.36057237404504966</v>
      </c>
      <c r="M173">
        <f t="shared" si="34"/>
        <v>-7.4560970547467201E-2</v>
      </c>
      <c r="N173">
        <f t="shared" si="35"/>
        <v>-9.8388235507236814</v>
      </c>
    </row>
    <row r="174" spans="4:14" x14ac:dyDescent="0.45">
      <c r="D174">
        <v>173</v>
      </c>
      <c r="E174">
        <f t="shared" si="28"/>
        <v>1.7200000000000013</v>
      </c>
      <c r="F174">
        <f t="shared" si="38"/>
        <v>5.4693812935337016</v>
      </c>
      <c r="G174">
        <f t="shared" si="38"/>
        <v>17.145145035528099</v>
      </c>
      <c r="H174">
        <f t="shared" si="39"/>
        <v>3.0182749908045938</v>
      </c>
      <c r="I174">
        <f t="shared" si="39"/>
        <v>1.0686954649287739</v>
      </c>
      <c r="J174">
        <f t="shared" si="31"/>
        <v>0.34030041191470767</v>
      </c>
      <c r="K174">
        <f t="shared" si="32"/>
        <v>0.94265443949343286</v>
      </c>
      <c r="L174">
        <f t="shared" si="33"/>
        <v>0.33377029182256768</v>
      </c>
      <c r="M174">
        <f t="shared" si="34"/>
        <v>-7.3739640312548482E-2</v>
      </c>
      <c r="N174">
        <f t="shared" si="35"/>
        <v>-9.8361093569762819</v>
      </c>
    </row>
    <row r="175" spans="4:14" x14ac:dyDescent="0.45">
      <c r="D175">
        <v>174</v>
      </c>
      <c r="E175">
        <f t="shared" si="28"/>
        <v>1.7300000000000013</v>
      </c>
      <c r="F175">
        <f t="shared" si="38"/>
        <v>5.4995603564597317</v>
      </c>
      <c r="G175">
        <f t="shared" si="38"/>
        <v>17.155340184709537</v>
      </c>
      <c r="H175">
        <f t="shared" si="39"/>
        <v>3.0175375944014684</v>
      </c>
      <c r="I175">
        <f t="shared" si="39"/>
        <v>0.97033437135901102</v>
      </c>
      <c r="J175">
        <f t="shared" si="31"/>
        <v>0.31112189727847878</v>
      </c>
      <c r="K175">
        <f t="shared" si="32"/>
        <v>0.95199072617457636</v>
      </c>
      <c r="L175">
        <f t="shared" si="33"/>
        <v>0.30612686467803313</v>
      </c>
      <c r="M175">
        <f t="shared" si="34"/>
        <v>-7.2980793831235208E-2</v>
      </c>
      <c r="N175">
        <f t="shared" si="35"/>
        <v>-9.833468066424393</v>
      </c>
    </row>
    <row r="176" spans="4:14" x14ac:dyDescent="0.45">
      <c r="D176">
        <v>175</v>
      </c>
      <c r="E176">
        <f t="shared" si="28"/>
        <v>1.7400000000000013</v>
      </c>
      <c r="F176">
        <f t="shared" si="38"/>
        <v>5.5297320833640544</v>
      </c>
      <c r="G176">
        <f t="shared" si="38"/>
        <v>17.164551855019806</v>
      </c>
      <c r="H176">
        <f t="shared" si="39"/>
        <v>3.0168077864631559</v>
      </c>
      <c r="I176">
        <f t="shared" si="39"/>
        <v>0.87199969069476713</v>
      </c>
      <c r="J176">
        <f t="shared" si="31"/>
        <v>0.28137826565050794</v>
      </c>
      <c r="K176">
        <f t="shared" si="32"/>
        <v>0.96067363411552542</v>
      </c>
      <c r="L176">
        <f t="shared" si="33"/>
        <v>0.27767997535881028</v>
      </c>
      <c r="M176">
        <f t="shared" si="34"/>
        <v>-7.2286189307074381E-2</v>
      </c>
      <c r="N176">
        <f t="shared" si="35"/>
        <v>-9.8308941169537256</v>
      </c>
    </row>
    <row r="177" spans="4:14" x14ac:dyDescent="0.45">
      <c r="D177">
        <v>176</v>
      </c>
      <c r="E177">
        <f t="shared" si="28"/>
        <v>1.7500000000000013</v>
      </c>
      <c r="F177">
        <f t="shared" si="38"/>
        <v>5.5598965469192212</v>
      </c>
      <c r="G177">
        <f t="shared" si="38"/>
        <v>17.172780307220904</v>
      </c>
      <c r="H177">
        <f t="shared" si="39"/>
        <v>3.0160849245700851</v>
      </c>
      <c r="I177">
        <f t="shared" si="39"/>
        <v>0.77369074952522987</v>
      </c>
      <c r="J177">
        <f t="shared" si="31"/>
        <v>0.25110710228716471</v>
      </c>
      <c r="K177">
        <f t="shared" si="32"/>
        <v>0.96863792649141756</v>
      </c>
      <c r="L177">
        <f t="shared" si="33"/>
        <v>0.24847649257506671</v>
      </c>
      <c r="M177">
        <f t="shared" si="34"/>
        <v>-7.1657488698693789E-2</v>
      </c>
      <c r="N177">
        <f t="shared" si="35"/>
        <v>-9.8283816893512341</v>
      </c>
    </row>
    <row r="178" spans="4:14" x14ac:dyDescent="0.45">
      <c r="D178">
        <v>177</v>
      </c>
      <c r="E178">
        <f t="shared" si="28"/>
        <v>1.7600000000000013</v>
      </c>
      <c r="F178">
        <f t="shared" si="38"/>
        <v>5.5900538132904867</v>
      </c>
      <c r="G178">
        <f t="shared" si="38"/>
        <v>17.180025795631689</v>
      </c>
      <c r="H178">
        <f t="shared" si="39"/>
        <v>3.0153683496830981</v>
      </c>
      <c r="I178">
        <f t="shared" si="39"/>
        <v>0.67540693263171758</v>
      </c>
      <c r="J178">
        <f t="shared" si="31"/>
        <v>0.22035118926893599</v>
      </c>
      <c r="K178">
        <f t="shared" si="32"/>
        <v>0.97582074924977102</v>
      </c>
      <c r="L178">
        <f t="shared" si="33"/>
        <v>0.2185723343280559</v>
      </c>
      <c r="M178">
        <f t="shared" si="34"/>
        <v>-7.1096237389479344E-2</v>
      </c>
      <c r="N178">
        <f t="shared" si="35"/>
        <v>-9.8259247183256839</v>
      </c>
    </row>
    <row r="179" spans="4:14" x14ac:dyDescent="0.45">
      <c r="D179">
        <v>178</v>
      </c>
      <c r="E179">
        <f t="shared" si="28"/>
        <v>1.7700000000000014</v>
      </c>
      <c r="F179">
        <f t="shared" si="38"/>
        <v>5.6202039419754479</v>
      </c>
      <c r="G179">
        <f t="shared" si="38"/>
        <v>17.186288568722087</v>
      </c>
      <c r="H179">
        <f t="shared" si="39"/>
        <v>3.0146573873092031</v>
      </c>
      <c r="I179">
        <f t="shared" si="39"/>
        <v>0.57714768544846073</v>
      </c>
      <c r="J179">
        <f t="shared" si="31"/>
        <v>0.18915834169111931</v>
      </c>
      <c r="K179">
        <f t="shared" si="32"/>
        <v>0.98216284193633074</v>
      </c>
      <c r="L179">
        <f t="shared" si="33"/>
        <v>0.18803231615748961</v>
      </c>
      <c r="M179">
        <f t="shared" si="34"/>
        <v>-7.060384396922037E-2</v>
      </c>
      <c r="N179">
        <f t="shared" si="35"/>
        <v>-9.8235169075272513</v>
      </c>
    </row>
    <row r="180" spans="4:14" x14ac:dyDescent="0.45">
      <c r="D180">
        <v>179</v>
      </c>
      <c r="E180">
        <f t="shared" si="28"/>
        <v>1.7800000000000014</v>
      </c>
      <c r="F180">
        <f t="shared" ref="F180:G195" si="40">F179+H179*$B$3+(0.5*M179*$B$3*$B$3)</f>
        <v>5.6503469856563422</v>
      </c>
      <c r="G180">
        <f t="shared" si="40"/>
        <v>17.191568869731196</v>
      </c>
      <c r="H180">
        <f t="shared" ref="H180:I195" si="41">H179+M179*$B$3</f>
        <v>3.0139513488695107</v>
      </c>
      <c r="I180">
        <f t="shared" si="41"/>
        <v>0.47891251637318821</v>
      </c>
      <c r="J180">
        <f t="shared" si="31"/>
        <v>0.15758112690626863</v>
      </c>
      <c r="K180">
        <f t="shared" si="32"/>
        <v>0.9876097654172814</v>
      </c>
      <c r="L180">
        <f t="shared" si="33"/>
        <v>0.15692976534877773</v>
      </c>
      <c r="M180">
        <f t="shared" si="34"/>
        <v>-7.0181560635682469E-2</v>
      </c>
      <c r="N180">
        <f t="shared" si="35"/>
        <v>-9.8211517486238264</v>
      </c>
    </row>
    <row r="181" spans="4:14" x14ac:dyDescent="0.45">
      <c r="D181">
        <v>180</v>
      </c>
      <c r="E181">
        <f t="shared" si="28"/>
        <v>1.7900000000000014</v>
      </c>
      <c r="F181">
        <f t="shared" si="40"/>
        <v>5.6804829900670057</v>
      </c>
      <c r="G181">
        <f t="shared" si="40"/>
        <v>17.195866937307496</v>
      </c>
      <c r="H181">
        <f t="shared" si="41"/>
        <v>3.0132495332631537</v>
      </c>
      <c r="I181">
        <f t="shared" si="41"/>
        <v>0.38070099888694997</v>
      </c>
      <c r="J181">
        <f t="shared" si="31"/>
        <v>0.12567646467589261</v>
      </c>
      <c r="K181">
        <f t="shared" si="32"/>
        <v>0.99211310216562076</v>
      </c>
      <c r="L181">
        <f t="shared" si="33"/>
        <v>0.12534589148156591</v>
      </c>
      <c r="M181">
        <f t="shared" si="34"/>
        <v>-6.9830464756100524E-2</v>
      </c>
      <c r="N181">
        <f t="shared" si="35"/>
        <v>-9.81882254436346</v>
      </c>
    </row>
    <row r="182" spans="4:14" x14ac:dyDescent="0.45">
      <c r="D182">
        <v>181</v>
      </c>
      <c r="E182">
        <f t="shared" si="28"/>
        <v>1.8000000000000014</v>
      </c>
      <c r="F182">
        <f t="shared" si="40"/>
        <v>5.7106119938763999</v>
      </c>
      <c r="G182">
        <f t="shared" si="40"/>
        <v>17.199183006169147</v>
      </c>
      <c r="H182">
        <f t="shared" si="41"/>
        <v>3.0125512286155929</v>
      </c>
      <c r="I182">
        <f t="shared" si="41"/>
        <v>0.28251277344331538</v>
      </c>
      <c r="J182">
        <f t="shared" si="31"/>
        <v>9.3505111108575137E-2</v>
      </c>
      <c r="K182">
        <f t="shared" si="32"/>
        <v>0.99563158132213847</v>
      </c>
      <c r="L182">
        <f t="shared" si="33"/>
        <v>9.3368914923425791E-2</v>
      </c>
      <c r="M182">
        <f t="shared" si="34"/>
        <v>-6.9551442137289962E-2</v>
      </c>
      <c r="N182">
        <f t="shared" si="35"/>
        <v>-9.8165224354123986</v>
      </c>
    </row>
    <row r="183" spans="4:14" x14ac:dyDescent="0.45">
      <c r="D183">
        <v>182</v>
      </c>
      <c r="E183">
        <f t="shared" si="28"/>
        <v>1.8100000000000014</v>
      </c>
      <c r="F183">
        <f t="shared" si="40"/>
        <v>5.7407340285904489</v>
      </c>
      <c r="G183">
        <f t="shared" si="40"/>
        <v>17.20151730778181</v>
      </c>
      <c r="H183">
        <f t="shared" si="41"/>
        <v>3.0118557141942199</v>
      </c>
      <c r="I183">
        <f t="shared" si="41"/>
        <v>0.18434754908919138</v>
      </c>
      <c r="J183">
        <f t="shared" si="31"/>
        <v>6.113103465923405E-2</v>
      </c>
      <c r="K183">
        <f t="shared" si="32"/>
        <v>0.99813208011136734</v>
      </c>
      <c r="L183">
        <f t="shared" si="33"/>
        <v>6.1092967292111625E-2</v>
      </c>
      <c r="M183">
        <f t="shared" si="34"/>
        <v>-6.9345172534966346E-2</v>
      </c>
      <c r="N183">
        <f t="shared" si="35"/>
        <v>-9.8142444306139041</v>
      </c>
    </row>
    <row r="184" spans="4:14" x14ac:dyDescent="0.45">
      <c r="D184">
        <v>183</v>
      </c>
      <c r="E184">
        <f t="shared" si="28"/>
        <v>1.8200000000000014</v>
      </c>
      <c r="F184">
        <f t="shared" si="40"/>
        <v>5.7708491184737642</v>
      </c>
      <c r="G184">
        <f t="shared" si="40"/>
        <v>17.202870071051169</v>
      </c>
      <c r="H184">
        <f t="shared" si="41"/>
        <v>3.0111622624688703</v>
      </c>
      <c r="I184">
        <f t="shared" si="41"/>
        <v>8.6205104783052336E-2</v>
      </c>
      <c r="J184">
        <f t="shared" si="31"/>
        <v>2.8620697871482491E-2</v>
      </c>
      <c r="K184">
        <f t="shared" si="32"/>
        <v>0.99959045578413885</v>
      </c>
      <c r="L184">
        <f t="shared" si="33"/>
        <v>2.8616790617706396E-2</v>
      </c>
      <c r="M184">
        <f t="shared" si="34"/>
        <v>-6.9212117886276042E-2</v>
      </c>
      <c r="N184">
        <f t="shared" si="35"/>
        <v>-9.8119814401731222</v>
      </c>
    </row>
    <row r="185" spans="4:14" x14ac:dyDescent="0.45">
      <c r="D185">
        <v>184</v>
      </c>
      <c r="E185">
        <f t="shared" si="28"/>
        <v>1.8300000000000014</v>
      </c>
      <c r="F185">
        <f t="shared" si="40"/>
        <v>5.8009572804925584</v>
      </c>
      <c r="G185">
        <f t="shared" si="40"/>
        <v>17.203241523026989</v>
      </c>
      <c r="H185">
        <f t="shared" si="41"/>
        <v>3.0104701412900075</v>
      </c>
      <c r="I185">
        <f t="shared" si="41"/>
        <v>-1.1914709618678895E-2</v>
      </c>
      <c r="J185">
        <f t="shared" si="31"/>
        <v>-3.957736449801675E-3</v>
      </c>
      <c r="K185">
        <f t="shared" si="32"/>
        <v>0.99999216817131986</v>
      </c>
      <c r="L185">
        <f t="shared" si="33"/>
        <v>-3.957726117691668E-3</v>
      </c>
      <c r="M185">
        <f t="shared" si="34"/>
        <v>-6.9152513675032154E-2</v>
      </c>
      <c r="N185">
        <f t="shared" si="35"/>
        <v>-9.8097263111470401</v>
      </c>
    </row>
    <row r="186" spans="4:14" x14ac:dyDescent="0.45">
      <c r="D186">
        <v>185</v>
      </c>
      <c r="E186">
        <f t="shared" si="28"/>
        <v>1.8400000000000014</v>
      </c>
      <c r="F186">
        <f t="shared" si="40"/>
        <v>5.8310585242797748</v>
      </c>
      <c r="G186">
        <f t="shared" si="40"/>
        <v>17.202631889615247</v>
      </c>
      <c r="H186">
        <f t="shared" si="41"/>
        <v>3.0097786161532571</v>
      </c>
      <c r="I186">
        <f t="shared" si="41"/>
        <v>-0.1100119727301493</v>
      </c>
      <c r="J186">
        <f t="shared" si="31"/>
        <v>-3.6535251758036347E-2</v>
      </c>
      <c r="K186">
        <f t="shared" si="32"/>
        <v>0.99933266192605064</v>
      </c>
      <c r="L186">
        <f t="shared" si="33"/>
        <v>-3.6527124274896558E-2</v>
      </c>
      <c r="M186">
        <f t="shared" si="34"/>
        <v>-6.9166363739697354E-2</v>
      </c>
      <c r="N186">
        <f t="shared" si="35"/>
        <v>-9.807471864514973</v>
      </c>
    </row>
    <row r="187" spans="4:14" x14ac:dyDescent="0.45">
      <c r="D187">
        <v>186</v>
      </c>
      <c r="E187">
        <f t="shared" si="28"/>
        <v>1.8500000000000014</v>
      </c>
      <c r="F187">
        <f t="shared" si="40"/>
        <v>5.8611528521231202</v>
      </c>
      <c r="G187">
        <f t="shared" si="40"/>
        <v>17.20104139629472</v>
      </c>
      <c r="H187">
        <f t="shared" si="41"/>
        <v>3.0090869525158603</v>
      </c>
      <c r="I187">
        <f t="shared" si="41"/>
        <v>-0.20808669137529903</v>
      </c>
      <c r="J187">
        <f t="shared" si="31"/>
        <v>-6.9042851088248786E-2</v>
      </c>
      <c r="K187">
        <f t="shared" si="32"/>
        <v>0.99761748901809288</v>
      </c>
      <c r="L187">
        <f t="shared" si="33"/>
        <v>-6.8988010590503024E-2</v>
      </c>
      <c r="M187">
        <f t="shared" si="34"/>
        <v>-6.9253438715054072E-2</v>
      </c>
      <c r="N187">
        <f t="shared" si="35"/>
        <v>-9.8052109330318533</v>
      </c>
    </row>
    <row r="188" spans="4:14" x14ac:dyDescent="0.45">
      <c r="D188">
        <v>187</v>
      </c>
      <c r="E188">
        <f t="shared" si="28"/>
        <v>1.8600000000000014</v>
      </c>
      <c r="F188">
        <f t="shared" si="40"/>
        <v>5.8912402589763433</v>
      </c>
      <c r="G188">
        <f t="shared" si="40"/>
        <v>17.198470268834313</v>
      </c>
      <c r="H188">
        <f t="shared" si="41"/>
        <v>3.0083944181287099</v>
      </c>
      <c r="I188">
        <f t="shared" si="41"/>
        <v>-0.30613880070561755</v>
      </c>
      <c r="J188">
        <f t="shared" si="31"/>
        <v>-0.1014124297373537</v>
      </c>
      <c r="K188">
        <f t="shared" si="32"/>
        <v>0.99486216514297932</v>
      </c>
      <c r="L188">
        <f t="shared" si="33"/>
        <v>-0.10123869006967268</v>
      </c>
      <c r="M188">
        <f t="shared" si="34"/>
        <v>-6.9413278166964798E-2</v>
      </c>
      <c r="N188">
        <f t="shared" si="35"/>
        <v>-9.8029363990296545</v>
      </c>
    </row>
    <row r="189" spans="4:14" x14ac:dyDescent="0.45">
      <c r="D189">
        <v>188</v>
      </c>
      <c r="E189">
        <f t="shared" si="28"/>
        <v>1.8700000000000014</v>
      </c>
      <c r="F189">
        <f t="shared" si="40"/>
        <v>5.9213207324937223</v>
      </c>
      <c r="G189">
        <f t="shared" si="40"/>
        <v>17.194918734007306</v>
      </c>
      <c r="H189">
        <f t="shared" si="41"/>
        <v>3.00770028534704</v>
      </c>
      <c r="I189">
        <f t="shared" si="41"/>
        <v>-0.4041681646959141</v>
      </c>
      <c r="J189">
        <f t="shared" si="31"/>
        <v>-0.13357761989260694</v>
      </c>
      <c r="K189">
        <f t="shared" si="32"/>
        <v>0.99109176734265958</v>
      </c>
      <c r="L189">
        <f t="shared" si="33"/>
        <v>-0.13318073699151628</v>
      </c>
      <c r="M189">
        <f t="shared" si="34"/>
        <v>-6.9645196344117824E-2</v>
      </c>
      <c r="N189">
        <f t="shared" si="35"/>
        <v>-9.8006412313343123</v>
      </c>
    </row>
    <row r="190" spans="4:14" x14ac:dyDescent="0.45">
      <c r="D190">
        <v>189</v>
      </c>
      <c r="E190">
        <f t="shared" si="28"/>
        <v>1.8800000000000014</v>
      </c>
      <c r="F190">
        <f t="shared" si="40"/>
        <v>5.9513942530873756</v>
      </c>
      <c r="G190">
        <f t="shared" si="40"/>
        <v>17.190387020298779</v>
      </c>
      <c r="H190">
        <f t="shared" si="41"/>
        <v>3.0070038333835987</v>
      </c>
      <c r="I190">
        <f t="shared" si="41"/>
        <v>-0.50217457700925727</v>
      </c>
      <c r="J190">
        <f t="shared" si="31"/>
        <v>-0.16547458143030494</v>
      </c>
      <c r="K190">
        <f t="shared" si="32"/>
        <v>0.98634029315881666</v>
      </c>
      <c r="L190">
        <f t="shared" si="33"/>
        <v>-0.16472044830979404</v>
      </c>
      <c r="M190">
        <f t="shared" si="34"/>
        <v>-6.9948291340052926E-2</v>
      </c>
      <c r="N190">
        <f t="shared" si="35"/>
        <v>-9.7983185205066121</v>
      </c>
    </row>
    <row r="191" spans="4:14" x14ac:dyDescent="0.45">
      <c r="D191">
        <v>190</v>
      </c>
      <c r="E191">
        <f t="shared" si="28"/>
        <v>1.8900000000000015</v>
      </c>
      <c r="F191">
        <f t="shared" si="40"/>
        <v>5.9814607940066447</v>
      </c>
      <c r="G191">
        <f t="shared" si="40"/>
        <v>17.18487535860266</v>
      </c>
      <c r="H191">
        <f t="shared" si="41"/>
        <v>3.0063043504701983</v>
      </c>
      <c r="I191">
        <f t="shared" si="41"/>
        <v>-0.60015776221432338</v>
      </c>
      <c r="J191">
        <f t="shared" si="31"/>
        <v>-0.19704271617978442</v>
      </c>
      <c r="K191">
        <f t="shared" si="32"/>
        <v>0.98064981298588438</v>
      </c>
      <c r="L191">
        <f t="shared" si="33"/>
        <v>-0.19577013125282949</v>
      </c>
      <c r="M191">
        <f t="shared" si="34"/>
        <v>-7.0321457341447319E-2</v>
      </c>
      <c r="N191">
        <f t="shared" si="35"/>
        <v>-9.7959615116922247</v>
      </c>
    </row>
    <row r="192" spans="4:14" x14ac:dyDescent="0.45">
      <c r="D192">
        <v>191</v>
      </c>
      <c r="E192">
        <f t="shared" si="28"/>
        <v>1.9000000000000015</v>
      </c>
      <c r="F192">
        <f t="shared" si="40"/>
        <v>6.0115203214384803</v>
      </c>
      <c r="G192">
        <f t="shared" si="40"/>
        <v>17.178383982904933</v>
      </c>
      <c r="H192">
        <f t="shared" si="41"/>
        <v>3.005601135896784</v>
      </c>
      <c r="I192">
        <f t="shared" si="41"/>
        <v>-0.69811737733124568</v>
      </c>
      <c r="J192">
        <f t="shared" si="31"/>
        <v>-0.22822528718515495</v>
      </c>
      <c r="K192">
        <f t="shared" si="32"/>
        <v>0.97406945609335327</v>
      </c>
      <c r="L192">
        <f t="shared" si="33"/>
        <v>-0.22624918719411785</v>
      </c>
      <c r="M192">
        <f t="shared" si="34"/>
        <v>-7.0763399541670324E-2</v>
      </c>
      <c r="N192">
        <f t="shared" si="35"/>
        <v>-9.7935636344726316</v>
      </c>
    </row>
    <row r="193" spans="4:14" x14ac:dyDescent="0.45">
      <c r="D193">
        <v>192</v>
      </c>
      <c r="E193">
        <f t="shared" si="28"/>
        <v>1.9100000000000015</v>
      </c>
      <c r="F193">
        <f t="shared" si="40"/>
        <v>6.0415727946274709</v>
      </c>
      <c r="G193">
        <f t="shared" si="40"/>
        <v>17.170913130949899</v>
      </c>
      <c r="H193">
        <f t="shared" si="41"/>
        <v>3.0048935019013672</v>
      </c>
      <c r="I193">
        <f t="shared" si="41"/>
        <v>-0.79605301367597203</v>
      </c>
      <c r="J193">
        <f t="shared" si="31"/>
        <v>-0.25896992953042097</v>
      </c>
      <c r="K193">
        <f t="shared" si="32"/>
        <v>0.96665427648082591</v>
      </c>
      <c r="L193">
        <f t="shared" si="33"/>
        <v>-0.25608496590259061</v>
      </c>
      <c r="M193">
        <f t="shared" si="34"/>
        <v>-7.1272651227065789E-2</v>
      </c>
      <c r="N193">
        <f t="shared" si="35"/>
        <v>-9.791118529237032</v>
      </c>
    </row>
    <row r="194" spans="4:14" x14ac:dyDescent="0.45">
      <c r="D194">
        <v>193</v>
      </c>
      <c r="E194">
        <f t="shared" si="28"/>
        <v>1.9200000000000015</v>
      </c>
      <c r="F194">
        <f t="shared" si="40"/>
        <v>6.0716181660139235</v>
      </c>
      <c r="G194">
        <f t="shared" si="40"/>
        <v>17.162463044886678</v>
      </c>
      <c r="H194">
        <f t="shared" si="41"/>
        <v>3.0041807753890963</v>
      </c>
      <c r="I194">
        <f t="shared" si="41"/>
        <v>-0.89396419896834234</v>
      </c>
      <c r="J194">
        <f t="shared" si="31"/>
        <v>-0.28922904470922645</v>
      </c>
      <c r="K194">
        <f t="shared" si="32"/>
        <v>0.95846404709503219</v>
      </c>
      <c r="L194">
        <f t="shared" si="33"/>
        <v>-0.28521337701133864</v>
      </c>
      <c r="M194">
        <f t="shared" si="34"/>
        <v>-7.184759250003192E-2</v>
      </c>
      <c r="N194">
        <f t="shared" si="35"/>
        <v>-9.7886200697363908</v>
      </c>
    </row>
    <row r="195" spans="4:14" x14ac:dyDescent="0.45">
      <c r="D195">
        <v>194</v>
      </c>
      <c r="E195">
        <f t="shared" si="28"/>
        <v>1.9300000000000015</v>
      </c>
      <c r="F195">
        <f t="shared" si="40"/>
        <v>6.1016563813881897</v>
      </c>
      <c r="G195">
        <f t="shared" si="40"/>
        <v>17.153033971893507</v>
      </c>
      <c r="H195">
        <f t="shared" si="41"/>
        <v>3.003462299464096</v>
      </c>
      <c r="I195">
        <f t="shared" si="41"/>
        <v>-0.99185039966570621</v>
      </c>
      <c r="J195">
        <f t="shared" si="31"/>
        <v>-0.31896007590773612</v>
      </c>
      <c r="K195">
        <f t="shared" si="32"/>
        <v>0.94956203009695084</v>
      </c>
      <c r="L195">
        <f t="shared" si="33"/>
        <v>-0.31357925792079638</v>
      </c>
      <c r="M195">
        <f t="shared" si="34"/>
        <v>-7.2486470088062277E-2</v>
      </c>
      <c r="N195">
        <f t="shared" si="35"/>
        <v>-9.7860623816253565</v>
      </c>
    </row>
    <row r="196" spans="4:14" x14ac:dyDescent="0.45">
      <c r="D196">
        <v>195</v>
      </c>
      <c r="E196">
        <f t="shared" ref="E196:E259" si="42">E195+$B$3</f>
        <v>1.9400000000000015</v>
      </c>
      <c r="F196">
        <f t="shared" ref="F196:G211" si="43">F195+H195*$B$3+(0.5*M195*$B$3*$B$3)</f>
        <v>6.1316873800593266</v>
      </c>
      <c r="G196">
        <f t="shared" si="43"/>
        <v>17.142626164777766</v>
      </c>
      <c r="H196">
        <f t="shared" ref="H196:I211" si="44">H195+M195*$B$3</f>
        <v>3.0027374347632154</v>
      </c>
      <c r="I196">
        <f t="shared" si="44"/>
        <v>-1.0897110234819598</v>
      </c>
      <c r="J196">
        <f t="shared" ref="J196:J259" si="45">ATAN(I196/H196)</f>
        <v>-0.34812566656295346</v>
      </c>
      <c r="K196">
        <f t="shared" ref="K196:K259" si="46">COS(J196)</f>
        <v>0.9400137672302763</v>
      </c>
      <c r="L196">
        <f t="shared" ref="L196:L259" si="47">SIN(J196)</f>
        <v>-0.34113650847944121</v>
      </c>
      <c r="M196">
        <f t="shared" ref="M196:M259" si="48">0-($B$18)*(H196*H196+I196*I196)*K196</f>
        <v>-7.3187417699603352E-2</v>
      </c>
      <c r="N196">
        <f t="shared" ref="N196:N259" si="49">-9.81-($B$18)*(H196*H196+I196*I196)*L196</f>
        <v>-9.7834398569371679</v>
      </c>
    </row>
    <row r="197" spans="4:14" x14ac:dyDescent="0.45">
      <c r="D197">
        <v>196</v>
      </c>
      <c r="E197">
        <f t="shared" si="42"/>
        <v>1.9500000000000015</v>
      </c>
      <c r="F197">
        <f t="shared" si="43"/>
        <v>6.1617110950360736</v>
      </c>
      <c r="G197">
        <f t="shared" si="43"/>
        <v>17.131239882550101</v>
      </c>
      <c r="H197">
        <f t="shared" si="44"/>
        <v>3.0020055605862193</v>
      </c>
      <c r="I197">
        <f t="shared" si="44"/>
        <v>-1.1875454220513315</v>
      </c>
      <c r="J197">
        <f t="shared" si="45"/>
        <v>-0.37669370887101533</v>
      </c>
      <c r="K197">
        <f t="shared" si="46"/>
        <v>0.92988592852728613</v>
      </c>
      <c r="L197">
        <f t="shared" si="47"/>
        <v>-0.36784801199265293</v>
      </c>
      <c r="M197">
        <f t="shared" si="48"/>
        <v>-7.3948476422225531E-2</v>
      </c>
      <c r="N197">
        <f t="shared" si="49"/>
        <v>-9.7807471645636337</v>
      </c>
    </row>
    <row r="198" spans="4:14" x14ac:dyDescent="0.45">
      <c r="D198">
        <v>197</v>
      </c>
      <c r="E198">
        <f t="shared" si="42"/>
        <v>1.9600000000000015</v>
      </c>
      <c r="F198">
        <f t="shared" si="43"/>
        <v>6.1917274532181148</v>
      </c>
      <c r="G198">
        <f t="shared" si="43"/>
        <v>17.118875390971361</v>
      </c>
      <c r="H198">
        <f t="shared" si="44"/>
        <v>3.0012660758219969</v>
      </c>
      <c r="I198">
        <f t="shared" si="44"/>
        <v>-1.2853528936969678</v>
      </c>
      <c r="J198">
        <f t="shared" si="45"/>
        <v>-0.40463729235780782</v>
      </c>
      <c r="K198">
        <f t="shared" si="46"/>
        <v>0.91924525032109483</v>
      </c>
      <c r="L198">
        <f t="shared" si="47"/>
        <v>-0.39368536899675066</v>
      </c>
      <c r="M198">
        <f t="shared" si="48"/>
        <v>-7.4767614711338748E-2</v>
      </c>
      <c r="N198">
        <f t="shared" si="49"/>
        <v>-9.777979256921526</v>
      </c>
    </row>
    <row r="199" spans="4:14" x14ac:dyDescent="0.45">
      <c r="D199">
        <v>198</v>
      </c>
      <c r="E199">
        <f t="shared" si="42"/>
        <v>1.9700000000000015</v>
      </c>
      <c r="F199">
        <f t="shared" si="43"/>
        <v>6.221736375595599</v>
      </c>
      <c r="G199">
        <f t="shared" si="43"/>
        <v>17.105532963071546</v>
      </c>
      <c r="H199">
        <f t="shared" si="44"/>
        <v>3.0005183996748834</v>
      </c>
      <c r="I199">
        <f t="shared" si="44"/>
        <v>-1.383132686266183</v>
      </c>
      <c r="J199">
        <f t="shared" si="45"/>
        <v>-0.43193456509379935</v>
      </c>
      <c r="K199">
        <f t="shared" si="46"/>
        <v>0.90815758555415549</v>
      </c>
      <c r="L199">
        <f t="shared" si="47"/>
        <v>-0.41862847466512215</v>
      </c>
      <c r="M199">
        <f t="shared" si="48"/>
        <v>-7.5642747583068798E-2</v>
      </c>
      <c r="N199">
        <f t="shared" si="49"/>
        <v>-9.7751313730745792</v>
      </c>
    </row>
    <row r="200" spans="4:14" x14ac:dyDescent="0.45">
      <c r="D200">
        <v>199</v>
      </c>
      <c r="E200">
        <f t="shared" si="42"/>
        <v>1.9800000000000015</v>
      </c>
      <c r="F200">
        <f t="shared" si="43"/>
        <v>6.2517377774549683</v>
      </c>
      <c r="G200">
        <f t="shared" si="43"/>
        <v>17.091212879640231</v>
      </c>
      <c r="H200">
        <f t="shared" si="44"/>
        <v>2.9997619721990527</v>
      </c>
      <c r="I200">
        <f t="shared" si="44"/>
        <v>-1.4808839999969288</v>
      </c>
      <c r="J200">
        <f t="shared" si="45"/>
        <v>-0.45856852163347783</v>
      </c>
      <c r="K200">
        <f t="shared" si="46"/>
        <v>0.89668708135545616</v>
      </c>
      <c r="L200">
        <f t="shared" si="47"/>
        <v>-0.44266497278442257</v>
      </c>
      <c r="M200">
        <f t="shared" si="48"/>
        <v>-7.6571754697475583E-2</v>
      </c>
      <c r="N200">
        <f t="shared" si="49"/>
        <v>-9.7721990386457058</v>
      </c>
    </row>
    <row r="201" spans="4:14" x14ac:dyDescent="0.45">
      <c r="D201">
        <v>200</v>
      </c>
      <c r="E201">
        <f t="shared" si="42"/>
        <v>1.9900000000000015</v>
      </c>
      <c r="F201">
        <f t="shared" si="43"/>
        <v>6.2817315685892243</v>
      </c>
      <c r="G201">
        <f t="shared" si="43"/>
        <v>17.07591542968833</v>
      </c>
      <c r="H201">
        <f t="shared" si="44"/>
        <v>2.9989962546520781</v>
      </c>
      <c r="I201">
        <f t="shared" si="44"/>
        <v>-1.5786059903833858</v>
      </c>
      <c r="J201">
        <f t="shared" si="45"/>
        <v>-0.48452673235872318</v>
      </c>
      <c r="K201">
        <f t="shared" si="46"/>
        <v>0.88489549135516599</v>
      </c>
      <c r="L201">
        <f t="shared" si="47"/>
        <v>-0.46578961922664114</v>
      </c>
      <c r="M201">
        <f t="shared" si="48"/>
        <v>-7.7552497093011249E-2</v>
      </c>
      <c r="N201">
        <f t="shared" si="49"/>
        <v>-9.7691780628967742</v>
      </c>
    </row>
    <row r="202" spans="4:14" x14ac:dyDescent="0.45">
      <c r="D202">
        <v>201</v>
      </c>
      <c r="E202">
        <f t="shared" si="42"/>
        <v>2.0000000000000013</v>
      </c>
      <c r="F202">
        <f t="shared" si="43"/>
        <v>6.3117176535108905</v>
      </c>
      <c r="G202">
        <f t="shared" si="43"/>
        <v>17.059640910881349</v>
      </c>
      <c r="H202">
        <f t="shared" si="44"/>
        <v>2.9982207296811478</v>
      </c>
      <c r="I202">
        <f t="shared" si="44"/>
        <v>-1.6762977710123534</v>
      </c>
      <c r="J202">
        <f t="shared" si="45"/>
        <v>-0.50980102872940503</v>
      </c>
      <c r="K202">
        <f t="shared" si="46"/>
        <v>0.87284162361640993</v>
      </c>
      <c r="L202">
        <f t="shared" si="47"/>
        <v>-0.48800358613709949</v>
      </c>
      <c r="M202">
        <f t="shared" si="48"/>
        <v>-7.8582832405723155E-2</v>
      </c>
      <c r="N202">
        <f t="shared" si="49"/>
        <v>-9.7660645333755802</v>
      </c>
    </row>
    <row r="203" spans="4:14" x14ac:dyDescent="0.45">
      <c r="D203">
        <v>202</v>
      </c>
      <c r="E203">
        <f t="shared" si="42"/>
        <v>2.0100000000000011</v>
      </c>
      <c r="F203">
        <f t="shared" si="43"/>
        <v>6.3416959316660817</v>
      </c>
      <c r="G203">
        <f t="shared" si="43"/>
        <v>17.042389629944559</v>
      </c>
      <c r="H203">
        <f t="shared" si="44"/>
        <v>2.9974349013570905</v>
      </c>
      <c r="I203">
        <f t="shared" si="44"/>
        <v>-1.7739584163461093</v>
      </c>
      <c r="J203">
        <f t="shared" si="45"/>
        <v>-0.53438715814888882</v>
      </c>
      <c r="K203">
        <f t="shared" si="46"/>
        <v>0.86058091963382544</v>
      </c>
      <c r="L203">
        <f t="shared" si="47"/>
        <v>-0.50931373510067379</v>
      </c>
      <c r="M203">
        <f t="shared" si="48"/>
        <v>-7.9660628473895032E-2</v>
      </c>
      <c r="N203">
        <f t="shared" si="49"/>
        <v>-9.7628548085335556</v>
      </c>
    </row>
    <row r="204" spans="4:14" x14ac:dyDescent="0.45">
      <c r="D204">
        <v>203</v>
      </c>
      <c r="E204">
        <f t="shared" si="42"/>
        <v>2.0200000000000009</v>
      </c>
      <c r="F204">
        <f t="shared" si="43"/>
        <v>6.371666297648229</v>
      </c>
      <c r="G204">
        <f t="shared" si="43"/>
        <v>17.024161903040671</v>
      </c>
      <c r="H204">
        <f t="shared" si="44"/>
        <v>2.9966382950723514</v>
      </c>
      <c r="I204">
        <f t="shared" si="44"/>
        <v>-1.8715869644314449</v>
      </c>
      <c r="J204">
        <f t="shared" si="45"/>
        <v>-0.5582844209030996</v>
      </c>
      <c r="K204">
        <f t="shared" si="46"/>
        <v>0.84816515567886475</v>
      </c>
      <c r="L204">
        <f t="shared" si="47"/>
        <v>-0.5297318837791879</v>
      </c>
      <c r="M204">
        <f t="shared" si="48"/>
        <v>-8.0783775288284801E-2</v>
      </c>
      <c r="N204">
        <f t="shared" si="49"/>
        <v>-9.759545508706962</v>
      </c>
    </row>
    <row r="205" spans="4:14" x14ac:dyDescent="0.45">
      <c r="D205">
        <v>204</v>
      </c>
      <c r="E205">
        <f t="shared" si="42"/>
        <v>2.0300000000000007</v>
      </c>
      <c r="F205">
        <f t="shared" si="43"/>
        <v>6.4016286414101877</v>
      </c>
      <c r="G205">
        <f t="shared" si="43"/>
        <v>17.004958056120923</v>
      </c>
      <c r="H205">
        <f t="shared" si="44"/>
        <v>2.9958304573194683</v>
      </c>
      <c r="I205">
        <f t="shared" si="44"/>
        <v>-1.9691824195185146</v>
      </c>
      <c r="J205">
        <f t="shared" si="45"/>
        <v>-0.58149530008984518</v>
      </c>
      <c r="K205">
        <f t="shared" si="46"/>
        <v>0.83564225484604326</v>
      </c>
      <c r="L205">
        <f t="shared" si="47"/>
        <v>-0.54927408633197006</v>
      </c>
      <c r="M205">
        <f t="shared" si="48"/>
        <v>-8.1950195298507611E-2</v>
      </c>
      <c r="N205">
        <f t="shared" si="49"/>
        <v>-9.7561335058318619</v>
      </c>
    </row>
    <row r="206" spans="4:14" x14ac:dyDescent="0.45">
      <c r="D206">
        <v>205</v>
      </c>
      <c r="E206">
        <f t="shared" si="42"/>
        <v>2.0400000000000005</v>
      </c>
      <c r="F206">
        <f t="shared" si="43"/>
        <v>6.4315828484736173</v>
      </c>
      <c r="G206">
        <f t="shared" si="43"/>
        <v>16.984778425250447</v>
      </c>
      <c r="H206">
        <f t="shared" si="44"/>
        <v>2.9950109553664834</v>
      </c>
      <c r="I206">
        <f t="shared" si="44"/>
        <v>-2.0667437545768332</v>
      </c>
      <c r="J206">
        <f t="shared" si="45"/>
        <v>-0.60402509376358537</v>
      </c>
      <c r="K206">
        <f t="shared" si="46"/>
        <v>0.82305619636941763</v>
      </c>
      <c r="L206">
        <f t="shared" si="47"/>
        <v>-0.56795994367376523</v>
      </c>
      <c r="M206">
        <f t="shared" si="48"/>
        <v>-8.3157852126908099E-2</v>
      </c>
      <c r="N206">
        <f t="shared" si="49"/>
        <v>-9.7526159122325211</v>
      </c>
    </row>
    <row r="207" spans="4:14" x14ac:dyDescent="0.45">
      <c r="D207">
        <v>206</v>
      </c>
      <c r="E207">
        <f t="shared" si="42"/>
        <v>2.0500000000000003</v>
      </c>
      <c r="F207">
        <f t="shared" si="43"/>
        <v>6.4615288001346762</v>
      </c>
      <c r="G207">
        <f t="shared" si="43"/>
        <v>16.963623356909068</v>
      </c>
      <c r="H207">
        <f t="shared" si="44"/>
        <v>2.9941793768452145</v>
      </c>
      <c r="I207">
        <f t="shared" si="44"/>
        <v>-2.1642699136991586</v>
      </c>
      <c r="J207">
        <f t="shared" si="45"/>
        <v>-0.62588155679899349</v>
      </c>
      <c r="K207">
        <f t="shared" si="46"/>
        <v>0.81044700797610458</v>
      </c>
      <c r="L207">
        <f t="shared" si="47"/>
        <v>-0.58581195554766541</v>
      </c>
      <c r="M207">
        <f t="shared" si="48"/>
        <v>-8.4404757772612207E-2</v>
      </c>
      <c r="N207">
        <f t="shared" si="49"/>
        <v>-9.748990068787128</v>
      </c>
    </row>
    <row r="208" spans="4:14" x14ac:dyDescent="0.45">
      <c r="D208">
        <v>207</v>
      </c>
      <c r="E208">
        <f t="shared" si="42"/>
        <v>2.06</v>
      </c>
      <c r="F208">
        <f t="shared" si="43"/>
        <v>6.4914663736652392</v>
      </c>
      <c r="G208">
        <f t="shared" si="43"/>
        <v>16.941493208268639</v>
      </c>
      <c r="H208">
        <f t="shared" si="44"/>
        <v>2.9933353292674885</v>
      </c>
      <c r="I208">
        <f t="shared" si="44"/>
        <v>-2.2617598143870299</v>
      </c>
      <c r="J208">
        <f t="shared" si="45"/>
        <v>-0.64707455831679539</v>
      </c>
      <c r="K208">
        <f t="shared" si="46"/>
        <v>0.79785082703785826</v>
      </c>
      <c r="L208">
        <f t="shared" si="47"/>
        <v>-0.60285492267626517</v>
      </c>
      <c r="M208">
        <f t="shared" si="48"/>
        <v>-8.5688978410984037E-2</v>
      </c>
      <c r="N208">
        <f t="shared" si="49"/>
        <v>-9.7452535327362515</v>
      </c>
    </row>
    <row r="209" spans="4:14" x14ac:dyDescent="0.45">
      <c r="D209">
        <v>208</v>
      </c>
      <c r="E209">
        <f t="shared" si="42"/>
        <v>2.0699999999999998</v>
      </c>
      <c r="F209">
        <f t="shared" si="43"/>
        <v>6.5213954425089931</v>
      </c>
      <c r="G209">
        <f t="shared" si="43"/>
        <v>16.918388347448133</v>
      </c>
      <c r="H209">
        <f t="shared" si="44"/>
        <v>2.9924784394833788</v>
      </c>
      <c r="I209">
        <f t="shared" si="44"/>
        <v>-2.3592123497143924</v>
      </c>
      <c r="J209">
        <f t="shared" si="45"/>
        <v>-0.66761575898323222</v>
      </c>
      <c r="K209">
        <f t="shared" si="46"/>
        <v>0.7853000168819142</v>
      </c>
      <c r="L209">
        <f t="shared" si="47"/>
        <v>-0.61911540401226106</v>
      </c>
      <c r="M209">
        <f t="shared" si="48"/>
        <v>-8.7008638908400424E-2</v>
      </c>
      <c r="N209">
        <f t="shared" si="49"/>
        <v>-9.7414040653606264</v>
      </c>
    </row>
    <row r="210" spans="4:14" x14ac:dyDescent="0.45">
      <c r="D210">
        <v>209</v>
      </c>
      <c r="E210">
        <f t="shared" si="42"/>
        <v>2.0799999999999996</v>
      </c>
      <c r="F210">
        <f t="shared" si="43"/>
        <v>6.5513158764718815</v>
      </c>
      <c r="G210">
        <f t="shared" si="43"/>
        <v>16.89430915374772</v>
      </c>
      <c r="H210">
        <f t="shared" si="44"/>
        <v>2.991608353094295</v>
      </c>
      <c r="I210">
        <f t="shared" si="44"/>
        <v>-2.4566263903679988</v>
      </c>
      <c r="J210">
        <f t="shared" si="45"/>
        <v>-0.68751831113173456</v>
      </c>
      <c r="K210">
        <f t="shared" si="46"/>
        <v>0.77282332564906553</v>
      </c>
      <c r="L210">
        <f t="shared" si="47"/>
        <v>-0.63462123139138549</v>
      </c>
      <c r="M210">
        <f t="shared" si="48"/>
        <v>-8.8361926180231629E-2</v>
      </c>
      <c r="N210">
        <f t="shared" si="49"/>
        <v>-9.7374396197170725</v>
      </c>
    </row>
    <row r="211" spans="4:14" x14ac:dyDescent="0.45">
      <c r="D211">
        <v>210</v>
      </c>
      <c r="E211">
        <f t="shared" si="42"/>
        <v>2.0899999999999994</v>
      </c>
      <c r="F211">
        <f t="shared" si="43"/>
        <v>6.5812275419065154</v>
      </c>
      <c r="G211">
        <f t="shared" si="43"/>
        <v>16.869256017863055</v>
      </c>
      <c r="H211">
        <f t="shared" si="44"/>
        <v>2.9907247338324927</v>
      </c>
      <c r="I211">
        <f t="shared" si="44"/>
        <v>-2.5540007865651697</v>
      </c>
      <c r="J211">
        <f t="shared" si="45"/>
        <v>-0.70679658348339613</v>
      </c>
      <c r="K211">
        <f t="shared" si="46"/>
        <v>0.76044607638242201</v>
      </c>
      <c r="L211">
        <f t="shared" si="47"/>
        <v>-0.64940108170111599</v>
      </c>
      <c r="M211">
        <f t="shared" si="48"/>
        <v>-8.9747091522382569E-2</v>
      </c>
      <c r="N211">
        <f t="shared" si="49"/>
        <v>-9.7333583285860037</v>
      </c>
    </row>
    <row r="212" spans="4:14" x14ac:dyDescent="0.45">
      <c r="D212">
        <v>211</v>
      </c>
      <c r="E212">
        <f t="shared" si="42"/>
        <v>2.0999999999999992</v>
      </c>
      <c r="F212">
        <f t="shared" ref="F212:G227" si="50">F211+H211*$B$3+(0.5*M211*$B$3*$B$3)</f>
        <v>6.6111303018902641</v>
      </c>
      <c r="G212">
        <f t="shared" si="50"/>
        <v>16.843229342080974</v>
      </c>
      <c r="H212">
        <f t="shared" ref="H212:I227" si="51">H211+M211*$B$3</f>
        <v>2.9898272629172689</v>
      </c>
      <c r="I212">
        <f t="shared" si="51"/>
        <v>-2.6513343698510297</v>
      </c>
      <c r="J212">
        <f t="shared" si="45"/>
        <v>-0.72546591126694804</v>
      </c>
      <c r="K212">
        <f t="shared" si="46"/>
        <v>0.74819037846347203</v>
      </c>
      <c r="L212">
        <f t="shared" si="47"/>
        <v>-0.66348410499022992</v>
      </c>
      <c r="M212">
        <f t="shared" si="48"/>
        <v>-9.1162452044868822E-2</v>
      </c>
      <c r="N212">
        <f t="shared" si="49"/>
        <v>-9.7291584927516457</v>
      </c>
    </row>
    <row r="213" spans="4:14" x14ac:dyDescent="0.45">
      <c r="D213">
        <v>212</v>
      </c>
      <c r="E213">
        <f t="shared" si="42"/>
        <v>2.109999999999999</v>
      </c>
      <c r="F213">
        <f t="shared" si="50"/>
        <v>6.6410240163968348</v>
      </c>
      <c r="G213">
        <f t="shared" si="50"/>
        <v>16.816229540457826</v>
      </c>
      <c r="H213">
        <f t="shared" si="51"/>
        <v>2.9889156383968203</v>
      </c>
      <c r="I213">
        <f t="shared" si="51"/>
        <v>-2.7486259547785461</v>
      </c>
      <c r="J213">
        <f t="shared" si="45"/>
        <v>-0.74354237175270299</v>
      </c>
      <c r="K213">
        <f t="shared" si="46"/>
        <v>0.73607535198000351</v>
      </c>
      <c r="L213">
        <f t="shared" si="47"/>
        <v>-0.67689960570790253</v>
      </c>
      <c r="M213">
        <f t="shared" si="48"/>
        <v>-9.2606391330758001E-2</v>
      </c>
      <c r="N213">
        <f t="shared" si="49"/>
        <v>-9.7248385697072983</v>
      </c>
    </row>
    <row r="214" spans="4:14" x14ac:dyDescent="0.45">
      <c r="D214">
        <v>213</v>
      </c>
      <c r="E214">
        <f t="shared" si="42"/>
        <v>2.1199999999999988</v>
      </c>
      <c r="F214">
        <f t="shared" si="50"/>
        <v>6.6709085424612358</v>
      </c>
      <c r="G214">
        <f t="shared" si="50"/>
        <v>16.788257038981556</v>
      </c>
      <c r="H214">
        <f t="shared" si="51"/>
        <v>2.9879895744835125</v>
      </c>
      <c r="I214">
        <f t="shared" si="51"/>
        <v>-2.845874340475619</v>
      </c>
      <c r="J214">
        <f t="shared" si="45"/>
        <v>-0.76104258460392105</v>
      </c>
      <c r="K214">
        <f t="shared" si="46"/>
        <v>0.72411735803699384</v>
      </c>
      <c r="L214">
        <f t="shared" si="47"/>
        <v>-0.68967677341601408</v>
      </c>
      <c r="M214">
        <f t="shared" si="48"/>
        <v>-9.4077359436347416E-2</v>
      </c>
      <c r="N214">
        <f t="shared" si="49"/>
        <v>-9.720397162852926</v>
      </c>
    </row>
    <row r="215" spans="4:14" x14ac:dyDescent="0.45">
      <c r="D215">
        <v>214</v>
      </c>
      <c r="E215">
        <f t="shared" si="42"/>
        <v>2.1299999999999986</v>
      </c>
      <c r="F215">
        <f t="shared" si="50"/>
        <v>6.7007837343380992</v>
      </c>
      <c r="G215">
        <f t="shared" si="50"/>
        <v>16.759312275718656</v>
      </c>
      <c r="H215">
        <f t="shared" si="51"/>
        <v>2.9870488008891489</v>
      </c>
      <c r="I215">
        <f t="shared" si="51"/>
        <v>-2.9430783121041482</v>
      </c>
      <c r="J215">
        <f t="shared" si="45"/>
        <v>-0.77798353599400016</v>
      </c>
      <c r="K215">
        <f t="shared" si="46"/>
        <v>0.71233022935429391</v>
      </c>
      <c r="L215">
        <f t="shared" si="47"/>
        <v>-0.70184445879985335</v>
      </c>
      <c r="M215">
        <f t="shared" si="48"/>
        <v>-9.5573872339485486E-2</v>
      </c>
      <c r="N215">
        <f t="shared" si="49"/>
        <v>-9.7158330112308775</v>
      </c>
    </row>
    <row r="216" spans="4:14" x14ac:dyDescent="0.45">
      <c r="D216">
        <v>215</v>
      </c>
      <c r="E216">
        <f t="shared" si="42"/>
        <v>2.1399999999999983</v>
      </c>
      <c r="F216">
        <f t="shared" si="50"/>
        <v>6.7306494436533741</v>
      </c>
      <c r="G216">
        <f t="shared" si="50"/>
        <v>16.729395700947052</v>
      </c>
      <c r="H216">
        <f t="shared" si="51"/>
        <v>2.9860930621657542</v>
      </c>
      <c r="I216">
        <f t="shared" si="51"/>
        <v>-3.0402366422164571</v>
      </c>
      <c r="J216">
        <f t="shared" si="45"/>
        <v>-0.79438242511733437</v>
      </c>
      <c r="K216">
        <f t="shared" si="46"/>
        <v>0.70072549670121465</v>
      </c>
      <c r="L216">
        <f t="shared" si="47"/>
        <v>-0.71343099054697368</v>
      </c>
      <c r="M216">
        <f t="shared" si="48"/>
        <v>-9.7094510933134884E-2</v>
      </c>
      <c r="N216">
        <f t="shared" si="49"/>
        <v>-9.711144979827619</v>
      </c>
    </row>
    <row r="217" spans="4:14" x14ac:dyDescent="0.45">
      <c r="D217">
        <v>216</v>
      </c>
      <c r="E217">
        <f t="shared" si="42"/>
        <v>2.1499999999999981</v>
      </c>
      <c r="F217">
        <f t="shared" si="50"/>
        <v>6.7605055195494845</v>
      </c>
      <c r="G217">
        <f t="shared" si="50"/>
        <v>16.698507777275893</v>
      </c>
      <c r="H217">
        <f t="shared" si="51"/>
        <v>2.9851221170564228</v>
      </c>
      <c r="I217">
        <f t="shared" si="51"/>
        <v>-3.1373480920147334</v>
      </c>
      <c r="J217">
        <f t="shared" si="45"/>
        <v>-0.81025653151373112</v>
      </c>
      <c r="K217">
        <f t="shared" si="46"/>
        <v>0.68931260778116743</v>
      </c>
      <c r="L217">
        <f t="shared" si="47"/>
        <v>-0.72446402861282655</v>
      </c>
      <c r="M217">
        <f t="shared" si="48"/>
        <v>-9.8637919651148653E-2</v>
      </c>
      <c r="N217">
        <f t="shared" si="49"/>
        <v>-9.7063320504546109</v>
      </c>
    </row>
    <row r="218" spans="4:14" x14ac:dyDescent="0.45">
      <c r="D218">
        <v>217</v>
      </c>
      <c r="E218">
        <f t="shared" si="42"/>
        <v>2.1599999999999979</v>
      </c>
      <c r="F218">
        <f t="shared" si="50"/>
        <v>6.7903518088240666</v>
      </c>
      <c r="G218">
        <f t="shared" si="50"/>
        <v>16.666648979753223</v>
      </c>
      <c r="H218">
        <f t="shared" si="51"/>
        <v>2.9841357378599112</v>
      </c>
      <c r="I218">
        <f t="shared" si="51"/>
        <v>-3.2344114125192793</v>
      </c>
      <c r="J218">
        <f t="shared" si="45"/>
        <v>-0.82562310151005591</v>
      </c>
      <c r="K218">
        <f t="shared" si="46"/>
        <v>0.6780991360944012</v>
      </c>
      <c r="L218">
        <f t="shared" si="47"/>
        <v>-0.73497044949305734</v>
      </c>
      <c r="M218">
        <f t="shared" si="48"/>
        <v>-0.10020280480317995</v>
      </c>
      <c r="N218">
        <f t="shared" si="49"/>
        <v>-9.7013933132095822</v>
      </c>
    </row>
    <row r="219" spans="4:14" x14ac:dyDescent="0.45">
      <c r="D219">
        <v>218</v>
      </c>
      <c r="E219">
        <f t="shared" si="42"/>
        <v>2.1699999999999977</v>
      </c>
      <c r="F219">
        <f t="shared" si="50"/>
        <v>6.8201881560624251</v>
      </c>
      <c r="G219">
        <f t="shared" si="50"/>
        <v>16.633819795962371</v>
      </c>
      <c r="H219">
        <f t="shared" si="51"/>
        <v>2.9831337098118795</v>
      </c>
      <c r="I219">
        <f t="shared" si="51"/>
        <v>-3.3314253456513754</v>
      </c>
      <c r="J219">
        <f t="shared" si="45"/>
        <v>-0.84049925203910036</v>
      </c>
      <c r="K219">
        <f t="shared" si="46"/>
        <v>0.66709097807728435</v>
      </c>
      <c r="L219">
        <f t="shared" si="47"/>
        <v>-0.74497625933172673</v>
      </c>
      <c r="M219">
        <f t="shared" si="48"/>
        <v>-0.10178793268596646</v>
      </c>
      <c r="N219">
        <f t="shared" si="49"/>
        <v>-9.6963279585101585</v>
      </c>
    </row>
    <row r="220" spans="4:14" x14ac:dyDescent="0.45">
      <c r="D220">
        <v>219</v>
      </c>
      <c r="E220">
        <f t="shared" si="42"/>
        <v>2.1799999999999975</v>
      </c>
      <c r="F220">
        <f t="shared" si="50"/>
        <v>6.8500144037639101</v>
      </c>
      <c r="G220">
        <f t="shared" si="50"/>
        <v>16.600020726107932</v>
      </c>
      <c r="H220">
        <f t="shared" si="51"/>
        <v>2.9821158304850197</v>
      </c>
      <c r="I220">
        <f t="shared" si="51"/>
        <v>-3.4283886252364768</v>
      </c>
      <c r="J220">
        <f t="shared" si="45"/>
        <v>-0.85490189010769124</v>
      </c>
      <c r="K220">
        <f t="shared" si="46"/>
        <v>0.65629253745176985</v>
      </c>
      <c r="L220">
        <f t="shared" si="47"/>
        <v>-0.75450653097578768</v>
      </c>
      <c r="M220">
        <f t="shared" si="48"/>
        <v>-0.10339212752911719</v>
      </c>
      <c r="N220">
        <f t="shared" si="49"/>
        <v>-9.6911352696846222</v>
      </c>
    </row>
    <row r="221" spans="4:14" x14ac:dyDescent="0.45">
      <c r="D221">
        <v>220</v>
      </c>
      <c r="E221">
        <f t="shared" si="42"/>
        <v>2.1899999999999973</v>
      </c>
      <c r="F221">
        <f t="shared" si="50"/>
        <v>6.8798303924623836</v>
      </c>
      <c r="G221">
        <f t="shared" si="50"/>
        <v>16.565252283092082</v>
      </c>
      <c r="H221">
        <f t="shared" si="51"/>
        <v>2.9810819092097285</v>
      </c>
      <c r="I221">
        <f t="shared" si="51"/>
        <v>-3.5252999779333232</v>
      </c>
      <c r="J221">
        <f t="shared" si="45"/>
        <v>-0.86884764623922839</v>
      </c>
      <c r="K221">
        <f t="shared" si="46"/>
        <v>0.64570689623138988</v>
      </c>
      <c r="L221">
        <f t="shared" si="47"/>
        <v>-0.7635853614097281</v>
      </c>
      <c r="M221">
        <f t="shared" si="48"/>
        <v>-0.10501426932511242</v>
      </c>
      <c r="N221">
        <f t="shared" si="49"/>
        <v>-9.6858146160993464</v>
      </c>
    </row>
    <row r="222" spans="4:14" x14ac:dyDescent="0.45">
      <c r="D222">
        <v>221</v>
      </c>
      <c r="E222">
        <f t="shared" si="42"/>
        <v>2.1999999999999971</v>
      </c>
      <c r="F222">
        <f t="shared" si="50"/>
        <v>6.9096359608410145</v>
      </c>
      <c r="G222">
        <f t="shared" si="50"/>
        <v>16.529514992581941</v>
      </c>
      <c r="H222">
        <f t="shared" si="51"/>
        <v>2.9800317665164773</v>
      </c>
      <c r="I222">
        <f t="shared" si="51"/>
        <v>-3.6221581240943168</v>
      </c>
      <c r="J222">
        <f t="shared" si="45"/>
        <v>-0.88235282029809692</v>
      </c>
      <c r="K222">
        <f t="shared" si="46"/>
        <v>0.63533597223471094</v>
      </c>
      <c r="L222">
        <f t="shared" si="47"/>
        <v>-0.77223584634784637</v>
      </c>
      <c r="M222">
        <f t="shared" si="48"/>
        <v>-0.10665329158556795</v>
      </c>
      <c r="N222">
        <f t="shared" si="49"/>
        <v>-9.6803654467986942</v>
      </c>
    </row>
    <row r="223" spans="4:14" x14ac:dyDescent="0.45">
      <c r="D223">
        <v>222</v>
      </c>
      <c r="E223">
        <f t="shared" si="42"/>
        <v>2.2099999999999969</v>
      </c>
      <c r="F223">
        <f t="shared" si="50"/>
        <v>6.9394309458416004</v>
      </c>
      <c r="G223">
        <f t="shared" si="50"/>
        <v>16.492809393068658</v>
      </c>
      <c r="H223">
        <f t="shared" si="51"/>
        <v>2.9789652336006216</v>
      </c>
      <c r="I223">
        <f t="shared" si="51"/>
        <v>-3.7189617785623037</v>
      </c>
      <c r="J223">
        <f t="shared" si="45"/>
        <v>-0.89543333820482873</v>
      </c>
      <c r="K223">
        <f t="shared" si="46"/>
        <v>0.62518066326846577</v>
      </c>
      <c r="L223">
        <f t="shared" si="47"/>
        <v>-0.78048006910823886</v>
      </c>
      <c r="M223">
        <f t="shared" si="48"/>
        <v>-0.10830817905894634</v>
      </c>
      <c r="N223">
        <f t="shared" si="49"/>
        <v>-9.6747872846306926</v>
      </c>
    </row>
    <row r="224" spans="4:14" x14ac:dyDescent="0.45">
      <c r="D224">
        <v>223</v>
      </c>
      <c r="E224">
        <f t="shared" si="42"/>
        <v>2.2199999999999966</v>
      </c>
      <c r="F224">
        <f t="shared" si="50"/>
        <v>6.9692151827686537</v>
      </c>
      <c r="G224">
        <f t="shared" si="50"/>
        <v>16.455136035918805</v>
      </c>
      <c r="H224">
        <f t="shared" si="51"/>
        <v>2.9778821518100322</v>
      </c>
      <c r="I224">
        <f t="shared" si="51"/>
        <v>-3.8157096514086106</v>
      </c>
      <c r="J224">
        <f t="shared" si="45"/>
        <v>-0.90810471816366678</v>
      </c>
      <c r="K224">
        <f t="shared" si="46"/>
        <v>0.61524097837488712</v>
      </c>
      <c r="L224">
        <f t="shared" si="47"/>
        <v>-0.78833910123011885</v>
      </c>
      <c r="M224">
        <f t="shared" si="48"/>
        <v>-0.10997796543879956</v>
      </c>
      <c r="N224">
        <f t="shared" si="49"/>
        <v>-9.6690797208304442</v>
      </c>
    </row>
    <row r="225" spans="4:14" x14ac:dyDescent="0.45">
      <c r="D225">
        <v>224</v>
      </c>
      <c r="E225">
        <f t="shared" si="42"/>
        <v>2.2299999999999964</v>
      </c>
      <c r="F225">
        <f t="shared" si="50"/>
        <v>6.9989885053884819</v>
      </c>
      <c r="G225">
        <f t="shared" si="50"/>
        <v>16.416495485418675</v>
      </c>
      <c r="H225">
        <f t="shared" si="51"/>
        <v>2.9767823721556441</v>
      </c>
      <c r="I225">
        <f t="shared" si="51"/>
        <v>-3.912400448616915</v>
      </c>
      <c r="J225">
        <f t="shared" si="45"/>
        <v>-0.92038204514219524</v>
      </c>
      <c r="K225">
        <f t="shared" si="46"/>
        <v>0.6055161567045021</v>
      </c>
      <c r="L225">
        <f t="shared" si="47"/>
        <v>-0.79583301261622019</v>
      </c>
      <c r="M225">
        <f t="shared" si="48"/>
        <v>-0.11166173108627947</v>
      </c>
      <c r="N225">
        <f t="shared" si="49"/>
        <v>-9.6632424100325007</v>
      </c>
    </row>
    <row r="226" spans="4:14" x14ac:dyDescent="0.45">
      <c r="D226">
        <v>225</v>
      </c>
      <c r="E226">
        <f t="shared" si="42"/>
        <v>2.2399999999999962</v>
      </c>
      <c r="F226">
        <f t="shared" si="50"/>
        <v>7.0287507460234844</v>
      </c>
      <c r="G226">
        <f t="shared" si="50"/>
        <v>16.376888318812004</v>
      </c>
      <c r="H226">
        <f t="shared" si="51"/>
        <v>2.9756657548447811</v>
      </c>
      <c r="I226">
        <f t="shared" si="51"/>
        <v>-4.0090328727172402</v>
      </c>
      <c r="J226">
        <f t="shared" si="45"/>
        <v>-0.93227995246134565</v>
      </c>
      <c r="K226">
        <f t="shared" si="46"/>
        <v>0.59600477468881441</v>
      </c>
      <c r="L226">
        <f t="shared" si="47"/>
        <v>-0.80298088927952427</v>
      </c>
      <c r="M226">
        <f t="shared" si="48"/>
        <v>-0.11335860078599953</v>
      </c>
      <c r="N226">
        <f t="shared" si="49"/>
        <v>-9.6572750656835762</v>
      </c>
    </row>
    <row r="227" spans="4:14" x14ac:dyDescent="0.45">
      <c r="D227">
        <v>226</v>
      </c>
      <c r="E227">
        <f t="shared" si="42"/>
        <v>2.249999999999996</v>
      </c>
      <c r="F227">
        <f t="shared" si="50"/>
        <v>7.0585017356418929</v>
      </c>
      <c r="G227">
        <f t="shared" si="50"/>
        <v>16.336315126331549</v>
      </c>
      <c r="H227">
        <f t="shared" si="51"/>
        <v>2.9745321688369213</v>
      </c>
      <c r="I227">
        <f t="shared" si="51"/>
        <v>-4.1056056233740756</v>
      </c>
      <c r="J227">
        <f t="shared" si="45"/>
        <v>-0.94381260947000623</v>
      </c>
      <c r="K227">
        <f t="shared" si="46"/>
        <v>0.58670484225754982</v>
      </c>
      <c r="L227">
        <f t="shared" si="47"/>
        <v>-0.80980085704544891</v>
      </c>
      <c r="M227">
        <f t="shared" si="48"/>
        <v>-0.11506774155032379</v>
      </c>
      <c r="N227">
        <f t="shared" si="49"/>
        <v>-9.6511774558273871</v>
      </c>
    </row>
    <row r="228" spans="4:14" x14ac:dyDescent="0.45">
      <c r="D228">
        <v>227</v>
      </c>
      <c r="E228">
        <f t="shared" si="42"/>
        <v>2.2599999999999958</v>
      </c>
      <c r="F228">
        <f t="shared" ref="F228:G243" si="52">F227+H227*$B$3+(0.5*M227*$B$3*$B$3)</f>
        <v>7.0882413039431844</v>
      </c>
      <c r="G228">
        <f t="shared" si="52"/>
        <v>16.294776511225017</v>
      </c>
      <c r="H228">
        <f t="shared" ref="H228:I243" si="53">H227+M227*$B$3</f>
        <v>2.9733814914214181</v>
      </c>
      <c r="I228">
        <f t="shared" si="53"/>
        <v>-4.2021173979323496</v>
      </c>
      <c r="J228">
        <f t="shared" si="45"/>
        <v>-0.95499371438929237</v>
      </c>
      <c r="K228">
        <f t="shared" si="46"/>
        <v>0.57761388888157883</v>
      </c>
      <c r="L228">
        <f t="shared" si="47"/>
        <v>-0.81631010980576435</v>
      </c>
      <c r="M228">
        <f t="shared" si="48"/>
        <v>-0.11678836048373387</v>
      </c>
      <c r="N228">
        <f t="shared" si="49"/>
        <v>-9.6449493992343083</v>
      </c>
    </row>
    <row r="229" spans="4:14" x14ac:dyDescent="0.45">
      <c r="D229">
        <v>228</v>
      </c>
      <c r="E229">
        <f t="shared" si="42"/>
        <v>2.2699999999999956</v>
      </c>
      <c r="F229">
        <f t="shared" si="52"/>
        <v>7.1179692794393752</v>
      </c>
      <c r="G229">
        <f t="shared" si="52"/>
        <v>16.252273089775731</v>
      </c>
      <c r="H229">
        <f t="shared" si="53"/>
        <v>2.9722136078165806</v>
      </c>
      <c r="I229">
        <f t="shared" si="53"/>
        <v>-4.2985668919246924</v>
      </c>
      <c r="J229">
        <f t="shared" si="45"/>
        <v>-0.96583649151572593</v>
      </c>
      <c r="K229">
        <f t="shared" si="46"/>
        <v>0.56872904023301118</v>
      </c>
      <c r="L229">
        <f t="shared" si="47"/>
        <v>-0.82252494113895291</v>
      </c>
      <c r="M229">
        <f t="shared" si="48"/>
        <v>-0.11851970271602243</v>
      </c>
      <c r="N229">
        <f t="shared" si="49"/>
        <v>-9.6385907618496809</v>
      </c>
    </row>
    <row r="230" spans="4:14" x14ac:dyDescent="0.45">
      <c r="D230">
        <v>229</v>
      </c>
      <c r="E230">
        <f t="shared" si="42"/>
        <v>2.2799999999999954</v>
      </c>
      <c r="F230">
        <f t="shared" si="52"/>
        <v>7.1476854895324058</v>
      </c>
      <c r="G230">
        <f t="shared" si="52"/>
        <v>16.20880549131839</v>
      </c>
      <c r="H230">
        <f t="shared" si="53"/>
        <v>2.9710284107894203</v>
      </c>
      <c r="I230">
        <f t="shared" si="53"/>
        <v>-4.394952799543189</v>
      </c>
      <c r="J230">
        <f t="shared" si="45"/>
        <v>-0.97635369206919131</v>
      </c>
      <c r="K230">
        <f t="shared" si="46"/>
        <v>0.56004708624471533</v>
      </c>
      <c r="L230">
        <f t="shared" si="47"/>
        <v>-0.82846077830444353</v>
      </c>
      <c r="M230">
        <f t="shared" si="48"/>
        <v>-0.1202610494106231</v>
      </c>
      <c r="N230">
        <f t="shared" si="49"/>
        <v>-9.6321014535358209</v>
      </c>
    </row>
    <row r="231" spans="4:14" x14ac:dyDescent="0.45">
      <c r="D231">
        <v>230</v>
      </c>
      <c r="E231">
        <f t="shared" si="42"/>
        <v>2.2899999999999952</v>
      </c>
      <c r="F231">
        <f t="shared" si="52"/>
        <v>7.1773897605878298</v>
      </c>
      <c r="G231">
        <f t="shared" si="52"/>
        <v>16.164374358250281</v>
      </c>
      <c r="H231">
        <f t="shared" si="53"/>
        <v>2.9698258002953142</v>
      </c>
      <c r="I231">
        <f t="shared" si="53"/>
        <v>-4.4912738140785473</v>
      </c>
      <c r="J231">
        <f t="shared" si="45"/>
        <v>-0.98655759806012866</v>
      </c>
      <c r="K231">
        <f t="shared" si="46"/>
        <v>0.55156454132793442</v>
      </c>
      <c r="L231">
        <f t="shared" si="47"/>
        <v>-0.83413221778666802</v>
      </c>
      <c r="M231">
        <f t="shared" si="48"/>
        <v>-0.12201171585235342</v>
      </c>
      <c r="N231">
        <f t="shared" si="49"/>
        <v>-9.6254814250842671</v>
      </c>
    </row>
    <row r="232" spans="4:14" x14ac:dyDescent="0.45">
      <c r="D232">
        <v>231</v>
      </c>
      <c r="E232">
        <f t="shared" si="42"/>
        <v>2.2999999999999949</v>
      </c>
      <c r="F232">
        <f t="shared" si="52"/>
        <v>7.2070819180049899</v>
      </c>
      <c r="G232">
        <f t="shared" si="52"/>
        <v>16.118980346038242</v>
      </c>
      <c r="H232">
        <f t="shared" si="53"/>
        <v>2.9686056831367909</v>
      </c>
      <c r="I232">
        <f t="shared" si="53"/>
        <v>-4.5875286283293901</v>
      </c>
      <c r="J232">
        <f t="shared" si="45"/>
        <v>-0.996460028630895</v>
      </c>
      <c r="K232">
        <f t="shared" si="46"/>
        <v>0.54327769747301857</v>
      </c>
      <c r="L232">
        <f t="shared" si="47"/>
        <v>-0.83955306171106014</v>
      </c>
      <c r="M232">
        <f t="shared" si="48"/>
        <v>-0.12377104961716946</v>
      </c>
      <c r="N232">
        <f t="shared" si="49"/>
        <v>-9.6187306654762015</v>
      </c>
    </row>
    <row r="233" spans="4:14" x14ac:dyDescent="0.45">
      <c r="D233">
        <v>232</v>
      </c>
      <c r="E233">
        <f t="shared" si="42"/>
        <v>2.3099999999999947</v>
      </c>
      <c r="F233">
        <f t="shared" si="52"/>
        <v>7.2367617862838767</v>
      </c>
      <c r="G233">
        <f t="shared" si="52"/>
        <v>16.072624123221672</v>
      </c>
      <c r="H233">
        <f t="shared" si="53"/>
        <v>2.967367972640619</v>
      </c>
      <c r="I233">
        <f t="shared" si="53"/>
        <v>-4.6837159349841517</v>
      </c>
      <c r="J233">
        <f t="shared" si="45"/>
        <v>-1.0060723483987231</v>
      </c>
      <c r="K233">
        <f t="shared" si="46"/>
        <v>0.53518267091797112</v>
      </c>
      <c r="L233">
        <f t="shared" si="47"/>
        <v>-0.84473635457999952</v>
      </c>
      <c r="M233">
        <f t="shared" si="48"/>
        <v>-0.12553842882515806</v>
      </c>
      <c r="N233">
        <f t="shared" si="49"/>
        <v>-9.611849199370436</v>
      </c>
    </row>
    <row r="234" spans="4:14" x14ac:dyDescent="0.45">
      <c r="D234">
        <v>233</v>
      </c>
      <c r="E234">
        <f t="shared" si="42"/>
        <v>2.3199999999999945</v>
      </c>
      <c r="F234">
        <f t="shared" si="52"/>
        <v>7.2664291890888419</v>
      </c>
      <c r="G234">
        <f t="shared" si="52"/>
        <v>16.025306371411862</v>
      </c>
      <c r="H234">
        <f t="shared" si="53"/>
        <v>2.9661125883523676</v>
      </c>
      <c r="I234">
        <f t="shared" si="53"/>
        <v>-4.7798344269778559</v>
      </c>
      <c r="J234">
        <f t="shared" si="45"/>
        <v>-1.0154054773925676</v>
      </c>
      <c r="K234">
        <f t="shared" si="46"/>
        <v>0.52727544302517604</v>
      </c>
      <c r="L234">
        <f t="shared" si="47"/>
        <v>-0.84969441988435135</v>
      </c>
      <c r="M234">
        <f t="shared" si="48"/>
        <v>-0.12731326047688082</v>
      </c>
      <c r="N234">
        <f t="shared" si="49"/>
        <v>-9.6048370847998648</v>
      </c>
    </row>
    <row r="235" spans="4:14" x14ac:dyDescent="0.45">
      <c r="D235">
        <v>234</v>
      </c>
      <c r="E235">
        <f t="shared" si="42"/>
        <v>2.3299999999999943</v>
      </c>
      <c r="F235">
        <f t="shared" si="52"/>
        <v>7.2960839493093417</v>
      </c>
      <c r="G235">
        <f t="shared" si="52"/>
        <v>15.977027785287843</v>
      </c>
      <c r="H235">
        <f t="shared" si="53"/>
        <v>2.9648394557475988</v>
      </c>
      <c r="I235">
        <f t="shared" si="53"/>
        <v>-4.8758827978258541</v>
      </c>
      <c r="J235">
        <f t="shared" si="45"/>
        <v>-1.0244699022338029</v>
      </c>
      <c r="K235">
        <f t="shared" si="46"/>
        <v>0.5195518959603902</v>
      </c>
      <c r="L235">
        <f t="shared" si="47"/>
        <v>-0.85443889623773794</v>
      </c>
      <c r="M235">
        <f t="shared" si="48"/>
        <v>-0.12909497887229829</v>
      </c>
      <c r="N235">
        <f t="shared" si="49"/>
        <v>-9.5976944110586224</v>
      </c>
    </row>
    <row r="236" spans="4:14" x14ac:dyDescent="0.45">
      <c r="D236">
        <v>235</v>
      </c>
      <c r="E236">
        <f t="shared" si="42"/>
        <v>2.3399999999999941</v>
      </c>
      <c r="F236">
        <f t="shared" si="52"/>
        <v>7.3257258891178747</v>
      </c>
      <c r="G236">
        <f t="shared" si="52"/>
        <v>15.927789072589032</v>
      </c>
      <c r="H236">
        <f t="shared" si="53"/>
        <v>2.963548505958876</v>
      </c>
      <c r="I236">
        <f t="shared" si="53"/>
        <v>-4.9718597419364405</v>
      </c>
      <c r="J236">
        <f t="shared" si="45"/>
        <v>-1.033275688261728</v>
      </c>
      <c r="K236">
        <f t="shared" si="46"/>
        <v>0.51200784372139518</v>
      </c>
      <c r="L236">
        <f t="shared" si="47"/>
        <v>-0.85898077275790485</v>
      </c>
      <c r="M236">
        <f t="shared" si="48"/>
        <v>-0.13088304411080365</v>
      </c>
      <c r="N236">
        <f t="shared" si="49"/>
        <v>-9.5904212967636084</v>
      </c>
    </row>
    <row r="237" spans="4:14" x14ac:dyDescent="0.45">
      <c r="D237">
        <v>236</v>
      </c>
      <c r="E237">
        <f t="shared" si="42"/>
        <v>2.3499999999999939</v>
      </c>
      <c r="F237">
        <f t="shared" si="52"/>
        <v>7.3553548300252576</v>
      </c>
      <c r="G237">
        <f t="shared" si="52"/>
        <v>15.87759095410483</v>
      </c>
      <c r="H237">
        <f t="shared" si="53"/>
        <v>2.9622396755177678</v>
      </c>
      <c r="I237">
        <f t="shared" si="53"/>
        <v>-5.0677639549040769</v>
      </c>
      <c r="J237">
        <f t="shared" si="45"/>
        <v>-1.0418324923497106</v>
      </c>
      <c r="K237">
        <f t="shared" si="46"/>
        <v>0.50463905901775818</v>
      </c>
      <c r="L237">
        <f t="shared" si="47"/>
        <v>-0.86333042348435263</v>
      </c>
      <c r="M237">
        <f t="shared" si="48"/>
        <v>-0.13267694067035657</v>
      </c>
      <c r="N237">
        <f t="shared" si="49"/>
        <v>-9.583017888075295</v>
      </c>
    </row>
    <row r="238" spans="4:14" x14ac:dyDescent="0.45">
      <c r="D238">
        <v>237</v>
      </c>
      <c r="E238">
        <f t="shared" si="42"/>
        <v>2.3599999999999937</v>
      </c>
      <c r="F238">
        <f t="shared" si="52"/>
        <v>7.384970592933402</v>
      </c>
      <c r="G238">
        <f t="shared" si="52"/>
        <v>15.826434163661386</v>
      </c>
      <c r="H238">
        <f t="shared" si="53"/>
        <v>2.9609129061110644</v>
      </c>
      <c r="I238">
        <f t="shared" si="53"/>
        <v>-5.1635941337848301</v>
      </c>
      <c r="J238">
        <f t="shared" si="45"/>
        <v>-1.0501495761971043</v>
      </c>
      <c r="K238">
        <f t="shared" si="46"/>
        <v>0.4974412964587584</v>
      </c>
      <c r="L238">
        <f t="shared" si="47"/>
        <v>-0.86749764067542545</v>
      </c>
      <c r="M238">
        <f t="shared" si="48"/>
        <v>-0.13447617606330217</v>
      </c>
      <c r="N238">
        <f t="shared" si="49"/>
        <v>-9.5754843570639512</v>
      </c>
    </row>
    <row r="239" spans="4:14" x14ac:dyDescent="0.45">
      <c r="D239">
        <v>238</v>
      </c>
      <c r="E239">
        <f t="shared" si="42"/>
        <v>2.3699999999999934</v>
      </c>
      <c r="F239">
        <f t="shared" si="52"/>
        <v>7.4145729981857098</v>
      </c>
      <c r="G239">
        <f t="shared" si="52"/>
        <v>15.774319448105684</v>
      </c>
      <c r="H239">
        <f t="shared" si="53"/>
        <v>2.9595681443504316</v>
      </c>
      <c r="I239">
        <f t="shared" si="53"/>
        <v>-5.2593489773554696</v>
      </c>
      <c r="J239">
        <f t="shared" si="45"/>
        <v>-1.0582358199163544</v>
      </c>
      <c r="K239">
        <f t="shared" si="46"/>
        <v>0.49041031246427058</v>
      </c>
      <c r="L239">
        <f t="shared" si="47"/>
        <v>-0.87149166687278001</v>
      </c>
      <c r="M239">
        <f t="shared" si="48"/>
        <v>-0.13628027956616506</v>
      </c>
      <c r="N239">
        <f t="shared" si="49"/>
        <v>-9.5678209002086216</v>
      </c>
    </row>
    <row r="240" spans="4:14" x14ac:dyDescent="0.45">
      <c r="D240">
        <v>239</v>
      </c>
      <c r="E240">
        <f t="shared" si="42"/>
        <v>2.3799999999999932</v>
      </c>
      <c r="F240">
        <f t="shared" si="52"/>
        <v>7.4441618656152357</v>
      </c>
      <c r="G240">
        <f t="shared" si="52"/>
        <v>15.721247567287119</v>
      </c>
      <c r="H240">
        <f t="shared" si="53"/>
        <v>2.9582053415547698</v>
      </c>
      <c r="I240">
        <f t="shared" si="53"/>
        <v>-5.3550271863575558</v>
      </c>
      <c r="J240">
        <f t="shared" si="45"/>
        <v>-1.0660997357645048</v>
      </c>
      <c r="K240">
        <f t="shared" si="46"/>
        <v>0.48354188227358991</v>
      </c>
      <c r="L240">
        <f t="shared" si="47"/>
        <v>-0.87532122565793735</v>
      </c>
      <c r="M240">
        <f t="shared" si="48"/>
        <v>-0.13808880102050208</v>
      </c>
      <c r="N240">
        <f t="shared" si="49"/>
        <v>-9.5600277370171813</v>
      </c>
    </row>
    <row r="241" spans="4:14" x14ac:dyDescent="0.45">
      <c r="D241">
        <v>240</v>
      </c>
      <c r="E241">
        <f t="shared" si="42"/>
        <v>2.389999999999993</v>
      </c>
      <c r="F241">
        <f t="shared" si="52"/>
        <v>7.4737370145907329</v>
      </c>
      <c r="G241">
        <f t="shared" si="52"/>
        <v>15.667219294036693</v>
      </c>
      <c r="H241">
        <f t="shared" si="53"/>
        <v>2.9568244535445647</v>
      </c>
      <c r="I241">
        <f t="shared" si="53"/>
        <v>-5.4506274637277272</v>
      </c>
      <c r="J241">
        <f t="shared" si="45"/>
        <v>-1.0737494818940878</v>
      </c>
      <c r="K241">
        <f t="shared" si="46"/>
        <v>0.47683181439007716</v>
      </c>
      <c r="L241">
        <f t="shared" si="47"/>
        <v>-0.87899455105561775</v>
      </c>
      <c r="M241">
        <f t="shared" si="48"/>
        <v>-0.13990130970177075</v>
      </c>
      <c r="N241">
        <f t="shared" si="49"/>
        <v>-9.5521051087568551</v>
      </c>
    </row>
    <row r="242" spans="4:14" x14ac:dyDescent="0.45">
      <c r="D242">
        <v>241</v>
      </c>
      <c r="E242">
        <f t="shared" si="42"/>
        <v>2.3999999999999928</v>
      </c>
      <c r="F242">
        <f t="shared" si="52"/>
        <v>7.5032982640606933</v>
      </c>
      <c r="G242">
        <f t="shared" si="52"/>
        <v>15.612235414143978</v>
      </c>
      <c r="H242">
        <f t="shared" si="53"/>
        <v>2.9554254404475468</v>
      </c>
      <c r="I242">
        <f t="shared" si="53"/>
        <v>-5.5461485148152958</v>
      </c>
      <c r="J242">
        <f t="shared" si="45"/>
        <v>-1.0811928760206329</v>
      </c>
      <c r="K242">
        <f t="shared" si="46"/>
        <v>0.47027596276514144</v>
      </c>
      <c r="L242">
        <f t="shared" si="47"/>
        <v>-0.88251941556280744</v>
      </c>
      <c r="M242">
        <f t="shared" si="48"/>
        <v>-0.14171739325309829</v>
      </c>
      <c r="N242">
        <f t="shared" si="49"/>
        <v>-9.5440532772854727</v>
      </c>
    </row>
    <row r="243" spans="4:14" x14ac:dyDescent="0.45">
      <c r="D243">
        <v>242</v>
      </c>
      <c r="E243">
        <f t="shared" si="42"/>
        <v>2.4099999999999926</v>
      </c>
      <c r="F243">
        <f t="shared" si="52"/>
        <v>7.5328454325955061</v>
      </c>
      <c r="G243">
        <f t="shared" si="52"/>
        <v>15.556296726331961</v>
      </c>
      <c r="H243">
        <f t="shared" si="53"/>
        <v>2.9540082665150158</v>
      </c>
      <c r="I243">
        <f t="shared" si="53"/>
        <v>-5.6415890475881509</v>
      </c>
      <c r="J243">
        <f t="shared" si="45"/>
        <v>-1.0884374089231346</v>
      </c>
      <c r="K243">
        <f t="shared" si="46"/>
        <v>0.46387023699349283</v>
      </c>
      <c r="L243">
        <f t="shared" si="47"/>
        <v>-0.88590315680191634</v>
      </c>
      <c r="M243">
        <f t="shared" si="48"/>
        <v>-0.14353665668081589</v>
      </c>
      <c r="N243">
        <f t="shared" si="49"/>
        <v>-9.5358725239746054</v>
      </c>
    </row>
    <row r="244" spans="4:14" x14ac:dyDescent="0.45">
      <c r="D244">
        <v>243</v>
      </c>
      <c r="E244">
        <f t="shared" si="42"/>
        <v>2.4199999999999924</v>
      </c>
      <c r="F244">
        <f t="shared" ref="F244:G259" si="54">F243+H243*$B$3+(0.5*M243*$B$3*$B$3)</f>
        <v>7.5623783384278225</v>
      </c>
      <c r="G244">
        <f t="shared" si="54"/>
        <v>15.499404042229882</v>
      </c>
      <c r="H244">
        <f t="shared" ref="H244:I259" si="55">H243+M243*$B$3</f>
        <v>2.9525728999482075</v>
      </c>
      <c r="I244">
        <f t="shared" si="55"/>
        <v>-5.7369477728278966</v>
      </c>
      <c r="J244">
        <f t="shared" si="45"/>
        <v>-1.0954902577101837</v>
      </c>
      <c r="K244">
        <f t="shared" si="46"/>
        <v>0.45761061076271448</v>
      </c>
      <c r="L244">
        <f t="shared" si="47"/>
        <v>-0.88915270281171355</v>
      </c>
      <c r="M244">
        <f t="shared" si="48"/>
        <v>-0.14535872140864287</v>
      </c>
      <c r="N244">
        <f t="shared" si="49"/>
        <v>-9.5275631487164798</v>
      </c>
    </row>
    <row r="245" spans="4:14" x14ac:dyDescent="0.45">
      <c r="D245">
        <v>244</v>
      </c>
      <c r="E245">
        <f t="shared" si="42"/>
        <v>2.4299999999999922</v>
      </c>
      <c r="F245">
        <f t="shared" si="54"/>
        <v>7.5918967994912334</v>
      </c>
      <c r="G245">
        <f t="shared" si="54"/>
        <v>15.441558186344167</v>
      </c>
      <c r="H245">
        <f t="shared" si="55"/>
        <v>2.9511193127341211</v>
      </c>
      <c r="I245">
        <f t="shared" si="55"/>
        <v>-5.8322234043150614</v>
      </c>
      <c r="J245">
        <f t="shared" si="45"/>
        <v>-1.1023582987984426</v>
      </c>
      <c r="K245">
        <f t="shared" si="46"/>
        <v>0.45149312877390113</v>
      </c>
      <c r="L245">
        <f t="shared" si="47"/>
        <v>-0.89227459600167569</v>
      </c>
      <c r="M245">
        <f t="shared" si="48"/>
        <v>-0.14718322438744999</v>
      </c>
      <c r="N245">
        <f t="shared" si="49"/>
        <v>-9.5191254690072995</v>
      </c>
    </row>
    <row r="246" spans="4:14" x14ac:dyDescent="0.45">
      <c r="D246">
        <v>245</v>
      </c>
      <c r="E246">
        <f t="shared" si="42"/>
        <v>2.439999999999992</v>
      </c>
      <c r="F246">
        <f t="shared" si="54"/>
        <v>7.6214006334573554</v>
      </c>
      <c r="G246">
        <f t="shared" si="54"/>
        <v>15.382759996027568</v>
      </c>
      <c r="H246">
        <f t="shared" si="55"/>
        <v>2.9496474804902464</v>
      </c>
      <c r="I246">
        <f t="shared" si="55"/>
        <v>-5.9274146590051346</v>
      </c>
      <c r="J246">
        <f t="shared" si="45"/>
        <v>-1.1090481205620006</v>
      </c>
      <c r="K246">
        <f t="shared" si="46"/>
        <v>0.4455139123262884</v>
      </c>
      <c r="L246">
        <f t="shared" si="47"/>
        <v>-0.89527501580448687</v>
      </c>
      <c r="M246">
        <f t="shared" si="48"/>
        <v>-0.14900981725760615</v>
      </c>
      <c r="N246">
        <f t="shared" si="49"/>
        <v>-9.510559819100278</v>
      </c>
    </row>
    <row r="247" spans="4:14" x14ac:dyDescent="0.45">
      <c r="D247">
        <v>246</v>
      </c>
      <c r="E247">
        <f t="shared" si="42"/>
        <v>2.4499999999999917</v>
      </c>
      <c r="F247">
        <f t="shared" si="54"/>
        <v>7.650889657771395</v>
      </c>
      <c r="G247">
        <f t="shared" si="54"/>
        <v>15.323010321446562</v>
      </c>
      <c r="H247">
        <f t="shared" si="55"/>
        <v>2.9481573823176701</v>
      </c>
      <c r="I247">
        <f t="shared" si="55"/>
        <v>-6.0225202571961374</v>
      </c>
      <c r="J247">
        <f t="shared" si="45"/>
        <v>-1.1155660356212114</v>
      </c>
      <c r="K247">
        <f t="shared" si="46"/>
        <v>0.43966916373725218</v>
      </c>
      <c r="L247">
        <f t="shared" si="47"/>
        <v>-0.89815980006822027</v>
      </c>
      <c r="M247">
        <f t="shared" si="48"/>
        <v>-0.15083816556099847</v>
      </c>
      <c r="N247">
        <f t="shared" si="49"/>
        <v>-9.5018665492222585</v>
      </c>
    </row>
    <row r="248" spans="4:14" x14ac:dyDescent="0.45">
      <c r="D248">
        <v>247</v>
      </c>
      <c r="E248">
        <f t="shared" si="42"/>
        <v>2.4599999999999915</v>
      </c>
      <c r="F248">
        <f t="shared" si="54"/>
        <v>7.6803636896862937</v>
      </c>
      <c r="G248">
        <f t="shared" si="54"/>
        <v>15.262310025547139</v>
      </c>
      <c r="H248">
        <f t="shared" si="55"/>
        <v>2.94664900066206</v>
      </c>
      <c r="I248">
        <f t="shared" si="55"/>
        <v>-6.1175389226883601</v>
      </c>
      <c r="J248">
        <f t="shared" si="45"/>
        <v>-1.1219180927480747</v>
      </c>
      <c r="K248">
        <f t="shared" si="46"/>
        <v>0.43395516974967913</v>
      </c>
      <c r="L248">
        <f t="shared" si="47"/>
        <v>-0.90093446523458476</v>
      </c>
      <c r="M248">
        <f t="shared" si="48"/>
        <v>-0.15266794799991976</v>
      </c>
      <c r="N248">
        <f t="shared" si="49"/>
        <v>-9.4930460248483524</v>
      </c>
    </row>
    <row r="249" spans="4:14" x14ac:dyDescent="0.45">
      <c r="D249">
        <v>248</v>
      </c>
      <c r="E249">
        <f t="shared" si="42"/>
        <v>2.4699999999999913</v>
      </c>
      <c r="F249">
        <f t="shared" si="54"/>
        <v>7.7098225462955137</v>
      </c>
      <c r="G249">
        <f t="shared" si="54"/>
        <v>15.200659984019012</v>
      </c>
      <c r="H249">
        <f t="shared" si="55"/>
        <v>2.945122321182061</v>
      </c>
      <c r="I249">
        <f t="shared" si="55"/>
        <v>-6.2124693829368436</v>
      </c>
      <c r="J249">
        <f t="shared" si="45"/>
        <v>-1.1281100883723412</v>
      </c>
      <c r="K249">
        <f t="shared" si="46"/>
        <v>0.42836830406128618</v>
      </c>
      <c r="L249">
        <f t="shared" si="47"/>
        <v>-0.90360422535292384</v>
      </c>
      <c r="M249">
        <f t="shared" si="48"/>
        <v>-0.15449885574012734</v>
      </c>
      <c r="N249">
        <f t="shared" si="49"/>
        <v>-9.4840986260295352</v>
      </c>
    </row>
    <row r="250" spans="4:14" x14ac:dyDescent="0.45">
      <c r="D250">
        <v>249</v>
      </c>
      <c r="E250">
        <f t="shared" si="42"/>
        <v>2.4799999999999911</v>
      </c>
      <c r="F250">
        <f t="shared" si="54"/>
        <v>7.7392660445645474</v>
      </c>
      <c r="G250">
        <f t="shared" si="54"/>
        <v>15.138061085258343</v>
      </c>
      <c r="H250">
        <f t="shared" si="55"/>
        <v>2.9435773326246597</v>
      </c>
      <c r="I250">
        <f t="shared" si="55"/>
        <v>-6.3073103691971388</v>
      </c>
      <c r="J250">
        <f t="shared" si="45"/>
        <v>-1.1341475776784522</v>
      </c>
      <c r="K250">
        <f t="shared" si="46"/>
        <v>0.42290502909486433</v>
      </c>
      <c r="L250">
        <f t="shared" si="47"/>
        <v>-0.90617400998167674</v>
      </c>
      <c r="M250">
        <f t="shared" si="48"/>
        <v>-0.15633059175549235</v>
      </c>
      <c r="N250">
        <f t="shared" si="49"/>
        <v>-9.4750247467686055</v>
      </c>
    </row>
    <row r="251" spans="4:14" x14ac:dyDescent="0.45">
      <c r="D251">
        <v>250</v>
      </c>
      <c r="E251">
        <f t="shared" si="42"/>
        <v>2.4899999999999909</v>
      </c>
      <c r="F251">
        <f t="shared" si="54"/>
        <v>7.7686940013612062</v>
      </c>
      <c r="G251">
        <f t="shared" si="54"/>
        <v>15.074514230329033</v>
      </c>
      <c r="H251">
        <f t="shared" si="55"/>
        <v>2.9420140267071049</v>
      </c>
      <c r="I251">
        <f t="shared" si="55"/>
        <v>-6.4020606166648246</v>
      </c>
      <c r="J251">
        <f t="shared" si="45"/>
        <v>-1.1400358852883492</v>
      </c>
      <c r="K251">
        <f t="shared" si="46"/>
        <v>0.41756189711447372</v>
      </c>
      <c r="L251">
        <f t="shared" si="47"/>
        <v>-0.90864848103001949</v>
      </c>
      <c r="M251">
        <f t="shared" si="48"/>
        <v>-0.15816287021178016</v>
      </c>
      <c r="N251">
        <f t="shared" si="49"/>
        <v>-9.4658247944402767</v>
      </c>
    </row>
    <row r="252" spans="4:14" x14ac:dyDescent="0.45">
      <c r="D252">
        <v>251</v>
      </c>
      <c r="E252">
        <f t="shared" si="42"/>
        <v>2.4999999999999907</v>
      </c>
      <c r="F252">
        <f t="shared" si="54"/>
        <v>7.7981062334847664</v>
      </c>
      <c r="G252">
        <f t="shared" si="54"/>
        <v>15.010020332922663</v>
      </c>
      <c r="H252">
        <f t="shared" si="55"/>
        <v>2.9404323980049871</v>
      </c>
      <c r="I252">
        <f t="shared" si="55"/>
        <v>-6.4967188646092273</v>
      </c>
      <c r="J252">
        <f t="shared" si="45"/>
        <v>-1.1457801155292453</v>
      </c>
      <c r="K252">
        <f t="shared" si="46"/>
        <v>0.41233555078016265</v>
      </c>
      <c r="L252">
        <f t="shared" si="47"/>
        <v>-0.91103204859259479</v>
      </c>
      <c r="M252">
        <f t="shared" si="48"/>
        <v>-0.15999541588722108</v>
      </c>
      <c r="N252">
        <f t="shared" si="49"/>
        <v>-9.456499189251641</v>
      </c>
    </row>
    <row r="253" spans="4:14" x14ac:dyDescent="0.45">
      <c r="D253">
        <v>252</v>
      </c>
      <c r="E253">
        <f t="shared" si="42"/>
        <v>2.5099999999999905</v>
      </c>
      <c r="F253">
        <f t="shared" si="54"/>
        <v>7.8275025576940216</v>
      </c>
      <c r="G253">
        <f t="shared" si="54"/>
        <v>14.944580319317108</v>
      </c>
      <c r="H253">
        <f t="shared" si="55"/>
        <v>2.9388324438461151</v>
      </c>
      <c r="I253">
        <f t="shared" si="55"/>
        <v>-6.591283856501744</v>
      </c>
      <c r="J253">
        <f t="shared" si="45"/>
        <v>-1.151385162288771</v>
      </c>
      <c r="K253">
        <f t="shared" si="46"/>
        <v>0.40722272322269443</v>
      </c>
      <c r="L253">
        <f t="shared" si="47"/>
        <v>-0.91332888582979399</v>
      </c>
      <c r="M253">
        <f t="shared" si="48"/>
        <v>-0.16182796362765287</v>
      </c>
      <c r="N253">
        <f t="shared" si="49"/>
        <v>-9.447048363739464</v>
      </c>
    </row>
    <row r="254" spans="4:14" x14ac:dyDescent="0.45">
      <c r="D254">
        <v>253</v>
      </c>
      <c r="E254">
        <f t="shared" si="42"/>
        <v>2.5199999999999902</v>
      </c>
      <c r="F254">
        <f t="shared" si="54"/>
        <v>7.8568827907343008</v>
      </c>
      <c r="G254">
        <f t="shared" si="54"/>
        <v>14.878195128333903</v>
      </c>
      <c r="H254">
        <f t="shared" si="55"/>
        <v>2.9372141642098386</v>
      </c>
      <c r="I254">
        <f t="shared" si="55"/>
        <v>-6.6857543401391384</v>
      </c>
      <c r="J254">
        <f t="shared" si="45"/>
        <v>-1.1568557184625916</v>
      </c>
      <c r="K254">
        <f t="shared" si="46"/>
        <v>0.4022202377098969</v>
      </c>
      <c r="L254">
        <f t="shared" si="47"/>
        <v>-0.91554294294511063</v>
      </c>
      <c r="M254">
        <f t="shared" si="48"/>
        <v>-0.16366025783413202</v>
      </c>
      <c r="N254">
        <f t="shared" si="49"/>
        <v>-9.4374727623012156</v>
      </c>
    </row>
    <row r="255" spans="4:14" x14ac:dyDescent="0.45">
      <c r="D255">
        <v>254</v>
      </c>
      <c r="E255">
        <f t="shared" si="42"/>
        <v>2.52999999999999</v>
      </c>
      <c r="F255">
        <f t="shared" si="54"/>
        <v>7.886246749363508</v>
      </c>
      <c r="G255">
        <f t="shared" si="54"/>
        <v>14.810865711294396</v>
      </c>
      <c r="H255">
        <f t="shared" si="55"/>
        <v>2.9355775616314972</v>
      </c>
      <c r="I255">
        <f t="shared" si="55"/>
        <v>-6.7801290677621502</v>
      </c>
      <c r="J255">
        <f t="shared" si="45"/>
        <v>-1.1621962850017387</v>
      </c>
      <c r="K255">
        <f t="shared" si="46"/>
        <v>0.39732500696749218</v>
      </c>
      <c r="L255">
        <f t="shared" si="47"/>
        <v>-0.91767796030976045</v>
      </c>
      <c r="M255">
        <f t="shared" si="48"/>
        <v>-0.16549205198103073</v>
      </c>
      <c r="N255">
        <f t="shared" si="49"/>
        <v>-9.4277728407569015</v>
      </c>
    </row>
    <row r="256" spans="4:14" x14ac:dyDescent="0.45">
      <c r="D256">
        <v>255</v>
      </c>
      <c r="E256">
        <f t="shared" si="42"/>
        <v>2.5399999999999898</v>
      </c>
      <c r="F256">
        <f t="shared" si="54"/>
        <v>7.9155942503772243</v>
      </c>
      <c r="G256">
        <f t="shared" si="54"/>
        <v>14.742593031974735</v>
      </c>
      <c r="H256">
        <f t="shared" si="55"/>
        <v>2.9339226411116868</v>
      </c>
      <c r="I256">
        <f t="shared" si="55"/>
        <v>-6.8744067961697191</v>
      </c>
      <c r="J256">
        <f t="shared" si="45"/>
        <v>-1.1674111795685984</v>
      </c>
      <c r="K256">
        <f t="shared" si="46"/>
        <v>0.39253403220948085</v>
      </c>
      <c r="L256">
        <f t="shared" si="47"/>
        <v>-0.91973748078316686</v>
      </c>
      <c r="M256">
        <f t="shared" si="48"/>
        <v>-0.16732310816274337</v>
      </c>
      <c r="N256">
        <f t="shared" si="49"/>
        <v>-9.4179490659391192</v>
      </c>
    </row>
    <row r="257" spans="4:14" x14ac:dyDescent="0.45">
      <c r="D257">
        <v>256</v>
      </c>
      <c r="E257">
        <f t="shared" si="42"/>
        <v>2.5499999999999896</v>
      </c>
      <c r="F257">
        <f t="shared" si="54"/>
        <v>7.9449251106329326</v>
      </c>
      <c r="G257">
        <f t="shared" si="54"/>
        <v>14.67337806655974</v>
      </c>
      <c r="H257">
        <f t="shared" si="55"/>
        <v>2.9322494100300593</v>
      </c>
      <c r="I257">
        <f t="shared" si="55"/>
        <v>-6.96858628682911</v>
      </c>
      <c r="J257">
        <f t="shared" si="45"/>
        <v>-1.1725045448118021</v>
      </c>
      <c r="K257">
        <f t="shared" si="46"/>
        <v>0.38784440192627639</v>
      </c>
      <c r="L257">
        <f t="shared" si="47"/>
        <v>-0.92172486127610176</v>
      </c>
      <c r="M257">
        <f t="shared" si="48"/>
        <v>-0.16915319666724019</v>
      </c>
      <c r="N257">
        <f t="shared" si="49"/>
        <v>-9.4080019153089189</v>
      </c>
    </row>
    <row r="258" spans="4:14" x14ac:dyDescent="0.45">
      <c r="D258">
        <v>257</v>
      </c>
      <c r="E258">
        <f t="shared" si="42"/>
        <v>2.5599999999999894</v>
      </c>
      <c r="F258">
        <f t="shared" si="54"/>
        <v>7.9742391470734004</v>
      </c>
      <c r="G258">
        <f t="shared" si="54"/>
        <v>14.603221803595684</v>
      </c>
      <c r="H258">
        <f t="shared" si="55"/>
        <v>2.9305578780633867</v>
      </c>
      <c r="I258">
        <f t="shared" si="55"/>
        <v>-7.0626663059821988</v>
      </c>
      <c r="J258">
        <f t="shared" si="45"/>
        <v>-1.1774803562712521</v>
      </c>
      <c r="K258">
        <f t="shared" si="46"/>
        <v>0.38325329047268408</v>
      </c>
      <c r="L258">
        <f t="shared" si="47"/>
        <v>-0.92364328360133729</v>
      </c>
      <c r="M258">
        <f t="shared" si="48"/>
        <v>-0.17098209557480515</v>
      </c>
      <c r="N258">
        <f t="shared" si="49"/>
        <v>-9.3979318765953117</v>
      </c>
    </row>
    <row r="259" spans="4:14" x14ac:dyDescent="0.45">
      <c r="D259">
        <v>258</v>
      </c>
      <c r="E259">
        <f t="shared" si="42"/>
        <v>2.5699999999999892</v>
      </c>
      <c r="F259">
        <f t="shared" si="54"/>
        <v>8.0035361767492557</v>
      </c>
      <c r="G259">
        <f t="shared" si="54"/>
        <v>14.532125243942033</v>
      </c>
      <c r="H259">
        <f t="shared" si="55"/>
        <v>2.9288480571076385</v>
      </c>
      <c r="I259">
        <f t="shared" si="55"/>
        <v>-7.156645624748152</v>
      </c>
      <c r="J259">
        <f t="shared" si="45"/>
        <v>-1.1823424299252296</v>
      </c>
      <c r="K259">
        <f t="shared" si="46"/>
        <v>0.37875795649242927</v>
      </c>
      <c r="L259">
        <f t="shared" si="47"/>
        <v>-0.92549576465464123</v>
      </c>
      <c r="M259">
        <f t="shared" si="48"/>
        <v>-0.172809590380398</v>
      </c>
      <c r="N259">
        <f t="shared" si="49"/>
        <v>-9.3877394474564433</v>
      </c>
    </row>
    <row r="260" spans="4:14" x14ac:dyDescent="0.45">
      <c r="D260">
        <v>259</v>
      </c>
      <c r="E260">
        <f t="shared" ref="E260:E323" si="56">E259+$B$3</f>
        <v>2.579999999999989</v>
      </c>
      <c r="F260">
        <f t="shared" ref="F260:G275" si="57">F259+H259*$B$3+(0.5*M259*$B$3*$B$3)</f>
        <v>8.0328160168408118</v>
      </c>
      <c r="G260">
        <f t="shared" si="57"/>
        <v>14.460089400722179</v>
      </c>
      <c r="H260">
        <f t="shared" ref="H260:I275" si="58">H259+M259*$B$3</f>
        <v>2.9271199612038346</v>
      </c>
      <c r="I260">
        <f t="shared" si="58"/>
        <v>-7.2505230192227161</v>
      </c>
      <c r="J260">
        <f t="shared" ref="J260:J295" si="59">ATAN(I260/H260)</f>
        <v>-1.1870944293920143</v>
      </c>
      <c r="K260">
        <f t="shared" ref="K260:K295" si="60">COS(J260)</f>
        <v>0.37435574121118342</v>
      </c>
      <c r="L260">
        <f t="shared" ref="L260:L295" si="61">SIN(J260)</f>
        <v>-0.92728516596688071</v>
      </c>
      <c r="M260">
        <f t="shared" ref="M260:M295" si="62">0-($B$18)*(H260*H260+I260*I260)*K260</f>
        <v>-0.1746354736381725</v>
      </c>
      <c r="N260">
        <f t="shared" ref="N260:N295" si="63">-9.81-($B$18)*(H260*H260+I260*I260)*L260</f>
        <v>-9.3774251351606104</v>
      </c>
    </row>
    <row r="261" spans="4:14" x14ac:dyDescent="0.45">
      <c r="D261">
        <v>260</v>
      </c>
      <c r="E261">
        <f t="shared" si="56"/>
        <v>2.5899999999999888</v>
      </c>
      <c r="F261">
        <f t="shared" si="57"/>
        <v>8.0620784846791675</v>
      </c>
      <c r="G261">
        <f t="shared" si="57"/>
        <v>14.387115299273193</v>
      </c>
      <c r="H261">
        <f t="shared" si="58"/>
        <v>2.9253736064674527</v>
      </c>
      <c r="I261">
        <f t="shared" si="58"/>
        <v>-7.3442972705743221</v>
      </c>
      <c r="J261">
        <f t="shared" si="59"/>
        <v>-1.1917398727987467</v>
      </c>
      <c r="K261">
        <f t="shared" si="60"/>
        <v>0.37004406662583217</v>
      </c>
      <c r="L261">
        <f t="shared" si="61"/>
        <v>-0.9290142026659316</v>
      </c>
      <c r="M261">
        <f t="shared" si="62"/>
        <v>-0.17645954462677566</v>
      </c>
      <c r="N261">
        <f t="shared" si="63"/>
        <v>-9.3669894562854932</v>
      </c>
    </row>
    <row r="262" spans="4:14" x14ac:dyDescent="0.45">
      <c r="D262">
        <v>261</v>
      </c>
      <c r="E262">
        <f t="shared" si="56"/>
        <v>2.5999999999999885</v>
      </c>
      <c r="F262">
        <f t="shared" si="57"/>
        <v>8.0913233977666117</v>
      </c>
      <c r="G262">
        <f t="shared" si="57"/>
        <v>14.313203977094634</v>
      </c>
      <c r="H262">
        <f t="shared" si="58"/>
        <v>2.9236090110211848</v>
      </c>
      <c r="I262">
        <f t="shared" si="58"/>
        <v>-7.4379671651371773</v>
      </c>
      <c r="J262">
        <f t="shared" si="59"/>
        <v>-1.1962821393304051</v>
      </c>
      <c r="K262">
        <f t="shared" si="60"/>
        <v>0.36582043361402972</v>
      </c>
      <c r="L262">
        <f t="shared" si="61"/>
        <v>-0.93068545188503038</v>
      </c>
      <c r="M262">
        <f t="shared" si="62"/>
        <v>-0.17828160903413459</v>
      </c>
      <c r="N262">
        <f t="shared" si="63"/>
        <v>-9.3564329364340892</v>
      </c>
    </row>
    <row r="263" spans="4:14" x14ac:dyDescent="0.45">
      <c r="D263">
        <v>262</v>
      </c>
      <c r="E263">
        <f t="shared" si="56"/>
        <v>2.6099999999999883</v>
      </c>
      <c r="F263">
        <f t="shared" si="57"/>
        <v>8.1205505737963719</v>
      </c>
      <c r="G263">
        <f t="shared" si="57"/>
        <v>14.238356483796441</v>
      </c>
      <c r="H263">
        <f t="shared" si="58"/>
        <v>2.9218261949308433</v>
      </c>
      <c r="I263">
        <f t="shared" si="58"/>
        <v>-7.5315314945015182</v>
      </c>
      <c r="J263">
        <f t="shared" si="59"/>
        <v>-1.2007244754717792</v>
      </c>
      <c r="K263">
        <f t="shared" si="60"/>
        <v>0.36168241998482448</v>
      </c>
      <c r="L263">
        <f t="shared" si="61"/>
        <v>-0.93230136065218794</v>
      </c>
      <c r="M263">
        <f t="shared" si="62"/>
        <v>-0.18010147866052256</v>
      </c>
      <c r="N263">
        <f t="shared" si="63"/>
        <v>-9.3457561099659721</v>
      </c>
    </row>
    <row r="264" spans="4:14" x14ac:dyDescent="0.45">
      <c r="D264">
        <v>263</v>
      </c>
      <c r="E264">
        <f t="shared" si="56"/>
        <v>2.6199999999999881</v>
      </c>
      <c r="F264">
        <f t="shared" si="57"/>
        <v>8.1497598306717478</v>
      </c>
      <c r="G264">
        <f t="shared" si="57"/>
        <v>14.162573881045926</v>
      </c>
      <c r="H264">
        <f t="shared" si="58"/>
        <v>2.9200251801442381</v>
      </c>
      <c r="I264">
        <f t="shared" si="58"/>
        <v>-7.6249890556011781</v>
      </c>
      <c r="J264">
        <f t="shared" si="59"/>
        <v>-1.2050700009552426</v>
      </c>
      <c r="K264">
        <f t="shared" si="60"/>
        <v>0.35762767848826721</v>
      </c>
      <c r="L264">
        <f t="shared" si="61"/>
        <v>-0.93386425329332134</v>
      </c>
      <c r="M264">
        <f t="shared" si="62"/>
        <v>-0.18191897113876715</v>
      </c>
      <c r="N264">
        <f t="shared" si="63"/>
        <v>-9.3349595197426325</v>
      </c>
    </row>
    <row r="265" spans="4:14" x14ac:dyDescent="0.45">
      <c r="D265">
        <v>264</v>
      </c>
      <c r="E265">
        <f t="shared" si="56"/>
        <v>2.6299999999999879</v>
      </c>
      <c r="F265">
        <f t="shared" si="57"/>
        <v>8.1789509865246348</v>
      </c>
      <c r="G265">
        <f t="shared" si="57"/>
        <v>14.085857242513928</v>
      </c>
      <c r="H265">
        <f t="shared" si="58"/>
        <v>2.9182059904328503</v>
      </c>
      <c r="I265">
        <f t="shared" si="58"/>
        <v>-7.7183386507986045</v>
      </c>
      <c r="J265">
        <f t="shared" si="59"/>
        <v>-1.2093217144269375</v>
      </c>
      <c r="K265">
        <f t="shared" si="60"/>
        <v>0.35365393479940149</v>
      </c>
      <c r="L265">
        <f t="shared" si="61"/>
        <v>-0.93537633837985268</v>
      </c>
      <c r="M265">
        <f t="shared" si="62"/>
        <v>-0.18373390967054079</v>
      </c>
      <c r="N265">
        <f t="shared" si="63"/>
        <v>-9.324043716885754</v>
      </c>
    </row>
    <row r="266" spans="4:14" x14ac:dyDescent="0.45">
      <c r="D266">
        <v>265</v>
      </c>
      <c r="E266">
        <f t="shared" si="56"/>
        <v>2.6399999999999877</v>
      </c>
      <c r="F266">
        <f t="shared" si="57"/>
        <v>8.2081238597334796</v>
      </c>
      <c r="G266">
        <f t="shared" si="57"/>
        <v>14.008207653820097</v>
      </c>
      <c r="H266">
        <f t="shared" si="58"/>
        <v>2.9163686513361449</v>
      </c>
      <c r="I266">
        <f t="shared" si="58"/>
        <v>-7.8115790879674618</v>
      </c>
      <c r="J266">
        <f t="shared" si="59"/>
        <v>-1.2134824988437629</v>
      </c>
      <c r="K266">
        <f t="shared" si="60"/>
        <v>0.34975898548980899</v>
      </c>
      <c r="L266">
        <f t="shared" si="61"/>
        <v>-0.93683971524970033</v>
      </c>
      <c r="M266">
        <f t="shared" si="62"/>
        <v>-0.18554612277773511</v>
      </c>
      <c r="N266">
        <f t="shared" si="63"/>
        <v>-9.3130092605473784</v>
      </c>
    </row>
    <row r="267" spans="4:14" x14ac:dyDescent="0.45">
      <c r="D267">
        <v>266</v>
      </c>
      <c r="E267">
        <f t="shared" si="56"/>
        <v>2.6499999999999875</v>
      </c>
      <c r="F267">
        <f t="shared" si="57"/>
        <v>8.2372782689407025</v>
      </c>
      <c r="G267">
        <f t="shared" si="57"/>
        <v>13.929626212477395</v>
      </c>
      <c r="H267">
        <f t="shared" si="58"/>
        <v>2.9145131901083676</v>
      </c>
      <c r="I267">
        <f t="shared" si="58"/>
        <v>-7.9047091805729357</v>
      </c>
      <c r="J267">
        <f t="shared" si="59"/>
        <v>-1.2175551266132512</v>
      </c>
      <c r="K267">
        <f t="shared" si="60"/>
        <v>0.3459406959979518</v>
      </c>
      <c r="L267">
        <f t="shared" si="61"/>
        <v>-0.9382563801288285</v>
      </c>
      <c r="M267">
        <f t="shared" si="62"/>
        <v>-0.18735544406798915</v>
      </c>
      <c r="N267">
        <f t="shared" si="63"/>
        <v>-9.3018567176909954</v>
      </c>
    </row>
    <row r="268" spans="4:14" x14ac:dyDescent="0.45">
      <c r="D268">
        <v>267</v>
      </c>
      <c r="E268">
        <f t="shared" si="56"/>
        <v>2.6599999999999873</v>
      </c>
      <c r="F268">
        <f t="shared" si="57"/>
        <v>8.2664140330695819</v>
      </c>
      <c r="G268">
        <f t="shared" si="57"/>
        <v>13.850114027835779</v>
      </c>
      <c r="H268">
        <f t="shared" si="58"/>
        <v>2.9126396356676878</v>
      </c>
      <c r="I268">
        <f t="shared" si="58"/>
        <v>-7.9977277477498454</v>
      </c>
      <c r="J268">
        <f t="shared" si="59"/>
        <v>-1.2215422644880896</v>
      </c>
      <c r="K268">
        <f t="shared" si="60"/>
        <v>0.34219699860784764</v>
      </c>
      <c r="L268">
        <f t="shared" si="61"/>
        <v>-0.93962823187885358</v>
      </c>
      <c r="M268">
        <f t="shared" si="62"/>
        <v>-0.18916171201349963</v>
      </c>
      <c r="N268">
        <f t="shared" si="63"/>
        <v>-9.2905866628827134</v>
      </c>
    </row>
    <row r="269" spans="4:14" x14ac:dyDescent="0.45">
      <c r="D269">
        <v>268</v>
      </c>
      <c r="E269">
        <f t="shared" si="56"/>
        <v>2.6699999999999871</v>
      </c>
      <c r="F269">
        <f t="shared" si="57"/>
        <v>8.2955309713406589</v>
      </c>
      <c r="G269">
        <f t="shared" si="57"/>
        <v>13.769672221025138</v>
      </c>
      <c r="H269">
        <f t="shared" si="58"/>
        <v>2.9107480185475527</v>
      </c>
      <c r="I269">
        <f t="shared" si="58"/>
        <v>-8.0906336143786728</v>
      </c>
      <c r="J269">
        <f t="shared" si="59"/>
        <v>-1.2254464782266883</v>
      </c>
      <c r="K269">
        <f t="shared" si="60"/>
        <v>0.33852589044412029</v>
      </c>
      <c r="L269">
        <f t="shared" si="61"/>
        <v>-0.94095707739461498</v>
      </c>
      <c r="M269">
        <f t="shared" si="62"/>
        <v>-0.19096476974229404</v>
      </c>
      <c r="N269">
        <f t="shared" si="63"/>
        <v>-9.2791996780916666</v>
      </c>
    </row>
    <row r="270" spans="4:14" x14ac:dyDescent="0.45">
      <c r="D270">
        <v>269</v>
      </c>
      <c r="E270">
        <f t="shared" si="56"/>
        <v>2.6799999999999868</v>
      </c>
      <c r="F270">
        <f t="shared" si="57"/>
        <v>8.3246289032876462</v>
      </c>
      <c r="G270">
        <f t="shared" si="57"/>
        <v>13.688301924897447</v>
      </c>
      <c r="H270">
        <f t="shared" si="58"/>
        <v>2.90883837085013</v>
      </c>
      <c r="I270">
        <f t="shared" si="58"/>
        <v>-8.1834256111595902</v>
      </c>
      <c r="J270">
        <f t="shared" si="59"/>
        <v>-1.2292702370308006</v>
      </c>
      <c r="K270">
        <f t="shared" si="60"/>
        <v>0.33492543149017573</v>
      </c>
      <c r="L270">
        <f t="shared" si="61"/>
        <v>-0.94224463667410685</v>
      </c>
      <c r="M270">
        <f t="shared" si="62"/>
        <v>-0.19276446484120599</v>
      </c>
      <c r="N270">
        <f t="shared" si="63"/>
        <v>-9.2676963524989642</v>
      </c>
    </row>
    <row r="271" spans="4:14" x14ac:dyDescent="0.45">
      <c r="D271">
        <v>270</v>
      </c>
      <c r="E271">
        <f t="shared" si="56"/>
        <v>2.6899999999999866</v>
      </c>
      <c r="F271">
        <f t="shared" si="57"/>
        <v>8.3537076487729056</v>
      </c>
      <c r="G271">
        <f t="shared" si="57"/>
        <v>13.606004283968225</v>
      </c>
      <c r="H271">
        <f t="shared" si="58"/>
        <v>2.9069107262017178</v>
      </c>
      <c r="I271">
        <f t="shared" si="58"/>
        <v>-8.2761025746845807</v>
      </c>
      <c r="J271">
        <f t="shared" si="59"/>
        <v>-1.2330159177708155</v>
      </c>
      <c r="K271">
        <f t="shared" si="60"/>
        <v>0.33139374263510679</v>
      </c>
      <c r="L271">
        <f t="shared" si="61"/>
        <v>-0.94349254758174783</v>
      </c>
      <c r="M271">
        <f t="shared" si="62"/>
        <v>-0.19456064916983429</v>
      </c>
      <c r="N271">
        <f t="shared" si="63"/>
        <v>-9.2560772823145054</v>
      </c>
    </row>
    <row r="272" spans="4:14" x14ac:dyDescent="0.45">
      <c r="D272">
        <v>271</v>
      </c>
      <c r="E272">
        <f t="shared" si="56"/>
        <v>2.6999999999999864</v>
      </c>
      <c r="F272">
        <f t="shared" si="57"/>
        <v>8.3827670280024655</v>
      </c>
      <c r="G272">
        <f t="shared" si="57"/>
        <v>13.522780454357264</v>
      </c>
      <c r="H272">
        <f t="shared" si="58"/>
        <v>2.9049651197100195</v>
      </c>
      <c r="I272">
        <f t="shared" si="58"/>
        <v>-8.3686633475077254</v>
      </c>
      <c r="J272">
        <f t="shared" si="59"/>
        <v>-1.236685809008929</v>
      </c>
      <c r="K272">
        <f t="shared" si="60"/>
        <v>0.32792900375394712</v>
      </c>
      <c r="L272">
        <f t="shared" si="61"/>
        <v>-0.94470237032461379</v>
      </c>
      <c r="M272">
        <f t="shared" si="62"/>
        <v>-0.19635317868481872</v>
      </c>
      <c r="N272">
        <f t="shared" si="63"/>
        <v>-9.2443430706010314</v>
      </c>
    </row>
    <row r="273" spans="4:14" x14ac:dyDescent="0.45">
      <c r="D273">
        <v>272</v>
      </c>
      <c r="E273">
        <f t="shared" si="56"/>
        <v>2.7099999999999862</v>
      </c>
      <c r="F273">
        <f t="shared" si="57"/>
        <v>8.4118068615406312</v>
      </c>
      <c r="G273">
        <f t="shared" si="57"/>
        <v>13.438631603728657</v>
      </c>
      <c r="H273">
        <f t="shared" si="58"/>
        <v>2.9030015879231712</v>
      </c>
      <c r="I273">
        <f t="shared" si="58"/>
        <v>-8.4611067782137361</v>
      </c>
      <c r="J273">
        <f t="shared" si="59"/>
        <v>-1.2402821148299961</v>
      </c>
      <c r="K273">
        <f t="shared" si="60"/>
        <v>0.32452945182502835</v>
      </c>
      <c r="L273">
        <f t="shared" si="61"/>
        <v>-0.94587559165999557</v>
      </c>
      <c r="M273">
        <f t="shared" si="62"/>
        <v>-0.19814191327380506</v>
      </c>
      <c r="N273">
        <f t="shared" si="63"/>
        <v>-9.2324943271048596</v>
      </c>
    </row>
    <row r="274" spans="4:14" x14ac:dyDescent="0.45">
      <c r="D274">
        <v>273</v>
      </c>
      <c r="E274">
        <f t="shared" si="56"/>
        <v>2.719999999999986</v>
      </c>
      <c r="F274">
        <f t="shared" si="57"/>
        <v>8.4408269703241992</v>
      </c>
      <c r="G274">
        <f t="shared" si="57"/>
        <v>13.353558911230165</v>
      </c>
      <c r="H274">
        <f t="shared" si="58"/>
        <v>2.9010201687904331</v>
      </c>
      <c r="I274">
        <f t="shared" si="58"/>
        <v>-8.5534317214847846</v>
      </c>
      <c r="J274">
        <f t="shared" si="59"/>
        <v>-1.2438069584894529</v>
      </c>
      <c r="K274">
        <f t="shared" si="60"/>
        <v>0.32119337908744799</v>
      </c>
      <c r="L274">
        <f t="shared" si="61"/>
        <v>-0.94701362885144735</v>
      </c>
      <c r="M274">
        <f t="shared" si="62"/>
        <v>-0.19992671659851377</v>
      </c>
      <c r="N274">
        <f t="shared" si="63"/>
        <v>-9.2205316680928053</v>
      </c>
    </row>
    <row r="275" spans="4:14" x14ac:dyDescent="0.45">
      <c r="D275">
        <v>274</v>
      </c>
      <c r="E275">
        <f t="shared" si="56"/>
        <v>2.7299999999999858</v>
      </c>
      <c r="F275">
        <f t="shared" si="57"/>
        <v>8.469827175676274</v>
      </c>
      <c r="G275">
        <f t="shared" si="57"/>
        <v>13.267563567431912</v>
      </c>
      <c r="H275">
        <f t="shared" si="58"/>
        <v>2.8990209016244481</v>
      </c>
      <c r="I275">
        <f t="shared" si="58"/>
        <v>-8.6456370381657131</v>
      </c>
      <c r="J275">
        <f t="shared" si="59"/>
        <v>-1.2472623858872982</v>
      </c>
      <c r="K275">
        <f t="shared" si="60"/>
        <v>0.31791913124100385</v>
      </c>
      <c r="L275">
        <f t="shared" si="61"/>
        <v>-0.9481178333893765</v>
      </c>
      <c r="M275">
        <f t="shared" si="62"/>
        <v>-0.20170745594636239</v>
      </c>
      <c r="N275">
        <f t="shared" si="63"/>
        <v>-9.2084557161947771</v>
      </c>
    </row>
    <row r="276" spans="4:14" x14ac:dyDescent="0.45">
      <c r="D276">
        <v>275</v>
      </c>
      <c r="E276">
        <f t="shared" si="56"/>
        <v>2.7399999999999856</v>
      </c>
      <c r="F276">
        <f t="shared" ref="F276:G291" si="64">F275+H275*$B$3+(0.5*M275*$B$3*$B$3)</f>
        <v>8.4988072993197221</v>
      </c>
      <c r="G276">
        <f t="shared" si="64"/>
        <v>13.180646774264444</v>
      </c>
      <c r="H276">
        <f t="shared" ref="H276:I291" si="65">H275+M275*$B$3</f>
        <v>2.8970038270649847</v>
      </c>
      <c r="I276">
        <f t="shared" si="65"/>
        <v>-8.7377215953276615</v>
      </c>
      <c r="J276">
        <f t="shared" si="59"/>
        <v>-1.2506503688767208</v>
      </c>
      <c r="K276">
        <f t="shared" si="60"/>
        <v>0.31470510569038995</v>
      </c>
      <c r="L276">
        <f t="shared" si="61"/>
        <v>-0.94918949449116874</v>
      </c>
      <c r="M276">
        <f t="shared" si="62"/>
        <v>-0.20348400209012835</v>
      </c>
      <c r="N276">
        <f t="shared" si="63"/>
        <v>-9.1962671002516672</v>
      </c>
    </row>
    <row r="277" spans="4:14" x14ac:dyDescent="0.45">
      <c r="D277">
        <v>276</v>
      </c>
      <c r="E277">
        <f t="shared" si="56"/>
        <v>2.7499999999999853</v>
      </c>
      <c r="F277">
        <f t="shared" si="64"/>
        <v>8.5277671633902674</v>
      </c>
      <c r="G277">
        <f t="shared" si="64"/>
        <v>13.092809744956154</v>
      </c>
      <c r="H277">
        <f t="shared" si="65"/>
        <v>2.8949689870440833</v>
      </c>
      <c r="I277">
        <f t="shared" si="65"/>
        <v>-8.8296842663301778</v>
      </c>
      <c r="J277">
        <f t="shared" si="59"/>
        <v>-1.2539728084155684</v>
      </c>
      <c r="K277">
        <f t="shared" si="60"/>
        <v>0.31154974983496803</v>
      </c>
      <c r="L277">
        <f t="shared" si="61"/>
        <v>-0.95022984239486441</v>
      </c>
      <c r="M277">
        <f t="shared" si="62"/>
        <v>-0.20525622915517355</v>
      </c>
      <c r="N277">
        <f t="shared" si="63"/>
        <v>-9.1839664551680755</v>
      </c>
    </row>
    <row r="278" spans="4:14" x14ac:dyDescent="0.45">
      <c r="D278">
        <v>277</v>
      </c>
      <c r="E278">
        <f t="shared" si="56"/>
        <v>2.7599999999999851</v>
      </c>
      <c r="F278">
        <f t="shared" si="64"/>
        <v>8.5567065904492505</v>
      </c>
      <c r="G278">
        <f t="shared" si="64"/>
        <v>13.004053703970094</v>
      </c>
      <c r="H278">
        <f t="shared" si="65"/>
        <v>2.8929164247525314</v>
      </c>
      <c r="I278">
        <f t="shared" si="65"/>
        <v>-8.9215239308818592</v>
      </c>
      <c r="J278">
        <f t="shared" si="59"/>
        <v>-1.2572315375684799</v>
      </c>
      <c r="K278">
        <f t="shared" si="60"/>
        <v>0.3084515594050023</v>
      </c>
      <c r="L278">
        <f t="shared" si="61"/>
        <v>-0.95124005145947377</v>
      </c>
      <c r="M278">
        <f t="shared" si="62"/>
        <v>-0.20702401449377536</v>
      </c>
      <c r="N278">
        <f t="shared" si="63"/>
        <v>-9.1715544217695673</v>
      </c>
    </row>
    <row r="279" spans="4:14" x14ac:dyDescent="0.45">
      <c r="D279">
        <v>278</v>
      </c>
      <c r="E279">
        <f t="shared" si="56"/>
        <v>2.7699999999999849</v>
      </c>
      <c r="F279">
        <f t="shared" si="64"/>
        <v>8.5856254034960511</v>
      </c>
      <c r="G279">
        <f t="shared" si="64"/>
        <v>12.914379886940186</v>
      </c>
      <c r="H279">
        <f t="shared" si="65"/>
        <v>2.8908461846075935</v>
      </c>
      <c r="I279">
        <f t="shared" si="65"/>
        <v>-9.0132394750995548</v>
      </c>
      <c r="J279">
        <f t="shared" si="59"/>
        <v>-1.2604283243671237</v>
      </c>
      <c r="K279">
        <f t="shared" si="60"/>
        <v>0.30540907684489815</v>
      </c>
      <c r="L279">
        <f t="shared" si="61"/>
        <v>-0.95222124308416223</v>
      </c>
      <c r="M279">
        <f t="shared" si="62"/>
        <v>-0.20878723856614723</v>
      </c>
      <c r="N279">
        <f t="shared" si="63"/>
        <v>-9.1590316466640829</v>
      </c>
    </row>
    <row r="280" spans="4:14" x14ac:dyDescent="0.45">
      <c r="D280">
        <v>279</v>
      </c>
      <c r="E280">
        <f t="shared" si="56"/>
        <v>2.7799999999999847</v>
      </c>
      <c r="F280">
        <f t="shared" si="64"/>
        <v>8.6145234259801988</v>
      </c>
      <c r="G280">
        <f t="shared" si="64"/>
        <v>12.823789540606857</v>
      </c>
      <c r="H280">
        <f t="shared" si="65"/>
        <v>2.888758312221932</v>
      </c>
      <c r="I280">
        <f t="shared" si="65"/>
        <v>-9.1048297915661962</v>
      </c>
      <c r="J280">
        <f t="shared" si="59"/>
        <v>-1.2635648745356343</v>
      </c>
      <c r="K280">
        <f t="shared" si="60"/>
        <v>0.30242088974367204</v>
      </c>
      <c r="L280">
        <f t="shared" si="61"/>
        <v>-0.95317448845772501</v>
      </c>
      <c r="M280">
        <f t="shared" si="62"/>
        <v>-0.21054578482775091</v>
      </c>
      <c r="N280">
        <f t="shared" si="63"/>
        <v>-9.1463987821072106</v>
      </c>
    </row>
    <row r="281" spans="4:14" x14ac:dyDescent="0.45">
      <c r="D281">
        <v>280</v>
      </c>
      <c r="E281">
        <f t="shared" si="56"/>
        <v>2.7899999999999845</v>
      </c>
      <c r="F281">
        <f t="shared" si="64"/>
        <v>8.6434004818131775</v>
      </c>
      <c r="G281">
        <f t="shared" si="64"/>
        <v>12.732283922752089</v>
      </c>
      <c r="H281">
        <f t="shared" si="65"/>
        <v>2.8866528543736547</v>
      </c>
      <c r="I281">
        <f t="shared" si="65"/>
        <v>-9.1962937793872683</v>
      </c>
      <c r="J281">
        <f t="shared" si="59"/>
        <v>-1.2666428340879938</v>
      </c>
      <c r="K281">
        <f t="shared" si="60"/>
        <v>0.2994856293126219</v>
      </c>
      <c r="L281">
        <f t="shared" si="61"/>
        <v>-0.95410081114902257</v>
      </c>
      <c r="M281">
        <f t="shared" si="62"/>
        <v>-0.21229953962253034</v>
      </c>
      <c r="N281">
        <f t="shared" si="63"/>
        <v>-9.1336564858710449</v>
      </c>
    </row>
    <row r="282" spans="4:14" x14ac:dyDescent="0.45">
      <c r="D282">
        <v>281</v>
      </c>
      <c r="E282">
        <f t="shared" si="56"/>
        <v>2.7999999999999843</v>
      </c>
      <c r="F282">
        <f t="shared" si="64"/>
        <v>8.6722563953799323</v>
      </c>
      <c r="G282">
        <f t="shared" si="64"/>
        <v>12.639864302133923</v>
      </c>
      <c r="H282">
        <f t="shared" si="65"/>
        <v>2.8845298589774293</v>
      </c>
      <c r="I282">
        <f t="shared" si="65"/>
        <v>-9.2876303442459793</v>
      </c>
      <c r="J282">
        <f t="shared" si="59"/>
        <v>-1.269663791803769</v>
      </c>
      <c r="K282">
        <f t="shared" si="60"/>
        <v>0.29660196890994905</v>
      </c>
      <c r="L282">
        <f t="shared" si="61"/>
        <v>-0.95500118954833857</v>
      </c>
      <c r="M282">
        <f t="shared" si="62"/>
        <v>-0.21404839208172124</v>
      </c>
      <c r="N282">
        <f t="shared" si="63"/>
        <v>-9.1208054211163532</v>
      </c>
    </row>
    <row r="283" spans="4:14" x14ac:dyDescent="0.45">
      <c r="D283">
        <v>282</v>
      </c>
      <c r="E283">
        <f t="shared" si="56"/>
        <v>2.8099999999999841</v>
      </c>
      <c r="F283">
        <f t="shared" si="64"/>
        <v>8.7010909915501014</v>
      </c>
      <c r="G283">
        <f t="shared" si="64"/>
        <v>12.546531958420408</v>
      </c>
      <c r="H283">
        <f t="shared" si="65"/>
        <v>2.8823893750566123</v>
      </c>
      <c r="I283">
        <f t="shared" si="65"/>
        <v>-9.3788383984571428</v>
      </c>
      <c r="J283">
        <f t="shared" si="59"/>
        <v>-1.2726292815882974</v>
      </c>
      <c r="K283">
        <f t="shared" si="60"/>
        <v>0.29376862261189562</v>
      </c>
      <c r="L283">
        <f t="shared" si="61"/>
        <v>-0.95587655916897007</v>
      </c>
      <c r="M283">
        <f t="shared" si="62"/>
        <v>-0.21579223402791134</v>
      </c>
      <c r="N283">
        <f t="shared" si="63"/>
        <v>-9.1078462562678322</v>
      </c>
    </row>
    <row r="284" spans="4:14" x14ac:dyDescent="0.45">
      <c r="D284">
        <v>283</v>
      </c>
      <c r="E284">
        <f t="shared" si="56"/>
        <v>2.8199999999999839</v>
      </c>
      <c r="F284">
        <f t="shared" si="64"/>
        <v>8.7299040956889655</v>
      </c>
      <c r="G284">
        <f t="shared" si="64"/>
        <v>12.452288182123022</v>
      </c>
      <c r="H284">
        <f t="shared" si="65"/>
        <v>2.8802314527163331</v>
      </c>
      <c r="I284">
        <f t="shared" si="65"/>
        <v>-9.4699168610198203</v>
      </c>
      <c r="J284">
        <f t="shared" si="59"/>
        <v>-1.2755407847231173</v>
      </c>
      <c r="K284">
        <f t="shared" si="60"/>
        <v>0.29098434382980276</v>
      </c>
      <c r="L284">
        <f t="shared" si="61"/>
        <v>-0.95672781481774594</v>
      </c>
      <c r="M284">
        <f t="shared" si="62"/>
        <v>-0.21753095988404381</v>
      </c>
      <c r="N284">
        <f t="shared" si="63"/>
        <v>-9.0947796648922239</v>
      </c>
    </row>
    <row r="285" spans="4:14" x14ac:dyDescent="0.45">
      <c r="D285">
        <v>284</v>
      </c>
      <c r="E285">
        <f t="shared" si="56"/>
        <v>2.8299999999999836</v>
      </c>
      <c r="F285">
        <f t="shared" si="64"/>
        <v>8.7586955336681349</v>
      </c>
      <c r="G285">
        <f t="shared" si="64"/>
        <v>12.35713427452958</v>
      </c>
      <c r="H285">
        <f t="shared" si="65"/>
        <v>2.8780561431174925</v>
      </c>
      <c r="I285">
        <f t="shared" si="65"/>
        <v>-9.560864657668743</v>
      </c>
      <c r="J285">
        <f t="shared" si="59"/>
        <v>-1.2783997320121299</v>
      </c>
      <c r="K285">
        <f t="shared" si="60"/>
        <v>0.28824792397237592</v>
      </c>
      <c r="L285">
        <f t="shared" si="61"/>
        <v>-0.95755581264259237</v>
      </c>
      <c r="M285">
        <f t="shared" si="62"/>
        <v>-0.21926446658708232</v>
      </c>
      <c r="N285">
        <f t="shared" si="63"/>
        <v>-9.0816063255790898</v>
      </c>
    </row>
    <row r="286" spans="4:14" x14ac:dyDescent="0.45">
      <c r="D286">
        <v>285</v>
      </c>
      <c r="E286">
        <f t="shared" si="56"/>
        <v>2.8399999999999834</v>
      </c>
      <c r="F286">
        <f t="shared" si="64"/>
        <v>8.7874651318759796</v>
      </c>
      <c r="G286">
        <f t="shared" si="64"/>
        <v>12.261071547636613</v>
      </c>
      <c r="H286">
        <f t="shared" si="65"/>
        <v>2.8758634984516216</v>
      </c>
      <c r="I286">
        <f t="shared" si="65"/>
        <v>-9.6516807209245332</v>
      </c>
      <c r="J286">
        <f t="shared" si="59"/>
        <v>-1.2812075058287167</v>
      </c>
      <c r="K286">
        <f t="shared" si="60"/>
        <v>0.28555819115232733</v>
      </c>
      <c r="L286">
        <f t="shared" si="61"/>
        <v>-0.95836137206473992</v>
      </c>
      <c r="M286">
        <f t="shared" si="62"/>
        <v>-0.22099265350606462</v>
      </c>
      <c r="N286">
        <f t="shared" si="63"/>
        <v>-9.0683269218240614</v>
      </c>
    </row>
    <row r="287" spans="4:14" x14ac:dyDescent="0.45">
      <c r="D287">
        <v>286</v>
      </c>
      <c r="E287">
        <f t="shared" si="56"/>
        <v>2.8499999999999832</v>
      </c>
      <c r="F287">
        <f t="shared" si="64"/>
        <v>8.8162127172278204</v>
      </c>
      <c r="G287">
        <f t="shared" si="64"/>
        <v>12.164101324081276</v>
      </c>
      <c r="H287">
        <f t="shared" si="65"/>
        <v>2.8736535719165608</v>
      </c>
      <c r="I287">
        <f t="shared" si="65"/>
        <v>-9.7423639901427741</v>
      </c>
      <c r="J287">
        <f t="shared" si="59"/>
        <v>-1.2839654420687592</v>
      </c>
      <c r="K287">
        <f t="shared" si="60"/>
        <v>0.28291400893648938</v>
      </c>
      <c r="L287">
        <f t="shared" si="61"/>
        <v>-0.95914527760266011</v>
      </c>
      <c r="M287">
        <f t="shared" si="62"/>
        <v>-0.22271542236429753</v>
      </c>
      <c r="N287">
        <f t="shared" si="63"/>
        <v>-9.0549421419143936</v>
      </c>
    </row>
    <row r="288" spans="4:14" x14ac:dyDescent="0.45">
      <c r="D288">
        <v>287</v>
      </c>
      <c r="E288">
        <f t="shared" si="56"/>
        <v>2.859999999999983</v>
      </c>
      <c r="F288">
        <f t="shared" si="64"/>
        <v>8.8449381171758681</v>
      </c>
      <c r="G288">
        <f t="shared" si="64"/>
        <v>12.066224937072754</v>
      </c>
      <c r="H288">
        <f t="shared" si="65"/>
        <v>2.8714264176929176</v>
      </c>
      <c r="I288">
        <f t="shared" si="65"/>
        <v>-9.8329134115619183</v>
      </c>
      <c r="J288">
        <f t="shared" si="59"/>
        <v>-1.2866748320142578</v>
      </c>
      <c r="K288">
        <f t="shared" si="60"/>
        <v>0.2803142751384205</v>
      </c>
      <c r="L288">
        <f t="shared" si="61"/>
        <v>-0.95990828059436073</v>
      </c>
      <c r="M288">
        <f t="shared" si="62"/>
        <v>-0.22443267716545451</v>
      </c>
      <c r="N288">
        <f t="shared" si="63"/>
        <v>-9.0414526788166683</v>
      </c>
    </row>
    <row r="289" spans="4:14" x14ac:dyDescent="0.45">
      <c r="D289">
        <v>288</v>
      </c>
      <c r="E289">
        <f t="shared" si="56"/>
        <v>2.8699999999999828</v>
      </c>
      <c r="F289">
        <f t="shared" si="64"/>
        <v>8.8736411597189395</v>
      </c>
      <c r="G289">
        <f t="shared" si="64"/>
        <v>11.967443730323193</v>
      </c>
      <c r="H289">
        <f t="shared" si="65"/>
        <v>2.8691820909212629</v>
      </c>
      <c r="I289">
        <f t="shared" si="65"/>
        <v>-9.9233279383500843</v>
      </c>
      <c r="J289">
        <f t="shared" si="59"/>
        <v>-1.2893369241120061</v>
      </c>
      <c r="K289">
        <f t="shared" si="60"/>
        <v>0.27775792065247118</v>
      </c>
      <c r="L289">
        <f t="shared" si="61"/>
        <v>-0.96065110082423555</v>
      </c>
      <c r="M289">
        <f t="shared" si="62"/>
        <v>-0.22614432412335389</v>
      </c>
      <c r="N289">
        <f t="shared" si="63"/>
        <v>-9.0278592300664968</v>
      </c>
    </row>
    <row r="290" spans="4:14" x14ac:dyDescent="0.45">
      <c r="D290">
        <v>289</v>
      </c>
      <c r="E290">
        <f t="shared" si="56"/>
        <v>2.8799999999999826</v>
      </c>
      <c r="F290">
        <f t="shared" si="64"/>
        <v>8.9023216734119455</v>
      </c>
      <c r="G290">
        <f t="shared" si="64"/>
        <v>11.867759057978189</v>
      </c>
      <c r="H290">
        <f t="shared" si="65"/>
        <v>2.8669206476800295</v>
      </c>
      <c r="I290">
        <f t="shared" si="65"/>
        <v>-10.013606530650749</v>
      </c>
      <c r="J290">
        <f t="shared" si="59"/>
        <v>-1.2919529256715414</v>
      </c>
      <c r="K290">
        <f t="shared" si="60"/>
        <v>0.27524390832824397</v>
      </c>
      <c r="L290">
        <f t="shared" si="61"/>
        <v>-0.96137442806026063</v>
      </c>
      <c r="M290">
        <f t="shared" si="62"/>
        <v>-0.22785027159521135</v>
      </c>
      <c r="N290">
        <f t="shared" si="63"/>
        <v>-9.0141624976601022</v>
      </c>
    </row>
    <row r="291" spans="4:14" x14ac:dyDescent="0.45">
      <c r="D291">
        <v>290</v>
      </c>
      <c r="E291">
        <f t="shared" si="56"/>
        <v>2.8899999999999824</v>
      </c>
      <c r="F291">
        <f t="shared" si="64"/>
        <v>8.9309794873751667</v>
      </c>
      <c r="G291">
        <f t="shared" si="64"/>
        <v>11.767172284546799</v>
      </c>
      <c r="H291">
        <f t="shared" si="65"/>
        <v>2.8646421449640775</v>
      </c>
      <c r="I291">
        <f t="shared" si="65"/>
        <v>-10.103748155627351</v>
      </c>
      <c r="J291">
        <f t="shared" si="59"/>
        <v>-1.2945240044863784</v>
      </c>
      <c r="K291">
        <f t="shared" si="60"/>
        <v>0.27277123188434843</v>
      </c>
      <c r="L291">
        <f t="shared" si="61"/>
        <v>-0.96207892350695168</v>
      </c>
      <c r="M291">
        <f t="shared" si="62"/>
        <v>-0.22955043001817058</v>
      </c>
      <c r="N291">
        <f t="shared" si="63"/>
        <v>-9.000363187947638</v>
      </c>
    </row>
    <row r="292" spans="4:14" x14ac:dyDescent="0.45">
      <c r="D292">
        <v>291</v>
      </c>
      <c r="E292">
        <f t="shared" si="56"/>
        <v>2.8999999999999821</v>
      </c>
      <c r="F292">
        <f t="shared" ref="F292:G295" si="66">F291+H291*$B$3+(0.5*M291*$B$3*$B$3)</f>
        <v>8.9596144313033079</v>
      </c>
      <c r="G292">
        <f t="shared" si="66"/>
        <v>11.665684784831127</v>
      </c>
      <c r="H292">
        <f t="shared" ref="H292:I295" si="67">H291+M291*$B$3</f>
        <v>2.8623466406638958</v>
      </c>
      <c r="I292">
        <f t="shared" si="67"/>
        <v>-10.193751787506827</v>
      </c>
      <c r="J292">
        <f t="shared" si="59"/>
        <v>-1.2970512903823241</v>
      </c>
      <c r="K292">
        <f t="shared" si="60"/>
        <v>0.27033891486033285</v>
      </c>
      <c r="L292">
        <f t="shared" si="61"/>
        <v>-0.96276522117915009</v>
      </c>
      <c r="M292">
        <f t="shared" si="62"/>
        <v>-0.23124471184892625</v>
      </c>
      <c r="N292">
        <f t="shared" si="63"/>
        <v>-8.9864620115281539</v>
      </c>
    </row>
    <row r="293" spans="4:14" x14ac:dyDescent="0.45">
      <c r="D293">
        <v>292</v>
      </c>
      <c r="E293">
        <f t="shared" si="56"/>
        <v>2.9099999999999819</v>
      </c>
      <c r="F293">
        <f t="shared" si="66"/>
        <v>8.988226335474355</v>
      </c>
      <c r="G293">
        <f t="shared" si="66"/>
        <v>11.563297943855481</v>
      </c>
      <c r="H293">
        <f t="shared" si="67"/>
        <v>2.8600341935454066</v>
      </c>
      <c r="I293">
        <f t="shared" si="67"/>
        <v>-10.283616407622109</v>
      </c>
      <c r="J293">
        <f t="shared" si="59"/>
        <v>-1.2995358766964717</v>
      </c>
      <c r="K293">
        <f t="shared" si="60"/>
        <v>0.2679460096056695</v>
      </c>
      <c r="L293">
        <f t="shared" si="61"/>
        <v>-0.96343392920137416</v>
      </c>
      <c r="M293">
        <f t="shared" si="62"/>
        <v>-0.23293303150627076</v>
      </c>
      <c r="N293">
        <f t="shared" si="63"/>
        <v>-8.9724596831460879</v>
      </c>
    </row>
    <row r="294" spans="4:14" x14ac:dyDescent="0.45">
      <c r="D294">
        <v>293</v>
      </c>
      <c r="E294">
        <f t="shared" si="56"/>
        <v>2.9199999999999817</v>
      </c>
      <c r="F294">
        <f t="shared" si="66"/>
        <v>9.0168150307582327</v>
      </c>
      <c r="G294">
        <f t="shared" si="66"/>
        <v>11.460013156795103</v>
      </c>
      <c r="H294">
        <f t="shared" si="67"/>
        <v>2.8577048632303437</v>
      </c>
      <c r="I294">
        <f t="shared" si="67"/>
        <v>-10.37334100445357</v>
      </c>
      <c r="J294">
        <f t="shared" si="59"/>
        <v>-1.3019788216902881</v>
      </c>
      <c r="K294">
        <f t="shared" si="60"/>
        <v>0.26559159630466112</v>
      </c>
      <c r="L294">
        <f t="shared" si="61"/>
        <v>-0.96408563103717193</v>
      </c>
      <c r="M294">
        <f t="shared" si="62"/>
        <v>-0.23461530531639838</v>
      </c>
      <c r="N294">
        <f t="shared" si="63"/>
        <v>-8.9583569215892052</v>
      </c>
    </row>
    <row r="295" spans="4:14" x14ac:dyDescent="0.45">
      <c r="D295">
        <v>294</v>
      </c>
      <c r="E295">
        <f t="shared" si="56"/>
        <v>2.9299999999999815</v>
      </c>
      <c r="F295">
        <f t="shared" si="66"/>
        <v>9.0453803486252706</v>
      </c>
      <c r="G295">
        <f t="shared" si="66"/>
        <v>11.355831828904488</v>
      </c>
      <c r="H295">
        <f t="shared" si="67"/>
        <v>2.8553587101771796</v>
      </c>
      <c r="I295">
        <f t="shared" si="67"/>
        <v>-10.462924573669461</v>
      </c>
      <c r="J295">
        <f t="shared" si="59"/>
        <v>-1.3043811499000297</v>
      </c>
      <c r="K295">
        <f t="shared" si="60"/>
        <v>0.26327478203614169</v>
      </c>
      <c r="L295">
        <f t="shared" si="61"/>
        <v>-0.96472088665262246</v>
      </c>
      <c r="M295">
        <f t="shared" si="62"/>
        <v>-0.23629145146081632</v>
      </c>
      <c r="N295">
        <f t="shared" si="63"/>
        <v>-8.9441544495878809</v>
      </c>
    </row>
    <row r="296" spans="4:14" x14ac:dyDescent="0.45">
      <c r="D296">
        <v>295</v>
      </c>
      <c r="E296">
        <f t="shared" si="56"/>
        <v>2.9399999999999813</v>
      </c>
      <c r="F296">
        <f t="shared" ref="F296:F327" si="68">F295+H295*$B$3+(0.5*M295*$B$3*$B$3)</f>
        <v>9.0739221211544692</v>
      </c>
      <c r="G296">
        <f t="shared" ref="G296:G327" si="69">G295+I295*$B$3+(0.5*N295*$B$3*$B$3)</f>
        <v>11.250755375445316</v>
      </c>
      <c r="H296">
        <f t="shared" ref="H296:H327" si="70">H295+M295*$B$3</f>
        <v>2.8529957956625713</v>
      </c>
      <c r="I296">
        <f t="shared" ref="I296:I327" si="71">I295+N295*$B$3</f>
        <v>-10.55236611816534</v>
      </c>
      <c r="J296">
        <f t="shared" ref="J296:J327" si="72">ATAN(I296/H296)</f>
        <v>-1.3067438534275535</v>
      </c>
      <c r="K296">
        <f t="shared" ref="K296:K327" si="73">COS(J296)</f>
        <v>0.26099469986685364</v>
      </c>
      <c r="L296">
        <f t="shared" ref="L296:L327" si="74">SIN(J296)</f>
        <v>-0.96534023361787369</v>
      </c>
      <c r="M296">
        <f t="shared" ref="M296:M327" si="75">0-($B$18)*(H296*H296+I296*I296)*K296</f>
        <v>-0.23796138992671856</v>
      </c>
      <c r="N296">
        <f t="shared" ref="N296:N327" si="76">-9.81-($B$18)*(H296*H296+I296*I296)*L296</f>
        <v>-8.9298529937156559</v>
      </c>
    </row>
    <row r="297" spans="4:14" x14ac:dyDescent="0.45">
      <c r="D297">
        <v>296</v>
      </c>
      <c r="E297">
        <f t="shared" si="56"/>
        <v>2.9499999999999811</v>
      </c>
      <c r="F297">
        <f t="shared" si="68"/>
        <v>9.1024401810415974</v>
      </c>
      <c r="G297">
        <f t="shared" si="69"/>
        <v>11.144785221613976</v>
      </c>
      <c r="H297">
        <f t="shared" si="70"/>
        <v>2.850616181763304</v>
      </c>
      <c r="I297">
        <f t="shared" si="71"/>
        <v>-10.641664648102497</v>
      </c>
      <c r="J297">
        <f t="shared" si="72"/>
        <v>-1.3090678931744286</v>
      </c>
      <c r="K297">
        <f t="shared" si="73"/>
        <v>0.25875050797739507</v>
      </c>
      <c r="L297">
        <f t="shared" si="74"/>
        <v>-0.96594418815035066</v>
      </c>
      <c r="M297">
        <f t="shared" si="75"/>
        <v>-0.23962504245968827</v>
      </c>
      <c r="N297">
        <f t="shared" si="76"/>
        <v>-8.9154532842909902</v>
      </c>
    </row>
    <row r="298" spans="4:14" x14ac:dyDescent="0.45">
      <c r="D298">
        <v>297</v>
      </c>
      <c r="E298">
        <f t="shared" si="56"/>
        <v>2.9599999999999809</v>
      </c>
      <c r="F298">
        <f t="shared" si="68"/>
        <v>9.1309343616071068</v>
      </c>
      <c r="G298">
        <f t="shared" si="69"/>
        <v>11.037922802468737</v>
      </c>
      <c r="H298">
        <f t="shared" si="70"/>
        <v>2.8482199313387073</v>
      </c>
      <c r="I298">
        <f t="shared" si="71"/>
        <v>-10.730819180945407</v>
      </c>
      <c r="J298">
        <f t="shared" si="72"/>
        <v>-1.3113542000221088</v>
      </c>
      <c r="K298">
        <f t="shared" si="73"/>
        <v>0.25654138881964239</v>
      </c>
      <c r="L298">
        <f t="shared" si="74"/>
        <v>-0.96653324610304481</v>
      </c>
      <c r="M298">
        <f t="shared" si="75"/>
        <v>-0.24128233251859937</v>
      </c>
      <c r="N298">
        <f t="shared" si="76"/>
        <v>-8.9009560552801528</v>
      </c>
    </row>
    <row r="299" spans="4:14" x14ac:dyDescent="0.45">
      <c r="D299">
        <v>298</v>
      </c>
      <c r="E299">
        <f t="shared" si="56"/>
        <v>2.9699999999999807</v>
      </c>
      <c r="F299">
        <f t="shared" si="68"/>
        <v>9.1594044968038677</v>
      </c>
      <c r="G299">
        <f t="shared" si="69"/>
        <v>10.93016956285652</v>
      </c>
      <c r="H299">
        <f t="shared" si="70"/>
        <v>2.8458071080135214</v>
      </c>
      <c r="I299">
        <f t="shared" si="71"/>
        <v>-10.819828741498208</v>
      </c>
      <c r="J299">
        <f t="shared" si="72"/>
        <v>-1.3136036759607734</v>
      </c>
      <c r="K299">
        <f t="shared" si="73"/>
        <v>0.25436654830458055</v>
      </c>
      <c r="L299">
        <f t="shared" si="74"/>
        <v>-0.96710788390107416</v>
      </c>
      <c r="M299">
        <f t="shared" si="75"/>
        <v>-0.24293318523260093</v>
      </c>
      <c r="N299">
        <f t="shared" si="76"/>
        <v>-8.8863620442011655</v>
      </c>
    </row>
    <row r="300" spans="4:14" x14ac:dyDescent="0.45">
      <c r="D300">
        <v>299</v>
      </c>
      <c r="E300">
        <f t="shared" si="56"/>
        <v>2.9799999999999804</v>
      </c>
      <c r="F300">
        <f t="shared" si="68"/>
        <v>9.1878504212247414</v>
      </c>
      <c r="G300">
        <f t="shared" si="69"/>
        <v>10.821526957339328</v>
      </c>
      <c r="H300">
        <f t="shared" si="70"/>
        <v>2.8433777761611956</v>
      </c>
      <c r="I300">
        <f t="shared" si="71"/>
        <v>-10.90869236194022</v>
      </c>
      <c r="J300">
        <f t="shared" si="72"/>
        <v>-1.3158171951693203</v>
      </c>
      <c r="K300">
        <f t="shared" si="73"/>
        <v>0.25222521501948403</v>
      </c>
      <c r="L300">
        <f t="shared" si="74"/>
        <v>-0.9676685594295058</v>
      </c>
      <c r="M300">
        <f t="shared" si="75"/>
        <v>-0.24457752736006738</v>
      </c>
      <c r="N300">
        <f t="shared" si="76"/>
        <v>-8.871671992028773</v>
      </c>
    </row>
    <row r="301" spans="4:14" x14ac:dyDescent="0.45">
      <c r="D301">
        <v>300</v>
      </c>
      <c r="E301">
        <f t="shared" si="56"/>
        <v>2.9899999999999802</v>
      </c>
      <c r="F301">
        <f t="shared" si="68"/>
        <v>9.2162719701099842</v>
      </c>
      <c r="G301">
        <f t="shared" si="69"/>
        <v>10.711996450120324</v>
      </c>
      <c r="H301">
        <f t="shared" si="70"/>
        <v>2.8409320008875949</v>
      </c>
      <c r="I301">
        <f t="shared" si="71"/>
        <v>-10.997409081860509</v>
      </c>
      <c r="J301">
        <f t="shared" si="72"/>
        <v>-1.3179956050488526</v>
      </c>
      <c r="K301">
        <f t="shared" si="73"/>
        <v>0.25011663947342555</v>
      </c>
      <c r="L301">
        <f t="shared" si="74"/>
        <v>-0.96821571287524577</v>
      </c>
      <c r="M301">
        <f t="shared" si="75"/>
        <v>-0.24621528724941333</v>
      </c>
      <c r="N301">
        <f t="shared" si="76"/>
        <v>-8.8568866431003581</v>
      </c>
    </row>
    <row r="302" spans="4:14" x14ac:dyDescent="0.45">
      <c r="D302">
        <v>301</v>
      </c>
      <c r="E302">
        <f t="shared" si="56"/>
        <v>2.99999999999998</v>
      </c>
      <c r="F302">
        <f t="shared" si="68"/>
        <v>9.2446689793544987</v>
      </c>
      <c r="G302">
        <f t="shared" si="69"/>
        <v>10.601579514969563</v>
      </c>
      <c r="H302">
        <f t="shared" si="70"/>
        <v>2.8384698480151007</v>
      </c>
      <c r="I302">
        <f t="shared" si="71"/>
        <v>-11.085977948291513</v>
      </c>
      <c r="J302">
        <f t="shared" si="72"/>
        <v>-1.3201397272118951</v>
      </c>
      <c r="K302">
        <f t="shared" si="73"/>
        <v>0.24804009337010244</v>
      </c>
      <c r="L302">
        <f t="shared" si="74"/>
        <v>-0.96874976752562414</v>
      </c>
      <c r="M302">
        <f t="shared" si="75"/>
        <v>-0.24784639480166801</v>
      </c>
      <c r="N302">
        <f t="shared" si="76"/>
        <v>-8.8420067450227773</v>
      </c>
    </row>
    <row r="303" spans="4:14" x14ac:dyDescent="0.45">
      <c r="D303">
        <v>302</v>
      </c>
      <c r="E303">
        <f t="shared" si="56"/>
        <v>3.0099999999999798</v>
      </c>
      <c r="F303">
        <f t="shared" si="68"/>
        <v>9.2730412855149105</v>
      </c>
      <c r="G303">
        <f t="shared" si="69"/>
        <v>10.490277635149397</v>
      </c>
      <c r="H303">
        <f t="shared" si="70"/>
        <v>2.8359913840670838</v>
      </c>
      <c r="I303">
        <f t="shared" si="71"/>
        <v>-11.17439801574174</v>
      </c>
      <c r="J303">
        <f t="shared" si="72"/>
        <v>-1.3222503584294458</v>
      </c>
      <c r="K303">
        <f t="shared" si="73"/>
        <v>0.24599486890700611</v>
      </c>
      <c r="L303">
        <f t="shared" si="74"/>
        <v>-0.96927113052614178</v>
      </c>
      <c r="M303">
        <f t="shared" si="75"/>
        <v>-0.24947078143471843</v>
      </c>
      <c r="N303">
        <f t="shared" si="76"/>
        <v>-8.8270330485800521</v>
      </c>
    </row>
    <row r="304" spans="4:14" x14ac:dyDescent="0.45">
      <c r="D304">
        <v>303</v>
      </c>
      <c r="E304">
        <f t="shared" si="56"/>
        <v>3.0199999999999796</v>
      </c>
      <c r="F304">
        <f t="shared" si="68"/>
        <v>9.3013887258165102</v>
      </c>
      <c r="G304">
        <f t="shared" si="69"/>
        <v>10.378092303339551</v>
      </c>
      <c r="H304">
        <f t="shared" si="70"/>
        <v>2.8334966762527367</v>
      </c>
      <c r="I304">
        <f t="shared" si="71"/>
        <v>-11.262668346227541</v>
      </c>
      <c r="J304">
        <f t="shared" si="72"/>
        <v>-1.3243282715378693</v>
      </c>
      <c r="K304">
        <f t="shared" si="73"/>
        <v>0.24398027809998224</v>
      </c>
      <c r="L304">
        <f t="shared" si="74"/>
        <v>-0.96978019359969159</v>
      </c>
      <c r="M304">
        <f t="shared" si="75"/>
        <v>-0.25108838004913214</v>
      </c>
      <c r="N304">
        <f t="shared" si="76"/>
        <v>-8.8119663076419048</v>
      </c>
    </row>
    <row r="305" spans="4:14" x14ac:dyDescent="0.45">
      <c r="D305">
        <v>304</v>
      </c>
      <c r="E305">
        <f t="shared" si="56"/>
        <v>3.0299999999999794</v>
      </c>
      <c r="F305">
        <f t="shared" si="68"/>
        <v>9.3297111381600342</v>
      </c>
      <c r="G305">
        <f t="shared" si="69"/>
        <v>10.265025021561893</v>
      </c>
      <c r="H305">
        <f t="shared" si="70"/>
        <v>2.8309857924522452</v>
      </c>
      <c r="I305">
        <f t="shared" si="71"/>
        <v>-11.35078800930396</v>
      </c>
      <c r="J305">
        <f t="shared" si="72"/>
        <v>-1.3263742163075352</v>
      </c>
      <c r="K305">
        <f t="shared" si="73"/>
        <v>0.24199565213225169</v>
      </c>
      <c r="L305">
        <f t="shared" si="74"/>
        <v>-0.97027733372942715</v>
      </c>
      <c r="M305">
        <f t="shared" si="75"/>
        <v>-0.25269912499547192</v>
      </c>
      <c r="N305">
        <f t="shared" si="76"/>
        <v>-8.7968072790730591</v>
      </c>
    </row>
    <row r="306" spans="4:14" x14ac:dyDescent="0.45">
      <c r="D306">
        <v>305</v>
      </c>
      <c r="E306">
        <f t="shared" si="56"/>
        <v>3.0399999999999792</v>
      </c>
      <c r="F306">
        <f t="shared" si="68"/>
        <v>9.3580083611283076</v>
      </c>
      <c r="G306">
        <f t="shared" si="69"/>
        <v>10.151077301104898</v>
      </c>
      <c r="H306">
        <f t="shared" si="70"/>
        <v>2.8284588012022907</v>
      </c>
      <c r="I306">
        <f t="shared" si="71"/>
        <v>-11.43875608209469</v>
      </c>
      <c r="J306">
        <f t="shared" si="72"/>
        <v>-1.3283889202749999</v>
      </c>
      <c r="K306">
        <f t="shared" si="73"/>
        <v>0.24004034072700184</v>
      </c>
      <c r="L306">
        <f t="shared" si="74"/>
        <v>-0.97076291380731317</v>
      </c>
      <c r="M306">
        <f t="shared" si="75"/>
        <v>-0.25430295204302877</v>
      </c>
      <c r="N306">
        <f t="shared" si="76"/>
        <v>-8.7815567226433195</v>
      </c>
    </row>
    <row r="307" spans="4:14" x14ac:dyDescent="0.45">
      <c r="D307">
        <v>306</v>
      </c>
      <c r="E307">
        <f t="shared" si="56"/>
        <v>3.049999999999979</v>
      </c>
      <c r="F307">
        <f t="shared" si="68"/>
        <v>9.3862802339927285</v>
      </c>
      <c r="G307">
        <f t="shared" si="69"/>
        <v>10.036250662447818</v>
      </c>
      <c r="H307">
        <f t="shared" si="70"/>
        <v>2.8259157716818604</v>
      </c>
      <c r="I307">
        <f t="shared" si="71"/>
        <v>-11.526571649321124</v>
      </c>
      <c r="J307">
        <f t="shared" si="72"/>
        <v>-1.3303730895404464</v>
      </c>
      <c r="K307">
        <f t="shared" si="73"/>
        <v>0.23811371154267211</v>
      </c>
      <c r="L307">
        <f t="shared" si="74"/>
        <v>-0.97123728325027414</v>
      </c>
      <c r="M307">
        <f t="shared" si="75"/>
        <v>-0.25589979834989612</v>
      </c>
      <c r="N307">
        <f t="shared" si="76"/>
        <v>-8.7662154009383642</v>
      </c>
    </row>
    <row r="308" spans="4:14" x14ac:dyDescent="0.45">
      <c r="D308">
        <v>307</v>
      </c>
      <c r="E308">
        <f t="shared" si="56"/>
        <v>3.0599999999999787</v>
      </c>
      <c r="F308">
        <f t="shared" si="68"/>
        <v>9.4145265967196305</v>
      </c>
      <c r="G308">
        <f t="shared" si="69"/>
        <v>9.9205466351845608</v>
      </c>
      <c r="H308">
        <f t="shared" si="70"/>
        <v>2.8233567736983614</v>
      </c>
      <c r="I308">
        <f t="shared" si="71"/>
        <v>-11.614233803330507</v>
      </c>
      <c r="J308">
        <f t="shared" si="72"/>
        <v>-1.3323274095320068</v>
      </c>
      <c r="K308">
        <f t="shared" si="73"/>
        <v>0.23621514959009188</v>
      </c>
      <c r="L308">
        <f t="shared" si="74"/>
        <v>-0.97170077858573856</v>
      </c>
      <c r="M308">
        <f t="shared" si="75"/>
        <v>-0.25748960243431085</v>
      </c>
      <c r="N308">
        <f t="shared" si="76"/>
        <v>-8.7507840792712361</v>
      </c>
    </row>
    <row r="309" spans="4:14" x14ac:dyDescent="0.45">
      <c r="D309">
        <v>308</v>
      </c>
      <c r="E309">
        <f t="shared" si="56"/>
        <v>3.0699999999999785</v>
      </c>
      <c r="F309">
        <f t="shared" si="68"/>
        <v>9.4427472899764915</v>
      </c>
      <c r="G309">
        <f t="shared" si="69"/>
        <v>9.8039667579472933</v>
      </c>
      <c r="H309">
        <f t="shared" si="70"/>
        <v>2.8207818776740181</v>
      </c>
      <c r="I309">
        <f t="shared" si="71"/>
        <v>-11.701741644123219</v>
      </c>
      <c r="J309">
        <f t="shared" si="72"/>
        <v>-1.3342525457385044</v>
      </c>
      <c r="K309">
        <f t="shared" si="73"/>
        <v>0.23434405667065913</v>
      </c>
      <c r="L309">
        <f t="shared" si="74"/>
        <v>-0.9721537240082655</v>
      </c>
      <c r="M309">
        <f t="shared" si="75"/>
        <v>-0.25907230414720267</v>
      </c>
      <c r="N309">
        <f t="shared" si="76"/>
        <v>-8.7352635255945081</v>
      </c>
    </row>
    <row r="310" spans="4:14" x14ac:dyDescent="0.45">
      <c r="D310">
        <v>309</v>
      </c>
      <c r="E310">
        <f t="shared" si="56"/>
        <v>3.0799999999999783</v>
      </c>
      <c r="F310">
        <f t="shared" si="68"/>
        <v>9.4709421551380242</v>
      </c>
      <c r="G310">
        <f t="shared" si="69"/>
        <v>9.686512578329781</v>
      </c>
      <c r="H310">
        <f t="shared" si="70"/>
        <v>2.818191154632546</v>
      </c>
      <c r="I310">
        <f t="shared" si="71"/>
        <v>-11.789094279379164</v>
      </c>
      <c r="J310">
        <f t="shared" si="72"/>
        <v>-1.336149144412083</v>
      </c>
      <c r="K310">
        <f t="shared" si="73"/>
        <v>0.23249985083476801</v>
      </c>
      <c r="L310">
        <f t="shared" si="74"/>
        <v>-0.97259643190884193</v>
      </c>
      <c r="M310">
        <f t="shared" si="75"/>
        <v>-0.26064784464588298</v>
      </c>
      <c r="N310">
        <f t="shared" si="76"/>
        <v>-8.7196545104131022</v>
      </c>
    </row>
    <row r="311" spans="4:14" x14ac:dyDescent="0.45">
      <c r="D311">
        <v>310</v>
      </c>
      <c r="E311">
        <f t="shared" si="56"/>
        <v>3.0899999999999781</v>
      </c>
      <c r="F311">
        <f t="shared" si="68"/>
        <v>9.4991110342921168</v>
      </c>
      <c r="G311">
        <f t="shared" si="69"/>
        <v>9.5681856528104685</v>
      </c>
      <c r="H311">
        <f t="shared" si="70"/>
        <v>2.815584676186087</v>
      </c>
      <c r="I311">
        <f t="shared" si="71"/>
        <v>-11.876290824483295</v>
      </c>
      <c r="J311">
        <f t="shared" si="72"/>
        <v>-1.3380178332421113</v>
      </c>
      <c r="K311">
        <f t="shared" si="73"/>
        <v>0.23068196585972481</v>
      </c>
      <c r="L311">
        <f t="shared" si="74"/>
        <v>-0.97302920337834298</v>
      </c>
      <c r="M311">
        <f t="shared" si="75"/>
        <v>-0.26221616636881429</v>
      </c>
      <c r="N311">
        <f t="shared" si="76"/>
        <v>-8.7039578066977263</v>
      </c>
    </row>
    <row r="312" spans="4:14" x14ac:dyDescent="0.45">
      <c r="D312">
        <v>311</v>
      </c>
      <c r="E312">
        <f t="shared" si="56"/>
        <v>3.0999999999999779</v>
      </c>
      <c r="F312">
        <f t="shared" si="68"/>
        <v>9.5272537702456592</v>
      </c>
      <c r="G312">
        <f t="shared" si="69"/>
        <v>9.4489875466753013</v>
      </c>
      <c r="H312">
        <f t="shared" si="70"/>
        <v>2.8129625145223986</v>
      </c>
      <c r="I312">
        <f t="shared" si="71"/>
        <v>-11.963330402550273</v>
      </c>
      <c r="J312">
        <f t="shared" si="72"/>
        <v>-1.3398592220016812</v>
      </c>
      <c r="K312">
        <f t="shared" si="73"/>
        <v>0.22888985074641854</v>
      </c>
      <c r="L312">
        <f t="shared" si="74"/>
        <v>-0.97345232868655784</v>
      </c>
      <c r="M312">
        <f t="shared" si="75"/>
        <v>-0.26377721301140605</v>
      </c>
      <c r="N312">
        <f t="shared" si="76"/>
        <v>-8.6881741897989286</v>
      </c>
    </row>
    <row r="313" spans="4:14" x14ac:dyDescent="0.45">
      <c r="D313">
        <v>312</v>
      </c>
      <c r="E313">
        <f t="shared" si="56"/>
        <v>3.1099999999999777</v>
      </c>
      <c r="F313">
        <f t="shared" si="68"/>
        <v>9.5553702065302328</v>
      </c>
      <c r="G313">
        <f t="shared" si="69"/>
        <v>9.3289198339403097</v>
      </c>
      <c r="H313">
        <f t="shared" si="70"/>
        <v>2.8103247423922846</v>
      </c>
      <c r="I313">
        <f t="shared" si="71"/>
        <v>-12.050212144448263</v>
      </c>
      <c r="J313">
        <f t="shared" si="72"/>
        <v>-1.3416739031679512</v>
      </c>
      <c r="K313">
        <f t="shared" si="73"/>
        <v>0.22712296923403849</v>
      </c>
      <c r="L313">
        <f t="shared" si="74"/>
        <v>-0.97386608773810068</v>
      </c>
      <c r="M313">
        <f t="shared" si="75"/>
        <v>-0.26533092950278475</v>
      </c>
      <c r="N313">
        <f t="shared" si="76"/>
        <v>-8.6723044373617437</v>
      </c>
    </row>
    <row r="314" spans="4:14" x14ac:dyDescent="0.45">
      <c r="D314">
        <v>313</v>
      </c>
      <c r="E314">
        <f t="shared" si="56"/>
        <v>3.1199999999999775</v>
      </c>
      <c r="F314">
        <f t="shared" si="68"/>
        <v>9.583460187407681</v>
      </c>
      <c r="G314">
        <f t="shared" si="69"/>
        <v>9.2079840972739593</v>
      </c>
      <c r="H314">
        <f t="shared" si="70"/>
        <v>2.8076714330972568</v>
      </c>
      <c r="I314">
        <f t="shared" si="71"/>
        <v>-12.13693518882188</v>
      </c>
      <c r="J314">
        <f t="shared" si="72"/>
        <v>-1.3434624525175312</v>
      </c>
      <c r="K314">
        <f t="shared" si="73"/>
        <v>0.22538079933215074</v>
      </c>
      <c r="L314">
        <f t="shared" si="74"/>
        <v>-0.97427075050644973</v>
      </c>
      <c r="M314">
        <f t="shared" si="75"/>
        <v>-0.26687726198348311</v>
      </c>
      <c r="N314">
        <f t="shared" si="76"/>
        <v>-8.6563493292409159</v>
      </c>
    </row>
    <row r="315" spans="4:14" x14ac:dyDescent="0.45">
      <c r="D315">
        <v>314</v>
      </c>
      <c r="E315">
        <f t="shared" si="56"/>
        <v>3.1299999999999772</v>
      </c>
      <c r="F315">
        <f t="shared" si="68"/>
        <v>9.6115235578755538</v>
      </c>
      <c r="G315">
        <f t="shared" si="69"/>
        <v>9.0861819279192773</v>
      </c>
      <c r="H315">
        <f t="shared" si="70"/>
        <v>2.8050026604774221</v>
      </c>
      <c r="I315">
        <f t="shared" si="71"/>
        <v>-12.22349868211429</v>
      </c>
      <c r="J315">
        <f t="shared" si="72"/>
        <v>-1.3452254296980313</v>
      </c>
      <c r="K315">
        <f t="shared" si="73"/>
        <v>0.22366283286948108</v>
      </c>
      <c r="L315">
        <f t="shared" si="74"/>
        <v>-0.97466657744728202</v>
      </c>
      <c r="M315">
        <f t="shared" si="75"/>
        <v>-0.26841615778400801</v>
      </c>
      <c r="N315">
        <f t="shared" si="76"/>
        <v>-8.6403096474166752</v>
      </c>
    </row>
    <row r="316" spans="4:14" x14ac:dyDescent="0.45">
      <c r="D316">
        <v>315</v>
      </c>
      <c r="E316">
        <f t="shared" si="56"/>
        <v>3.139999999999977</v>
      </c>
      <c r="F316">
        <f t="shared" si="68"/>
        <v>9.6395601636724386</v>
      </c>
      <c r="G316">
        <f t="shared" si="69"/>
        <v>8.9635149256157636</v>
      </c>
      <c r="H316">
        <f t="shared" si="70"/>
        <v>2.8023184988995822</v>
      </c>
      <c r="I316">
        <f t="shared" si="71"/>
        <v>-12.309901778588456</v>
      </c>
      <c r="J316">
        <f t="shared" si="72"/>
        <v>-1.3469633787768576</v>
      </c>
      <c r="K316">
        <f t="shared" si="73"/>
        <v>0.22196857505876441</v>
      </c>
      <c r="L316">
        <f t="shared" si="74"/>
        <v>-0.97505381989220563</v>
      </c>
      <c r="M316">
        <f t="shared" si="75"/>
        <v>-0.26994756540423498</v>
      </c>
      <c r="N316">
        <f t="shared" si="76"/>
        <v>-8.6241861759110883</v>
      </c>
    </row>
    <row r="317" spans="4:14" x14ac:dyDescent="0.45">
      <c r="D317">
        <v>316</v>
      </c>
      <c r="E317">
        <f t="shared" si="56"/>
        <v>3.1499999999999768</v>
      </c>
      <c r="F317">
        <f t="shared" si="68"/>
        <v>9.6675698512831634</v>
      </c>
      <c r="G317">
        <f t="shared" si="69"/>
        <v>8.8399846985210839</v>
      </c>
      <c r="H317">
        <f t="shared" si="70"/>
        <v>2.79961902324554</v>
      </c>
      <c r="I317">
        <f t="shared" si="71"/>
        <v>-12.396143640347567</v>
      </c>
      <c r="J317">
        <f t="shared" si="72"/>
        <v>-1.3486768287682693</v>
      </c>
      <c r="K317">
        <f t="shared" si="73"/>
        <v>0.22029754407705449</v>
      </c>
      <c r="L317">
        <f t="shared" si="74"/>
        <v>-0.97543272042392459</v>
      </c>
      <c r="M317">
        <f t="shared" si="75"/>
        <v>-0.27147143449359412</v>
      </c>
      <c r="N317">
        <f t="shared" si="76"/>
        <v>-8.6079797007049219</v>
      </c>
    </row>
    <row r="318" spans="4:14" x14ac:dyDescent="0.45">
      <c r="D318">
        <v>317</v>
      </c>
      <c r="E318">
        <f t="shared" si="56"/>
        <v>3.1599999999999766</v>
      </c>
      <c r="F318">
        <f t="shared" si="68"/>
        <v>9.6955524679438945</v>
      </c>
      <c r="G318">
        <f t="shared" si="69"/>
        <v>8.7155928631325725</v>
      </c>
      <c r="H318">
        <f t="shared" si="70"/>
        <v>2.7969043089006043</v>
      </c>
      <c r="I318">
        <f t="shared" si="71"/>
        <v>-12.482223437354616</v>
      </c>
      <c r="J318">
        <f t="shared" si="72"/>
        <v>-1.3503662941396744</v>
      </c>
      <c r="K318">
        <f t="shared" si="73"/>
        <v>0.21864927066090209</v>
      </c>
      <c r="L318">
        <f t="shared" si="74"/>
        <v>-0.97580351323381465</v>
      </c>
      <c r="M318">
        <f t="shared" si="75"/>
        <v>-0.27298771583200054</v>
      </c>
      <c r="N318">
        <f t="shared" si="76"/>
        <v>-8.5916910096550634</v>
      </c>
    </row>
    <row r="319" spans="4:14" x14ac:dyDescent="0.45">
      <c r="D319">
        <v>318</v>
      </c>
      <c r="E319">
        <f t="shared" si="56"/>
        <v>3.1699999999999764</v>
      </c>
      <c r="F319">
        <f t="shared" si="68"/>
        <v>9.7235078616471089</v>
      </c>
      <c r="G319">
        <f t="shared" si="69"/>
        <v>8.5903410442085431</v>
      </c>
      <c r="H319">
        <f t="shared" si="70"/>
        <v>2.7941744317422841</v>
      </c>
      <c r="I319">
        <f t="shared" si="71"/>
        <v>-12.568140347451166</v>
      </c>
      <c r="J319">
        <f t="shared" si="72"/>
        <v>-1.3520322752980833</v>
      </c>
      <c r="K319">
        <f t="shared" si="73"/>
        <v>0.21702329771583731</v>
      </c>
      <c r="L319">
        <f t="shared" si="74"/>
        <v>-0.97616642446282853</v>
      </c>
      <c r="M319">
        <f t="shared" si="75"/>
        <v>-0.27449636131149535</v>
      </c>
      <c r="N319">
        <f t="shared" si="76"/>
        <v>-8.5753208924124422</v>
      </c>
    </row>
    <row r="320" spans="4:14" x14ac:dyDescent="0.45">
      <c r="D320">
        <v>319</v>
      </c>
      <c r="E320">
        <f t="shared" si="56"/>
        <v>3.1799999999999762</v>
      </c>
      <c r="F320">
        <f t="shared" si="68"/>
        <v>9.751435881146465</v>
      </c>
      <c r="G320">
        <f t="shared" si="69"/>
        <v>8.4642308746894113</v>
      </c>
      <c r="H320">
        <f t="shared" si="70"/>
        <v>2.7914294681291691</v>
      </c>
      <c r="I320">
        <f t="shared" si="71"/>
        <v>-12.653893556375291</v>
      </c>
      <c r="J320">
        <f t="shared" si="72"/>
        <v>-1.3536752590576002</v>
      </c>
      <c r="K320">
        <f t="shared" si="73"/>
        <v>0.21541917993961382</v>
      </c>
      <c r="L320">
        <f t="shared" si="74"/>
        <v>-0.97652167252659794</v>
      </c>
      <c r="M320">
        <f t="shared" si="75"/>
        <v>-0.27599732391856185</v>
      </c>
      <c r="N320">
        <f t="shared" si="76"/>
        <v>-8.5588701403404741</v>
      </c>
    </row>
    <row r="321" spans="4:14" x14ac:dyDescent="0.45">
      <c r="D321">
        <v>320</v>
      </c>
      <c r="E321">
        <f t="shared" si="56"/>
        <v>3.189999999999976</v>
      </c>
      <c r="F321">
        <f t="shared" si="68"/>
        <v>9.7793363759615612</v>
      </c>
      <c r="G321">
        <f t="shared" si="69"/>
        <v>8.3372639956186418</v>
      </c>
      <c r="H321">
        <f t="shared" si="70"/>
        <v>2.7886694948899837</v>
      </c>
      <c r="I321">
        <f t="shared" si="71"/>
        <v>-12.739482257778695</v>
      </c>
      <c r="J321">
        <f t="shared" si="72"/>
        <v>-1.3552957190887875</v>
      </c>
      <c r="K321">
        <f t="shared" si="73"/>
        <v>0.21383648345868728</v>
      </c>
      <c r="L321">
        <f t="shared" si="74"/>
        <v>-0.976869468425553</v>
      </c>
      <c r="M321">
        <f t="shared" si="75"/>
        <v>-0.27749055771707842</v>
      </c>
      <c r="N321">
        <f t="shared" si="76"/>
        <v>-8.5423395464340253</v>
      </c>
    </row>
    <row r="322" spans="4:14" x14ac:dyDescent="0.45">
      <c r="D322">
        <v>321</v>
      </c>
      <c r="E322">
        <f t="shared" si="56"/>
        <v>3.1999999999999758</v>
      </c>
      <c r="F322">
        <f t="shared" si="68"/>
        <v>9.8072091963825745</v>
      </c>
      <c r="G322">
        <f t="shared" si="69"/>
        <v>8.2094420560635335</v>
      </c>
      <c r="H322">
        <f t="shared" si="70"/>
        <v>2.7858945893128131</v>
      </c>
      <c r="I322">
        <f t="shared" si="71"/>
        <v>-12.824905653243036</v>
      </c>
      <c r="J322">
        <f t="shared" si="72"/>
        <v>-1.3568941163506985</v>
      </c>
      <c r="K322">
        <f t="shared" si="73"/>
        <v>0.21227478547742848</v>
      </c>
      <c r="L322">
        <f t="shared" si="74"/>
        <v>-0.97721001604082613</v>
      </c>
      <c r="M322">
        <f t="shared" si="75"/>
        <v>-0.27897601783188075</v>
      </c>
      <c r="N322">
        <f t="shared" si="76"/>
        <v>-8.52572990523886</v>
      </c>
    </row>
    <row r="323" spans="4:14" x14ac:dyDescent="0.45">
      <c r="D323">
        <v>322</v>
      </c>
      <c r="E323">
        <f t="shared" si="56"/>
        <v>3.2099999999999755</v>
      </c>
      <c r="F323">
        <f t="shared" si="68"/>
        <v>9.8350541934748108</v>
      </c>
      <c r="G323">
        <f t="shared" si="69"/>
        <v>8.0807667130358407</v>
      </c>
      <c r="H323">
        <f t="shared" si="70"/>
        <v>2.7831048291344942</v>
      </c>
      <c r="I323">
        <f t="shared" si="71"/>
        <v>-12.910162952295424</v>
      </c>
      <c r="J323">
        <f t="shared" si="72"/>
        <v>-1.3584708995063335</v>
      </c>
      <c r="K323">
        <f t="shared" si="73"/>
        <v>0.21073367393958509</v>
      </c>
      <c r="L323">
        <f t="shared" si="74"/>
        <v>-0.97754351241667226</v>
      </c>
      <c r="M323">
        <f t="shared" si="75"/>
        <v>-0.2804536604328996</v>
      </c>
      <c r="N323">
        <f t="shared" si="76"/>
        <v>-8.5090420127715962</v>
      </c>
    </row>
    <row r="324" spans="4:14" x14ac:dyDescent="0.45">
      <c r="D324">
        <v>323</v>
      </c>
      <c r="E324">
        <f t="shared" ref="E324:E377" si="77">E323+$B$3</f>
        <v>3.2199999999999753</v>
      </c>
      <c r="F324">
        <f t="shared" si="68"/>
        <v>9.862871219083134</v>
      </c>
      <c r="G324">
        <f t="shared" si="69"/>
        <v>7.951239631412248</v>
      </c>
      <c r="H324">
        <f t="shared" si="70"/>
        <v>2.7803002925301654</v>
      </c>
      <c r="I324">
        <f t="shared" si="71"/>
        <v>-12.995253372423141</v>
      </c>
      <c r="J324">
        <f t="shared" si="72"/>
        <v>-1.3600265053222407</v>
      </c>
      <c r="K324">
        <f t="shared" si="73"/>
        <v>0.20921274720152866</v>
      </c>
      <c r="L324">
        <f t="shared" si="74"/>
        <v>-0.97787014803008954</v>
      </c>
      <c r="M324">
        <f t="shared" si="75"/>
        <v>-0.28192344271984682</v>
      </c>
      <c r="N324">
        <f t="shared" si="76"/>
        <v>-8.4922766664401674</v>
      </c>
    </row>
    <row r="325" spans="4:14" x14ac:dyDescent="0.45">
      <c r="D325">
        <v>324</v>
      </c>
      <c r="E325">
        <f t="shared" si="77"/>
        <v>3.2299999999999751</v>
      </c>
      <c r="F325">
        <f t="shared" si="68"/>
        <v>9.8906601258363001</v>
      </c>
      <c r="G325">
        <f t="shared" si="69"/>
        <v>7.820862483854695</v>
      </c>
      <c r="H325">
        <f t="shared" si="70"/>
        <v>2.7774810581029667</v>
      </c>
      <c r="I325">
        <f t="shared" si="71"/>
        <v>-13.080176139087543</v>
      </c>
      <c r="J325">
        <f t="shared" si="72"/>
        <v>-1.3615613590529472</v>
      </c>
      <c r="K325">
        <f t="shared" si="73"/>
        <v>0.20771161371683725</v>
      </c>
      <c r="L325">
        <f t="shared" si="74"/>
        <v>-0.97819010704829124</v>
      </c>
      <c r="M325">
        <f t="shared" si="75"/>
        <v>-0.28338532290742002</v>
      </c>
      <c r="N325">
        <f t="shared" si="76"/>
        <v>-8.4754346649647481</v>
      </c>
    </row>
    <row r="326" spans="4:14" x14ac:dyDescent="0.45">
      <c r="D326">
        <v>325</v>
      </c>
      <c r="E326">
        <f t="shared" si="77"/>
        <v>3.2399999999999749</v>
      </c>
      <c r="F326">
        <f t="shared" si="68"/>
        <v>9.9184207671511828</v>
      </c>
      <c r="G326">
        <f t="shared" si="69"/>
        <v>7.6896369507305709</v>
      </c>
      <c r="H326">
        <f t="shared" si="70"/>
        <v>2.7746472048738924</v>
      </c>
      <c r="I326">
        <f t="shared" si="71"/>
        <v>-13.164930485737191</v>
      </c>
      <c r="J326">
        <f t="shared" si="72"/>
        <v>-1.3630758748108707</v>
      </c>
      <c r="K326">
        <f t="shared" si="73"/>
        <v>0.20622989173178843</v>
      </c>
      <c r="L326">
        <f t="shared" si="74"/>
        <v>-0.9785035675746383</v>
      </c>
      <c r="M326">
        <f t="shared" si="75"/>
        <v>-0.28483926021100353</v>
      </c>
      <c r="N326">
        <f t="shared" si="76"/>
        <v>-8.4585168082992013</v>
      </c>
    </row>
    <row r="327" spans="4:14" x14ac:dyDescent="0.45">
      <c r="D327">
        <v>326</v>
      </c>
      <c r="E327">
        <f t="shared" si="77"/>
        <v>3.2499999999999747</v>
      </c>
      <c r="F327">
        <f t="shared" si="68"/>
        <v>9.9461529972369114</v>
      </c>
      <c r="G327">
        <f t="shared" si="69"/>
        <v>7.5575647200327838</v>
      </c>
      <c r="H327">
        <f t="shared" si="70"/>
        <v>2.7717988122717823</v>
      </c>
      <c r="I327">
        <f t="shared" si="71"/>
        <v>-13.249515653820183</v>
      </c>
      <c r="J327">
        <f t="shared" si="72"/>
        <v>-1.3645704559223362</v>
      </c>
      <c r="K327">
        <f t="shared" si="73"/>
        <v>0.20476720899134626</v>
      </c>
      <c r="L327">
        <f t="shared" si="74"/>
        <v>-0.97881070188361463</v>
      </c>
      <c r="M327">
        <f t="shared" si="75"/>
        <v>-0.2862852148328372</v>
      </c>
      <c r="N327">
        <f t="shared" si="76"/>
        <v>-8.4415238975529867</v>
      </c>
    </row>
    <row r="328" spans="4:14" x14ac:dyDescent="0.45">
      <c r="D328">
        <v>327</v>
      </c>
      <c r="E328">
        <f t="shared" si="77"/>
        <v>3.2599999999999745</v>
      </c>
      <c r="F328">
        <f t="shared" ref="F328:F377" si="78">F327+H327*$B$3+(0.5*M327*$B$3*$B$3)</f>
        <v>9.9738566710988863</v>
      </c>
      <c r="G328">
        <f t="shared" ref="G328:G377" si="79">G327+I327*$B$3+(0.5*N327*$B$3*$B$3)</f>
        <v>7.4246474872997048</v>
      </c>
      <c r="H328">
        <f t="shared" ref="H328:H377" si="80">H327+M327*$B$3</f>
        <v>2.768935960123454</v>
      </c>
      <c r="I328">
        <f t="shared" ref="I328:I377" si="81">I327+N327*$B$3</f>
        <v>-13.333930892795712</v>
      </c>
      <c r="J328">
        <f t="shared" ref="J328:J377" si="82">ATAN(I328/H328)</f>
        <v>-1.3660454952702885</v>
      </c>
      <c r="K328">
        <f t="shared" ref="K328:K377" si="83">COS(J328)</f>
        <v>0.20332320245524754</v>
      </c>
      <c r="L328">
        <f t="shared" ref="L328:L377" si="84">SIN(J328)</f>
        <v>-0.97911167664538779</v>
      </c>
      <c r="M328">
        <f t="shared" ref="M328:M377" si="85">0-($B$18)*(H328*H328+I328*I328)*K328</f>
        <v>-0.28772314794863108</v>
      </c>
      <c r="N328">
        <f t="shared" ref="N328:N377" si="86">-9.81-($B$18)*(H328*H328+I328*I328)*L328</f>
        <v>-8.4244567349135693</v>
      </c>
    </row>
    <row r="329" spans="4:14" x14ac:dyDescent="0.45">
      <c r="D329">
        <v>328</v>
      </c>
      <c r="E329">
        <f t="shared" si="77"/>
        <v>3.2699999999999743</v>
      </c>
      <c r="F329">
        <f t="shared" si="78"/>
        <v>10.001531644542723</v>
      </c>
      <c r="G329">
        <f t="shared" si="79"/>
        <v>7.2908869555350018</v>
      </c>
      <c r="H329">
        <f t="shared" si="80"/>
        <v>2.7660587286439675</v>
      </c>
      <c r="I329">
        <f t="shared" si="81"/>
        <v>-13.418175460144848</v>
      </c>
      <c r="J329">
        <f t="shared" si="82"/>
        <v>-1.3675013756242655</v>
      </c>
      <c r="K329">
        <f t="shared" si="83"/>
        <v>0.20189751802380604</v>
      </c>
      <c r="L329">
        <f t="shared" si="84"/>
        <v>-0.97940665314047515</v>
      </c>
      <c r="M329">
        <f t="shared" si="85"/>
        <v>-0.28915302169460344</v>
      </c>
      <c r="N329">
        <f t="shared" si="86"/>
        <v>-8.4073161235693128</v>
      </c>
    </row>
    <row r="330" spans="4:14" x14ac:dyDescent="0.45">
      <c r="D330">
        <v>329</v>
      </c>
      <c r="E330">
        <f t="shared" si="77"/>
        <v>3.279999999999974</v>
      </c>
      <c r="F330">
        <f t="shared" si="78"/>
        <v>10.029177774178077</v>
      </c>
      <c r="G330">
        <f t="shared" si="79"/>
        <v>7.1562848351273747</v>
      </c>
      <c r="H330">
        <f t="shared" si="80"/>
        <v>2.7631671984270216</v>
      </c>
      <c r="I330">
        <f t="shared" si="81"/>
        <v>-13.502248621380541</v>
      </c>
      <c r="J330">
        <f t="shared" si="82"/>
        <v>-1.3689384699581675</v>
      </c>
      <c r="K330">
        <f t="shared" si="83"/>
        <v>0.20048981027307103</v>
      </c>
      <c r="L330">
        <f t="shared" si="84"/>
        <v>-0.97969578746500074</v>
      </c>
      <c r="M330">
        <f t="shared" si="85"/>
        <v>-0.2905747991549229</v>
      </c>
      <c r="N330">
        <f t="shared" si="86"/>
        <v>-8.3901028676328551</v>
      </c>
    </row>
    <row r="331" spans="4:14" x14ac:dyDescent="0.45">
      <c r="D331">
        <v>330</v>
      </c>
      <c r="E331">
        <f t="shared" si="77"/>
        <v>3.2899999999999738</v>
      </c>
      <c r="F331">
        <f t="shared" si="78"/>
        <v>10.056794917422391</v>
      </c>
      <c r="G331">
        <f t="shared" si="79"/>
        <v>7.020842843770188</v>
      </c>
      <c r="H331">
        <f t="shared" si="80"/>
        <v>2.7602614504354723</v>
      </c>
      <c r="I331">
        <f t="shared" si="81"/>
        <v>-13.586149650056869</v>
      </c>
      <c r="J331">
        <f t="shared" si="82"/>
        <v>-1.3703571417563378</v>
      </c>
      <c r="K331">
        <f t="shared" si="83"/>
        <v>0.19909974219898602</v>
      </c>
      <c r="L331">
        <f t="shared" si="84"/>
        <v>-0.97997923072700743</v>
      </c>
      <c r="M331">
        <f t="shared" si="85"/>
        <v>-0.29198844434953186</v>
      </c>
      <c r="N331">
        <f t="shared" si="86"/>
        <v>-8.3728177720649661</v>
      </c>
    </row>
    <row r="332" spans="4:14" x14ac:dyDescent="0.45">
      <c r="D332">
        <v>331</v>
      </c>
      <c r="E332">
        <f t="shared" si="77"/>
        <v>3.2999999999999736</v>
      </c>
      <c r="F332">
        <f t="shared" si="78"/>
        <v>10.084382932504528</v>
      </c>
      <c r="G332">
        <f t="shared" si="79"/>
        <v>6.8845627063810158</v>
      </c>
      <c r="H332">
        <f t="shared" si="80"/>
        <v>2.7573415659919771</v>
      </c>
      <c r="I332">
        <f t="shared" si="81"/>
        <v>-13.669877827777519</v>
      </c>
      <c r="J332">
        <f t="shared" si="82"/>
        <v>-1.3717577453084435</v>
      </c>
      <c r="K332">
        <f t="shared" si="83"/>
        <v>0.19772698497021138</v>
      </c>
      <c r="L332">
        <f t="shared" si="84"/>
        <v>-0.98025712923425856</v>
      </c>
      <c r="M332">
        <f t="shared" si="85"/>
        <v>-0.29339392222233324</v>
      </c>
      <c r="N332">
        <f t="shared" si="86"/>
        <v>-8.3554616425988986</v>
      </c>
    </row>
    <row r="333" spans="4:14" x14ac:dyDescent="0.45">
      <c r="D333">
        <v>332</v>
      </c>
      <c r="E333">
        <f t="shared" si="77"/>
        <v>3.3099999999999734</v>
      </c>
      <c r="F333">
        <f t="shared" si="78"/>
        <v>10.111941678468337</v>
      </c>
      <c r="G333">
        <f t="shared" si="79"/>
        <v>6.7474461550211107</v>
      </c>
      <c r="H333">
        <f t="shared" si="80"/>
        <v>2.7544076267697539</v>
      </c>
      <c r="I333">
        <f t="shared" si="81"/>
        <v>-13.753432444203508</v>
      </c>
      <c r="J333">
        <f t="shared" si="82"/>
        <v>-1.3731406259936196</v>
      </c>
      <c r="K333">
        <f t="shared" si="83"/>
        <v>0.19637121768928748</v>
      </c>
      <c r="L333">
        <f t="shared" si="84"/>
        <v>-0.98052962467394444</v>
      </c>
      <c r="M333">
        <f t="shared" si="85"/>
        <v>-0.29479119862972253</v>
      </c>
      <c r="N333">
        <f t="shared" si="86"/>
        <v>-8.3380352856652244</v>
      </c>
    </row>
    <row r="334" spans="4:14" x14ac:dyDescent="0.45">
      <c r="D334">
        <v>333</v>
      </c>
      <c r="E334">
        <f t="shared" si="77"/>
        <v>3.3199999999999732</v>
      </c>
      <c r="F334">
        <f t="shared" si="78"/>
        <v>10.139471015176102</v>
      </c>
      <c r="G334">
        <f t="shared" si="79"/>
        <v>6.6094949288147919</v>
      </c>
      <c r="H334">
        <f t="shared" si="80"/>
        <v>2.7514597147834565</v>
      </c>
      <c r="I334">
        <f t="shared" si="81"/>
        <v>-13.83681279706016</v>
      </c>
      <c r="J334">
        <f t="shared" si="82"/>
        <v>-1.3745061205543219</v>
      </c>
      <c r="K334">
        <f t="shared" si="83"/>
        <v>0.19503212716182824</v>
      </c>
      <c r="L334">
        <f t="shared" si="84"/>
        <v>-0.98079685428468444</v>
      </c>
      <c r="M334">
        <f t="shared" si="85"/>
        <v>-0.29618024032945084</v>
      </c>
      <c r="N334">
        <f t="shared" si="86"/>
        <v>-8.3205395083171592</v>
      </c>
    </row>
    <row r="335" spans="4:14" x14ac:dyDescent="0.45">
      <c r="D335">
        <v>334</v>
      </c>
      <c r="E335">
        <f t="shared" si="77"/>
        <v>3.329999999999973</v>
      </c>
      <c r="F335">
        <f t="shared" si="78"/>
        <v>10.166970803311921</v>
      </c>
      <c r="G335">
        <f t="shared" si="79"/>
        <v>6.4707107738687739</v>
      </c>
      <c r="H335">
        <f t="shared" si="80"/>
        <v>2.7484979123801621</v>
      </c>
      <c r="I335">
        <f t="shared" si="81"/>
        <v>-13.920018192143331</v>
      </c>
      <c r="J335">
        <f t="shared" si="82"/>
        <v>-1.3758545573603154</v>
      </c>
      <c r="K335">
        <f t="shared" si="83"/>
        <v>0.19370940767344194</v>
      </c>
      <c r="L335">
        <f t="shared" si="84"/>
        <v>-0.98105895102119334</v>
      </c>
      <c r="M335">
        <f t="shared" si="85"/>
        <v>-0.29756101496979526</v>
      </c>
      <c r="N335">
        <f t="shared" si="86"/>
        <v>-8.3029751181563682</v>
      </c>
    </row>
    <row r="336" spans="4:14" x14ac:dyDescent="0.45">
      <c r="D336">
        <v>335</v>
      </c>
      <c r="E336">
        <f t="shared" si="77"/>
        <v>3.3399999999999728</v>
      </c>
      <c r="F336">
        <f t="shared" si="78"/>
        <v>10.194440904384974</v>
      </c>
      <c r="G336">
        <f t="shared" si="79"/>
        <v>6.3310954431914332</v>
      </c>
      <c r="H336">
        <f t="shared" si="80"/>
        <v>2.745522302230464</v>
      </c>
      <c r="I336">
        <f t="shared" si="81"/>
        <v>-14.003047943324894</v>
      </c>
      <c r="J336">
        <f t="shared" si="82"/>
        <v>-1.3771862566631983</v>
      </c>
      <c r="K336">
        <f t="shared" si="83"/>
        <v>0.19240276077409829</v>
      </c>
      <c r="L336">
        <f t="shared" si="84"/>
        <v>-0.98131604371196601</v>
      </c>
      <c r="M336">
        <f t="shared" si="85"/>
        <v>-0.29893349107903083</v>
      </c>
      <c r="N336">
        <f t="shared" si="86"/>
        <v>-8.2853429232592806</v>
      </c>
    </row>
    <row r="337" spans="4:14" x14ac:dyDescent="0.45">
      <c r="D337">
        <v>336</v>
      </c>
      <c r="E337">
        <f t="shared" si="77"/>
        <v>3.3499999999999726</v>
      </c>
      <c r="F337">
        <f t="shared" si="78"/>
        <v>10.221881180732725</v>
      </c>
      <c r="G337">
        <f t="shared" si="79"/>
        <v>6.1906506966120212</v>
      </c>
      <c r="H337">
        <f t="shared" si="80"/>
        <v>2.7425329673196739</v>
      </c>
      <c r="I337">
        <f t="shared" si="81"/>
        <v>-14.085901372557487</v>
      </c>
      <c r="J337">
        <f t="shared" si="82"/>
        <v>-1.3785015308418522</v>
      </c>
      <c r="K337">
        <f t="shared" si="83"/>
        <v>0.19111189506966011</v>
      </c>
      <c r="L337">
        <f t="shared" si="84"/>
        <v>-0.98156825721030894</v>
      </c>
      <c r="M337">
        <f t="shared" si="85"/>
        <v>-0.30029763805517989</v>
      </c>
      <c r="N337">
        <f t="shared" si="86"/>
        <v>-8.2676437321038847</v>
      </c>
    </row>
    <row r="338" spans="4:14" x14ac:dyDescent="0.45">
      <c r="D338">
        <v>337</v>
      </c>
      <c r="E338">
        <f t="shared" si="77"/>
        <v>3.3599999999999723</v>
      </c>
      <c r="F338">
        <f t="shared" si="78"/>
        <v>10.249291495524018</v>
      </c>
      <c r="G338">
        <f t="shared" si="79"/>
        <v>6.0493783006998409</v>
      </c>
      <c r="H338">
        <f t="shared" si="80"/>
        <v>2.739529990939122</v>
      </c>
      <c r="I338">
        <f t="shared" si="81"/>
        <v>-14.168577809878526</v>
      </c>
      <c r="J338">
        <f t="shared" si="82"/>
        <v>-1.3798006846391817</v>
      </c>
      <c r="K338">
        <f t="shared" si="83"/>
        <v>0.18983652602032156</v>
      </c>
      <c r="L338">
        <f t="shared" si="84"/>
        <v>-0.98181571253903643</v>
      </c>
      <c r="M338">
        <f t="shared" si="85"/>
        <v>-0.3016534261560348</v>
      </c>
      <c r="N338">
        <f t="shared" si="86"/>
        <v>-8.2498783534970261</v>
      </c>
    </row>
    <row r="339" spans="4:14" x14ac:dyDescent="0.45">
      <c r="D339">
        <v>338</v>
      </c>
      <c r="E339">
        <f t="shared" si="77"/>
        <v>3.3699999999999721</v>
      </c>
      <c r="F339">
        <f t="shared" si="78"/>
        <v>10.276671712762102</v>
      </c>
      <c r="G339">
        <f t="shared" si="79"/>
        <v>5.9072800286833811</v>
      </c>
      <c r="H339">
        <f t="shared" si="80"/>
        <v>2.7365134566775615</v>
      </c>
      <c r="I339">
        <f t="shared" si="81"/>
        <v>-14.251076593413496</v>
      </c>
      <c r="J339">
        <f t="shared" si="82"/>
        <v>-1.3810840153905026</v>
      </c>
      <c r="K339">
        <f t="shared" si="83"/>
        <v>0.18857637574569006</v>
      </c>
      <c r="L339">
        <f t="shared" si="84"/>
        <v>-0.98205852702912788</v>
      </c>
      <c r="M339">
        <f t="shared" si="85"/>
        <v>-0.30300082648942822</v>
      </c>
      <c r="N339">
        <f t="shared" si="86"/>
        <v>-8.2320475965021984</v>
      </c>
    </row>
    <row r="340" spans="4:14" x14ac:dyDescent="0.45">
      <c r="D340">
        <v>339</v>
      </c>
      <c r="E340">
        <f t="shared" si="77"/>
        <v>3.3799999999999719</v>
      </c>
      <c r="F340">
        <f t="shared" si="78"/>
        <v>10.304021697287553</v>
      </c>
      <c r="G340">
        <f t="shared" si="79"/>
        <v>5.7643576603694209</v>
      </c>
      <c r="H340">
        <f t="shared" si="80"/>
        <v>2.7334834484126671</v>
      </c>
      <c r="I340">
        <f t="shared" si="81"/>
        <v>-14.333397069378517</v>
      </c>
      <c r="J340">
        <f t="shared" si="82"/>
        <v>-1.3823518132439059</v>
      </c>
      <c r="K340">
        <f t="shared" si="83"/>
        <v>0.18733117283627843</v>
      </c>
      <c r="L340">
        <f t="shared" si="84"/>
        <v>-0.98229681445262984</v>
      </c>
      <c r="M340">
        <f t="shared" si="85"/>
        <v>-0.30433981100375446</v>
      </c>
      <c r="N340">
        <f t="shared" si="86"/>
        <v>-8.2141522703678476</v>
      </c>
    </row>
    <row r="341" spans="4:14" x14ac:dyDescent="0.45">
      <c r="D341">
        <v>340</v>
      </c>
      <c r="E341">
        <f t="shared" si="77"/>
        <v>3.3899999999999717</v>
      </c>
      <c r="F341">
        <f t="shared" si="78"/>
        <v>10.331341314781129</v>
      </c>
      <c r="G341">
        <f t="shared" si="79"/>
        <v>5.6206129820621173</v>
      </c>
      <c r="H341">
        <f t="shared" si="80"/>
        <v>2.7304400503026294</v>
      </c>
      <c r="I341">
        <f t="shared" si="81"/>
        <v>-14.415538592082195</v>
      </c>
      <c r="J341">
        <f t="shared" si="82"/>
        <v>-1.3836043613729281</v>
      </c>
      <c r="K341">
        <f t="shared" si="83"/>
        <v>0.18610065217116109</v>
      </c>
      <c r="L341">
        <f t="shared" si="84"/>
        <v>-0.98253068515007125</v>
      </c>
      <c r="M341">
        <f t="shared" si="85"/>
        <v>-0.30567035247871172</v>
      </c>
      <c r="N341">
        <f t="shared" si="86"/>
        <v>-8.1961931844561651</v>
      </c>
    </row>
    <row r="342" spans="4:14" x14ac:dyDescent="0.45">
      <c r="D342">
        <v>341</v>
      </c>
      <c r="E342">
        <f t="shared" si="77"/>
        <v>3.3999999999999715</v>
      </c>
      <c r="F342">
        <f t="shared" si="78"/>
        <v>10.35863043176653</v>
      </c>
      <c r="G342">
        <f t="shared" si="79"/>
        <v>5.4760477864820727</v>
      </c>
      <c r="H342">
        <f t="shared" si="80"/>
        <v>2.7273833467778421</v>
      </c>
      <c r="I342">
        <f t="shared" si="81"/>
        <v>-14.497500523926757</v>
      </c>
      <c r="J342">
        <f t="shared" si="82"/>
        <v>-1.3848419361818258</v>
      </c>
      <c r="K342">
        <f t="shared" si="83"/>
        <v>0.18488455474157969</v>
      </c>
      <c r="L342">
        <f t="shared" si="84"/>
        <v>-0.98276024615264523</v>
      </c>
      <c r="M342">
        <f t="shared" si="85"/>
        <v>-0.3069924245162714</v>
      </c>
      <c r="N342">
        <f t="shared" si="86"/>
        <v>-8.1781711481724049</v>
      </c>
    </row>
    <row r="343" spans="4:14" x14ac:dyDescent="0.45">
      <c r="D343">
        <v>342</v>
      </c>
      <c r="E343">
        <f t="shared" si="77"/>
        <v>3.4099999999999713</v>
      </c>
      <c r="F343">
        <f t="shared" si="78"/>
        <v>10.385888915613082</v>
      </c>
      <c r="G343">
        <f t="shared" si="79"/>
        <v>5.3306638726853963</v>
      </c>
      <c r="H343">
        <f t="shared" si="80"/>
        <v>2.7243134225326795</v>
      </c>
      <c r="I343">
        <f t="shared" si="81"/>
        <v>-14.579282235408481</v>
      </c>
      <c r="J343">
        <f t="shared" si="82"/>
        <v>-1.3860648075037538</v>
      </c>
      <c r="K343">
        <f t="shared" si="83"/>
        <v>0.183682627480274</v>
      </c>
      <c r="L343">
        <f t="shared" si="84"/>
        <v>-0.98298560129939994</v>
      </c>
      <c r="M343">
        <f t="shared" si="85"/>
        <v>-0.30830600153185062</v>
      </c>
      <c r="N343">
        <f t="shared" si="86"/>
        <v>-8.1600869708946977</v>
      </c>
    </row>
    <row r="344" spans="4:14" x14ac:dyDescent="0.45">
      <c r="D344">
        <v>343</v>
      </c>
      <c r="E344">
        <f t="shared" si="77"/>
        <v>3.4199999999999711</v>
      </c>
      <c r="F344">
        <f t="shared" si="78"/>
        <v>10.413116634538332</v>
      </c>
      <c r="G344">
        <f t="shared" si="79"/>
        <v>5.184463045982767</v>
      </c>
      <c r="H344">
        <f t="shared" si="80"/>
        <v>2.7212303625173608</v>
      </c>
      <c r="I344">
        <f t="shared" si="81"/>
        <v>-14.660883105117428</v>
      </c>
      <c r="J344">
        <f t="shared" si="82"/>
        <v>-1.3872732387921245</v>
      </c>
      <c r="K344">
        <f t="shared" si="83"/>
        <v>0.18249462309633346</v>
      </c>
      <c r="L344">
        <f t="shared" si="84"/>
        <v>-0.98320685134966757</v>
      </c>
      <c r="M344">
        <f t="shared" si="85"/>
        <v>-0.30961105874568284</v>
      </c>
      <c r="N344">
        <f t="shared" si="86"/>
        <v>-8.1419414619043877</v>
      </c>
    </row>
    <row r="345" spans="4:14" x14ac:dyDescent="0.45">
      <c r="D345">
        <v>344</v>
      </c>
      <c r="E345">
        <f t="shared" si="77"/>
        <v>3.4299999999999708</v>
      </c>
      <c r="F345">
        <f t="shared" si="78"/>
        <v>10.440313457610568</v>
      </c>
      <c r="G345">
        <f t="shared" si="79"/>
        <v>5.0374471178584974</v>
      </c>
      <c r="H345">
        <f t="shared" si="80"/>
        <v>2.7181342519299041</v>
      </c>
      <c r="I345">
        <f t="shared" si="81"/>
        <v>-14.742302519736471</v>
      </c>
      <c r="J345">
        <f t="shared" si="82"/>
        <v>-1.3884674873054148</v>
      </c>
      <c r="K345">
        <f t="shared" si="83"/>
        <v>0.18132029991537066</v>
      </c>
      <c r="L345">
        <f t="shared" si="84"/>
        <v>-0.98342409409094711</v>
      </c>
      <c r="M345">
        <f t="shared" si="85"/>
        <v>-0.31090757217437986</v>
      </c>
      <c r="N345">
        <f t="shared" si="86"/>
        <v>-8.1237354303168878</v>
      </c>
    </row>
    <row r="346" spans="4:14" x14ac:dyDescent="0.45">
      <c r="D346">
        <v>345</v>
      </c>
      <c r="E346">
        <f t="shared" si="77"/>
        <v>3.4399999999999706</v>
      </c>
      <c r="F346">
        <f t="shared" si="78"/>
        <v>10.467479254751257</v>
      </c>
      <c r="G346">
        <f t="shared" si="79"/>
        <v>4.889617905889617</v>
      </c>
      <c r="H346">
        <f t="shared" si="80"/>
        <v>2.7150251762081603</v>
      </c>
      <c r="I346">
        <f t="shared" si="81"/>
        <v>-14.823539874039641</v>
      </c>
      <c r="J346">
        <f t="shared" si="82"/>
        <v>-1.3896478042856812</v>
      </c>
      <c r="K346">
        <f t="shared" si="83"/>
        <v>0.18015942172482088</v>
      </c>
      <c r="L346">
        <f t="shared" si="84"/>
        <v>-0.98363742444245084</v>
      </c>
      <c r="M346">
        <f t="shared" si="85"/>
        <v>-0.31219551862266776</v>
      </c>
      <c r="N346">
        <f t="shared" si="86"/>
        <v>-8.1054696850130483</v>
      </c>
    </row>
    <row r="347" spans="4:14" x14ac:dyDescent="0.45">
      <c r="D347">
        <v>346</v>
      </c>
      <c r="E347">
        <f t="shared" si="77"/>
        <v>3.4499999999999704</v>
      </c>
      <c r="F347">
        <f t="shared" si="78"/>
        <v>10.494613896737409</v>
      </c>
      <c r="G347">
        <f t="shared" si="79"/>
        <v>4.7409772336649691</v>
      </c>
      <c r="H347">
        <f t="shared" si="80"/>
        <v>2.7119032210219336</v>
      </c>
      <c r="I347">
        <f t="shared" si="81"/>
        <v>-14.904594570889772</v>
      </c>
      <c r="J347">
        <f t="shared" si="82"/>
        <v>-1.3908144351310214</v>
      </c>
      <c r="K347">
        <f t="shared" si="83"/>
        <v>0.17901175762418892</v>
      </c>
      <c r="L347">
        <f t="shared" si="84"/>
        <v>-0.98384693455450611</v>
      </c>
      <c r="M347">
        <f t="shared" si="85"/>
        <v>-0.31347487567529814</v>
      </c>
      <c r="N347">
        <f t="shared" si="86"/>
        <v>-8.0871450345710532</v>
      </c>
    </row>
    <row r="348" spans="4:14" x14ac:dyDescent="0.45">
      <c r="D348">
        <v>347</v>
      </c>
      <c r="E348">
        <f t="shared" si="77"/>
        <v>3.4599999999999702</v>
      </c>
      <c r="F348">
        <f t="shared" si="78"/>
        <v>10.521717255203844</v>
      </c>
      <c r="G348">
        <f t="shared" si="79"/>
        <v>4.5915269307043429</v>
      </c>
      <c r="H348">
        <f t="shared" si="80"/>
        <v>2.7087684722651808</v>
      </c>
      <c r="I348">
        <f t="shared" si="81"/>
        <v>-14.985466021235483</v>
      </c>
      <c r="J348">
        <f t="shared" si="82"/>
        <v>-1.3919676195622235</v>
      </c>
      <c r="K348">
        <f t="shared" si="83"/>
        <v>0.17787708188005952</v>
      </c>
      <c r="L348">
        <f t="shared" si="84"/>
        <v>-0.98405271390400351</v>
      </c>
      <c r="M348">
        <f t="shared" si="85"/>
        <v>-0.31474562168911563</v>
      </c>
      <c r="N348">
        <f t="shared" si="86"/>
        <v>-8.0687622871988545</v>
      </c>
    </row>
    <row r="349" spans="4:14" x14ac:dyDescent="0.45">
      <c r="D349">
        <v>348</v>
      </c>
      <c r="E349">
        <f t="shared" si="77"/>
        <v>3.46999999999997</v>
      </c>
      <c r="F349">
        <f t="shared" si="78"/>
        <v>10.548789202645413</v>
      </c>
      <c r="G349">
        <f t="shared" si="79"/>
        <v>4.4412688323776282</v>
      </c>
      <c r="H349">
        <f t="shared" si="80"/>
        <v>2.7056210160482896</v>
      </c>
      <c r="I349">
        <f t="shared" si="81"/>
        <v>-15.066153644107471</v>
      </c>
      <c r="J349">
        <f t="shared" si="82"/>
        <v>-1.3931075917838212</v>
      </c>
      <c r="K349">
        <f t="shared" si="83"/>
        <v>0.17675517378570713</v>
      </c>
      <c r="L349">
        <f t="shared" si="84"/>
        <v>-0.98425484938606445</v>
      </c>
      <c r="M349">
        <f t="shared" si="85"/>
        <v>-0.31600773578528324</v>
      </c>
      <c r="N349">
        <f t="shared" si="86"/>
        <v>-8.0503222506671204</v>
      </c>
    </row>
    <row r="350" spans="4:14" x14ac:dyDescent="0.45">
      <c r="D350">
        <v>349</v>
      </c>
      <c r="E350">
        <f t="shared" si="77"/>
        <v>3.4799999999999698</v>
      </c>
      <c r="F350">
        <f t="shared" si="78"/>
        <v>10.575829612419106</v>
      </c>
      <c r="G350">
        <f t="shared" si="79"/>
        <v>4.2902047798240197</v>
      </c>
      <c r="H350">
        <f t="shared" si="80"/>
        <v>2.7024609386904368</v>
      </c>
      <c r="I350">
        <f t="shared" si="81"/>
        <v>-15.146656866614142</v>
      </c>
      <c r="J350">
        <f t="shared" si="82"/>
        <v>-1.3942345806397733</v>
      </c>
      <c r="K350">
        <f t="shared" si="83"/>
        <v>0.17564581752513711</v>
      </c>
      <c r="L350">
        <f t="shared" si="84"/>
        <v>-0.98445342540209912</v>
      </c>
      <c r="M350">
        <f t="shared" si="85"/>
        <v>-0.31726119784165191</v>
      </c>
      <c r="N350">
        <f t="shared" si="86"/>
        <v>-8.0318257322427336</v>
      </c>
    </row>
    <row r="351" spans="4:14" x14ac:dyDescent="0.45">
      <c r="D351">
        <v>350</v>
      </c>
      <c r="E351">
        <f t="shared" si="77"/>
        <v>3.4899999999999696</v>
      </c>
      <c r="F351">
        <f t="shared" si="78"/>
        <v>10.602838358746119</v>
      </c>
      <c r="G351">
        <f t="shared" si="79"/>
        <v>4.1383366198712661</v>
      </c>
      <c r="H351">
        <f t="shared" si="80"/>
        <v>2.6992883267120202</v>
      </c>
      <c r="I351">
        <f t="shared" si="81"/>
        <v>-15.226975123936569</v>
      </c>
      <c r="J351">
        <f t="shared" si="82"/>
        <v>-1.3953488097639708</v>
      </c>
      <c r="K351">
        <f t="shared" si="83"/>
        <v>0.17454880204140316</v>
      </c>
      <c r="L351">
        <f t="shared" si="84"/>
        <v>-0.98464852394441293</v>
      </c>
      <c r="M351">
        <f t="shared" si="85"/>
        <v>-0.31850598848526851</v>
      </c>
      <c r="N351">
        <f t="shared" si="86"/>
        <v>-8.0132735386228227</v>
      </c>
    </row>
    <row r="352" spans="4:14" x14ac:dyDescent="0.45">
      <c r="D352">
        <v>351</v>
      </c>
      <c r="E352">
        <f t="shared" si="77"/>
        <v>3.4999999999999694</v>
      </c>
      <c r="F352">
        <f t="shared" si="78"/>
        <v>10.629815316713815</v>
      </c>
      <c r="G352">
        <f t="shared" si="79"/>
        <v>3.9856662049549691</v>
      </c>
      <c r="H352">
        <f t="shared" si="80"/>
        <v>2.6961032668271674</v>
      </c>
      <c r="I352">
        <f t="shared" si="81"/>
        <v>-15.307107859322798</v>
      </c>
      <c r="J352">
        <f t="shared" si="82"/>
        <v>-1.3964504977257681</v>
      </c>
      <c r="K352">
        <f t="shared" si="83"/>
        <v>0.17346392090904897</v>
      </c>
      <c r="L352">
        <f t="shared" si="84"/>
        <v>-0.98484022467751553</v>
      </c>
      <c r="M352">
        <f t="shared" si="85"/>
        <v>-0.31974208908501739</v>
      </c>
      <c r="N352">
        <f t="shared" si="86"/>
        <v>-7.9946664758693355</v>
      </c>
    </row>
    <row r="353" spans="4:14" x14ac:dyDescent="0.45">
      <c r="D353">
        <v>352</v>
      </c>
      <c r="E353">
        <f t="shared" si="77"/>
        <v>3.5099999999999691</v>
      </c>
      <c r="F353">
        <f t="shared" si="78"/>
        <v>10.656760362277632</v>
      </c>
      <c r="G353">
        <f t="shared" si="79"/>
        <v>3.8321953930379475</v>
      </c>
      <c r="H353">
        <f t="shared" si="80"/>
        <v>2.6929058459363171</v>
      </c>
      <c r="I353">
        <f t="shared" si="81"/>
        <v>-15.387054524081492</v>
      </c>
      <c r="J353">
        <f t="shared" si="82"/>
        <v>-1.3975398581707281</v>
      </c>
      <c r="K353">
        <f t="shared" si="83"/>
        <v>0.17239097221052871</v>
      </c>
      <c r="L353">
        <f t="shared" si="84"/>
        <v>-0.98502860501627498</v>
      </c>
      <c r="M353">
        <f t="shared" si="85"/>
        <v>-0.32096948174438522</v>
      </c>
      <c r="N353">
        <f t="shared" si="86"/>
        <v>-7.9760053493441649</v>
      </c>
    </row>
    <row r="354" spans="4:14" x14ac:dyDescent="0.45">
      <c r="D354">
        <v>353</v>
      </c>
      <c r="E354">
        <f t="shared" si="77"/>
        <v>3.5199999999999689</v>
      </c>
      <c r="F354">
        <f t="shared" si="78"/>
        <v>10.683673372262907</v>
      </c>
      <c r="G354">
        <f t="shared" si="79"/>
        <v>3.6779260475296653</v>
      </c>
      <c r="H354">
        <f t="shared" si="80"/>
        <v>2.6896961511188731</v>
      </c>
      <c r="I354">
        <f t="shared" si="81"/>
        <v>-15.466814577574933</v>
      </c>
      <c r="J354">
        <f t="shared" si="82"/>
        <v>-1.3986170999567586</v>
      </c>
      <c r="K354">
        <f t="shared" si="83"/>
        <v>0.17132975841646747</v>
      </c>
      <c r="L354">
        <f t="shared" si="84"/>
        <v>-0.98521374020105656</v>
      </c>
      <c r="M354">
        <f t="shared" si="85"/>
        <v>-0.32218814929434764</v>
      </c>
      <c r="N354">
        <f t="shared" si="86"/>
        <v>-7.9572909636448124</v>
      </c>
    </row>
    <row r="355" spans="4:14" x14ac:dyDescent="0.45">
      <c r="D355">
        <v>354</v>
      </c>
      <c r="E355">
        <f t="shared" si="77"/>
        <v>3.5299999999999687</v>
      </c>
      <c r="F355">
        <f t="shared" si="78"/>
        <v>10.710554224366632</v>
      </c>
      <c r="G355">
        <f t="shared" si="79"/>
        <v>3.5228600372057337</v>
      </c>
      <c r="H355">
        <f t="shared" si="80"/>
        <v>2.6864742696259296</v>
      </c>
      <c r="I355">
        <f t="shared" si="81"/>
        <v>-15.546387487211382</v>
      </c>
      <c r="J355">
        <f t="shared" si="82"/>
        <v>-1.3996824272858157</v>
      </c>
      <c r="K355">
        <f t="shared" si="83"/>
        <v>0.17028008626962571</v>
      </c>
      <c r="L355">
        <f t="shared" si="84"/>
        <v>-0.98539570336997551</v>
      </c>
      <c r="M355">
        <f t="shared" si="85"/>
        <v>-0.32339807528636788</v>
      </c>
      <c r="N355">
        <f t="shared" si="86"/>
        <v>-7.9385241225406205</v>
      </c>
    </row>
    <row r="356" spans="4:14" x14ac:dyDescent="0.45">
      <c r="D356">
        <v>355</v>
      </c>
      <c r="E356">
        <f t="shared" si="77"/>
        <v>3.5399999999999685</v>
      </c>
      <c r="F356">
        <f t="shared" si="78"/>
        <v>10.737402797159127</v>
      </c>
      <c r="G356">
        <f t="shared" si="79"/>
        <v>3.3669992361274925</v>
      </c>
      <c r="H356">
        <f t="shared" si="80"/>
        <v>2.683240288873066</v>
      </c>
      <c r="I356">
        <f t="shared" si="81"/>
        <v>-15.625772728436788</v>
      </c>
      <c r="J356">
        <f t="shared" si="82"/>
        <v>-1.4007360398313369</v>
      </c>
      <c r="K356">
        <f t="shared" si="83"/>
        <v>0.16924176667243959</v>
      </c>
      <c r="L356">
        <f t="shared" si="84"/>
        <v>-0.98557456562839096</v>
      </c>
      <c r="M356">
        <f t="shared" si="85"/>
        <v>-0.32459924398550266</v>
      </c>
      <c r="N356">
        <f t="shared" si="86"/>
        <v>-7.9197056289095507</v>
      </c>
    </row>
    <row r="357" spans="4:14" x14ac:dyDescent="0.45">
      <c r="D357">
        <v>356</v>
      </c>
      <c r="E357">
        <f t="shared" si="77"/>
        <v>3.5499999999999683</v>
      </c>
      <c r="F357">
        <f t="shared" si="78"/>
        <v>10.764218970085659</v>
      </c>
      <c r="G357">
        <f t="shared" si="79"/>
        <v>3.2103455235616791</v>
      </c>
      <c r="H357">
        <f t="shared" si="80"/>
        <v>2.6799942964332111</v>
      </c>
      <c r="I357">
        <f t="shared" si="81"/>
        <v>-15.704969784725883</v>
      </c>
      <c r="J357">
        <f t="shared" si="82"/>
        <v>-1.4017781328615637</v>
      </c>
      <c r="K357">
        <f t="shared" si="83"/>
        <v>0.16821461457801304</v>
      </c>
      <c r="L357">
        <f t="shared" si="84"/>
        <v>-0.98575039611575632</v>
      </c>
      <c r="M357">
        <f t="shared" si="85"/>
        <v>-0.32579164036361258</v>
      </c>
      <c r="N357">
        <f t="shared" si="86"/>
        <v>-7.9008362846755311</v>
      </c>
    </row>
    <row r="358" spans="4:14" x14ac:dyDescent="0.45">
      <c r="D358">
        <v>357</v>
      </c>
      <c r="E358">
        <f t="shared" si="77"/>
        <v>3.5599999999999681</v>
      </c>
      <c r="F358">
        <f t="shared" si="78"/>
        <v>10.791002623467975</v>
      </c>
      <c r="G358">
        <f t="shared" si="79"/>
        <v>3.0529007839001863</v>
      </c>
      <c r="H358">
        <f t="shared" si="80"/>
        <v>2.6767363800295749</v>
      </c>
      <c r="I358">
        <f t="shared" si="81"/>
        <v>-15.783978147572638</v>
      </c>
      <c r="J358">
        <f t="shared" si="82"/>
        <v>-1.4028088973589063</v>
      </c>
      <c r="K358">
        <f t="shared" si="83"/>
        <v>0.16719844888444038</v>
      </c>
      <c r="L358">
        <f t="shared" si="84"/>
        <v>-0.98592326206994285</v>
      </c>
      <c r="M358">
        <f t="shared" si="85"/>
        <v>-0.32697525009266737</v>
      </c>
      <c r="N358">
        <f t="shared" si="86"/>
        <v>-7.8819168907463579</v>
      </c>
    </row>
    <row r="359" spans="4:14" x14ac:dyDescent="0.45">
      <c r="D359">
        <v>358</v>
      </c>
      <c r="E359">
        <f t="shared" si="77"/>
        <v>3.5699999999999679</v>
      </c>
      <c r="F359">
        <f t="shared" si="78"/>
        <v>10.817753638505767</v>
      </c>
      <c r="G359">
        <f t="shared" si="79"/>
        <v>2.8946669065799226</v>
      </c>
      <c r="H359">
        <f t="shared" si="80"/>
        <v>2.6734666275286481</v>
      </c>
      <c r="I359">
        <f t="shared" si="81"/>
        <v>-15.862797316480101</v>
      </c>
      <c r="J359">
        <f t="shared" si="82"/>
        <v>-1.403828520135493</v>
      </c>
      <c r="K359">
        <f t="shared" si="83"/>
        <v>0.16619309233234725</v>
      </c>
      <c r="L359">
        <f t="shared" si="84"/>
        <v>-0.98609322888914108</v>
      </c>
      <c r="M359">
        <f t="shared" si="85"/>
        <v>-0.3281500595381468</v>
      </c>
      <c r="N359">
        <f t="shared" si="86"/>
        <v>-7.8629482469521799</v>
      </c>
    </row>
    <row r="360" spans="4:14" x14ac:dyDescent="0.45">
      <c r="D360">
        <v>359</v>
      </c>
      <c r="E360">
        <f t="shared" si="77"/>
        <v>3.5799999999999677</v>
      </c>
      <c r="F360">
        <f t="shared" si="78"/>
        <v>10.844471897278076</v>
      </c>
      <c r="G360">
        <f t="shared" si="79"/>
        <v>2.7356457860027743</v>
      </c>
      <c r="H360">
        <f t="shared" si="80"/>
        <v>2.6701851269332666</v>
      </c>
      <c r="I360">
        <f t="shared" si="81"/>
        <v>-15.941426798949623</v>
      </c>
      <c r="J360">
        <f t="shared" si="82"/>
        <v>-1.4048371839450475</v>
      </c>
      <c r="K360">
        <f t="shared" si="83"/>
        <v>0.16519837140553598</v>
      </c>
      <c r="L360">
        <f t="shared" si="84"/>
        <v>-0.98626036019144492</v>
      </c>
      <c r="M360">
        <f t="shared" si="85"/>
        <v>-0.32931605575252687</v>
      </c>
      <c r="N360">
        <f t="shared" si="86"/>
        <v>-7.8439311519845347</v>
      </c>
    </row>
    <row r="361" spans="4:14" x14ac:dyDescent="0.45">
      <c r="D361">
        <v>360</v>
      </c>
      <c r="E361">
        <f t="shared" si="77"/>
        <v>3.5899999999999674</v>
      </c>
      <c r="F361">
        <f t="shared" si="78"/>
        <v>10.871157282744623</v>
      </c>
      <c r="G361">
        <f t="shared" si="79"/>
        <v>2.5758393214556787</v>
      </c>
      <c r="H361">
        <f t="shared" si="80"/>
        <v>2.6668919663757413</v>
      </c>
      <c r="I361">
        <f t="shared" si="81"/>
        <v>-16.019866110469469</v>
      </c>
      <c r="J361">
        <f t="shared" si="82"/>
        <v>-1.4058350675912259</v>
      </c>
      <c r="K361">
        <f t="shared" si="83"/>
        <v>0.16421411623463159</v>
      </c>
      <c r="L361">
        <f t="shared" si="84"/>
        <v>-0.98642471787221497</v>
      </c>
      <c r="M361">
        <f t="shared" si="85"/>
        <v>-0.3304732264688513</v>
      </c>
      <c r="N361">
        <f t="shared" si="86"/>
        <v>-7.8248664033359825</v>
      </c>
    </row>
    <row r="362" spans="4:14" x14ac:dyDescent="0.45">
      <c r="D362">
        <v>361</v>
      </c>
      <c r="E362">
        <f t="shared" si="77"/>
        <v>3.5999999999999672</v>
      </c>
      <c r="F362">
        <f t="shared" si="78"/>
        <v>10.897809678747057</v>
      </c>
      <c r="G362">
        <f t="shared" si="79"/>
        <v>2.4152494170308172</v>
      </c>
      <c r="H362">
        <f t="shared" si="80"/>
        <v>2.6635872341110529</v>
      </c>
      <c r="I362">
        <f t="shared" si="81"/>
        <v>-16.098114774502829</v>
      </c>
      <c r="J362">
        <f t="shared" si="82"/>
        <v>-1.4068223460325413</v>
      </c>
      <c r="K362">
        <f t="shared" si="83"/>
        <v>0.16324016050362475</v>
      </c>
      <c r="L362">
        <f t="shared" si="84"/>
        <v>-0.98658636215931483</v>
      </c>
      <c r="M362">
        <f t="shared" si="85"/>
        <v>-0.33162156009438298</v>
      </c>
      <c r="N362">
        <f t="shared" si="86"/>
        <v>-7.8057547972402972</v>
      </c>
    </row>
    <row r="363" spans="4:14" x14ac:dyDescent="0.45">
      <c r="D363">
        <v>362</v>
      </c>
      <c r="E363">
        <f t="shared" si="77"/>
        <v>3.609999999999967</v>
      </c>
      <c r="F363">
        <f t="shared" si="78"/>
        <v>10.924428970010164</v>
      </c>
      <c r="G363">
        <f t="shared" si="79"/>
        <v>2.2538779815459269</v>
      </c>
      <c r="H363">
        <f t="shared" si="80"/>
        <v>2.6602710185101093</v>
      </c>
      <c r="I363">
        <f t="shared" si="81"/>
        <v>-16.176172322475232</v>
      </c>
      <c r="J363">
        <f t="shared" si="82"/>
        <v>-1.4077991904840008</v>
      </c>
      <c r="K363">
        <f t="shared" si="83"/>
        <v>0.16227634135921321</v>
      </c>
      <c r="L363">
        <f t="shared" si="84"/>
        <v>-0.98674535166630917</v>
      </c>
      <c r="M363">
        <f t="shared" si="85"/>
        <v>-0.33276104570433063</v>
      </c>
      <c r="N363">
        <f t="shared" si="86"/>
        <v>-7.7865971286132503</v>
      </c>
    </row>
    <row r="364" spans="4:14" x14ac:dyDescent="0.45">
      <c r="D364">
        <v>363</v>
      </c>
      <c r="E364">
        <f t="shared" si="77"/>
        <v>3.6199999999999668</v>
      </c>
      <c r="F364">
        <f t="shared" si="78"/>
        <v>10.951015042142979</v>
      </c>
      <c r="G364">
        <f t="shared" si="79"/>
        <v>2.0917269284647437</v>
      </c>
      <c r="H364">
        <f t="shared" si="80"/>
        <v>2.6569434080530661</v>
      </c>
      <c r="I364">
        <f t="shared" si="81"/>
        <v>-16.254038293761365</v>
      </c>
      <c r="J364">
        <f t="shared" si="82"/>
        <v>-1.4087657685155726</v>
      </c>
      <c r="K364">
        <f t="shared" si="83"/>
        <v>0.16132249932284642</v>
      </c>
      <c r="L364">
        <f t="shared" si="84"/>
        <v>-0.98690174344370785</v>
      </c>
      <c r="M364">
        <f t="shared" si="85"/>
        <v>-0.33389167303564621</v>
      </c>
      <c r="N364">
        <f t="shared" si="86"/>
        <v>-7.767394190993981</v>
      </c>
    </row>
    <row r="365" spans="4:14" x14ac:dyDescent="0.45">
      <c r="D365">
        <v>364</v>
      </c>
      <c r="E365">
        <f t="shared" si="77"/>
        <v>3.6299999999999666</v>
      </c>
      <c r="F365">
        <f t="shared" si="78"/>
        <v>10.977567781639857</v>
      </c>
      <c r="G365">
        <f t="shared" si="79"/>
        <v>1.9287981758175803</v>
      </c>
      <c r="H365">
        <f t="shared" si="80"/>
        <v>2.6536044913227097</v>
      </c>
      <c r="I365">
        <f t="shared" si="81"/>
        <v>-16.331712235671304</v>
      </c>
      <c r="J365">
        <f t="shared" si="82"/>
        <v>-1.4097222441475949</v>
      </c>
      <c r="K365">
        <f t="shared" si="83"/>
        <v>0.16037847820538331</v>
      </c>
      <c r="L365">
        <f t="shared" si="84"/>
        <v>-0.98705559302833867</v>
      </c>
      <c r="M365">
        <f t="shared" si="85"/>
        <v>-0.33501343248089355</v>
      </c>
      <c r="N365">
        <f t="shared" si="86"/>
        <v>-7.7481467764869461</v>
      </c>
    </row>
    <row r="366" spans="4:14" x14ac:dyDescent="0.45">
      <c r="D366">
        <v>365</v>
      </c>
      <c r="E366">
        <f t="shared" si="77"/>
        <v>3.6399999999999664</v>
      </c>
      <c r="F366">
        <f t="shared" si="78"/>
        <v>11.00408707588146</v>
      </c>
      <c r="G366">
        <f t="shared" si="79"/>
        <v>1.7650936461220428</v>
      </c>
      <c r="H366">
        <f t="shared" si="80"/>
        <v>2.6502543569979009</v>
      </c>
      <c r="I366">
        <f t="shared" si="81"/>
        <v>-16.409193703436173</v>
      </c>
      <c r="J366">
        <f t="shared" si="82"/>
        <v>-1.410668777943239</v>
      </c>
      <c r="K366">
        <f t="shared" si="83"/>
        <v>0.15944412502427338</v>
      </c>
      <c r="L366">
        <f t="shared" si="84"/>
        <v>-0.98720695449092333</v>
      </c>
      <c r="M366">
        <f t="shared" si="85"/>
        <v>-0.33612631508217883</v>
      </c>
      <c r="N366">
        <f t="shared" si="86"/>
        <v>-7.7288556757044651</v>
      </c>
    </row>
    <row r="367" spans="4:14" x14ac:dyDescent="0.45">
      <c r="D367">
        <v>366</v>
      </c>
      <c r="E367">
        <f t="shared" si="77"/>
        <v>3.6499999999999662</v>
      </c>
      <c r="F367">
        <f t="shared" si="78"/>
        <v>11.030572813135684</v>
      </c>
      <c r="G367">
        <f t="shared" si="79"/>
        <v>1.6006152663038959</v>
      </c>
      <c r="H367">
        <f t="shared" si="80"/>
        <v>2.6468930938470789</v>
      </c>
      <c r="I367">
        <f t="shared" si="81"/>
        <v>-16.486482260193217</v>
      </c>
      <c r="J367">
        <f t="shared" si="82"/>
        <v>-1.4116055270981251</v>
      </c>
      <c r="K367">
        <f t="shared" si="83"/>
        <v>0.15851928992317965</v>
      </c>
      <c r="L367">
        <f t="shared" si="84"/>
        <v>-0.9873558804819319</v>
      </c>
      <c r="M367">
        <f t="shared" si="85"/>
        <v>-0.33723031252514812</v>
      </c>
      <c r="N367">
        <f t="shared" si="86"/>
        <v>-7.7095216777098603</v>
      </c>
    </row>
    <row r="368" spans="4:14" x14ac:dyDescent="0.45">
      <c r="D368">
        <v>367</v>
      </c>
      <c r="E368">
        <f t="shared" si="77"/>
        <v>3.6599999999999659</v>
      </c>
      <c r="F368">
        <f t="shared" si="78"/>
        <v>11.05702488255853</v>
      </c>
      <c r="G368">
        <f t="shared" si="79"/>
        <v>1.4353649676180782</v>
      </c>
      <c r="H368">
        <f t="shared" si="80"/>
        <v>2.6435207907218277</v>
      </c>
      <c r="I368">
        <f t="shared" si="81"/>
        <v>-16.563577476970316</v>
      </c>
      <c r="J368">
        <f t="shared" si="82"/>
        <v>-1.4125326455272</v>
      </c>
      <c r="K368">
        <f t="shared" si="83"/>
        <v>0.15760382609395673</v>
      </c>
      <c r="L368">
        <f t="shared" si="84"/>
        <v>-0.98750242227578655</v>
      </c>
      <c r="M368">
        <f t="shared" si="85"/>
        <v>-0.33832541713303765</v>
      </c>
      <c r="N368">
        <f t="shared" si="86"/>
        <v>-7.6901455699611887</v>
      </c>
    </row>
    <row r="369" spans="4:14" x14ac:dyDescent="0.45">
      <c r="D369">
        <v>368</v>
      </c>
      <c r="E369">
        <f t="shared" si="77"/>
        <v>3.6699999999999657</v>
      </c>
      <c r="F369">
        <f t="shared" si="78"/>
        <v>11.08344317419489</v>
      </c>
      <c r="G369">
        <f t="shared" si="79"/>
        <v>1.2693446855698769</v>
      </c>
      <c r="H369">
        <f t="shared" si="80"/>
        <v>2.6401375365504971</v>
      </c>
      <c r="I369">
        <f t="shared" si="81"/>
        <v>-16.640478932669929</v>
      </c>
      <c r="J369">
        <f t="shared" si="82"/>
        <v>-1.413450283948964</v>
      </c>
      <c r="K369">
        <f t="shared" si="83"/>
        <v>0.15669758970091072</v>
      </c>
      <c r="L369">
        <f t="shared" si="84"/>
        <v>-0.98764662981347995</v>
      </c>
      <c r="M369">
        <f t="shared" si="85"/>
        <v>-0.3394116218607835</v>
      </c>
      <c r="N369">
        <f t="shared" si="86"/>
        <v>-7.6707281382555834</v>
      </c>
    </row>
    <row r="370" spans="4:14" x14ac:dyDescent="0.45">
      <c r="D370">
        <v>369</v>
      </c>
      <c r="E370">
        <f t="shared" si="77"/>
        <v>3.6799999999999655</v>
      </c>
      <c r="F370">
        <f t="shared" si="78"/>
        <v>11.109827578979303</v>
      </c>
      <c r="G370">
        <f t="shared" si="79"/>
        <v>1.1025563598362649</v>
      </c>
      <c r="H370">
        <f t="shared" si="80"/>
        <v>2.6367434203318894</v>
      </c>
      <c r="I370">
        <f t="shared" si="81"/>
        <v>-16.717186214052486</v>
      </c>
      <c r="J370">
        <f t="shared" si="82"/>
        <v>-1.4143585899671445</v>
      </c>
      <c r="K370">
        <f t="shared" si="83"/>
        <v>0.15580043980726327</v>
      </c>
      <c r="L370">
        <f t="shared" si="84"/>
        <v>-0.98778855174367319</v>
      </c>
      <c r="M370">
        <f t="shared" si="85"/>
        <v>-0.34048892028918681</v>
      </c>
      <c r="N370">
        <f t="shared" si="86"/>
        <v>-7.6512701666741805</v>
      </c>
    </row>
    <row r="371" spans="4:14" x14ac:dyDescent="0.45">
      <c r="D371">
        <v>370</v>
      </c>
      <c r="E371">
        <f t="shared" si="77"/>
        <v>3.6899999999999653</v>
      </c>
      <c r="F371">
        <f t="shared" si="78"/>
        <v>11.136177988736607</v>
      </c>
      <c r="G371">
        <f t="shared" si="79"/>
        <v>0.93500193418740629</v>
      </c>
      <c r="H371">
        <f t="shared" si="80"/>
        <v>2.6333385311289974</v>
      </c>
      <c r="I371">
        <f t="shared" si="81"/>
        <v>-16.793698915719229</v>
      </c>
      <c r="J371">
        <f t="shared" si="82"/>
        <v>-1.4152577081499056</v>
      </c>
      <c r="K371">
        <f t="shared" si="83"/>
        <v>0.15491223830374545</v>
      </c>
      <c r="L371">
        <f t="shared" si="84"/>
        <v>-0.98792823546233544</v>
      </c>
      <c r="M371">
        <f t="shared" si="85"/>
        <v>-0.34155730661912498</v>
      </c>
      <c r="N371">
        <f t="shared" si="86"/>
        <v>-7.6317724375276716</v>
      </c>
    </row>
    <row r="372" spans="4:14" x14ac:dyDescent="0.45">
      <c r="D372">
        <v>371</v>
      </c>
      <c r="E372">
        <f t="shared" si="77"/>
        <v>3.6999999999999651</v>
      </c>
      <c r="F372">
        <f t="shared" si="78"/>
        <v>11.162494296182565</v>
      </c>
      <c r="G372">
        <f t="shared" si="79"/>
        <v>0.76668335640833762</v>
      </c>
      <c r="H372">
        <f t="shared" si="80"/>
        <v>2.6299229580628061</v>
      </c>
      <c r="I372">
        <f t="shared" si="81"/>
        <v>-16.870016640094505</v>
      </c>
      <c r="J372">
        <f t="shared" si="82"/>
        <v>-1.4161477801066766</v>
      </c>
      <c r="K372">
        <f t="shared" si="83"/>
        <v>0.15403284983925358</v>
      </c>
      <c r="L372">
        <f t="shared" si="84"/>
        <v>-0.98806572715098162</v>
      </c>
      <c r="M372">
        <f t="shared" si="85"/>
        <v>-0.34261677566581467</v>
      </c>
      <c r="N372">
        <f t="shared" si="86"/>
        <v>-7.6122357313024427</v>
      </c>
    </row>
    <row r="373" spans="4:14" x14ac:dyDescent="0.45">
      <c r="D373">
        <v>372</v>
      </c>
      <c r="E373">
        <f t="shared" si="77"/>
        <v>3.7099999999999649</v>
      </c>
      <c r="F373">
        <f t="shared" si="78"/>
        <v>11.18877639492441</v>
      </c>
      <c r="G373">
        <f t="shared" si="79"/>
        <v>0.59760257822082741</v>
      </c>
      <c r="H373">
        <f t="shared" si="80"/>
        <v>2.626496790306148</v>
      </c>
      <c r="I373">
        <f t="shared" si="81"/>
        <v>-16.94613899740753</v>
      </c>
      <c r="J373">
        <f t="shared" si="82"/>
        <v>-1.4170289445626827</v>
      </c>
      <c r="K373">
        <f t="shared" si="83"/>
        <v>0.15316214175349888</v>
      </c>
      <c r="L373">
        <f t="shared" si="84"/>
        <v>-0.9882010718135662</v>
      </c>
      <c r="M373">
        <f t="shared" si="85"/>
        <v>-0.34366732285312085</v>
      </c>
      <c r="N373">
        <f t="shared" si="86"/>
        <v>-7.5926608266073385</v>
      </c>
    </row>
    <row r="374" spans="4:14" x14ac:dyDescent="0.45">
      <c r="D374">
        <v>373</v>
      </c>
      <c r="E374">
        <f t="shared" si="77"/>
        <v>3.7199999999999647</v>
      </c>
      <c r="F374">
        <f t="shared" si="78"/>
        <v>11.215024179461329</v>
      </c>
      <c r="G374">
        <f t="shared" si="79"/>
        <v>0.4277615552054217</v>
      </c>
      <c r="H374">
        <f t="shared" si="80"/>
        <v>2.6230601170776167</v>
      </c>
      <c r="I374">
        <f t="shared" si="81"/>
        <v>-17.022065605673603</v>
      </c>
      <c r="J374">
        <f t="shared" si="82"/>
        <v>-1.4179013374312575</v>
      </c>
      <c r="K374">
        <f t="shared" si="83"/>
        <v>0.15229998401158407</v>
      </c>
      <c r="L374">
        <f t="shared" si="84"/>
        <v>-0.98833431331208532</v>
      </c>
      <c r="M374">
        <f t="shared" si="85"/>
        <v>-0.34470894420790732</v>
      </c>
      <c r="N374">
        <f t="shared" si="86"/>
        <v>-7.5730485001210308</v>
      </c>
    </row>
    <row r="375" spans="4:14" x14ac:dyDescent="0.45">
      <c r="D375">
        <v>374</v>
      </c>
      <c r="E375">
        <f t="shared" si="77"/>
        <v>3.7299999999999645</v>
      </c>
      <c r="F375">
        <f t="shared" si="78"/>
        <v>11.241237545184894</v>
      </c>
      <c r="G375">
        <f t="shared" si="79"/>
        <v>0.2571622467236796</v>
      </c>
      <c r="H375">
        <f t="shared" si="80"/>
        <v>2.6196130276355376</v>
      </c>
      <c r="I375">
        <f t="shared" si="81"/>
        <v>-17.097796090674812</v>
      </c>
      <c r="J375">
        <f t="shared" si="82"/>
        <v>-1.4187650918840118</v>
      </c>
      <c r="K375">
        <f t="shared" si="83"/>
        <v>0.1514462491404471</v>
      </c>
      <c r="L375">
        <f t="shared" si="84"/>
        <v>-0.98846549440093745</v>
      </c>
      <c r="M375">
        <f t="shared" si="85"/>
        <v>-0.34574163635443239</v>
      </c>
      <c r="N375">
        <f t="shared" si="86"/>
        <v>-7.5533995265400069</v>
      </c>
    </row>
    <row r="376" spans="4:14" x14ac:dyDescent="0.45">
      <c r="D376">
        <v>375</v>
      </c>
      <c r="E376">
        <f t="shared" si="77"/>
        <v>3.7399999999999642</v>
      </c>
      <c r="F376">
        <f t="shared" si="78"/>
        <v>11.267416388379432</v>
      </c>
      <c r="G376">
        <f t="shared" si="79"/>
        <v>8.5806615840604464E-2</v>
      </c>
      <c r="H376">
        <f t="shared" si="80"/>
        <v>2.6161556112719935</v>
      </c>
      <c r="I376">
        <f t="shared" si="81"/>
        <v>-17.173330085940211</v>
      </c>
      <c r="J376">
        <f t="shared" si="82"/>
        <v>-1.4196203384189336</v>
      </c>
      <c r="K376">
        <f t="shared" si="83"/>
        <v>0.15060081216710816</v>
      </c>
      <c r="L376">
        <f t="shared" si="84"/>
        <v>-0.98859465676009362</v>
      </c>
      <c r="M376">
        <f t="shared" si="85"/>
        <v>-0.34676539650878102</v>
      </c>
      <c r="N376">
        <f t="shared" si="86"/>
        <v>-7.5337146785271631</v>
      </c>
    </row>
    <row r="377" spans="4:14" x14ac:dyDescent="0.45">
      <c r="D377">
        <v>376</v>
      </c>
      <c r="E377">
        <f t="shared" si="77"/>
        <v>3.749999999999964</v>
      </c>
      <c r="F377">
        <f t="shared" si="78"/>
        <v>11.293560606222327</v>
      </c>
      <c r="G377">
        <f t="shared" si="79"/>
        <v>-8.6303370752723998E-2</v>
      </c>
      <c r="H377">
        <f t="shared" si="80"/>
        <v>2.6126879573069055</v>
      </c>
      <c r="I377">
        <f t="shared" si="81"/>
        <v>-17.248667232725484</v>
      </c>
      <c r="J377">
        <f t="shared" si="82"/>
        <v>-1.4204672049264864</v>
      </c>
      <c r="K377">
        <f t="shared" si="83"/>
        <v>0.1497635505586653</v>
      </c>
      <c r="L377">
        <f t="shared" si="84"/>
        <v>-0.98872184102712235</v>
      </c>
      <c r="M377">
        <f t="shared" si="85"/>
        <v>-0.34778022247333956</v>
      </c>
      <c r="N377">
        <f t="shared" si="86"/>
        <v>-7.5139947266610339</v>
      </c>
    </row>
  </sheetData>
  <mergeCells count="2">
    <mergeCell ref="A1:B1"/>
    <mergeCell ref="A12:B1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04FD-66D1-4728-A47D-36380034C617}">
  <dimension ref="A1:K404"/>
  <sheetViews>
    <sheetView topLeftCell="A389" workbookViewId="0">
      <selection activeCell="K409" sqref="K409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45">
      <c r="A2" t="s">
        <v>9</v>
      </c>
      <c r="B2">
        <v>20</v>
      </c>
      <c r="D2">
        <v>1</v>
      </c>
      <c r="E2">
        <v>0</v>
      </c>
      <c r="F2">
        <v>0</v>
      </c>
      <c r="G2">
        <v>0</v>
      </c>
      <c r="H2">
        <f>$B$2*COS(B5)</f>
        <v>3.4729635533386083</v>
      </c>
      <c r="I2">
        <f>B2*SIN(B5)</f>
        <v>19.696155060244159</v>
      </c>
      <c r="J2">
        <v>0</v>
      </c>
      <c r="K2">
        <v>-9.81</v>
      </c>
    </row>
    <row r="3" spans="1:11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F2+H2*$B$3+(0.5*J2*$B$3*$B$3)</f>
        <v>3.4729635533386087E-2</v>
      </c>
      <c r="G3">
        <f>G2+I2*$B$3+(0.5*K2*$B$3*$B$3)</f>
        <v>0.19647105060244158</v>
      </c>
      <c r="H3">
        <f>H2+J2*$B$3</f>
        <v>3.4729635533386083</v>
      </c>
      <c r="I3">
        <f>I2+K2*$B$3</f>
        <v>19.59805506024416</v>
      </c>
      <c r="J3">
        <v>0</v>
      </c>
      <c r="K3">
        <v>-9.81</v>
      </c>
    </row>
    <row r="4" spans="1:11" x14ac:dyDescent="0.45">
      <c r="A4" t="s">
        <v>11</v>
      </c>
      <c r="B4">
        <v>80</v>
      </c>
      <c r="D4">
        <v>3</v>
      </c>
      <c r="E4">
        <f t="shared" ref="E4:E67" si="0">E3+$B$3</f>
        <v>0.02</v>
      </c>
      <c r="F4">
        <f t="shared" ref="F4:G19" si="1">F3+H3*$B$3+(0.5*J3*$B$3*$B$3)</f>
        <v>6.9459271066772174E-2</v>
      </c>
      <c r="G4">
        <f t="shared" si="1"/>
        <v>0.3919611012048832</v>
      </c>
      <c r="H4">
        <f t="shared" ref="H4:I19" si="2">H3+J3*$B$3</f>
        <v>3.4729635533386083</v>
      </c>
      <c r="I4">
        <f t="shared" si="2"/>
        <v>19.499955060244162</v>
      </c>
      <c r="J4">
        <v>0</v>
      </c>
      <c r="K4">
        <v>-9.81</v>
      </c>
    </row>
    <row r="5" spans="1:11" x14ac:dyDescent="0.45">
      <c r="A5" t="s">
        <v>12</v>
      </c>
      <c r="B5">
        <f>RADIANS(B4)</f>
        <v>1.3962634015954636</v>
      </c>
      <c r="D5">
        <v>4</v>
      </c>
      <c r="E5">
        <f t="shared" si="0"/>
        <v>0.03</v>
      </c>
      <c r="F5">
        <f t="shared" si="1"/>
        <v>0.10418890660015825</v>
      </c>
      <c r="G5">
        <f t="shared" si="1"/>
        <v>0.58647015180732487</v>
      </c>
      <c r="H5">
        <f t="shared" si="2"/>
        <v>3.4729635533386083</v>
      </c>
      <c r="I5">
        <f t="shared" si="2"/>
        <v>19.401855060244163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0.13891854213354435</v>
      </c>
      <c r="G6">
        <f t="shared" si="1"/>
        <v>0.77999820240976658</v>
      </c>
      <c r="H6">
        <f t="shared" si="2"/>
        <v>3.4729635533386083</v>
      </c>
      <c r="I6">
        <f t="shared" si="2"/>
        <v>19.303755060244164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0.17364817766693044</v>
      </c>
      <c r="G7">
        <f t="shared" si="1"/>
        <v>0.97254525301220829</v>
      </c>
      <c r="H7">
        <f t="shared" si="2"/>
        <v>3.4729635533386083</v>
      </c>
      <c r="I7">
        <f t="shared" si="2"/>
        <v>19.205655060244165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0.20837781320031654</v>
      </c>
      <c r="G8">
        <f t="shared" si="1"/>
        <v>1.16411130361465</v>
      </c>
      <c r="H8">
        <f t="shared" si="2"/>
        <v>3.4729635533386083</v>
      </c>
      <c r="I8">
        <f t="shared" si="2"/>
        <v>19.107555060244167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0.24310744873370263</v>
      </c>
      <c r="G9">
        <f t="shared" si="1"/>
        <v>1.3546963542170918</v>
      </c>
      <c r="H9">
        <f t="shared" si="2"/>
        <v>3.4729635533386083</v>
      </c>
      <c r="I9">
        <f t="shared" si="2"/>
        <v>19.009455060244168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0.2778370842670887</v>
      </c>
      <c r="G10">
        <f t="shared" si="1"/>
        <v>1.5443004048195335</v>
      </c>
      <c r="H10">
        <f t="shared" si="2"/>
        <v>3.4729635533386083</v>
      </c>
      <c r="I10">
        <f t="shared" si="2"/>
        <v>18.911355060244169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0.31256671980047479</v>
      </c>
      <c r="G11">
        <f t="shared" si="1"/>
        <v>1.7329234554219752</v>
      </c>
      <c r="H11">
        <f t="shared" si="2"/>
        <v>3.4729635533386083</v>
      </c>
      <c r="I11">
        <f t="shared" si="2"/>
        <v>18.81325506024417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0.34729635533386088</v>
      </c>
      <c r="G12">
        <f t="shared" si="1"/>
        <v>1.9205655060244171</v>
      </c>
      <c r="H12">
        <f t="shared" si="2"/>
        <v>3.4729635533386083</v>
      </c>
      <c r="I12">
        <f t="shared" si="2"/>
        <v>18.715155060244172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0.38202599086724698</v>
      </c>
      <c r="G13">
        <f t="shared" si="1"/>
        <v>2.1072265566268586</v>
      </c>
      <c r="H13">
        <f t="shared" si="2"/>
        <v>3.4729635533386083</v>
      </c>
      <c r="I13">
        <f t="shared" si="2"/>
        <v>18.617055060244173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0.41675562640063307</v>
      </c>
      <c r="G14">
        <f t="shared" si="1"/>
        <v>2.2929066072293001</v>
      </c>
      <c r="H14">
        <f t="shared" si="2"/>
        <v>3.4729635533386083</v>
      </c>
      <c r="I14">
        <f t="shared" si="2"/>
        <v>18.518955060244174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0.45148526193401917</v>
      </c>
      <c r="G15">
        <f t="shared" si="1"/>
        <v>2.4776056578317416</v>
      </c>
      <c r="H15">
        <f t="shared" si="2"/>
        <v>3.4729635533386083</v>
      </c>
      <c r="I15">
        <f t="shared" si="2"/>
        <v>18.420855060244175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0.48621489746740526</v>
      </c>
      <c r="G16">
        <f t="shared" si="1"/>
        <v>2.6613237084341832</v>
      </c>
      <c r="H16">
        <f t="shared" si="2"/>
        <v>3.4729635533386083</v>
      </c>
      <c r="I16">
        <f t="shared" si="2"/>
        <v>18.322755060244177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0.52094453300079135</v>
      </c>
      <c r="G17">
        <f t="shared" si="1"/>
        <v>2.8440607590366249</v>
      </c>
      <c r="H17">
        <f t="shared" si="2"/>
        <v>3.4729635533386083</v>
      </c>
      <c r="I17">
        <f t="shared" si="2"/>
        <v>18.224655060244178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0.55567416853417739</v>
      </c>
      <c r="G18">
        <f t="shared" si="1"/>
        <v>3.0258168096390663</v>
      </c>
      <c r="H18">
        <f t="shared" si="2"/>
        <v>3.4729635533386083</v>
      </c>
      <c r="I18">
        <f t="shared" si="2"/>
        <v>18.126555060244179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0.59040380406756343</v>
      </c>
      <c r="G19">
        <f t="shared" si="1"/>
        <v>3.2065918602415078</v>
      </c>
      <c r="H19">
        <f t="shared" si="2"/>
        <v>3.4729635533386083</v>
      </c>
      <c r="I19">
        <f t="shared" si="2"/>
        <v>18.02845506024418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ref="F20:G35" si="3">F19+H19*$B$3+(0.5*J19*$B$3*$B$3)</f>
        <v>0.62513343960094947</v>
      </c>
      <c r="G20">
        <f t="shared" si="3"/>
        <v>3.3863859108439494</v>
      </c>
      <c r="H20">
        <f t="shared" ref="H20:I35" si="4">H19+J19*$B$3</f>
        <v>3.4729635533386083</v>
      </c>
      <c r="I20">
        <f t="shared" si="4"/>
        <v>17.930355060244182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3"/>
        <v>0.65986307513433551</v>
      </c>
      <c r="G21">
        <f t="shared" si="3"/>
        <v>3.565198961446391</v>
      </c>
      <c r="H21">
        <f t="shared" si="4"/>
        <v>3.4729635533386083</v>
      </c>
      <c r="I21">
        <f t="shared" si="4"/>
        <v>17.832255060244183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3"/>
        <v>0.69459271066772155</v>
      </c>
      <c r="G22">
        <f t="shared" si="3"/>
        <v>3.7430310120488328</v>
      </c>
      <c r="H22">
        <f t="shared" si="4"/>
        <v>3.4729635533386083</v>
      </c>
      <c r="I22">
        <f t="shared" si="4"/>
        <v>17.734155060244184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3"/>
        <v>0.72932234620110759</v>
      </c>
      <c r="G23">
        <f t="shared" si="3"/>
        <v>3.9198820626512743</v>
      </c>
      <c r="H23">
        <f t="shared" si="4"/>
        <v>3.4729635533386083</v>
      </c>
      <c r="I23">
        <f t="shared" si="4"/>
        <v>17.636055060244185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3"/>
        <v>0.76405198173449362</v>
      </c>
      <c r="G24">
        <f t="shared" si="3"/>
        <v>4.0957521132537167</v>
      </c>
      <c r="H24">
        <f t="shared" si="4"/>
        <v>3.4729635533386083</v>
      </c>
      <c r="I24">
        <f t="shared" si="4"/>
        <v>17.537955060244187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3"/>
        <v>0.79878161726787966</v>
      </c>
      <c r="G25">
        <f t="shared" si="3"/>
        <v>4.2706411638561592</v>
      </c>
      <c r="H25">
        <f t="shared" si="4"/>
        <v>3.4729635533386083</v>
      </c>
      <c r="I25">
        <f t="shared" si="4"/>
        <v>17.439855060244188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3"/>
        <v>0.8335112528012657</v>
      </c>
      <c r="G26">
        <f t="shared" si="3"/>
        <v>4.4445492144586014</v>
      </c>
      <c r="H26">
        <f t="shared" si="4"/>
        <v>3.4729635533386083</v>
      </c>
      <c r="I26">
        <f t="shared" si="4"/>
        <v>17.341755060244189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3"/>
        <v>0.86824088833465174</v>
      </c>
      <c r="G27">
        <f t="shared" si="3"/>
        <v>4.6174762650610433</v>
      </c>
      <c r="H27">
        <f t="shared" si="4"/>
        <v>3.4729635533386083</v>
      </c>
      <c r="I27">
        <f t="shared" si="4"/>
        <v>17.24365506024419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3"/>
        <v>0.90297052386803778</v>
      </c>
      <c r="G28">
        <f t="shared" si="3"/>
        <v>4.7894223156634856</v>
      </c>
      <c r="H28">
        <f t="shared" si="4"/>
        <v>3.4729635533386083</v>
      </c>
      <c r="I28">
        <f t="shared" si="4"/>
        <v>17.145555060244192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3"/>
        <v>0.93770015940142382</v>
      </c>
      <c r="G29">
        <f t="shared" si="3"/>
        <v>4.9603873662659277</v>
      </c>
      <c r="H29">
        <f t="shared" si="4"/>
        <v>3.4729635533386083</v>
      </c>
      <c r="I29">
        <f t="shared" si="4"/>
        <v>17.047455060244193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3"/>
        <v>0.97242979493480985</v>
      </c>
      <c r="G30">
        <f t="shared" si="3"/>
        <v>5.1303714168683703</v>
      </c>
      <c r="H30">
        <f t="shared" si="4"/>
        <v>3.4729635533386083</v>
      </c>
      <c r="I30">
        <f t="shared" si="4"/>
        <v>16.949355060244194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3"/>
        <v>1.0071594304681959</v>
      </c>
      <c r="G31">
        <f t="shared" si="3"/>
        <v>5.2993744674708125</v>
      </c>
      <c r="H31">
        <f t="shared" si="4"/>
        <v>3.4729635533386083</v>
      </c>
      <c r="I31">
        <f t="shared" si="4"/>
        <v>16.851255060244196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3"/>
        <v>1.041889066001582</v>
      </c>
      <c r="G32">
        <f t="shared" si="3"/>
        <v>5.4673965180732544</v>
      </c>
      <c r="H32">
        <f t="shared" si="4"/>
        <v>3.4729635533386083</v>
      </c>
      <c r="I32">
        <f t="shared" si="4"/>
        <v>16.753155060244197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3"/>
        <v>1.0766187015349682</v>
      </c>
      <c r="G33">
        <f t="shared" si="3"/>
        <v>5.6344375686756969</v>
      </c>
      <c r="H33">
        <f t="shared" si="4"/>
        <v>3.4729635533386083</v>
      </c>
      <c r="I33">
        <f t="shared" si="4"/>
        <v>16.655055060244198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3"/>
        <v>1.1113483370683543</v>
      </c>
      <c r="G34">
        <f t="shared" si="3"/>
        <v>5.800497619278139</v>
      </c>
      <c r="H34">
        <f t="shared" si="4"/>
        <v>3.4729635533386083</v>
      </c>
      <c r="I34">
        <f t="shared" si="4"/>
        <v>16.556955060244199</v>
      </c>
      <c r="J34">
        <v>0</v>
      </c>
      <c r="K34">
        <v>-9.81</v>
      </c>
    </row>
    <row r="35" spans="4:11" x14ac:dyDescent="0.45">
      <c r="D35">
        <v>34</v>
      </c>
      <c r="E35">
        <f t="shared" si="0"/>
        <v>0.33000000000000013</v>
      </c>
      <c r="F35">
        <f t="shared" si="3"/>
        <v>1.1460779726017405</v>
      </c>
      <c r="G35">
        <f t="shared" si="3"/>
        <v>5.9655766698805817</v>
      </c>
      <c r="H35">
        <f t="shared" si="4"/>
        <v>3.4729635533386083</v>
      </c>
      <c r="I35">
        <f t="shared" si="4"/>
        <v>16.458855060244201</v>
      </c>
      <c r="J35">
        <v>0</v>
      </c>
      <c r="K35">
        <v>-9.81</v>
      </c>
    </row>
    <row r="36" spans="4:11" x14ac:dyDescent="0.45">
      <c r="D36">
        <v>35</v>
      </c>
      <c r="E36">
        <f t="shared" si="0"/>
        <v>0.34000000000000014</v>
      </c>
      <c r="F36">
        <f t="shared" ref="F36:G51" si="5">F35+H35*$B$3+(0.5*J35*$B$3*$B$3)</f>
        <v>1.1808076081351266</v>
      </c>
      <c r="G36">
        <f t="shared" si="5"/>
        <v>6.129674720483024</v>
      </c>
      <c r="H36">
        <f t="shared" ref="H36:I51" si="6">H35+J35*$B$3</f>
        <v>3.4729635533386083</v>
      </c>
      <c r="I36">
        <f t="shared" si="6"/>
        <v>16.360755060244202</v>
      </c>
      <c r="J36">
        <v>0</v>
      </c>
      <c r="K36">
        <v>-9.81</v>
      </c>
    </row>
    <row r="37" spans="4:11" x14ac:dyDescent="0.45">
      <c r="D37">
        <v>36</v>
      </c>
      <c r="E37">
        <f t="shared" si="0"/>
        <v>0.35000000000000014</v>
      </c>
      <c r="F37">
        <f t="shared" si="5"/>
        <v>1.2155372436685128</v>
      </c>
      <c r="G37">
        <f t="shared" si="5"/>
        <v>6.2927917710854659</v>
      </c>
      <c r="H37">
        <f t="shared" si="6"/>
        <v>3.4729635533386083</v>
      </c>
      <c r="I37">
        <f t="shared" si="6"/>
        <v>16.262655060244203</v>
      </c>
      <c r="J37">
        <v>0</v>
      </c>
      <c r="K37">
        <v>-9.81</v>
      </c>
    </row>
    <row r="38" spans="4:11" x14ac:dyDescent="0.45">
      <c r="D38">
        <v>37</v>
      </c>
      <c r="E38">
        <f t="shared" si="0"/>
        <v>0.36000000000000015</v>
      </c>
      <c r="F38">
        <f t="shared" si="5"/>
        <v>1.2502668792018989</v>
      </c>
      <c r="G38">
        <f t="shared" si="5"/>
        <v>6.4549278216879085</v>
      </c>
      <c r="H38">
        <f t="shared" si="6"/>
        <v>3.4729635533386083</v>
      </c>
      <c r="I38">
        <f t="shared" si="6"/>
        <v>16.164555060244204</v>
      </c>
      <c r="J38">
        <v>0</v>
      </c>
      <c r="K38">
        <v>-9.81</v>
      </c>
    </row>
    <row r="39" spans="4:11" x14ac:dyDescent="0.45">
      <c r="D39">
        <v>38</v>
      </c>
      <c r="E39">
        <f t="shared" si="0"/>
        <v>0.37000000000000016</v>
      </c>
      <c r="F39">
        <f t="shared" si="5"/>
        <v>1.2849965147352851</v>
      </c>
      <c r="G39">
        <f t="shared" si="5"/>
        <v>6.6160828722903506</v>
      </c>
      <c r="H39">
        <f t="shared" si="6"/>
        <v>3.4729635533386083</v>
      </c>
      <c r="I39">
        <f t="shared" si="6"/>
        <v>16.066455060244206</v>
      </c>
      <c r="J39">
        <v>0</v>
      </c>
      <c r="K39">
        <v>-9.81</v>
      </c>
    </row>
    <row r="40" spans="4:11" x14ac:dyDescent="0.45">
      <c r="D40">
        <v>39</v>
      </c>
      <c r="E40">
        <f t="shared" si="0"/>
        <v>0.38000000000000017</v>
      </c>
      <c r="F40">
        <f t="shared" si="5"/>
        <v>1.3197261502686712</v>
      </c>
      <c r="G40">
        <f t="shared" si="5"/>
        <v>6.7762569228927934</v>
      </c>
      <c r="H40">
        <f t="shared" si="6"/>
        <v>3.4729635533386083</v>
      </c>
      <c r="I40">
        <f t="shared" si="6"/>
        <v>15.968355060244205</v>
      </c>
      <c r="J40">
        <v>0</v>
      </c>
      <c r="K40">
        <v>-9.81</v>
      </c>
    </row>
    <row r="41" spans="4:11" x14ac:dyDescent="0.45">
      <c r="D41">
        <v>40</v>
      </c>
      <c r="E41">
        <f t="shared" si="0"/>
        <v>0.39000000000000018</v>
      </c>
      <c r="F41">
        <f t="shared" si="5"/>
        <v>1.3544557858020574</v>
      </c>
      <c r="G41">
        <f t="shared" si="5"/>
        <v>6.9354499734952357</v>
      </c>
      <c r="H41">
        <f t="shared" si="6"/>
        <v>3.4729635533386083</v>
      </c>
      <c r="I41">
        <f t="shared" si="6"/>
        <v>15.870255060244205</v>
      </c>
      <c r="J41">
        <v>0</v>
      </c>
      <c r="K41">
        <v>-9.81</v>
      </c>
    </row>
    <row r="42" spans="4:11" x14ac:dyDescent="0.45">
      <c r="D42">
        <v>41</v>
      </c>
      <c r="E42">
        <f t="shared" si="0"/>
        <v>0.40000000000000019</v>
      </c>
      <c r="F42">
        <f t="shared" si="5"/>
        <v>1.3891854213354435</v>
      </c>
      <c r="G42">
        <f t="shared" si="5"/>
        <v>7.0936620240976778</v>
      </c>
      <c r="H42">
        <f t="shared" si="6"/>
        <v>3.4729635533386083</v>
      </c>
      <c r="I42">
        <f t="shared" si="6"/>
        <v>15.772155060244204</v>
      </c>
      <c r="J42">
        <v>0</v>
      </c>
      <c r="K42">
        <v>-9.81</v>
      </c>
    </row>
    <row r="43" spans="4:11" x14ac:dyDescent="0.45">
      <c r="D43">
        <v>42</v>
      </c>
      <c r="E43">
        <f t="shared" si="0"/>
        <v>0.4100000000000002</v>
      </c>
      <c r="F43">
        <f t="shared" si="5"/>
        <v>1.4239150568688297</v>
      </c>
      <c r="G43">
        <f t="shared" si="5"/>
        <v>7.2508930747001203</v>
      </c>
      <c r="H43">
        <f t="shared" si="6"/>
        <v>3.4729635533386083</v>
      </c>
      <c r="I43">
        <f t="shared" si="6"/>
        <v>15.674055060244203</v>
      </c>
      <c r="J43">
        <v>0</v>
      </c>
      <c r="K43">
        <v>-9.81</v>
      </c>
    </row>
    <row r="44" spans="4:11" x14ac:dyDescent="0.45">
      <c r="D44">
        <v>43</v>
      </c>
      <c r="E44">
        <f t="shared" si="0"/>
        <v>0.42000000000000021</v>
      </c>
      <c r="F44">
        <f t="shared" si="5"/>
        <v>1.4586446924022158</v>
      </c>
      <c r="G44">
        <f t="shared" si="5"/>
        <v>7.4071431253025626</v>
      </c>
      <c r="H44">
        <f t="shared" si="6"/>
        <v>3.4729635533386083</v>
      </c>
      <c r="I44">
        <f t="shared" si="6"/>
        <v>15.575955060244203</v>
      </c>
      <c r="J44">
        <v>0</v>
      </c>
      <c r="K44">
        <v>-9.81</v>
      </c>
    </row>
    <row r="45" spans="4:11" x14ac:dyDescent="0.45">
      <c r="D45">
        <v>44</v>
      </c>
      <c r="E45">
        <f t="shared" si="0"/>
        <v>0.43000000000000022</v>
      </c>
      <c r="F45">
        <f t="shared" si="5"/>
        <v>1.493374327935602</v>
      </c>
      <c r="G45">
        <f t="shared" si="5"/>
        <v>7.5624121759050045</v>
      </c>
      <c r="H45">
        <f t="shared" si="6"/>
        <v>3.4729635533386083</v>
      </c>
      <c r="I45">
        <f t="shared" si="6"/>
        <v>15.477855060244202</v>
      </c>
      <c r="J45">
        <v>0</v>
      </c>
      <c r="K45">
        <v>-9.81</v>
      </c>
    </row>
    <row r="46" spans="4:11" x14ac:dyDescent="0.45">
      <c r="D46">
        <v>45</v>
      </c>
      <c r="E46">
        <f t="shared" si="0"/>
        <v>0.44000000000000022</v>
      </c>
      <c r="F46">
        <f t="shared" si="5"/>
        <v>1.5281039634689881</v>
      </c>
      <c r="G46">
        <f t="shared" si="5"/>
        <v>7.7167002265074469</v>
      </c>
      <c r="H46">
        <f t="shared" si="6"/>
        <v>3.4729635533386083</v>
      </c>
      <c r="I46">
        <f t="shared" si="6"/>
        <v>15.379755060244202</v>
      </c>
      <c r="J46">
        <v>0</v>
      </c>
      <c r="K46">
        <v>-9.81</v>
      </c>
    </row>
    <row r="47" spans="4:11" x14ac:dyDescent="0.45">
      <c r="D47">
        <v>46</v>
      </c>
      <c r="E47">
        <f t="shared" si="0"/>
        <v>0.45000000000000023</v>
      </c>
      <c r="F47">
        <f t="shared" si="5"/>
        <v>1.5628335990023743</v>
      </c>
      <c r="G47">
        <f t="shared" si="5"/>
        <v>7.870007277109889</v>
      </c>
      <c r="H47">
        <f t="shared" si="6"/>
        <v>3.4729635533386083</v>
      </c>
      <c r="I47">
        <f t="shared" si="6"/>
        <v>15.281655060244201</v>
      </c>
      <c r="J47">
        <v>0</v>
      </c>
      <c r="K47">
        <v>-9.81</v>
      </c>
    </row>
    <row r="48" spans="4:11" x14ac:dyDescent="0.45">
      <c r="D48">
        <v>47</v>
      </c>
      <c r="E48">
        <f t="shared" si="0"/>
        <v>0.46000000000000024</v>
      </c>
      <c r="F48">
        <f t="shared" si="5"/>
        <v>1.5975632345357604</v>
      </c>
      <c r="G48">
        <f t="shared" si="5"/>
        <v>8.0223333277123317</v>
      </c>
      <c r="H48">
        <f t="shared" si="6"/>
        <v>3.4729635533386083</v>
      </c>
      <c r="I48">
        <f t="shared" si="6"/>
        <v>15.183555060244201</v>
      </c>
      <c r="J48">
        <v>0</v>
      </c>
      <c r="K48">
        <v>-9.81</v>
      </c>
    </row>
    <row r="49" spans="4:11" x14ac:dyDescent="0.45">
      <c r="D49">
        <v>48</v>
      </c>
      <c r="E49">
        <f t="shared" si="0"/>
        <v>0.47000000000000025</v>
      </c>
      <c r="F49">
        <f t="shared" si="5"/>
        <v>1.6322928700691466</v>
      </c>
      <c r="G49">
        <f t="shared" si="5"/>
        <v>8.173678378314774</v>
      </c>
      <c r="H49">
        <f t="shared" si="6"/>
        <v>3.4729635533386083</v>
      </c>
      <c r="I49">
        <f t="shared" si="6"/>
        <v>15.0854550602442</v>
      </c>
      <c r="J49">
        <v>0</v>
      </c>
      <c r="K49">
        <v>-9.81</v>
      </c>
    </row>
    <row r="50" spans="4:11" x14ac:dyDescent="0.45">
      <c r="D50">
        <v>49</v>
      </c>
      <c r="E50">
        <f t="shared" si="0"/>
        <v>0.48000000000000026</v>
      </c>
      <c r="F50">
        <f t="shared" si="5"/>
        <v>1.6670225056025327</v>
      </c>
      <c r="G50">
        <f t="shared" si="5"/>
        <v>8.3240424289172168</v>
      </c>
      <c r="H50">
        <f t="shared" si="6"/>
        <v>3.4729635533386083</v>
      </c>
      <c r="I50">
        <f t="shared" si="6"/>
        <v>14.9873550602442</v>
      </c>
      <c r="J50">
        <v>0</v>
      </c>
      <c r="K50">
        <v>-9.81</v>
      </c>
    </row>
    <row r="51" spans="4:11" x14ac:dyDescent="0.45">
      <c r="D51">
        <v>50</v>
      </c>
      <c r="E51">
        <f t="shared" si="0"/>
        <v>0.49000000000000027</v>
      </c>
      <c r="F51">
        <f t="shared" si="5"/>
        <v>1.7017521411359189</v>
      </c>
      <c r="G51">
        <f t="shared" si="5"/>
        <v>8.4734254795196584</v>
      </c>
      <c r="H51">
        <f t="shared" si="6"/>
        <v>3.4729635533386083</v>
      </c>
      <c r="I51">
        <f t="shared" si="6"/>
        <v>14.889255060244199</v>
      </c>
      <c r="J51">
        <v>0</v>
      </c>
      <c r="K51">
        <v>-9.81</v>
      </c>
    </row>
    <row r="52" spans="4:11" x14ac:dyDescent="0.45">
      <c r="D52">
        <v>51</v>
      </c>
      <c r="E52">
        <f t="shared" si="0"/>
        <v>0.50000000000000022</v>
      </c>
      <c r="F52">
        <f t="shared" ref="F52:G67" si="7">F51+H51*$B$3+(0.5*J51*$B$3*$B$3)</f>
        <v>1.736481776669305</v>
      </c>
      <c r="G52">
        <f t="shared" si="7"/>
        <v>8.6218275301221006</v>
      </c>
      <c r="H52">
        <f t="shared" ref="H52:I67" si="8">H51+J51*$B$3</f>
        <v>3.4729635533386083</v>
      </c>
      <c r="I52">
        <f t="shared" si="8"/>
        <v>14.791155060244199</v>
      </c>
      <c r="J52">
        <v>0</v>
      </c>
      <c r="K52">
        <v>-9.81</v>
      </c>
    </row>
    <row r="53" spans="4:11" x14ac:dyDescent="0.45">
      <c r="D53">
        <v>52</v>
      </c>
      <c r="E53">
        <f t="shared" si="0"/>
        <v>0.51000000000000023</v>
      </c>
      <c r="F53">
        <f t="shared" si="7"/>
        <v>1.7712114122026912</v>
      </c>
      <c r="G53">
        <f t="shared" si="7"/>
        <v>8.7692485807245433</v>
      </c>
      <c r="H53">
        <f t="shared" si="8"/>
        <v>3.4729635533386083</v>
      </c>
      <c r="I53">
        <f t="shared" si="8"/>
        <v>14.693055060244198</v>
      </c>
      <c r="J53">
        <v>0</v>
      </c>
      <c r="K53">
        <v>-9.81</v>
      </c>
    </row>
    <row r="54" spans="4:11" x14ac:dyDescent="0.45">
      <c r="D54">
        <v>53</v>
      </c>
      <c r="E54">
        <f t="shared" si="0"/>
        <v>0.52000000000000024</v>
      </c>
      <c r="F54">
        <f t="shared" si="7"/>
        <v>1.8059410477360773</v>
      </c>
      <c r="G54">
        <f t="shared" si="7"/>
        <v>8.9156886313269847</v>
      </c>
      <c r="H54">
        <f t="shared" si="8"/>
        <v>3.4729635533386083</v>
      </c>
      <c r="I54">
        <f t="shared" si="8"/>
        <v>14.594955060244198</v>
      </c>
      <c r="J54">
        <v>0</v>
      </c>
      <c r="K54">
        <v>-9.81</v>
      </c>
    </row>
    <row r="55" spans="4:11" x14ac:dyDescent="0.45">
      <c r="D55">
        <v>54</v>
      </c>
      <c r="E55">
        <f t="shared" si="0"/>
        <v>0.53000000000000025</v>
      </c>
      <c r="F55">
        <f t="shared" si="7"/>
        <v>1.8406706832694635</v>
      </c>
      <c r="G55">
        <f t="shared" si="7"/>
        <v>9.0611476819294268</v>
      </c>
      <c r="H55">
        <f t="shared" si="8"/>
        <v>3.4729635533386083</v>
      </c>
      <c r="I55">
        <f t="shared" si="8"/>
        <v>14.496855060244197</v>
      </c>
      <c r="J55">
        <v>0</v>
      </c>
      <c r="K55">
        <v>-9.81</v>
      </c>
    </row>
    <row r="56" spans="4:11" x14ac:dyDescent="0.45">
      <c r="D56">
        <v>55</v>
      </c>
      <c r="E56">
        <f t="shared" si="0"/>
        <v>0.54000000000000026</v>
      </c>
      <c r="F56">
        <f t="shared" si="7"/>
        <v>1.8754003188028496</v>
      </c>
      <c r="G56">
        <f t="shared" si="7"/>
        <v>9.2056257325318693</v>
      </c>
      <c r="H56">
        <f t="shared" si="8"/>
        <v>3.4729635533386083</v>
      </c>
      <c r="I56">
        <f t="shared" si="8"/>
        <v>14.398755060244197</v>
      </c>
      <c r="J56">
        <v>0</v>
      </c>
      <c r="K56">
        <v>-9.81</v>
      </c>
    </row>
    <row r="57" spans="4:11" x14ac:dyDescent="0.45">
      <c r="D57">
        <v>56</v>
      </c>
      <c r="E57">
        <f t="shared" si="0"/>
        <v>0.55000000000000027</v>
      </c>
      <c r="F57">
        <f t="shared" si="7"/>
        <v>1.9101299543362358</v>
      </c>
      <c r="G57">
        <f t="shared" si="7"/>
        <v>9.3491227831343124</v>
      </c>
      <c r="H57">
        <f t="shared" si="8"/>
        <v>3.4729635533386083</v>
      </c>
      <c r="I57">
        <f t="shared" si="8"/>
        <v>14.300655060244196</v>
      </c>
      <c r="J57">
        <v>0</v>
      </c>
      <c r="K57">
        <v>-9.81</v>
      </c>
    </row>
    <row r="58" spans="4:11" x14ac:dyDescent="0.45">
      <c r="D58">
        <v>57</v>
      </c>
      <c r="E58">
        <f t="shared" si="0"/>
        <v>0.56000000000000028</v>
      </c>
      <c r="F58">
        <f t="shared" si="7"/>
        <v>1.9448595898696219</v>
      </c>
      <c r="G58">
        <f t="shared" si="7"/>
        <v>9.4916388337367543</v>
      </c>
      <c r="H58">
        <f t="shared" si="8"/>
        <v>3.4729635533386083</v>
      </c>
      <c r="I58">
        <f t="shared" si="8"/>
        <v>14.202555060244196</v>
      </c>
      <c r="J58">
        <v>0</v>
      </c>
      <c r="K58">
        <v>-9.81</v>
      </c>
    </row>
    <row r="59" spans="4:11" x14ac:dyDescent="0.45">
      <c r="D59">
        <v>58</v>
      </c>
      <c r="E59">
        <f t="shared" si="0"/>
        <v>0.57000000000000028</v>
      </c>
      <c r="F59">
        <f t="shared" si="7"/>
        <v>1.9795892254030081</v>
      </c>
      <c r="G59">
        <f t="shared" si="7"/>
        <v>9.6331738843391967</v>
      </c>
      <c r="H59">
        <f t="shared" si="8"/>
        <v>3.4729635533386083</v>
      </c>
      <c r="I59">
        <f t="shared" si="8"/>
        <v>14.104455060244195</v>
      </c>
      <c r="J59">
        <v>0</v>
      </c>
      <c r="K59">
        <v>-9.81</v>
      </c>
    </row>
    <row r="60" spans="4:11" x14ac:dyDescent="0.45">
      <c r="D60">
        <v>59</v>
      </c>
      <c r="E60">
        <f t="shared" si="0"/>
        <v>0.58000000000000029</v>
      </c>
      <c r="F60">
        <f t="shared" si="7"/>
        <v>2.014318860936394</v>
      </c>
      <c r="G60">
        <f t="shared" si="7"/>
        <v>9.7737279349416397</v>
      </c>
      <c r="H60">
        <f t="shared" si="8"/>
        <v>3.4729635533386083</v>
      </c>
      <c r="I60">
        <f t="shared" si="8"/>
        <v>14.006355060244195</v>
      </c>
      <c r="J60">
        <v>0</v>
      </c>
      <c r="K60">
        <v>-9.81</v>
      </c>
    </row>
    <row r="61" spans="4:11" x14ac:dyDescent="0.45">
      <c r="D61">
        <v>60</v>
      </c>
      <c r="E61">
        <f t="shared" si="0"/>
        <v>0.5900000000000003</v>
      </c>
      <c r="F61">
        <f t="shared" si="7"/>
        <v>2.0490484964697799</v>
      </c>
      <c r="G61">
        <f t="shared" si="7"/>
        <v>9.9133009855440815</v>
      </c>
      <c r="H61">
        <f t="shared" si="8"/>
        <v>3.4729635533386083</v>
      </c>
      <c r="I61">
        <f t="shared" si="8"/>
        <v>13.908255060244194</v>
      </c>
      <c r="J61">
        <v>0</v>
      </c>
      <c r="K61">
        <v>-9.81</v>
      </c>
    </row>
    <row r="62" spans="4:11" x14ac:dyDescent="0.45">
      <c r="D62">
        <v>61</v>
      </c>
      <c r="E62">
        <f t="shared" si="0"/>
        <v>0.60000000000000031</v>
      </c>
      <c r="F62">
        <f t="shared" si="7"/>
        <v>2.0837781320031659</v>
      </c>
      <c r="G62">
        <f t="shared" si="7"/>
        <v>10.051893036146524</v>
      </c>
      <c r="H62">
        <f t="shared" si="8"/>
        <v>3.4729635533386083</v>
      </c>
      <c r="I62">
        <f t="shared" si="8"/>
        <v>13.810155060244194</v>
      </c>
      <c r="J62">
        <v>0</v>
      </c>
      <c r="K62">
        <v>-9.81</v>
      </c>
    </row>
    <row r="63" spans="4:11" x14ac:dyDescent="0.45">
      <c r="D63">
        <v>62</v>
      </c>
      <c r="E63">
        <f t="shared" si="0"/>
        <v>0.61000000000000032</v>
      </c>
      <c r="F63">
        <f t="shared" si="7"/>
        <v>2.1185077675365518</v>
      </c>
      <c r="G63">
        <f t="shared" si="7"/>
        <v>10.189504086748967</v>
      </c>
      <c r="H63">
        <f t="shared" si="8"/>
        <v>3.4729635533386083</v>
      </c>
      <c r="I63">
        <f t="shared" si="8"/>
        <v>13.712055060244193</v>
      </c>
      <c r="J63">
        <v>0</v>
      </c>
      <c r="K63">
        <v>-9.81</v>
      </c>
    </row>
    <row r="64" spans="4:11" x14ac:dyDescent="0.45">
      <c r="D64">
        <v>63</v>
      </c>
      <c r="E64">
        <f t="shared" si="0"/>
        <v>0.62000000000000033</v>
      </c>
      <c r="F64">
        <f t="shared" si="7"/>
        <v>2.1532374030699377</v>
      </c>
      <c r="G64">
        <f t="shared" si="7"/>
        <v>10.326134137351408</v>
      </c>
      <c r="H64">
        <f t="shared" si="8"/>
        <v>3.4729635533386083</v>
      </c>
      <c r="I64">
        <f t="shared" si="8"/>
        <v>13.613955060244193</v>
      </c>
      <c r="J64">
        <v>0</v>
      </c>
      <c r="K64">
        <v>-9.81</v>
      </c>
    </row>
    <row r="65" spans="4:11" x14ac:dyDescent="0.45">
      <c r="D65">
        <v>64</v>
      </c>
      <c r="E65">
        <f t="shared" si="0"/>
        <v>0.63000000000000034</v>
      </c>
      <c r="F65">
        <f t="shared" si="7"/>
        <v>2.1879670386033236</v>
      </c>
      <c r="G65">
        <f t="shared" si="7"/>
        <v>10.46178318795385</v>
      </c>
      <c r="H65">
        <f t="shared" si="8"/>
        <v>3.4729635533386083</v>
      </c>
      <c r="I65">
        <f t="shared" si="8"/>
        <v>13.515855060244192</v>
      </c>
      <c r="J65">
        <v>0</v>
      </c>
      <c r="K65">
        <v>-9.81</v>
      </c>
    </row>
    <row r="66" spans="4:11" x14ac:dyDescent="0.45">
      <c r="D66">
        <v>65</v>
      </c>
      <c r="E66">
        <f t="shared" si="0"/>
        <v>0.64000000000000035</v>
      </c>
      <c r="F66">
        <f t="shared" si="7"/>
        <v>2.2226966741367096</v>
      </c>
      <c r="G66">
        <f t="shared" si="7"/>
        <v>10.596451238556293</v>
      </c>
      <c r="H66">
        <f t="shared" si="8"/>
        <v>3.4729635533386083</v>
      </c>
      <c r="I66">
        <f t="shared" si="8"/>
        <v>13.417755060244192</v>
      </c>
      <c r="J66">
        <v>0</v>
      </c>
      <c r="K66">
        <v>-9.81</v>
      </c>
    </row>
    <row r="67" spans="4:11" x14ac:dyDescent="0.45">
      <c r="D67">
        <v>66</v>
      </c>
      <c r="E67">
        <f t="shared" si="0"/>
        <v>0.65000000000000036</v>
      </c>
      <c r="F67">
        <f t="shared" si="7"/>
        <v>2.2574263096700955</v>
      </c>
      <c r="G67">
        <f t="shared" si="7"/>
        <v>10.730138289158734</v>
      </c>
      <c r="H67">
        <f t="shared" si="8"/>
        <v>3.4729635533386083</v>
      </c>
      <c r="I67">
        <f t="shared" si="8"/>
        <v>13.319655060244191</v>
      </c>
      <c r="J67">
        <v>0</v>
      </c>
      <c r="K67">
        <v>-9.81</v>
      </c>
    </row>
    <row r="68" spans="4:11" x14ac:dyDescent="0.45">
      <c r="D68">
        <v>67</v>
      </c>
      <c r="E68">
        <f t="shared" ref="E68:E131" si="9">E67+$B$3</f>
        <v>0.66000000000000036</v>
      </c>
      <c r="F68">
        <f t="shared" ref="F68:G83" si="10">F67+H67*$B$3+(0.5*J67*$B$3*$B$3)</f>
        <v>2.2921559452034814</v>
      </c>
      <c r="G68">
        <f t="shared" si="10"/>
        <v>10.862844339761176</v>
      </c>
      <c r="H68">
        <f t="shared" ref="H68:I83" si="11">H67+J67*$B$3</f>
        <v>3.4729635533386083</v>
      </c>
      <c r="I68">
        <f t="shared" si="11"/>
        <v>13.22155506024419</v>
      </c>
      <c r="J68">
        <v>0</v>
      </c>
      <c r="K68">
        <v>-9.81</v>
      </c>
    </row>
    <row r="69" spans="4:11" x14ac:dyDescent="0.45">
      <c r="D69">
        <v>68</v>
      </c>
      <c r="E69">
        <f t="shared" si="9"/>
        <v>0.67000000000000037</v>
      </c>
      <c r="F69">
        <f t="shared" si="10"/>
        <v>2.3268855807368674</v>
      </c>
      <c r="G69">
        <f t="shared" si="10"/>
        <v>10.994569390363619</v>
      </c>
      <c r="H69">
        <f t="shared" si="11"/>
        <v>3.4729635533386083</v>
      </c>
      <c r="I69">
        <f t="shared" si="11"/>
        <v>13.12345506024419</v>
      </c>
      <c r="J69">
        <v>0</v>
      </c>
      <c r="K69">
        <v>-9.81</v>
      </c>
    </row>
    <row r="70" spans="4:11" x14ac:dyDescent="0.45">
      <c r="D70">
        <v>69</v>
      </c>
      <c r="E70">
        <f t="shared" si="9"/>
        <v>0.68000000000000038</v>
      </c>
      <c r="F70">
        <f t="shared" si="10"/>
        <v>2.3616152162702533</v>
      </c>
      <c r="G70">
        <f t="shared" si="10"/>
        <v>11.12531344096606</v>
      </c>
      <c r="H70">
        <f t="shared" si="11"/>
        <v>3.4729635533386083</v>
      </c>
      <c r="I70">
        <f t="shared" si="11"/>
        <v>13.025355060244189</v>
      </c>
      <c r="J70">
        <v>0</v>
      </c>
      <c r="K70">
        <v>-9.81</v>
      </c>
    </row>
    <row r="71" spans="4:11" x14ac:dyDescent="0.45">
      <c r="D71">
        <v>70</v>
      </c>
      <c r="E71">
        <f t="shared" si="9"/>
        <v>0.69000000000000039</v>
      </c>
      <c r="F71">
        <f t="shared" si="10"/>
        <v>2.3963448518036392</v>
      </c>
      <c r="G71">
        <f t="shared" si="10"/>
        <v>11.255076491568502</v>
      </c>
      <c r="H71">
        <f t="shared" si="11"/>
        <v>3.4729635533386083</v>
      </c>
      <c r="I71">
        <f t="shared" si="11"/>
        <v>12.927255060244189</v>
      </c>
      <c r="J71">
        <v>0</v>
      </c>
      <c r="K71">
        <v>-9.81</v>
      </c>
    </row>
    <row r="72" spans="4:11" x14ac:dyDescent="0.45">
      <c r="D72">
        <v>71</v>
      </c>
      <c r="E72">
        <f t="shared" si="9"/>
        <v>0.7000000000000004</v>
      </c>
      <c r="F72">
        <f t="shared" si="10"/>
        <v>2.4310744873370251</v>
      </c>
      <c r="G72">
        <f t="shared" si="10"/>
        <v>11.383858542170945</v>
      </c>
      <c r="H72">
        <f t="shared" si="11"/>
        <v>3.4729635533386083</v>
      </c>
      <c r="I72">
        <f t="shared" si="11"/>
        <v>12.829155060244188</v>
      </c>
      <c r="J72">
        <v>0</v>
      </c>
      <c r="K72">
        <v>-9.81</v>
      </c>
    </row>
    <row r="73" spans="4:11" x14ac:dyDescent="0.45">
      <c r="D73">
        <v>72</v>
      </c>
      <c r="E73">
        <f t="shared" si="9"/>
        <v>0.71000000000000041</v>
      </c>
      <c r="F73">
        <f t="shared" si="10"/>
        <v>2.4658041228704111</v>
      </c>
      <c r="G73">
        <f t="shared" si="10"/>
        <v>11.511659592773388</v>
      </c>
      <c r="H73">
        <f t="shared" si="11"/>
        <v>3.4729635533386083</v>
      </c>
      <c r="I73">
        <f t="shared" si="11"/>
        <v>12.731055060244188</v>
      </c>
      <c r="J73">
        <v>0</v>
      </c>
      <c r="K73">
        <v>-9.81</v>
      </c>
    </row>
    <row r="74" spans="4:11" x14ac:dyDescent="0.45">
      <c r="D74">
        <v>73</v>
      </c>
      <c r="E74">
        <f t="shared" si="9"/>
        <v>0.72000000000000042</v>
      </c>
      <c r="F74">
        <f t="shared" si="10"/>
        <v>2.500533758403797</v>
      </c>
      <c r="G74">
        <f t="shared" si="10"/>
        <v>11.638479643375829</v>
      </c>
      <c r="H74">
        <f t="shared" si="11"/>
        <v>3.4729635533386083</v>
      </c>
      <c r="I74">
        <f t="shared" si="11"/>
        <v>12.632955060244187</v>
      </c>
      <c r="J74">
        <v>0</v>
      </c>
      <c r="K74">
        <v>-9.81</v>
      </c>
    </row>
    <row r="75" spans="4:11" x14ac:dyDescent="0.45">
      <c r="D75">
        <v>74</v>
      </c>
      <c r="E75">
        <f t="shared" si="9"/>
        <v>0.73000000000000043</v>
      </c>
      <c r="F75">
        <f t="shared" si="10"/>
        <v>2.5352633939371829</v>
      </c>
      <c r="G75">
        <f t="shared" si="10"/>
        <v>11.764318693978272</v>
      </c>
      <c r="H75">
        <f t="shared" si="11"/>
        <v>3.4729635533386083</v>
      </c>
      <c r="I75">
        <f t="shared" si="11"/>
        <v>12.534855060244187</v>
      </c>
      <c r="J75">
        <v>0</v>
      </c>
      <c r="K75">
        <v>-9.81</v>
      </c>
    </row>
    <row r="76" spans="4:11" x14ac:dyDescent="0.45">
      <c r="D76">
        <v>75</v>
      </c>
      <c r="E76">
        <f t="shared" si="9"/>
        <v>0.74000000000000044</v>
      </c>
      <c r="F76">
        <f t="shared" si="10"/>
        <v>2.5699930294705688</v>
      </c>
      <c r="G76">
        <f t="shared" si="10"/>
        <v>11.889176744580714</v>
      </c>
      <c r="H76">
        <f t="shared" si="11"/>
        <v>3.4729635533386083</v>
      </c>
      <c r="I76">
        <f t="shared" si="11"/>
        <v>12.436755060244186</v>
      </c>
      <c r="J76">
        <v>0</v>
      </c>
      <c r="K76">
        <v>-9.81</v>
      </c>
    </row>
    <row r="77" spans="4:11" x14ac:dyDescent="0.45">
      <c r="D77">
        <v>76</v>
      </c>
      <c r="E77">
        <f t="shared" si="9"/>
        <v>0.75000000000000044</v>
      </c>
      <c r="F77">
        <f t="shared" si="10"/>
        <v>2.6047226650039548</v>
      </c>
      <c r="G77">
        <f t="shared" si="10"/>
        <v>12.013053795183156</v>
      </c>
      <c r="H77">
        <f t="shared" si="11"/>
        <v>3.4729635533386083</v>
      </c>
      <c r="I77">
        <f t="shared" si="11"/>
        <v>12.338655060244186</v>
      </c>
      <c r="J77">
        <v>0</v>
      </c>
      <c r="K77">
        <v>-9.81</v>
      </c>
    </row>
    <row r="78" spans="4:11" x14ac:dyDescent="0.45">
      <c r="D78">
        <v>77</v>
      </c>
      <c r="E78">
        <f t="shared" si="9"/>
        <v>0.76000000000000045</v>
      </c>
      <c r="F78">
        <f t="shared" si="10"/>
        <v>2.6394523005373407</v>
      </c>
      <c r="G78">
        <f t="shared" si="10"/>
        <v>12.135949845785598</v>
      </c>
      <c r="H78">
        <f t="shared" si="11"/>
        <v>3.4729635533386083</v>
      </c>
      <c r="I78">
        <f t="shared" si="11"/>
        <v>12.240555060244185</v>
      </c>
      <c r="J78">
        <v>0</v>
      </c>
      <c r="K78">
        <v>-9.81</v>
      </c>
    </row>
    <row r="79" spans="4:11" x14ac:dyDescent="0.45">
      <c r="D79">
        <v>78</v>
      </c>
      <c r="E79">
        <f t="shared" si="9"/>
        <v>0.77000000000000046</v>
      </c>
      <c r="F79">
        <f t="shared" si="10"/>
        <v>2.6741819360707266</v>
      </c>
      <c r="G79">
        <f t="shared" si="10"/>
        <v>12.257864896388041</v>
      </c>
      <c r="H79">
        <f t="shared" si="11"/>
        <v>3.4729635533386083</v>
      </c>
      <c r="I79">
        <f t="shared" si="11"/>
        <v>12.142455060244185</v>
      </c>
      <c r="J79">
        <v>0</v>
      </c>
      <c r="K79">
        <v>-9.81</v>
      </c>
    </row>
    <row r="80" spans="4:11" x14ac:dyDescent="0.45">
      <c r="D80">
        <v>79</v>
      </c>
      <c r="E80">
        <f t="shared" si="9"/>
        <v>0.78000000000000047</v>
      </c>
      <c r="F80">
        <f t="shared" si="10"/>
        <v>2.7089115716041126</v>
      </c>
      <c r="G80">
        <f t="shared" si="10"/>
        <v>12.378798946990482</v>
      </c>
      <c r="H80">
        <f t="shared" si="11"/>
        <v>3.4729635533386083</v>
      </c>
      <c r="I80">
        <f t="shared" si="11"/>
        <v>12.044355060244184</v>
      </c>
      <c r="J80">
        <v>0</v>
      </c>
      <c r="K80">
        <v>-9.81</v>
      </c>
    </row>
    <row r="81" spans="4:11" x14ac:dyDescent="0.45">
      <c r="D81">
        <v>80</v>
      </c>
      <c r="E81">
        <f t="shared" si="9"/>
        <v>0.79000000000000048</v>
      </c>
      <c r="F81">
        <f t="shared" si="10"/>
        <v>2.7436412071374985</v>
      </c>
      <c r="G81">
        <f t="shared" si="10"/>
        <v>12.498751997592924</v>
      </c>
      <c r="H81">
        <f t="shared" si="11"/>
        <v>3.4729635533386083</v>
      </c>
      <c r="I81">
        <f t="shared" si="11"/>
        <v>11.946255060244184</v>
      </c>
      <c r="J81">
        <v>0</v>
      </c>
      <c r="K81">
        <v>-9.81</v>
      </c>
    </row>
    <row r="82" spans="4:11" x14ac:dyDescent="0.45">
      <c r="D82">
        <v>81</v>
      </c>
      <c r="E82">
        <f t="shared" si="9"/>
        <v>0.80000000000000049</v>
      </c>
      <c r="F82">
        <f t="shared" si="10"/>
        <v>2.7783708426708844</v>
      </c>
      <c r="G82">
        <f t="shared" si="10"/>
        <v>12.617724048195367</v>
      </c>
      <c r="H82">
        <f t="shared" si="11"/>
        <v>3.4729635533386083</v>
      </c>
      <c r="I82">
        <f t="shared" si="11"/>
        <v>11.848155060244183</v>
      </c>
      <c r="J82">
        <v>0</v>
      </c>
      <c r="K82">
        <v>-9.81</v>
      </c>
    </row>
    <row r="83" spans="4:11" x14ac:dyDescent="0.45">
      <c r="D83">
        <v>82</v>
      </c>
      <c r="E83">
        <f t="shared" si="9"/>
        <v>0.8100000000000005</v>
      </c>
      <c r="F83">
        <f t="shared" si="10"/>
        <v>2.8131004782042703</v>
      </c>
      <c r="G83">
        <f t="shared" si="10"/>
        <v>12.735715098797808</v>
      </c>
      <c r="H83">
        <f t="shared" si="11"/>
        <v>3.4729635533386083</v>
      </c>
      <c r="I83">
        <f t="shared" si="11"/>
        <v>11.750055060244183</v>
      </c>
      <c r="J83">
        <v>0</v>
      </c>
      <c r="K83">
        <v>-9.81</v>
      </c>
    </row>
    <row r="84" spans="4:11" x14ac:dyDescent="0.45">
      <c r="D84">
        <v>83</v>
      </c>
      <c r="E84">
        <f t="shared" si="9"/>
        <v>0.82000000000000051</v>
      </c>
      <c r="F84">
        <f t="shared" ref="F84:G99" si="12">F83+H83*$B$3+(0.5*J83*$B$3*$B$3)</f>
        <v>2.8478301137376563</v>
      </c>
      <c r="G84">
        <f t="shared" si="12"/>
        <v>12.85272514940025</v>
      </c>
      <c r="H84">
        <f t="shared" ref="H84:I99" si="13">H83+J83*$B$3</f>
        <v>3.4729635533386083</v>
      </c>
      <c r="I84">
        <f t="shared" si="13"/>
        <v>11.651955060244182</v>
      </c>
      <c r="J84">
        <v>0</v>
      </c>
      <c r="K84">
        <v>-9.81</v>
      </c>
    </row>
    <row r="85" spans="4:11" x14ac:dyDescent="0.45">
      <c r="D85">
        <v>84</v>
      </c>
      <c r="E85">
        <f t="shared" si="9"/>
        <v>0.83000000000000052</v>
      </c>
      <c r="F85">
        <f t="shared" si="12"/>
        <v>2.8825597492710422</v>
      </c>
      <c r="G85">
        <f t="shared" si="12"/>
        <v>12.968754200002692</v>
      </c>
      <c r="H85">
        <f t="shared" si="13"/>
        <v>3.4729635533386083</v>
      </c>
      <c r="I85">
        <f t="shared" si="13"/>
        <v>11.553855060244182</v>
      </c>
      <c r="J85">
        <v>0</v>
      </c>
      <c r="K85">
        <v>-9.81</v>
      </c>
    </row>
    <row r="86" spans="4:11" x14ac:dyDescent="0.45">
      <c r="D86">
        <v>85</v>
      </c>
      <c r="E86">
        <f t="shared" si="9"/>
        <v>0.84000000000000052</v>
      </c>
      <c r="F86">
        <f t="shared" si="12"/>
        <v>2.9172893848044281</v>
      </c>
      <c r="G86">
        <f t="shared" si="12"/>
        <v>13.083802250605135</v>
      </c>
      <c r="H86">
        <f t="shared" si="13"/>
        <v>3.4729635533386083</v>
      </c>
      <c r="I86">
        <f t="shared" si="13"/>
        <v>11.455755060244181</v>
      </c>
      <c r="J86">
        <v>0</v>
      </c>
      <c r="K86">
        <v>-9.81</v>
      </c>
    </row>
    <row r="87" spans="4:11" x14ac:dyDescent="0.45">
      <c r="D87">
        <v>86</v>
      </c>
      <c r="E87">
        <f t="shared" si="9"/>
        <v>0.85000000000000053</v>
      </c>
      <c r="F87">
        <f t="shared" si="12"/>
        <v>2.952019020337814</v>
      </c>
      <c r="G87">
        <f t="shared" si="12"/>
        <v>13.197869301207577</v>
      </c>
      <c r="H87">
        <f t="shared" si="13"/>
        <v>3.4729635533386083</v>
      </c>
      <c r="I87">
        <f t="shared" si="13"/>
        <v>11.357655060244181</v>
      </c>
      <c r="J87">
        <v>0</v>
      </c>
      <c r="K87">
        <v>-9.81</v>
      </c>
    </row>
    <row r="88" spans="4:11" x14ac:dyDescent="0.45">
      <c r="D88">
        <v>87</v>
      </c>
      <c r="E88">
        <f t="shared" si="9"/>
        <v>0.86000000000000054</v>
      </c>
      <c r="F88">
        <f t="shared" si="12"/>
        <v>2.9867486558712</v>
      </c>
      <c r="G88">
        <f t="shared" si="12"/>
        <v>13.310955351810019</v>
      </c>
      <c r="H88">
        <f t="shared" si="13"/>
        <v>3.4729635533386083</v>
      </c>
      <c r="I88">
        <f t="shared" si="13"/>
        <v>11.25955506024418</v>
      </c>
      <c r="J88">
        <v>0</v>
      </c>
      <c r="K88">
        <v>-9.81</v>
      </c>
    </row>
    <row r="89" spans="4:11" x14ac:dyDescent="0.45">
      <c r="D89">
        <v>88</v>
      </c>
      <c r="E89">
        <f t="shared" si="9"/>
        <v>0.87000000000000055</v>
      </c>
      <c r="F89">
        <f t="shared" si="12"/>
        <v>3.0214782914045859</v>
      </c>
      <c r="G89">
        <f t="shared" si="12"/>
        <v>13.423060402412462</v>
      </c>
      <c r="H89">
        <f t="shared" si="13"/>
        <v>3.4729635533386083</v>
      </c>
      <c r="I89">
        <f t="shared" si="13"/>
        <v>11.16145506024418</v>
      </c>
      <c r="J89">
        <v>0</v>
      </c>
      <c r="K89">
        <v>-9.81</v>
      </c>
    </row>
    <row r="90" spans="4:11" x14ac:dyDescent="0.45">
      <c r="D90">
        <v>89</v>
      </c>
      <c r="E90">
        <f t="shared" si="9"/>
        <v>0.88000000000000056</v>
      </c>
      <c r="F90">
        <f t="shared" si="12"/>
        <v>3.0562079269379718</v>
      </c>
      <c r="G90">
        <f t="shared" si="12"/>
        <v>13.534184453014904</v>
      </c>
      <c r="H90">
        <f t="shared" si="13"/>
        <v>3.4729635533386083</v>
      </c>
      <c r="I90">
        <f t="shared" si="13"/>
        <v>11.063355060244179</v>
      </c>
      <c r="J90">
        <v>0</v>
      </c>
      <c r="K90">
        <v>-9.81</v>
      </c>
    </row>
    <row r="91" spans="4:11" x14ac:dyDescent="0.45">
      <c r="D91">
        <v>90</v>
      </c>
      <c r="E91">
        <f t="shared" si="9"/>
        <v>0.89000000000000057</v>
      </c>
      <c r="F91">
        <f t="shared" si="12"/>
        <v>3.0909375624713578</v>
      </c>
      <c r="G91">
        <f t="shared" si="12"/>
        <v>13.644327503617346</v>
      </c>
      <c r="H91">
        <f t="shared" si="13"/>
        <v>3.4729635533386083</v>
      </c>
      <c r="I91">
        <f t="shared" si="13"/>
        <v>10.965255060244179</v>
      </c>
      <c r="J91">
        <v>0</v>
      </c>
      <c r="K91">
        <v>-9.81</v>
      </c>
    </row>
    <row r="92" spans="4:11" x14ac:dyDescent="0.45">
      <c r="D92">
        <v>91</v>
      </c>
      <c r="E92">
        <f t="shared" si="9"/>
        <v>0.90000000000000058</v>
      </c>
      <c r="F92">
        <f t="shared" si="12"/>
        <v>3.1256671980047437</v>
      </c>
      <c r="G92">
        <f t="shared" si="12"/>
        <v>13.753489554219788</v>
      </c>
      <c r="H92">
        <f t="shared" si="13"/>
        <v>3.4729635533386083</v>
      </c>
      <c r="I92">
        <f t="shared" si="13"/>
        <v>10.867155060244178</v>
      </c>
      <c r="J92">
        <v>0</v>
      </c>
      <c r="K92">
        <v>-9.81</v>
      </c>
    </row>
    <row r="93" spans="4:11" x14ac:dyDescent="0.45">
      <c r="D93">
        <v>92</v>
      </c>
      <c r="E93">
        <f t="shared" si="9"/>
        <v>0.91000000000000059</v>
      </c>
      <c r="F93">
        <f t="shared" si="12"/>
        <v>3.1603968335381296</v>
      </c>
      <c r="G93">
        <f t="shared" si="12"/>
        <v>13.86167060482223</v>
      </c>
      <c r="H93">
        <f t="shared" si="13"/>
        <v>3.4729635533386083</v>
      </c>
      <c r="I93">
        <f t="shared" si="13"/>
        <v>10.769055060244177</v>
      </c>
      <c r="J93">
        <v>0</v>
      </c>
      <c r="K93">
        <v>-9.81</v>
      </c>
    </row>
    <row r="94" spans="4:11" x14ac:dyDescent="0.45">
      <c r="D94">
        <v>93</v>
      </c>
      <c r="E94">
        <f t="shared" si="9"/>
        <v>0.9200000000000006</v>
      </c>
      <c r="F94">
        <f t="shared" si="12"/>
        <v>3.1951264690715155</v>
      </c>
      <c r="G94">
        <f t="shared" si="12"/>
        <v>13.968870655424672</v>
      </c>
      <c r="H94">
        <f t="shared" si="13"/>
        <v>3.4729635533386083</v>
      </c>
      <c r="I94">
        <f t="shared" si="13"/>
        <v>10.670955060244177</v>
      </c>
      <c r="J94">
        <v>0</v>
      </c>
      <c r="K94">
        <v>-9.81</v>
      </c>
    </row>
    <row r="95" spans="4:11" x14ac:dyDescent="0.45">
      <c r="D95">
        <v>94</v>
      </c>
      <c r="E95">
        <f t="shared" si="9"/>
        <v>0.9300000000000006</v>
      </c>
      <c r="F95">
        <f t="shared" si="12"/>
        <v>3.2298561046049015</v>
      </c>
      <c r="G95">
        <f t="shared" si="12"/>
        <v>14.075089706027114</v>
      </c>
      <c r="H95">
        <f t="shared" si="13"/>
        <v>3.4729635533386083</v>
      </c>
      <c r="I95">
        <f t="shared" si="13"/>
        <v>10.572855060244176</v>
      </c>
      <c r="J95">
        <v>0</v>
      </c>
      <c r="K95">
        <v>-9.81</v>
      </c>
    </row>
    <row r="96" spans="4:11" x14ac:dyDescent="0.45">
      <c r="D96">
        <v>95</v>
      </c>
      <c r="E96">
        <f t="shared" si="9"/>
        <v>0.94000000000000061</v>
      </c>
      <c r="F96">
        <f t="shared" si="12"/>
        <v>3.2645857401382874</v>
      </c>
      <c r="G96">
        <f t="shared" si="12"/>
        <v>14.180327756629556</v>
      </c>
      <c r="H96">
        <f t="shared" si="13"/>
        <v>3.4729635533386083</v>
      </c>
      <c r="I96">
        <f t="shared" si="13"/>
        <v>10.474755060244176</v>
      </c>
      <c r="J96">
        <v>0</v>
      </c>
      <c r="K96">
        <v>-9.81</v>
      </c>
    </row>
    <row r="97" spans="4:11" x14ac:dyDescent="0.45">
      <c r="D97">
        <v>96</v>
      </c>
      <c r="E97">
        <f t="shared" si="9"/>
        <v>0.95000000000000062</v>
      </c>
      <c r="F97">
        <f t="shared" si="12"/>
        <v>3.2993153756716733</v>
      </c>
      <c r="G97">
        <f t="shared" si="12"/>
        <v>14.284584807231997</v>
      </c>
      <c r="H97">
        <f t="shared" si="13"/>
        <v>3.4729635533386083</v>
      </c>
      <c r="I97">
        <f t="shared" si="13"/>
        <v>10.376655060244175</v>
      </c>
      <c r="J97">
        <v>0</v>
      </c>
      <c r="K97">
        <v>-9.81</v>
      </c>
    </row>
    <row r="98" spans="4:11" x14ac:dyDescent="0.45">
      <c r="D98">
        <v>97</v>
      </c>
      <c r="E98">
        <f t="shared" si="9"/>
        <v>0.96000000000000063</v>
      </c>
      <c r="F98">
        <f t="shared" si="12"/>
        <v>3.3340450112050593</v>
      </c>
      <c r="G98">
        <f t="shared" si="12"/>
        <v>14.38786085783444</v>
      </c>
      <c r="H98">
        <f t="shared" si="13"/>
        <v>3.4729635533386083</v>
      </c>
      <c r="I98">
        <f t="shared" si="13"/>
        <v>10.278555060244175</v>
      </c>
      <c r="J98">
        <v>0</v>
      </c>
      <c r="K98">
        <v>-9.81</v>
      </c>
    </row>
    <row r="99" spans="4:11" x14ac:dyDescent="0.45">
      <c r="D99">
        <v>98</v>
      </c>
      <c r="E99">
        <f t="shared" si="9"/>
        <v>0.97000000000000064</v>
      </c>
      <c r="F99">
        <f t="shared" si="12"/>
        <v>3.3687746467384452</v>
      </c>
      <c r="G99">
        <f t="shared" si="12"/>
        <v>14.490155908436881</v>
      </c>
      <c r="H99">
        <f t="shared" si="13"/>
        <v>3.4729635533386083</v>
      </c>
      <c r="I99">
        <f t="shared" si="13"/>
        <v>10.180455060244174</v>
      </c>
      <c r="J99">
        <v>0</v>
      </c>
      <c r="K99">
        <v>-9.81</v>
      </c>
    </row>
    <row r="100" spans="4:11" x14ac:dyDescent="0.45">
      <c r="D100">
        <v>99</v>
      </c>
      <c r="E100">
        <f t="shared" si="9"/>
        <v>0.98000000000000065</v>
      </c>
      <c r="F100">
        <f t="shared" ref="F100:G115" si="14">F99+H99*$B$3+(0.5*J99*$B$3*$B$3)</f>
        <v>3.4035042822718311</v>
      </c>
      <c r="G100">
        <f t="shared" si="14"/>
        <v>14.591469959039323</v>
      </c>
      <c r="H100">
        <f t="shared" ref="H100:I115" si="15">H99+J99*$B$3</f>
        <v>3.4729635533386083</v>
      </c>
      <c r="I100">
        <f t="shared" si="15"/>
        <v>10.082355060244174</v>
      </c>
      <c r="J100">
        <v>0</v>
      </c>
      <c r="K100">
        <v>-9.81</v>
      </c>
    </row>
    <row r="101" spans="4:11" x14ac:dyDescent="0.45">
      <c r="D101">
        <v>100</v>
      </c>
      <c r="E101">
        <f t="shared" si="9"/>
        <v>0.99000000000000066</v>
      </c>
      <c r="F101">
        <f t="shared" si="14"/>
        <v>3.438233917805217</v>
      </c>
      <c r="G101">
        <f t="shared" si="14"/>
        <v>14.691803009641765</v>
      </c>
      <c r="H101">
        <f t="shared" si="15"/>
        <v>3.4729635533386083</v>
      </c>
      <c r="I101">
        <f t="shared" si="15"/>
        <v>9.9842550602441733</v>
      </c>
      <c r="J101">
        <v>0</v>
      </c>
      <c r="K101">
        <v>-9.81</v>
      </c>
    </row>
    <row r="102" spans="4:11" x14ac:dyDescent="0.45">
      <c r="D102">
        <v>101</v>
      </c>
      <c r="E102">
        <f t="shared" si="9"/>
        <v>1.0000000000000007</v>
      </c>
      <c r="F102">
        <f t="shared" si="14"/>
        <v>3.472963553338603</v>
      </c>
      <c r="G102">
        <f t="shared" si="14"/>
        <v>14.791155060244208</v>
      </c>
      <c r="H102">
        <f t="shared" si="15"/>
        <v>3.4729635533386083</v>
      </c>
      <c r="I102">
        <f t="shared" si="15"/>
        <v>9.8861550602441728</v>
      </c>
      <c r="J102">
        <v>0</v>
      </c>
      <c r="K102">
        <v>-9.81</v>
      </c>
    </row>
    <row r="103" spans="4:11" x14ac:dyDescent="0.45">
      <c r="D103">
        <v>102</v>
      </c>
      <c r="E103">
        <f t="shared" si="9"/>
        <v>1.0100000000000007</v>
      </c>
      <c r="F103">
        <f t="shared" si="14"/>
        <v>3.5076931888719889</v>
      </c>
      <c r="G103">
        <f t="shared" si="14"/>
        <v>14.889526110846649</v>
      </c>
      <c r="H103">
        <f t="shared" si="15"/>
        <v>3.4729635533386083</v>
      </c>
      <c r="I103">
        <f t="shared" si="15"/>
        <v>9.7880550602441723</v>
      </c>
      <c r="J103">
        <v>0</v>
      </c>
      <c r="K103">
        <v>-9.81</v>
      </c>
    </row>
    <row r="104" spans="4:11" x14ac:dyDescent="0.45">
      <c r="D104">
        <v>103</v>
      </c>
      <c r="E104">
        <f t="shared" si="9"/>
        <v>1.0200000000000007</v>
      </c>
      <c r="F104">
        <f t="shared" si="14"/>
        <v>3.5424228244053748</v>
      </c>
      <c r="G104">
        <f t="shared" si="14"/>
        <v>14.986916161449091</v>
      </c>
      <c r="H104">
        <f t="shared" si="15"/>
        <v>3.4729635533386083</v>
      </c>
      <c r="I104">
        <f t="shared" si="15"/>
        <v>9.6899550602441717</v>
      </c>
      <c r="J104">
        <v>0</v>
      </c>
      <c r="K104">
        <v>-9.81</v>
      </c>
    </row>
    <row r="105" spans="4:11" x14ac:dyDescent="0.45">
      <c r="D105">
        <v>104</v>
      </c>
      <c r="E105">
        <f t="shared" si="9"/>
        <v>1.0300000000000007</v>
      </c>
      <c r="F105">
        <f t="shared" si="14"/>
        <v>3.5771524599387607</v>
      </c>
      <c r="G105">
        <f t="shared" si="14"/>
        <v>15.083325212051534</v>
      </c>
      <c r="H105">
        <f t="shared" si="15"/>
        <v>3.4729635533386083</v>
      </c>
      <c r="I105">
        <f t="shared" si="15"/>
        <v>9.5918550602441712</v>
      </c>
      <c r="J105">
        <v>0</v>
      </c>
      <c r="K105">
        <v>-9.81</v>
      </c>
    </row>
    <row r="106" spans="4:11" x14ac:dyDescent="0.45">
      <c r="D106">
        <v>105</v>
      </c>
      <c r="E106">
        <f t="shared" si="9"/>
        <v>1.0400000000000007</v>
      </c>
      <c r="F106">
        <f t="shared" si="14"/>
        <v>3.6118820954721467</v>
      </c>
      <c r="G106">
        <f t="shared" si="14"/>
        <v>15.178753262653975</v>
      </c>
      <c r="H106">
        <f t="shared" si="15"/>
        <v>3.4729635533386083</v>
      </c>
      <c r="I106">
        <f t="shared" si="15"/>
        <v>9.4937550602441707</v>
      </c>
      <c r="J106">
        <v>0</v>
      </c>
      <c r="K106">
        <v>-9.81</v>
      </c>
    </row>
    <row r="107" spans="4:11" x14ac:dyDescent="0.45">
      <c r="D107">
        <v>106</v>
      </c>
      <c r="E107">
        <f t="shared" si="9"/>
        <v>1.0500000000000007</v>
      </c>
      <c r="F107">
        <f t="shared" si="14"/>
        <v>3.6466117310055326</v>
      </c>
      <c r="G107">
        <f t="shared" si="14"/>
        <v>15.273200313256417</v>
      </c>
      <c r="H107">
        <f t="shared" si="15"/>
        <v>3.4729635533386083</v>
      </c>
      <c r="I107">
        <f t="shared" si="15"/>
        <v>9.3956550602441702</v>
      </c>
      <c r="J107">
        <v>0</v>
      </c>
      <c r="K107">
        <v>-9.81</v>
      </c>
    </row>
    <row r="108" spans="4:11" x14ac:dyDescent="0.45">
      <c r="D108">
        <v>107</v>
      </c>
      <c r="E108">
        <f t="shared" si="9"/>
        <v>1.0600000000000007</v>
      </c>
      <c r="F108">
        <f t="shared" si="14"/>
        <v>3.6813413665389185</v>
      </c>
      <c r="G108">
        <f t="shared" si="14"/>
        <v>15.36666636385886</v>
      </c>
      <c r="H108">
        <f t="shared" si="15"/>
        <v>3.4729635533386083</v>
      </c>
      <c r="I108">
        <f t="shared" si="15"/>
        <v>9.2975550602441697</v>
      </c>
      <c r="J108">
        <v>0</v>
      </c>
      <c r="K108">
        <v>-9.81</v>
      </c>
    </row>
    <row r="109" spans="4:11" x14ac:dyDescent="0.45">
      <c r="D109">
        <v>108</v>
      </c>
      <c r="E109">
        <f t="shared" si="9"/>
        <v>1.0700000000000007</v>
      </c>
      <c r="F109">
        <f t="shared" si="14"/>
        <v>3.7160710020723045</v>
      </c>
      <c r="G109">
        <f t="shared" si="14"/>
        <v>15.459151414461301</v>
      </c>
      <c r="H109">
        <f t="shared" si="15"/>
        <v>3.4729635533386083</v>
      </c>
      <c r="I109">
        <f t="shared" si="15"/>
        <v>9.1994550602441691</v>
      </c>
      <c r="J109">
        <v>0</v>
      </c>
      <c r="K109">
        <v>-9.81</v>
      </c>
    </row>
    <row r="110" spans="4:11" x14ac:dyDescent="0.45">
      <c r="D110">
        <v>109</v>
      </c>
      <c r="E110">
        <f t="shared" si="9"/>
        <v>1.0800000000000007</v>
      </c>
      <c r="F110">
        <f t="shared" si="14"/>
        <v>3.7508006376056904</v>
      </c>
      <c r="G110">
        <f t="shared" si="14"/>
        <v>15.550655465063743</v>
      </c>
      <c r="H110">
        <f t="shared" si="15"/>
        <v>3.4729635533386083</v>
      </c>
      <c r="I110">
        <f t="shared" si="15"/>
        <v>9.1013550602441686</v>
      </c>
      <c r="J110">
        <v>0</v>
      </c>
      <c r="K110">
        <v>-9.81</v>
      </c>
    </row>
    <row r="111" spans="4:11" x14ac:dyDescent="0.45">
      <c r="D111">
        <v>110</v>
      </c>
      <c r="E111">
        <f t="shared" si="9"/>
        <v>1.0900000000000007</v>
      </c>
      <c r="F111">
        <f t="shared" si="14"/>
        <v>3.7855302731390763</v>
      </c>
      <c r="G111">
        <f t="shared" si="14"/>
        <v>15.641178515666185</v>
      </c>
      <c r="H111">
        <f t="shared" si="15"/>
        <v>3.4729635533386083</v>
      </c>
      <c r="I111">
        <f t="shared" si="15"/>
        <v>9.0032550602441681</v>
      </c>
      <c r="J111">
        <v>0</v>
      </c>
      <c r="K111">
        <v>-9.81</v>
      </c>
    </row>
    <row r="112" spans="4:11" x14ac:dyDescent="0.45">
      <c r="D112">
        <v>111</v>
      </c>
      <c r="E112">
        <f t="shared" si="9"/>
        <v>1.1000000000000008</v>
      </c>
      <c r="F112">
        <f t="shared" si="14"/>
        <v>3.8202599086724622</v>
      </c>
      <c r="G112">
        <f t="shared" si="14"/>
        <v>15.730720566268626</v>
      </c>
      <c r="H112">
        <f t="shared" si="15"/>
        <v>3.4729635533386083</v>
      </c>
      <c r="I112">
        <f t="shared" si="15"/>
        <v>8.9051550602441676</v>
      </c>
      <c r="J112">
        <v>0</v>
      </c>
      <c r="K112">
        <v>-9.81</v>
      </c>
    </row>
    <row r="113" spans="4:11" x14ac:dyDescent="0.45">
      <c r="D113">
        <v>112</v>
      </c>
      <c r="E113">
        <f t="shared" si="9"/>
        <v>1.1100000000000008</v>
      </c>
      <c r="F113">
        <f t="shared" si="14"/>
        <v>3.8549895442058482</v>
      </c>
      <c r="G113">
        <f t="shared" si="14"/>
        <v>15.819281616871068</v>
      </c>
      <c r="H113">
        <f t="shared" si="15"/>
        <v>3.4729635533386083</v>
      </c>
      <c r="I113">
        <f t="shared" si="15"/>
        <v>8.8070550602441671</v>
      </c>
      <c r="J113">
        <v>0</v>
      </c>
      <c r="K113">
        <v>-9.81</v>
      </c>
    </row>
    <row r="114" spans="4:11" x14ac:dyDescent="0.45">
      <c r="D114">
        <v>113</v>
      </c>
      <c r="E114">
        <f t="shared" si="9"/>
        <v>1.1200000000000008</v>
      </c>
      <c r="F114">
        <f t="shared" si="14"/>
        <v>3.8897191797392341</v>
      </c>
      <c r="G114">
        <f t="shared" si="14"/>
        <v>15.90686166747351</v>
      </c>
      <c r="H114">
        <f t="shared" si="15"/>
        <v>3.4729635533386083</v>
      </c>
      <c r="I114">
        <f t="shared" si="15"/>
        <v>8.7089550602441665</v>
      </c>
      <c r="J114">
        <v>0</v>
      </c>
      <c r="K114">
        <v>-9.81</v>
      </c>
    </row>
    <row r="115" spans="4:11" x14ac:dyDescent="0.45">
      <c r="D115">
        <v>114</v>
      </c>
      <c r="E115">
        <f t="shared" si="9"/>
        <v>1.1300000000000008</v>
      </c>
      <c r="F115">
        <f t="shared" si="14"/>
        <v>3.92444881527262</v>
      </c>
      <c r="G115">
        <f t="shared" si="14"/>
        <v>15.993460718075953</v>
      </c>
      <c r="H115">
        <f t="shared" si="15"/>
        <v>3.4729635533386083</v>
      </c>
      <c r="I115">
        <f t="shared" si="15"/>
        <v>8.610855060244166</v>
      </c>
      <c r="J115">
        <v>0</v>
      </c>
      <c r="K115">
        <v>-9.81</v>
      </c>
    </row>
    <row r="116" spans="4:11" x14ac:dyDescent="0.45">
      <c r="D116">
        <v>115</v>
      </c>
      <c r="E116">
        <f t="shared" si="9"/>
        <v>1.1400000000000008</v>
      </c>
      <c r="F116">
        <f t="shared" ref="F116:G131" si="16">F115+H115*$B$3+(0.5*J115*$B$3*$B$3)</f>
        <v>3.9591784508060059</v>
      </c>
      <c r="G116">
        <f t="shared" si="16"/>
        <v>16.079078768678393</v>
      </c>
      <c r="H116">
        <f t="shared" ref="H116:I131" si="17">H115+J115*$B$3</f>
        <v>3.4729635533386083</v>
      </c>
      <c r="I116">
        <f t="shared" si="17"/>
        <v>8.5127550602441655</v>
      </c>
      <c r="J116">
        <v>0</v>
      </c>
      <c r="K116">
        <v>-9.81</v>
      </c>
    </row>
    <row r="117" spans="4:11" x14ac:dyDescent="0.45">
      <c r="D117">
        <v>116</v>
      </c>
      <c r="E117">
        <f t="shared" si="9"/>
        <v>1.1500000000000008</v>
      </c>
      <c r="F117">
        <f t="shared" si="16"/>
        <v>3.9939080863393919</v>
      </c>
      <c r="G117">
        <f t="shared" si="16"/>
        <v>16.163715819280831</v>
      </c>
      <c r="H117">
        <f t="shared" si="17"/>
        <v>3.4729635533386083</v>
      </c>
      <c r="I117">
        <f t="shared" si="17"/>
        <v>8.414655060244165</v>
      </c>
      <c r="J117">
        <v>0</v>
      </c>
      <c r="K117">
        <v>-9.81</v>
      </c>
    </row>
    <row r="118" spans="4:11" x14ac:dyDescent="0.45">
      <c r="D118">
        <v>117</v>
      </c>
      <c r="E118">
        <f t="shared" si="9"/>
        <v>1.1600000000000008</v>
      </c>
      <c r="F118">
        <f t="shared" si="16"/>
        <v>4.0286377218727782</v>
      </c>
      <c r="G118">
        <f t="shared" si="16"/>
        <v>16.247371869883271</v>
      </c>
      <c r="H118">
        <f t="shared" si="17"/>
        <v>3.4729635533386083</v>
      </c>
      <c r="I118">
        <f t="shared" si="17"/>
        <v>8.3165550602441645</v>
      </c>
      <c r="J118">
        <v>0</v>
      </c>
      <c r="K118">
        <v>-9.81</v>
      </c>
    </row>
    <row r="119" spans="4:11" x14ac:dyDescent="0.45">
      <c r="D119">
        <v>118</v>
      </c>
      <c r="E119">
        <f t="shared" si="9"/>
        <v>1.1700000000000008</v>
      </c>
      <c r="F119">
        <f t="shared" si="16"/>
        <v>4.0633673574061646</v>
      </c>
      <c r="G119">
        <f t="shared" si="16"/>
        <v>16.33004692048571</v>
      </c>
      <c r="H119">
        <f t="shared" si="17"/>
        <v>3.4729635533386083</v>
      </c>
      <c r="I119">
        <f t="shared" si="17"/>
        <v>8.2184550602441639</v>
      </c>
      <c r="J119">
        <v>0</v>
      </c>
      <c r="K119">
        <v>-9.81</v>
      </c>
    </row>
    <row r="120" spans="4:11" x14ac:dyDescent="0.45">
      <c r="D120">
        <v>119</v>
      </c>
      <c r="E120">
        <f t="shared" si="9"/>
        <v>1.1800000000000008</v>
      </c>
      <c r="F120">
        <f t="shared" si="16"/>
        <v>4.098096992939551</v>
      </c>
      <c r="G120">
        <f t="shared" si="16"/>
        <v>16.41174097108815</v>
      </c>
      <c r="H120">
        <f t="shared" si="17"/>
        <v>3.4729635533386083</v>
      </c>
      <c r="I120">
        <f t="shared" si="17"/>
        <v>8.1203550602441634</v>
      </c>
      <c r="J120">
        <v>0</v>
      </c>
      <c r="K120">
        <v>-9.81</v>
      </c>
    </row>
    <row r="121" spans="4:11" x14ac:dyDescent="0.45">
      <c r="D121">
        <v>120</v>
      </c>
      <c r="E121">
        <f t="shared" si="9"/>
        <v>1.1900000000000008</v>
      </c>
      <c r="F121">
        <f t="shared" si="16"/>
        <v>4.1328266284729374</v>
      </c>
      <c r="G121">
        <f t="shared" si="16"/>
        <v>16.492454021690591</v>
      </c>
      <c r="H121">
        <f t="shared" si="17"/>
        <v>3.4729635533386083</v>
      </c>
      <c r="I121">
        <f t="shared" si="17"/>
        <v>8.0222550602441629</v>
      </c>
      <c r="J121">
        <v>0</v>
      </c>
      <c r="K121">
        <v>-9.81</v>
      </c>
    </row>
    <row r="122" spans="4:11" x14ac:dyDescent="0.45">
      <c r="D122">
        <v>121</v>
      </c>
      <c r="E122">
        <f t="shared" si="9"/>
        <v>1.2000000000000008</v>
      </c>
      <c r="F122">
        <f t="shared" si="16"/>
        <v>4.1675562640063237</v>
      </c>
      <c r="G122">
        <f t="shared" si="16"/>
        <v>16.572186072293032</v>
      </c>
      <c r="H122">
        <f t="shared" si="17"/>
        <v>3.4729635533386083</v>
      </c>
      <c r="I122">
        <f t="shared" si="17"/>
        <v>7.9241550602441633</v>
      </c>
      <c r="J122">
        <v>0</v>
      </c>
      <c r="K122">
        <v>-9.81</v>
      </c>
    </row>
    <row r="123" spans="4:11" x14ac:dyDescent="0.45">
      <c r="D123">
        <v>122</v>
      </c>
      <c r="E123">
        <f t="shared" si="9"/>
        <v>1.2100000000000009</v>
      </c>
      <c r="F123">
        <f t="shared" si="16"/>
        <v>4.2022858995397101</v>
      </c>
      <c r="G123">
        <f t="shared" si="16"/>
        <v>16.650937122895474</v>
      </c>
      <c r="H123">
        <f t="shared" si="17"/>
        <v>3.4729635533386083</v>
      </c>
      <c r="I123">
        <f t="shared" si="17"/>
        <v>7.8260550602441636</v>
      </c>
      <c r="J123">
        <v>0</v>
      </c>
      <c r="K123">
        <v>-9.81</v>
      </c>
    </row>
    <row r="124" spans="4:11" x14ac:dyDescent="0.45">
      <c r="D124">
        <v>123</v>
      </c>
      <c r="E124">
        <f t="shared" si="9"/>
        <v>1.2200000000000009</v>
      </c>
      <c r="F124">
        <f t="shared" si="16"/>
        <v>4.2370155350730965</v>
      </c>
      <c r="G124">
        <f t="shared" si="16"/>
        <v>16.728707173497913</v>
      </c>
      <c r="H124">
        <f t="shared" si="17"/>
        <v>3.4729635533386083</v>
      </c>
      <c r="I124">
        <f t="shared" si="17"/>
        <v>7.727955060244164</v>
      </c>
      <c r="J124">
        <v>0</v>
      </c>
      <c r="K124">
        <v>-9.81</v>
      </c>
    </row>
    <row r="125" spans="4:11" x14ac:dyDescent="0.45">
      <c r="D125">
        <v>124</v>
      </c>
      <c r="E125">
        <f t="shared" si="9"/>
        <v>1.2300000000000009</v>
      </c>
      <c r="F125">
        <f t="shared" si="16"/>
        <v>4.2717451706064828</v>
      </c>
      <c r="G125">
        <f t="shared" si="16"/>
        <v>16.805496224100352</v>
      </c>
      <c r="H125">
        <f t="shared" si="17"/>
        <v>3.4729635533386083</v>
      </c>
      <c r="I125">
        <f t="shared" si="17"/>
        <v>7.6298550602441644</v>
      </c>
      <c r="J125">
        <v>0</v>
      </c>
      <c r="K125">
        <v>-9.81</v>
      </c>
    </row>
    <row r="126" spans="4:11" x14ac:dyDescent="0.45">
      <c r="D126">
        <v>125</v>
      </c>
      <c r="E126">
        <f t="shared" si="9"/>
        <v>1.2400000000000009</v>
      </c>
      <c r="F126">
        <f t="shared" si="16"/>
        <v>4.3064748061398692</v>
      </c>
      <c r="G126">
        <f t="shared" si="16"/>
        <v>16.881304274702792</v>
      </c>
      <c r="H126">
        <f t="shared" si="17"/>
        <v>3.4729635533386083</v>
      </c>
      <c r="I126">
        <f t="shared" si="17"/>
        <v>7.5317550602441647</v>
      </c>
      <c r="J126">
        <v>0</v>
      </c>
      <c r="K126">
        <v>-9.81</v>
      </c>
    </row>
    <row r="127" spans="4:11" x14ac:dyDescent="0.45">
      <c r="D127">
        <v>126</v>
      </c>
      <c r="E127">
        <f t="shared" si="9"/>
        <v>1.2500000000000009</v>
      </c>
      <c r="F127">
        <f t="shared" si="16"/>
        <v>4.3412044416732556</v>
      </c>
      <c r="G127">
        <f t="shared" si="16"/>
        <v>16.956131325305233</v>
      </c>
      <c r="H127">
        <f t="shared" si="17"/>
        <v>3.4729635533386083</v>
      </c>
      <c r="I127">
        <f t="shared" si="17"/>
        <v>7.4336550602441651</v>
      </c>
      <c r="J127">
        <v>0</v>
      </c>
      <c r="K127">
        <v>-9.81</v>
      </c>
    </row>
    <row r="128" spans="4:11" x14ac:dyDescent="0.45">
      <c r="D128">
        <v>127</v>
      </c>
      <c r="E128">
        <f t="shared" si="9"/>
        <v>1.2600000000000009</v>
      </c>
      <c r="F128">
        <f t="shared" si="16"/>
        <v>4.375934077206642</v>
      </c>
      <c r="G128">
        <f t="shared" si="16"/>
        <v>17.029977375907674</v>
      </c>
      <c r="H128">
        <f t="shared" si="17"/>
        <v>3.4729635533386083</v>
      </c>
      <c r="I128">
        <f t="shared" si="17"/>
        <v>7.3355550602441655</v>
      </c>
      <c r="J128">
        <v>0</v>
      </c>
      <c r="K128">
        <v>-9.81</v>
      </c>
    </row>
    <row r="129" spans="4:11" x14ac:dyDescent="0.45">
      <c r="D129">
        <v>128</v>
      </c>
      <c r="E129">
        <f t="shared" si="9"/>
        <v>1.2700000000000009</v>
      </c>
      <c r="F129">
        <f t="shared" si="16"/>
        <v>4.4106637127400283</v>
      </c>
      <c r="G129">
        <f t="shared" si="16"/>
        <v>17.102842426510115</v>
      </c>
      <c r="H129">
        <f t="shared" si="17"/>
        <v>3.4729635533386083</v>
      </c>
      <c r="I129">
        <f t="shared" si="17"/>
        <v>7.2374550602441658</v>
      </c>
      <c r="J129">
        <v>0</v>
      </c>
      <c r="K129">
        <v>-9.81</v>
      </c>
    </row>
    <row r="130" spans="4:11" x14ac:dyDescent="0.45">
      <c r="D130">
        <v>129</v>
      </c>
      <c r="E130">
        <f t="shared" si="9"/>
        <v>1.2800000000000009</v>
      </c>
      <c r="F130">
        <f t="shared" si="16"/>
        <v>4.4453933482734147</v>
      </c>
      <c r="G130">
        <f t="shared" si="16"/>
        <v>17.174726477112554</v>
      </c>
      <c r="H130">
        <f t="shared" si="17"/>
        <v>3.4729635533386083</v>
      </c>
      <c r="I130">
        <f t="shared" si="17"/>
        <v>7.1393550602441662</v>
      </c>
      <c r="J130">
        <v>0</v>
      </c>
      <c r="K130">
        <v>-9.81</v>
      </c>
    </row>
    <row r="131" spans="4:11" x14ac:dyDescent="0.45">
      <c r="D131">
        <v>130</v>
      </c>
      <c r="E131">
        <f t="shared" si="9"/>
        <v>1.2900000000000009</v>
      </c>
      <c r="F131">
        <f t="shared" si="16"/>
        <v>4.4801229838068011</v>
      </c>
      <c r="G131">
        <f t="shared" si="16"/>
        <v>17.245629527714993</v>
      </c>
      <c r="H131">
        <f t="shared" si="17"/>
        <v>3.4729635533386083</v>
      </c>
      <c r="I131">
        <f t="shared" si="17"/>
        <v>7.0412550602441666</v>
      </c>
      <c r="J131">
        <v>0</v>
      </c>
      <c r="K131">
        <v>-9.81</v>
      </c>
    </row>
    <row r="132" spans="4:11" x14ac:dyDescent="0.45">
      <c r="D132">
        <v>131</v>
      </c>
      <c r="E132">
        <f>E131+$B$3</f>
        <v>1.3000000000000009</v>
      </c>
      <c r="F132">
        <f>F131+H131*$B$3+(0.5*J131*$B$3*$B$3)</f>
        <v>4.5148526193401874</v>
      </c>
      <c r="G132">
        <f>G131+I131*$B$3+(0.5*K131*$B$3*$B$3)</f>
        <v>17.315551578317432</v>
      </c>
      <c r="H132">
        <f>H131+J131*$B$3</f>
        <v>3.4729635533386083</v>
      </c>
      <c r="I132">
        <f>I131+K131*$B$3</f>
        <v>6.943155060244167</v>
      </c>
      <c r="J132">
        <v>0</v>
      </c>
      <c r="K132">
        <v>-9.81</v>
      </c>
    </row>
    <row r="133" spans="4:11" x14ac:dyDescent="0.45">
      <c r="D133">
        <v>132</v>
      </c>
      <c r="E133">
        <f>E132+$B$3</f>
        <v>1.3100000000000009</v>
      </c>
      <c r="F133">
        <f>F132+H132*$B$3+(0.5*J132*$B$3*$B$3)</f>
        <v>4.5495822548735738</v>
      </c>
      <c r="G133">
        <f>G132+I132*$B$3+(0.5*K132*$B$3*$B$3)</f>
        <v>17.384492628919872</v>
      </c>
      <c r="H133">
        <f>H132+J132*$B$3</f>
        <v>3.4729635533386083</v>
      </c>
      <c r="I133">
        <f>I132+K132*$B$3</f>
        <v>6.8450550602441673</v>
      </c>
      <c r="J133">
        <v>0</v>
      </c>
      <c r="K133">
        <v>-9.81</v>
      </c>
    </row>
    <row r="134" spans="4:11" x14ac:dyDescent="0.45">
      <c r="D134">
        <v>133</v>
      </c>
      <c r="E134">
        <f t="shared" ref="E134:E197" si="18">E133+$B$3</f>
        <v>1.320000000000001</v>
      </c>
      <c r="F134">
        <f t="shared" ref="F134:G149" si="19">F133+H133*$B$3+(0.5*J133*$B$3*$B$3)</f>
        <v>4.5843118904069602</v>
      </c>
      <c r="G134">
        <f t="shared" si="19"/>
        <v>17.452452679522313</v>
      </c>
      <c r="H134">
        <f t="shared" ref="H134:I149" si="20">H133+J133*$B$3</f>
        <v>3.4729635533386083</v>
      </c>
      <c r="I134">
        <f t="shared" si="20"/>
        <v>6.7469550602441677</v>
      </c>
      <c r="J134">
        <v>0</v>
      </c>
      <c r="K134">
        <v>-9.81</v>
      </c>
    </row>
    <row r="135" spans="4:11" x14ac:dyDescent="0.45">
      <c r="D135">
        <v>134</v>
      </c>
      <c r="E135">
        <f t="shared" si="18"/>
        <v>1.330000000000001</v>
      </c>
      <c r="F135">
        <f t="shared" si="19"/>
        <v>4.6190415259403466</v>
      </c>
      <c r="G135">
        <f t="shared" si="19"/>
        <v>17.519431730124754</v>
      </c>
      <c r="H135">
        <f t="shared" si="20"/>
        <v>3.4729635533386083</v>
      </c>
      <c r="I135">
        <f t="shared" si="20"/>
        <v>6.6488550602441681</v>
      </c>
      <c r="J135">
        <v>0</v>
      </c>
      <c r="K135">
        <v>-9.81</v>
      </c>
    </row>
    <row r="136" spans="4:11" x14ac:dyDescent="0.45">
      <c r="D136">
        <v>135</v>
      </c>
      <c r="E136">
        <f t="shared" si="18"/>
        <v>1.340000000000001</v>
      </c>
      <c r="F136">
        <f t="shared" si="19"/>
        <v>4.6537711614737329</v>
      </c>
      <c r="G136">
        <f t="shared" si="19"/>
        <v>17.585429780727196</v>
      </c>
      <c r="H136">
        <f t="shared" si="20"/>
        <v>3.4729635533386083</v>
      </c>
      <c r="I136">
        <f t="shared" si="20"/>
        <v>6.5507550602441684</v>
      </c>
      <c r="J136">
        <v>0</v>
      </c>
      <c r="K136">
        <v>-9.81</v>
      </c>
    </row>
    <row r="137" spans="4:11" x14ac:dyDescent="0.45">
      <c r="D137">
        <v>136</v>
      </c>
      <c r="E137">
        <f t="shared" si="18"/>
        <v>1.350000000000001</v>
      </c>
      <c r="F137">
        <f t="shared" si="19"/>
        <v>4.6885007970071193</v>
      </c>
      <c r="G137">
        <f t="shared" si="19"/>
        <v>17.650446831329635</v>
      </c>
      <c r="H137">
        <f t="shared" si="20"/>
        <v>3.4729635533386083</v>
      </c>
      <c r="I137">
        <f t="shared" si="20"/>
        <v>6.4526550602441688</v>
      </c>
      <c r="J137">
        <v>0</v>
      </c>
      <c r="K137">
        <v>-9.81</v>
      </c>
    </row>
    <row r="138" spans="4:11" x14ac:dyDescent="0.45">
      <c r="D138">
        <v>137</v>
      </c>
      <c r="E138">
        <f t="shared" si="18"/>
        <v>1.360000000000001</v>
      </c>
      <c r="F138">
        <f t="shared" si="19"/>
        <v>4.7232304325405057</v>
      </c>
      <c r="G138">
        <f t="shared" si="19"/>
        <v>17.714482881932074</v>
      </c>
      <c r="H138">
        <f t="shared" si="20"/>
        <v>3.4729635533386083</v>
      </c>
      <c r="I138">
        <f t="shared" si="20"/>
        <v>6.3545550602441692</v>
      </c>
      <c r="J138">
        <v>0</v>
      </c>
      <c r="K138">
        <v>-9.81</v>
      </c>
    </row>
    <row r="139" spans="4:11" x14ac:dyDescent="0.45">
      <c r="D139">
        <v>138</v>
      </c>
      <c r="E139">
        <f t="shared" si="18"/>
        <v>1.370000000000001</v>
      </c>
      <c r="F139">
        <f t="shared" si="19"/>
        <v>4.757960068073892</v>
      </c>
      <c r="G139">
        <f t="shared" si="19"/>
        <v>17.777537932534514</v>
      </c>
      <c r="H139">
        <f t="shared" si="20"/>
        <v>3.4729635533386083</v>
      </c>
      <c r="I139">
        <f t="shared" si="20"/>
        <v>6.2564550602441695</v>
      </c>
      <c r="J139">
        <v>0</v>
      </c>
      <c r="K139">
        <v>-9.81</v>
      </c>
    </row>
    <row r="140" spans="4:11" x14ac:dyDescent="0.45">
      <c r="D140">
        <v>139</v>
      </c>
      <c r="E140">
        <f t="shared" si="18"/>
        <v>1.380000000000001</v>
      </c>
      <c r="F140">
        <f t="shared" si="19"/>
        <v>4.7926897036072784</v>
      </c>
      <c r="G140">
        <f t="shared" si="19"/>
        <v>17.839611983136955</v>
      </c>
      <c r="H140">
        <f t="shared" si="20"/>
        <v>3.4729635533386083</v>
      </c>
      <c r="I140">
        <f t="shared" si="20"/>
        <v>6.1583550602441699</v>
      </c>
      <c r="J140">
        <v>0</v>
      </c>
      <c r="K140">
        <v>-9.81</v>
      </c>
    </row>
    <row r="141" spans="4:11" x14ac:dyDescent="0.45">
      <c r="D141">
        <v>140</v>
      </c>
      <c r="E141">
        <f t="shared" si="18"/>
        <v>1.390000000000001</v>
      </c>
      <c r="F141">
        <f t="shared" si="19"/>
        <v>4.8274193391406648</v>
      </c>
      <c r="G141">
        <f t="shared" si="19"/>
        <v>17.900705033739396</v>
      </c>
      <c r="H141">
        <f t="shared" si="20"/>
        <v>3.4729635533386083</v>
      </c>
      <c r="I141">
        <f t="shared" si="20"/>
        <v>6.0602550602441703</v>
      </c>
      <c r="J141">
        <v>0</v>
      </c>
      <c r="K141">
        <v>-9.81</v>
      </c>
    </row>
    <row r="142" spans="4:11" x14ac:dyDescent="0.45">
      <c r="D142">
        <v>141</v>
      </c>
      <c r="E142">
        <f t="shared" si="18"/>
        <v>1.400000000000001</v>
      </c>
      <c r="F142">
        <f t="shared" si="19"/>
        <v>4.8621489746740512</v>
      </c>
      <c r="G142">
        <f t="shared" si="19"/>
        <v>17.960817084341837</v>
      </c>
      <c r="H142">
        <f t="shared" si="20"/>
        <v>3.4729635533386083</v>
      </c>
      <c r="I142">
        <f t="shared" si="20"/>
        <v>5.9621550602441706</v>
      </c>
      <c r="J142">
        <v>0</v>
      </c>
      <c r="K142">
        <v>-9.81</v>
      </c>
    </row>
    <row r="143" spans="4:11" x14ac:dyDescent="0.45">
      <c r="D143">
        <v>142</v>
      </c>
      <c r="E143">
        <f t="shared" si="18"/>
        <v>1.410000000000001</v>
      </c>
      <c r="F143">
        <f t="shared" si="19"/>
        <v>4.8968786102074375</v>
      </c>
      <c r="G143">
        <f t="shared" si="19"/>
        <v>18.019948134944276</v>
      </c>
      <c r="H143">
        <f t="shared" si="20"/>
        <v>3.4729635533386083</v>
      </c>
      <c r="I143">
        <f t="shared" si="20"/>
        <v>5.864055060244171</v>
      </c>
      <c r="J143">
        <v>0</v>
      </c>
      <c r="K143">
        <v>-9.81</v>
      </c>
    </row>
    <row r="144" spans="4:11" x14ac:dyDescent="0.45">
      <c r="D144">
        <v>143</v>
      </c>
      <c r="E144">
        <f t="shared" si="18"/>
        <v>1.420000000000001</v>
      </c>
      <c r="F144">
        <f t="shared" si="19"/>
        <v>4.9316082457408239</v>
      </c>
      <c r="G144">
        <f t="shared" si="19"/>
        <v>18.078098185546715</v>
      </c>
      <c r="H144">
        <f t="shared" si="20"/>
        <v>3.4729635533386083</v>
      </c>
      <c r="I144">
        <f t="shared" si="20"/>
        <v>5.7659550602441714</v>
      </c>
      <c r="J144">
        <v>0</v>
      </c>
      <c r="K144">
        <v>-9.81</v>
      </c>
    </row>
    <row r="145" spans="4:11" x14ac:dyDescent="0.45">
      <c r="D145">
        <v>144</v>
      </c>
      <c r="E145">
        <f t="shared" si="18"/>
        <v>1.430000000000001</v>
      </c>
      <c r="F145">
        <f t="shared" si="19"/>
        <v>4.9663378812742103</v>
      </c>
      <c r="G145">
        <f t="shared" si="19"/>
        <v>18.135267236149154</v>
      </c>
      <c r="H145">
        <f t="shared" si="20"/>
        <v>3.4729635533386083</v>
      </c>
      <c r="I145">
        <f t="shared" si="20"/>
        <v>5.6678550602441717</v>
      </c>
      <c r="J145">
        <v>0</v>
      </c>
      <c r="K145">
        <v>-9.81</v>
      </c>
    </row>
    <row r="146" spans="4:11" x14ac:dyDescent="0.45">
      <c r="D146">
        <v>145</v>
      </c>
      <c r="E146">
        <f t="shared" si="18"/>
        <v>1.4400000000000011</v>
      </c>
      <c r="F146">
        <f t="shared" si="19"/>
        <v>5.0010675168075966</v>
      </c>
      <c r="G146">
        <f t="shared" si="19"/>
        <v>18.191455286751594</v>
      </c>
      <c r="H146">
        <f t="shared" si="20"/>
        <v>3.4729635533386083</v>
      </c>
      <c r="I146">
        <f t="shared" si="20"/>
        <v>5.5697550602441721</v>
      </c>
      <c r="J146">
        <v>0</v>
      </c>
      <c r="K146">
        <v>-9.81</v>
      </c>
    </row>
    <row r="147" spans="4:11" x14ac:dyDescent="0.45">
      <c r="D147">
        <v>146</v>
      </c>
      <c r="E147">
        <f t="shared" si="18"/>
        <v>1.4500000000000011</v>
      </c>
      <c r="F147">
        <f t="shared" si="19"/>
        <v>5.035797152340983</v>
      </c>
      <c r="G147">
        <f t="shared" si="19"/>
        <v>18.246662337354035</v>
      </c>
      <c r="H147">
        <f t="shared" si="20"/>
        <v>3.4729635533386083</v>
      </c>
      <c r="I147">
        <f t="shared" si="20"/>
        <v>5.4716550602441725</v>
      </c>
      <c r="J147">
        <v>0</v>
      </c>
      <c r="K147">
        <v>-9.81</v>
      </c>
    </row>
    <row r="148" spans="4:11" x14ac:dyDescent="0.45">
      <c r="D148">
        <v>147</v>
      </c>
      <c r="E148">
        <f t="shared" si="18"/>
        <v>1.4600000000000011</v>
      </c>
      <c r="F148">
        <f t="shared" si="19"/>
        <v>5.0705267878743694</v>
      </c>
      <c r="G148">
        <f t="shared" si="19"/>
        <v>18.300888387956476</v>
      </c>
      <c r="H148">
        <f t="shared" si="20"/>
        <v>3.4729635533386083</v>
      </c>
      <c r="I148">
        <f t="shared" si="20"/>
        <v>5.3735550602441728</v>
      </c>
      <c r="J148">
        <v>0</v>
      </c>
      <c r="K148">
        <v>-9.81</v>
      </c>
    </row>
    <row r="149" spans="4:11" x14ac:dyDescent="0.45">
      <c r="D149">
        <v>148</v>
      </c>
      <c r="E149">
        <f t="shared" si="18"/>
        <v>1.4700000000000011</v>
      </c>
      <c r="F149">
        <f t="shared" si="19"/>
        <v>5.1052564234077558</v>
      </c>
      <c r="G149">
        <f t="shared" si="19"/>
        <v>18.354133438558918</v>
      </c>
      <c r="H149">
        <f t="shared" si="20"/>
        <v>3.4729635533386083</v>
      </c>
      <c r="I149">
        <f t="shared" si="20"/>
        <v>5.2754550602441732</v>
      </c>
      <c r="J149">
        <v>0</v>
      </c>
      <c r="K149">
        <v>-9.81</v>
      </c>
    </row>
    <row r="150" spans="4:11" x14ac:dyDescent="0.45">
      <c r="D150">
        <v>149</v>
      </c>
      <c r="E150">
        <f t="shared" si="18"/>
        <v>1.4800000000000011</v>
      </c>
      <c r="F150">
        <f t="shared" ref="F150:G165" si="21">F149+H149*$B$3+(0.5*J149*$B$3*$B$3)</f>
        <v>5.1399860589411421</v>
      </c>
      <c r="G150">
        <f t="shared" si="21"/>
        <v>18.406397489161357</v>
      </c>
      <c r="H150">
        <f t="shared" ref="H150:I165" si="22">H149+J149*$B$3</f>
        <v>3.4729635533386083</v>
      </c>
      <c r="I150">
        <f t="shared" si="22"/>
        <v>5.1773550602441736</v>
      </c>
      <c r="J150">
        <v>0</v>
      </c>
      <c r="K150">
        <v>-9.81</v>
      </c>
    </row>
    <row r="151" spans="4:11" x14ac:dyDescent="0.45">
      <c r="D151">
        <v>150</v>
      </c>
      <c r="E151">
        <f t="shared" si="18"/>
        <v>1.4900000000000011</v>
      </c>
      <c r="F151">
        <f t="shared" si="21"/>
        <v>5.1747156944745285</v>
      </c>
      <c r="G151">
        <f t="shared" si="21"/>
        <v>18.457680539763796</v>
      </c>
      <c r="H151">
        <f t="shared" si="22"/>
        <v>3.4729635533386083</v>
      </c>
      <c r="I151">
        <f t="shared" si="22"/>
        <v>5.0792550602441739</v>
      </c>
      <c r="J151">
        <v>0</v>
      </c>
      <c r="K151">
        <v>-9.81</v>
      </c>
    </row>
    <row r="152" spans="4:11" x14ac:dyDescent="0.45">
      <c r="D152">
        <v>151</v>
      </c>
      <c r="E152">
        <f t="shared" si="18"/>
        <v>1.5000000000000011</v>
      </c>
      <c r="F152">
        <f t="shared" si="21"/>
        <v>5.2094453300079149</v>
      </c>
      <c r="G152">
        <f t="shared" si="21"/>
        <v>18.507982590366236</v>
      </c>
      <c r="H152">
        <f t="shared" si="22"/>
        <v>3.4729635533386083</v>
      </c>
      <c r="I152">
        <f t="shared" si="22"/>
        <v>4.9811550602441743</v>
      </c>
      <c r="J152">
        <v>0</v>
      </c>
      <c r="K152">
        <v>-9.81</v>
      </c>
    </row>
    <row r="153" spans="4:11" x14ac:dyDescent="0.45">
      <c r="D153">
        <v>152</v>
      </c>
      <c r="E153">
        <f t="shared" si="18"/>
        <v>1.5100000000000011</v>
      </c>
      <c r="F153">
        <f t="shared" si="21"/>
        <v>5.2441749655413012</v>
      </c>
      <c r="G153">
        <f t="shared" si="21"/>
        <v>18.557303640968676</v>
      </c>
      <c r="H153">
        <f t="shared" si="22"/>
        <v>3.4729635533386083</v>
      </c>
      <c r="I153">
        <f t="shared" si="22"/>
        <v>4.8830550602441747</v>
      </c>
      <c r="J153">
        <v>0</v>
      </c>
      <c r="K153">
        <v>-9.81</v>
      </c>
    </row>
    <row r="154" spans="4:11" x14ac:dyDescent="0.45">
      <c r="D154">
        <v>153</v>
      </c>
      <c r="E154">
        <f t="shared" si="18"/>
        <v>1.5200000000000011</v>
      </c>
      <c r="F154">
        <f t="shared" si="21"/>
        <v>5.2789046010746876</v>
      </c>
      <c r="G154">
        <f t="shared" si="21"/>
        <v>18.605643691571117</v>
      </c>
      <c r="H154">
        <f t="shared" si="22"/>
        <v>3.4729635533386083</v>
      </c>
      <c r="I154">
        <f t="shared" si="22"/>
        <v>4.7849550602441751</v>
      </c>
      <c r="J154">
        <v>0</v>
      </c>
      <c r="K154">
        <v>-9.81</v>
      </c>
    </row>
    <row r="155" spans="4:11" x14ac:dyDescent="0.45">
      <c r="D155">
        <v>154</v>
      </c>
      <c r="E155">
        <f t="shared" si="18"/>
        <v>1.5300000000000011</v>
      </c>
      <c r="F155">
        <f t="shared" si="21"/>
        <v>5.313634236608074</v>
      </c>
      <c r="G155">
        <f t="shared" si="21"/>
        <v>18.653002742173559</v>
      </c>
      <c r="H155">
        <f t="shared" si="22"/>
        <v>3.4729635533386083</v>
      </c>
      <c r="I155">
        <f t="shared" si="22"/>
        <v>4.6868550602441754</v>
      </c>
      <c r="J155">
        <v>0</v>
      </c>
      <c r="K155">
        <v>-9.81</v>
      </c>
    </row>
    <row r="156" spans="4:11" x14ac:dyDescent="0.45">
      <c r="D156">
        <v>155</v>
      </c>
      <c r="E156">
        <f t="shared" si="18"/>
        <v>1.5400000000000011</v>
      </c>
      <c r="F156">
        <f t="shared" si="21"/>
        <v>5.3483638721414604</v>
      </c>
      <c r="G156">
        <f t="shared" si="21"/>
        <v>18.699380792775997</v>
      </c>
      <c r="H156">
        <f t="shared" si="22"/>
        <v>3.4729635533386083</v>
      </c>
      <c r="I156">
        <f t="shared" si="22"/>
        <v>4.5887550602441758</v>
      </c>
      <c r="J156">
        <v>0</v>
      </c>
      <c r="K156">
        <v>-9.81</v>
      </c>
    </row>
    <row r="157" spans="4:11" x14ac:dyDescent="0.45">
      <c r="D157">
        <v>156</v>
      </c>
      <c r="E157">
        <f t="shared" si="18"/>
        <v>1.5500000000000012</v>
      </c>
      <c r="F157">
        <f t="shared" si="21"/>
        <v>5.3830935076748467</v>
      </c>
      <c r="G157">
        <f t="shared" si="21"/>
        <v>18.744777843378436</v>
      </c>
      <c r="H157">
        <f t="shared" si="22"/>
        <v>3.4729635533386083</v>
      </c>
      <c r="I157">
        <f t="shared" si="22"/>
        <v>4.4906550602441762</v>
      </c>
      <c r="J157">
        <v>0</v>
      </c>
      <c r="K157">
        <v>-9.81</v>
      </c>
    </row>
    <row r="158" spans="4:11" x14ac:dyDescent="0.45">
      <c r="D158">
        <v>157</v>
      </c>
      <c r="E158">
        <f t="shared" si="18"/>
        <v>1.5600000000000012</v>
      </c>
      <c r="F158">
        <f t="shared" si="21"/>
        <v>5.4178231432082331</v>
      </c>
      <c r="G158">
        <f t="shared" si="21"/>
        <v>18.789193893980876</v>
      </c>
      <c r="H158">
        <f t="shared" si="22"/>
        <v>3.4729635533386083</v>
      </c>
      <c r="I158">
        <f t="shared" si="22"/>
        <v>4.3925550602441765</v>
      </c>
      <c r="J158">
        <v>0</v>
      </c>
      <c r="K158">
        <v>-9.81</v>
      </c>
    </row>
    <row r="159" spans="4:11" x14ac:dyDescent="0.45">
      <c r="D159">
        <v>158</v>
      </c>
      <c r="E159">
        <f t="shared" si="18"/>
        <v>1.5700000000000012</v>
      </c>
      <c r="F159">
        <f t="shared" si="21"/>
        <v>5.4525527787416195</v>
      </c>
      <c r="G159">
        <f t="shared" si="21"/>
        <v>18.832628944583316</v>
      </c>
      <c r="H159">
        <f t="shared" si="22"/>
        <v>3.4729635533386083</v>
      </c>
      <c r="I159">
        <f t="shared" si="22"/>
        <v>4.2944550602441769</v>
      </c>
      <c r="J159">
        <v>0</v>
      </c>
      <c r="K159">
        <v>-9.81</v>
      </c>
    </row>
    <row r="160" spans="4:11" x14ac:dyDescent="0.45">
      <c r="D160">
        <v>159</v>
      </c>
      <c r="E160">
        <f t="shared" si="18"/>
        <v>1.5800000000000012</v>
      </c>
      <c r="F160">
        <f t="shared" si="21"/>
        <v>5.4872824142750058</v>
      </c>
      <c r="G160">
        <f t="shared" si="21"/>
        <v>18.875082995185757</v>
      </c>
      <c r="H160">
        <f t="shared" si="22"/>
        <v>3.4729635533386083</v>
      </c>
      <c r="I160">
        <f t="shared" si="22"/>
        <v>4.1963550602441773</v>
      </c>
      <c r="J160">
        <v>0</v>
      </c>
      <c r="K160">
        <v>-9.81</v>
      </c>
    </row>
    <row r="161" spans="4:11" x14ac:dyDescent="0.45">
      <c r="D161">
        <v>160</v>
      </c>
      <c r="E161">
        <f t="shared" si="18"/>
        <v>1.5900000000000012</v>
      </c>
      <c r="F161">
        <f t="shared" si="21"/>
        <v>5.5220120498083922</v>
      </c>
      <c r="G161">
        <f t="shared" si="21"/>
        <v>18.916556045788198</v>
      </c>
      <c r="H161">
        <f t="shared" si="22"/>
        <v>3.4729635533386083</v>
      </c>
      <c r="I161">
        <f t="shared" si="22"/>
        <v>4.0982550602441776</v>
      </c>
      <c r="J161">
        <v>0</v>
      </c>
      <c r="K161">
        <v>-9.81</v>
      </c>
    </row>
    <row r="162" spans="4:11" x14ac:dyDescent="0.45">
      <c r="D162">
        <v>161</v>
      </c>
      <c r="E162">
        <f t="shared" si="18"/>
        <v>1.6000000000000012</v>
      </c>
      <c r="F162">
        <f t="shared" si="21"/>
        <v>5.5567416853417786</v>
      </c>
      <c r="G162">
        <f t="shared" si="21"/>
        <v>18.95704809639064</v>
      </c>
      <c r="H162">
        <f t="shared" si="22"/>
        <v>3.4729635533386083</v>
      </c>
      <c r="I162">
        <f t="shared" si="22"/>
        <v>4.000155060244178</v>
      </c>
      <c r="J162">
        <v>0</v>
      </c>
      <c r="K162">
        <v>-9.81</v>
      </c>
    </row>
    <row r="163" spans="4:11" x14ac:dyDescent="0.45">
      <c r="D163">
        <v>162</v>
      </c>
      <c r="E163">
        <f t="shared" si="18"/>
        <v>1.6100000000000012</v>
      </c>
      <c r="F163">
        <f t="shared" si="21"/>
        <v>5.591471320875165</v>
      </c>
      <c r="G163">
        <f t="shared" si="21"/>
        <v>18.996559146993079</v>
      </c>
      <c r="H163">
        <f t="shared" si="22"/>
        <v>3.4729635533386083</v>
      </c>
      <c r="I163">
        <f t="shared" si="22"/>
        <v>3.9020550602441779</v>
      </c>
      <c r="J163">
        <v>0</v>
      </c>
      <c r="K163">
        <v>-9.81</v>
      </c>
    </row>
    <row r="164" spans="4:11" x14ac:dyDescent="0.45">
      <c r="D164">
        <v>163</v>
      </c>
      <c r="E164">
        <f t="shared" si="18"/>
        <v>1.6200000000000012</v>
      </c>
      <c r="F164">
        <f t="shared" si="21"/>
        <v>5.6262009564085513</v>
      </c>
      <c r="G164">
        <f t="shared" si="21"/>
        <v>19.035089197595518</v>
      </c>
      <c r="H164">
        <f t="shared" si="22"/>
        <v>3.4729635533386083</v>
      </c>
      <c r="I164">
        <f t="shared" si="22"/>
        <v>3.8039550602441778</v>
      </c>
      <c r="J164">
        <v>0</v>
      </c>
      <c r="K164">
        <v>-9.81</v>
      </c>
    </row>
    <row r="165" spans="4:11" x14ac:dyDescent="0.45">
      <c r="D165">
        <v>164</v>
      </c>
      <c r="E165">
        <f t="shared" si="18"/>
        <v>1.6300000000000012</v>
      </c>
      <c r="F165">
        <f t="shared" si="21"/>
        <v>5.6609305919419377</v>
      </c>
      <c r="G165">
        <f t="shared" si="21"/>
        <v>19.072638248197958</v>
      </c>
      <c r="H165">
        <f t="shared" si="22"/>
        <v>3.4729635533386083</v>
      </c>
      <c r="I165">
        <f t="shared" si="22"/>
        <v>3.7058550602441778</v>
      </c>
      <c r="J165">
        <v>0</v>
      </c>
      <c r="K165">
        <v>-9.81</v>
      </c>
    </row>
    <row r="166" spans="4:11" x14ac:dyDescent="0.45">
      <c r="D166">
        <v>165</v>
      </c>
      <c r="E166">
        <f t="shared" si="18"/>
        <v>1.6400000000000012</v>
      </c>
      <c r="F166">
        <f t="shared" ref="F166:G181" si="23">F165+H165*$B$3+(0.5*J165*$B$3*$B$3)</f>
        <v>5.6956602274753241</v>
      </c>
      <c r="G166">
        <f t="shared" si="23"/>
        <v>19.109206298800398</v>
      </c>
      <c r="H166">
        <f t="shared" ref="H166:I181" si="24">H165+J165*$B$3</f>
        <v>3.4729635533386083</v>
      </c>
      <c r="I166">
        <f t="shared" si="24"/>
        <v>3.6077550602441777</v>
      </c>
      <c r="J166">
        <v>0</v>
      </c>
      <c r="K166">
        <v>-9.81</v>
      </c>
    </row>
    <row r="167" spans="4:11" x14ac:dyDescent="0.45">
      <c r="D167">
        <v>166</v>
      </c>
      <c r="E167">
        <f t="shared" si="18"/>
        <v>1.6500000000000012</v>
      </c>
      <c r="F167">
        <f t="shared" si="23"/>
        <v>5.7303898630087104</v>
      </c>
      <c r="G167">
        <f t="shared" si="23"/>
        <v>19.144793349402839</v>
      </c>
      <c r="H167">
        <f t="shared" si="24"/>
        <v>3.4729635533386083</v>
      </c>
      <c r="I167">
        <f t="shared" si="24"/>
        <v>3.5096550602441776</v>
      </c>
      <c r="J167">
        <v>0</v>
      </c>
      <c r="K167">
        <v>-9.81</v>
      </c>
    </row>
    <row r="168" spans="4:11" x14ac:dyDescent="0.45">
      <c r="D168">
        <v>167</v>
      </c>
      <c r="E168">
        <f t="shared" si="18"/>
        <v>1.6600000000000013</v>
      </c>
      <c r="F168">
        <f t="shared" si="23"/>
        <v>5.7651194985420968</v>
      </c>
      <c r="G168">
        <f t="shared" si="23"/>
        <v>19.179399400005281</v>
      </c>
      <c r="H168">
        <f t="shared" si="24"/>
        <v>3.4729635533386083</v>
      </c>
      <c r="I168">
        <f t="shared" si="24"/>
        <v>3.4115550602441775</v>
      </c>
      <c r="J168">
        <v>0</v>
      </c>
      <c r="K168">
        <v>-9.81</v>
      </c>
    </row>
    <row r="169" spans="4:11" x14ac:dyDescent="0.45">
      <c r="D169">
        <v>168</v>
      </c>
      <c r="E169">
        <f t="shared" si="18"/>
        <v>1.6700000000000013</v>
      </c>
      <c r="F169">
        <f t="shared" si="23"/>
        <v>5.7998491340754832</v>
      </c>
      <c r="G169">
        <f t="shared" si="23"/>
        <v>19.213024450607723</v>
      </c>
      <c r="H169">
        <f t="shared" si="24"/>
        <v>3.4729635533386083</v>
      </c>
      <c r="I169">
        <f t="shared" si="24"/>
        <v>3.3134550602441775</v>
      </c>
      <c r="J169">
        <v>0</v>
      </c>
      <c r="K169">
        <v>-9.81</v>
      </c>
    </row>
    <row r="170" spans="4:11" x14ac:dyDescent="0.45">
      <c r="D170">
        <v>169</v>
      </c>
      <c r="E170">
        <f t="shared" si="18"/>
        <v>1.6800000000000013</v>
      </c>
      <c r="F170">
        <f t="shared" si="23"/>
        <v>5.8345787696088696</v>
      </c>
      <c r="G170">
        <f t="shared" si="23"/>
        <v>19.245668501210162</v>
      </c>
      <c r="H170">
        <f t="shared" si="24"/>
        <v>3.4729635533386083</v>
      </c>
      <c r="I170">
        <f t="shared" si="24"/>
        <v>3.2153550602441774</v>
      </c>
      <c r="J170">
        <v>0</v>
      </c>
      <c r="K170">
        <v>-9.81</v>
      </c>
    </row>
    <row r="171" spans="4:11" x14ac:dyDescent="0.45">
      <c r="D171">
        <v>170</v>
      </c>
      <c r="E171">
        <f t="shared" si="18"/>
        <v>1.6900000000000013</v>
      </c>
      <c r="F171">
        <f t="shared" si="23"/>
        <v>5.8693084051422559</v>
      </c>
      <c r="G171">
        <f t="shared" si="23"/>
        <v>19.277331551812601</v>
      </c>
      <c r="H171">
        <f t="shared" si="24"/>
        <v>3.4729635533386083</v>
      </c>
      <c r="I171">
        <f t="shared" si="24"/>
        <v>3.1172550602441773</v>
      </c>
      <c r="J171">
        <v>0</v>
      </c>
      <c r="K171">
        <v>-9.81</v>
      </c>
    </row>
    <row r="172" spans="4:11" x14ac:dyDescent="0.45">
      <c r="D172">
        <v>171</v>
      </c>
      <c r="E172">
        <f t="shared" si="18"/>
        <v>1.7000000000000013</v>
      </c>
      <c r="F172">
        <f t="shared" si="23"/>
        <v>5.9040380406756423</v>
      </c>
      <c r="G172">
        <f t="shared" si="23"/>
        <v>19.308013602415041</v>
      </c>
      <c r="H172">
        <f t="shared" si="24"/>
        <v>3.4729635533386083</v>
      </c>
      <c r="I172">
        <f t="shared" si="24"/>
        <v>3.0191550602441772</v>
      </c>
      <c r="J172">
        <v>0</v>
      </c>
      <c r="K172">
        <v>-9.81</v>
      </c>
    </row>
    <row r="173" spans="4:11" x14ac:dyDescent="0.45">
      <c r="D173">
        <v>172</v>
      </c>
      <c r="E173">
        <f t="shared" si="18"/>
        <v>1.7100000000000013</v>
      </c>
      <c r="F173">
        <f t="shared" si="23"/>
        <v>5.9387676762090287</v>
      </c>
      <c r="G173">
        <f t="shared" si="23"/>
        <v>19.337714653017482</v>
      </c>
      <c r="H173">
        <f t="shared" si="24"/>
        <v>3.4729635533386083</v>
      </c>
      <c r="I173">
        <f t="shared" si="24"/>
        <v>2.9210550602441772</v>
      </c>
      <c r="J173">
        <v>0</v>
      </c>
      <c r="K173">
        <v>-9.81</v>
      </c>
    </row>
    <row r="174" spans="4:11" x14ac:dyDescent="0.45">
      <c r="D174">
        <v>173</v>
      </c>
      <c r="E174">
        <f t="shared" si="18"/>
        <v>1.7200000000000013</v>
      </c>
      <c r="F174">
        <f t="shared" si="23"/>
        <v>5.9734973117424151</v>
      </c>
      <c r="G174">
        <f t="shared" si="23"/>
        <v>19.366434703619923</v>
      </c>
      <c r="H174">
        <f t="shared" si="24"/>
        <v>3.4729635533386083</v>
      </c>
      <c r="I174">
        <f t="shared" si="24"/>
        <v>2.8229550602441771</v>
      </c>
      <c r="J174">
        <v>0</v>
      </c>
      <c r="K174">
        <v>-9.81</v>
      </c>
    </row>
    <row r="175" spans="4:11" x14ac:dyDescent="0.45">
      <c r="D175">
        <v>174</v>
      </c>
      <c r="E175">
        <f t="shared" si="18"/>
        <v>1.7300000000000013</v>
      </c>
      <c r="F175">
        <f t="shared" si="23"/>
        <v>6.0082269472758014</v>
      </c>
      <c r="G175">
        <f t="shared" si="23"/>
        <v>19.394173754222365</v>
      </c>
      <c r="H175">
        <f t="shared" si="24"/>
        <v>3.4729635533386083</v>
      </c>
      <c r="I175">
        <f t="shared" si="24"/>
        <v>2.724855060244177</v>
      </c>
      <c r="J175">
        <v>0</v>
      </c>
      <c r="K175">
        <v>-9.81</v>
      </c>
    </row>
    <row r="176" spans="4:11" x14ac:dyDescent="0.45">
      <c r="D176">
        <v>175</v>
      </c>
      <c r="E176">
        <f t="shared" si="18"/>
        <v>1.7400000000000013</v>
      </c>
      <c r="F176">
        <f t="shared" si="23"/>
        <v>6.0429565828091878</v>
      </c>
      <c r="G176">
        <f t="shared" si="23"/>
        <v>19.420931804824804</v>
      </c>
      <c r="H176">
        <f t="shared" si="24"/>
        <v>3.4729635533386083</v>
      </c>
      <c r="I176">
        <f t="shared" si="24"/>
        <v>2.6267550602441769</v>
      </c>
      <c r="J176">
        <v>0</v>
      </c>
      <c r="K176">
        <v>-9.81</v>
      </c>
    </row>
    <row r="177" spans="4:11" x14ac:dyDescent="0.45">
      <c r="D177">
        <v>176</v>
      </c>
      <c r="E177">
        <f t="shared" si="18"/>
        <v>1.7500000000000013</v>
      </c>
      <c r="F177">
        <f t="shared" si="23"/>
        <v>6.0776862183425742</v>
      </c>
      <c r="G177">
        <f t="shared" si="23"/>
        <v>19.446708855427243</v>
      </c>
      <c r="H177">
        <f t="shared" si="24"/>
        <v>3.4729635533386083</v>
      </c>
      <c r="I177">
        <f t="shared" si="24"/>
        <v>2.5286550602441769</v>
      </c>
      <c r="J177">
        <v>0</v>
      </c>
      <c r="K177">
        <v>-9.81</v>
      </c>
    </row>
    <row r="178" spans="4:11" x14ac:dyDescent="0.45">
      <c r="D178">
        <v>177</v>
      </c>
      <c r="E178">
        <f t="shared" si="18"/>
        <v>1.7600000000000013</v>
      </c>
      <c r="F178">
        <f t="shared" si="23"/>
        <v>6.1124158538759605</v>
      </c>
      <c r="G178">
        <f t="shared" si="23"/>
        <v>19.471504906029683</v>
      </c>
      <c r="H178">
        <f t="shared" si="24"/>
        <v>3.4729635533386083</v>
      </c>
      <c r="I178">
        <f t="shared" si="24"/>
        <v>2.4305550602441768</v>
      </c>
      <c r="J178">
        <v>0</v>
      </c>
      <c r="K178">
        <v>-9.81</v>
      </c>
    </row>
    <row r="179" spans="4:11" x14ac:dyDescent="0.45">
      <c r="D179">
        <v>178</v>
      </c>
      <c r="E179">
        <f t="shared" si="18"/>
        <v>1.7700000000000014</v>
      </c>
      <c r="F179">
        <f t="shared" si="23"/>
        <v>6.1471454894093469</v>
      </c>
      <c r="G179">
        <f t="shared" si="23"/>
        <v>19.495319956632123</v>
      </c>
      <c r="H179">
        <f t="shared" si="24"/>
        <v>3.4729635533386083</v>
      </c>
      <c r="I179">
        <f t="shared" si="24"/>
        <v>2.3324550602441767</v>
      </c>
      <c r="J179">
        <v>0</v>
      </c>
      <c r="K179">
        <v>-9.81</v>
      </c>
    </row>
    <row r="180" spans="4:11" x14ac:dyDescent="0.45">
      <c r="D180">
        <v>179</v>
      </c>
      <c r="E180">
        <f t="shared" si="18"/>
        <v>1.7800000000000014</v>
      </c>
      <c r="F180">
        <f t="shared" si="23"/>
        <v>6.1818751249427333</v>
      </c>
      <c r="G180">
        <f t="shared" si="23"/>
        <v>19.518154007234564</v>
      </c>
      <c r="H180">
        <f t="shared" si="24"/>
        <v>3.4729635533386083</v>
      </c>
      <c r="I180">
        <f t="shared" si="24"/>
        <v>2.2343550602441766</v>
      </c>
      <c r="J180">
        <v>0</v>
      </c>
      <c r="K180">
        <v>-9.81</v>
      </c>
    </row>
    <row r="181" spans="4:11" x14ac:dyDescent="0.45">
      <c r="D181">
        <v>180</v>
      </c>
      <c r="E181">
        <f t="shared" si="18"/>
        <v>1.7900000000000014</v>
      </c>
      <c r="F181">
        <f t="shared" si="23"/>
        <v>6.2166047604761197</v>
      </c>
      <c r="G181">
        <f t="shared" si="23"/>
        <v>19.540007057837006</v>
      </c>
      <c r="H181">
        <f t="shared" si="24"/>
        <v>3.4729635533386083</v>
      </c>
      <c r="I181">
        <f t="shared" si="24"/>
        <v>2.1362550602441766</v>
      </c>
      <c r="J181">
        <v>0</v>
      </c>
      <c r="K181">
        <v>-9.81</v>
      </c>
    </row>
    <row r="182" spans="4:11" x14ac:dyDescent="0.45">
      <c r="D182">
        <v>181</v>
      </c>
      <c r="E182">
        <f t="shared" si="18"/>
        <v>1.8000000000000014</v>
      </c>
      <c r="F182">
        <f t="shared" ref="F182:G197" si="25">F181+H181*$B$3+(0.5*J181*$B$3*$B$3)</f>
        <v>6.251334396009506</v>
      </c>
      <c r="G182">
        <f t="shared" si="25"/>
        <v>19.560879108439448</v>
      </c>
      <c r="H182">
        <f t="shared" ref="H182:I197" si="26">H181+J181*$B$3</f>
        <v>3.4729635533386083</v>
      </c>
      <c r="I182">
        <f t="shared" si="26"/>
        <v>2.0381550602441765</v>
      </c>
      <c r="J182">
        <v>0</v>
      </c>
      <c r="K182">
        <v>-9.81</v>
      </c>
    </row>
    <row r="183" spans="4:11" x14ac:dyDescent="0.45">
      <c r="D183">
        <v>182</v>
      </c>
      <c r="E183">
        <f t="shared" si="18"/>
        <v>1.8100000000000014</v>
      </c>
      <c r="F183">
        <f t="shared" si="25"/>
        <v>6.2860640315428924</v>
      </c>
      <c r="G183">
        <f t="shared" si="25"/>
        <v>19.580770159041887</v>
      </c>
      <c r="H183">
        <f t="shared" si="26"/>
        <v>3.4729635533386083</v>
      </c>
      <c r="I183">
        <f t="shared" si="26"/>
        <v>1.9400550602441764</v>
      </c>
      <c r="J183">
        <v>0</v>
      </c>
      <c r="K183">
        <v>-9.81</v>
      </c>
    </row>
    <row r="184" spans="4:11" x14ac:dyDescent="0.45">
      <c r="D184">
        <v>183</v>
      </c>
      <c r="E184">
        <f t="shared" si="18"/>
        <v>1.8200000000000014</v>
      </c>
      <c r="F184">
        <f t="shared" si="25"/>
        <v>6.3207936670762788</v>
      </c>
      <c r="G184">
        <f t="shared" si="25"/>
        <v>19.599680209644326</v>
      </c>
      <c r="H184">
        <f t="shared" si="26"/>
        <v>3.4729635533386083</v>
      </c>
      <c r="I184">
        <f t="shared" si="26"/>
        <v>1.8419550602441763</v>
      </c>
      <c r="J184">
        <v>0</v>
      </c>
      <c r="K184">
        <v>-9.81</v>
      </c>
    </row>
    <row r="185" spans="4:11" x14ac:dyDescent="0.45">
      <c r="D185">
        <v>184</v>
      </c>
      <c r="E185">
        <f t="shared" si="18"/>
        <v>1.8300000000000014</v>
      </c>
      <c r="F185">
        <f t="shared" si="25"/>
        <v>6.3555233026096651</v>
      </c>
      <c r="G185">
        <f t="shared" si="25"/>
        <v>19.617609260246766</v>
      </c>
      <c r="H185">
        <f t="shared" si="26"/>
        <v>3.4729635533386083</v>
      </c>
      <c r="I185">
        <f t="shared" si="26"/>
        <v>1.7438550602441762</v>
      </c>
      <c r="J185">
        <v>0</v>
      </c>
      <c r="K185">
        <v>-9.81</v>
      </c>
    </row>
    <row r="186" spans="4:11" x14ac:dyDescent="0.45">
      <c r="D186">
        <v>185</v>
      </c>
      <c r="E186">
        <f t="shared" si="18"/>
        <v>1.8400000000000014</v>
      </c>
      <c r="F186">
        <f t="shared" si="25"/>
        <v>6.3902529381430515</v>
      </c>
      <c r="G186">
        <f t="shared" si="25"/>
        <v>19.634557310849207</v>
      </c>
      <c r="H186">
        <f t="shared" si="26"/>
        <v>3.4729635533386083</v>
      </c>
      <c r="I186">
        <f t="shared" si="26"/>
        <v>1.6457550602441762</v>
      </c>
      <c r="J186">
        <v>0</v>
      </c>
      <c r="K186">
        <v>-9.81</v>
      </c>
    </row>
    <row r="187" spans="4:11" x14ac:dyDescent="0.45">
      <c r="D187">
        <v>186</v>
      </c>
      <c r="E187">
        <f t="shared" si="18"/>
        <v>1.8500000000000014</v>
      </c>
      <c r="F187">
        <f t="shared" si="25"/>
        <v>6.4249825736764379</v>
      </c>
      <c r="G187">
        <f t="shared" si="25"/>
        <v>19.650524361451648</v>
      </c>
      <c r="H187">
        <f t="shared" si="26"/>
        <v>3.4729635533386083</v>
      </c>
      <c r="I187">
        <f t="shared" si="26"/>
        <v>1.5476550602441761</v>
      </c>
      <c r="J187">
        <v>0</v>
      </c>
      <c r="K187">
        <v>-9.81</v>
      </c>
    </row>
    <row r="188" spans="4:11" x14ac:dyDescent="0.45">
      <c r="D188">
        <v>187</v>
      </c>
      <c r="E188">
        <f t="shared" si="18"/>
        <v>1.8600000000000014</v>
      </c>
      <c r="F188">
        <f t="shared" si="25"/>
        <v>6.4597122092098243</v>
      </c>
      <c r="G188">
        <f t="shared" si="25"/>
        <v>19.66551041205409</v>
      </c>
      <c r="H188">
        <f t="shared" si="26"/>
        <v>3.4729635533386083</v>
      </c>
      <c r="I188">
        <f t="shared" si="26"/>
        <v>1.449555060244176</v>
      </c>
      <c r="J188">
        <v>0</v>
      </c>
      <c r="K188">
        <v>-9.81</v>
      </c>
    </row>
    <row r="189" spans="4:11" x14ac:dyDescent="0.45">
      <c r="D189">
        <v>188</v>
      </c>
      <c r="E189">
        <f t="shared" si="18"/>
        <v>1.8700000000000014</v>
      </c>
      <c r="F189">
        <f t="shared" si="25"/>
        <v>6.4944418447432106</v>
      </c>
      <c r="G189">
        <f t="shared" si="25"/>
        <v>19.679515462656529</v>
      </c>
      <c r="H189">
        <f t="shared" si="26"/>
        <v>3.4729635533386083</v>
      </c>
      <c r="I189">
        <f t="shared" si="26"/>
        <v>1.3514550602441759</v>
      </c>
      <c r="J189">
        <v>0</v>
      </c>
      <c r="K189">
        <v>-9.81</v>
      </c>
    </row>
    <row r="190" spans="4:11" x14ac:dyDescent="0.45">
      <c r="D190">
        <v>189</v>
      </c>
      <c r="E190">
        <f t="shared" si="18"/>
        <v>1.8800000000000014</v>
      </c>
      <c r="F190">
        <f t="shared" si="25"/>
        <v>6.529171480276597</v>
      </c>
      <c r="G190">
        <f t="shared" si="25"/>
        <v>19.692539513258968</v>
      </c>
      <c r="H190">
        <f t="shared" si="26"/>
        <v>3.4729635533386083</v>
      </c>
      <c r="I190">
        <f t="shared" si="26"/>
        <v>1.2533550602441759</v>
      </c>
      <c r="J190">
        <v>0</v>
      </c>
      <c r="K190">
        <v>-9.81</v>
      </c>
    </row>
    <row r="191" spans="4:11" x14ac:dyDescent="0.45">
      <c r="D191">
        <v>190</v>
      </c>
      <c r="E191">
        <f t="shared" si="18"/>
        <v>1.8900000000000015</v>
      </c>
      <c r="F191">
        <f t="shared" si="25"/>
        <v>6.5639011158099834</v>
      </c>
      <c r="G191">
        <f t="shared" si="25"/>
        <v>19.704582563861408</v>
      </c>
      <c r="H191">
        <f t="shared" si="26"/>
        <v>3.4729635533386083</v>
      </c>
      <c r="I191">
        <f t="shared" si="26"/>
        <v>1.1552550602441758</v>
      </c>
      <c r="J191">
        <v>0</v>
      </c>
      <c r="K191">
        <v>-9.81</v>
      </c>
    </row>
    <row r="192" spans="4:11" x14ac:dyDescent="0.45">
      <c r="D192">
        <v>191</v>
      </c>
      <c r="E192">
        <f t="shared" si="18"/>
        <v>1.9000000000000015</v>
      </c>
      <c r="F192">
        <f t="shared" si="25"/>
        <v>6.5986307513433697</v>
      </c>
      <c r="G192">
        <f t="shared" si="25"/>
        <v>19.715644614463848</v>
      </c>
      <c r="H192">
        <f t="shared" si="26"/>
        <v>3.4729635533386083</v>
      </c>
      <c r="I192">
        <f t="shared" si="26"/>
        <v>1.0571550602441757</v>
      </c>
      <c r="J192">
        <v>0</v>
      </c>
      <c r="K192">
        <v>-9.81</v>
      </c>
    </row>
    <row r="193" spans="4:11" x14ac:dyDescent="0.45">
      <c r="D193">
        <v>192</v>
      </c>
      <c r="E193">
        <f t="shared" si="18"/>
        <v>1.9100000000000015</v>
      </c>
      <c r="F193">
        <f t="shared" si="25"/>
        <v>6.6333603868767561</v>
      </c>
      <c r="G193">
        <f t="shared" si="25"/>
        <v>19.725725665066289</v>
      </c>
      <c r="H193">
        <f t="shared" si="26"/>
        <v>3.4729635533386083</v>
      </c>
      <c r="I193">
        <f t="shared" si="26"/>
        <v>0.95905506024417575</v>
      </c>
      <c r="J193">
        <v>0</v>
      </c>
      <c r="K193">
        <v>-9.81</v>
      </c>
    </row>
    <row r="194" spans="4:11" x14ac:dyDescent="0.45">
      <c r="D194">
        <v>193</v>
      </c>
      <c r="E194">
        <f t="shared" si="18"/>
        <v>1.9200000000000015</v>
      </c>
      <c r="F194">
        <f t="shared" si="25"/>
        <v>6.6680900224101425</v>
      </c>
      <c r="G194">
        <f t="shared" si="25"/>
        <v>19.73482571566873</v>
      </c>
      <c r="H194">
        <f t="shared" si="26"/>
        <v>3.4729635533386083</v>
      </c>
      <c r="I194">
        <f t="shared" si="26"/>
        <v>0.86095506024417578</v>
      </c>
      <c r="J194">
        <v>0</v>
      </c>
      <c r="K194">
        <v>-9.81</v>
      </c>
    </row>
    <row r="195" spans="4:11" x14ac:dyDescent="0.45">
      <c r="D195">
        <v>194</v>
      </c>
      <c r="E195">
        <f t="shared" si="18"/>
        <v>1.9300000000000015</v>
      </c>
      <c r="F195">
        <f t="shared" si="25"/>
        <v>6.7028196579435289</v>
      </c>
      <c r="G195">
        <f t="shared" si="25"/>
        <v>19.742944766271172</v>
      </c>
      <c r="H195">
        <f t="shared" si="26"/>
        <v>3.4729635533386083</v>
      </c>
      <c r="I195">
        <f t="shared" si="26"/>
        <v>0.76285506024417582</v>
      </c>
      <c r="J195">
        <v>0</v>
      </c>
      <c r="K195">
        <v>-9.81</v>
      </c>
    </row>
    <row r="196" spans="4:11" x14ac:dyDescent="0.45">
      <c r="D196">
        <v>195</v>
      </c>
      <c r="E196">
        <f t="shared" si="18"/>
        <v>1.9400000000000015</v>
      </c>
      <c r="F196">
        <f t="shared" si="25"/>
        <v>6.7375492934769152</v>
      </c>
      <c r="G196">
        <f t="shared" si="25"/>
        <v>19.750082816873611</v>
      </c>
      <c r="H196">
        <f t="shared" si="26"/>
        <v>3.4729635533386083</v>
      </c>
      <c r="I196">
        <f t="shared" si="26"/>
        <v>0.66475506024417585</v>
      </c>
      <c r="J196">
        <v>0</v>
      </c>
      <c r="K196">
        <v>-9.81</v>
      </c>
    </row>
    <row r="197" spans="4:11" x14ac:dyDescent="0.45">
      <c r="D197">
        <v>196</v>
      </c>
      <c r="E197">
        <f t="shared" si="18"/>
        <v>1.9500000000000015</v>
      </c>
      <c r="F197">
        <f t="shared" si="25"/>
        <v>6.7722789290103016</v>
      </c>
      <c r="G197">
        <f t="shared" si="25"/>
        <v>19.756239867476051</v>
      </c>
      <c r="H197">
        <f t="shared" si="26"/>
        <v>3.4729635533386083</v>
      </c>
      <c r="I197">
        <f t="shared" si="26"/>
        <v>0.56665506024417589</v>
      </c>
      <c r="J197">
        <v>0</v>
      </c>
      <c r="K197">
        <v>-9.81</v>
      </c>
    </row>
    <row r="198" spans="4:11" x14ac:dyDescent="0.45">
      <c r="D198">
        <v>197</v>
      </c>
      <c r="E198">
        <f t="shared" ref="E198:E254" si="27">E197+$B$3</f>
        <v>1.9600000000000015</v>
      </c>
      <c r="F198">
        <f t="shared" ref="F198:G213" si="28">F197+H197*$B$3+(0.5*J197*$B$3*$B$3)</f>
        <v>6.807008564543688</v>
      </c>
      <c r="G198">
        <f t="shared" si="28"/>
        <v>19.761415918078491</v>
      </c>
      <c r="H198">
        <f t="shared" ref="H198:I213" si="29">H197+J197*$B$3</f>
        <v>3.4729635533386083</v>
      </c>
      <c r="I198">
        <f t="shared" si="29"/>
        <v>0.46855506024417587</v>
      </c>
      <c r="J198">
        <v>0</v>
      </c>
      <c r="K198">
        <v>-9.81</v>
      </c>
    </row>
    <row r="199" spans="4:11" x14ac:dyDescent="0.45">
      <c r="D199">
        <v>198</v>
      </c>
      <c r="E199">
        <f t="shared" si="27"/>
        <v>1.9700000000000015</v>
      </c>
      <c r="F199">
        <f t="shared" si="28"/>
        <v>6.8417382000770743</v>
      </c>
      <c r="G199">
        <f t="shared" si="28"/>
        <v>19.765610968680932</v>
      </c>
      <c r="H199">
        <f t="shared" si="29"/>
        <v>3.4729635533386083</v>
      </c>
      <c r="I199">
        <f t="shared" si="29"/>
        <v>0.37045506024417585</v>
      </c>
      <c r="J199">
        <v>0</v>
      </c>
      <c r="K199">
        <v>-9.81</v>
      </c>
    </row>
    <row r="200" spans="4:11" x14ac:dyDescent="0.45">
      <c r="D200">
        <v>199</v>
      </c>
      <c r="E200">
        <f t="shared" si="27"/>
        <v>1.9800000000000015</v>
      </c>
      <c r="F200">
        <f t="shared" si="28"/>
        <v>6.8764678356104607</v>
      </c>
      <c r="G200">
        <f t="shared" si="28"/>
        <v>19.768825019283373</v>
      </c>
      <c r="H200">
        <f t="shared" si="29"/>
        <v>3.4729635533386083</v>
      </c>
      <c r="I200">
        <f t="shared" si="29"/>
        <v>0.27235506024417583</v>
      </c>
      <c r="J200">
        <v>0</v>
      </c>
      <c r="K200">
        <v>-9.81</v>
      </c>
    </row>
    <row r="201" spans="4:11" x14ac:dyDescent="0.45">
      <c r="D201">
        <v>200</v>
      </c>
      <c r="E201">
        <f t="shared" si="27"/>
        <v>1.9900000000000015</v>
      </c>
      <c r="F201">
        <f t="shared" si="28"/>
        <v>6.9111974711438471</v>
      </c>
      <c r="G201">
        <f t="shared" si="28"/>
        <v>19.771058069885814</v>
      </c>
      <c r="H201">
        <f t="shared" si="29"/>
        <v>3.4729635533386083</v>
      </c>
      <c r="I201">
        <f t="shared" si="29"/>
        <v>0.17425506024417581</v>
      </c>
      <c r="J201">
        <v>0</v>
      </c>
      <c r="K201">
        <v>-9.81</v>
      </c>
    </row>
    <row r="202" spans="4:11" x14ac:dyDescent="0.45">
      <c r="D202">
        <v>201</v>
      </c>
      <c r="E202">
        <f t="shared" si="27"/>
        <v>2.0000000000000013</v>
      </c>
      <c r="F202">
        <f t="shared" si="28"/>
        <v>6.9459271066772335</v>
      </c>
      <c r="G202">
        <f t="shared" si="28"/>
        <v>19.772310120488253</v>
      </c>
      <c r="H202">
        <f t="shared" si="29"/>
        <v>3.4729635533386083</v>
      </c>
      <c r="I202">
        <f t="shared" si="29"/>
        <v>7.6155060244175801E-2</v>
      </c>
      <c r="J202">
        <v>0</v>
      </c>
      <c r="K202">
        <v>-9.81</v>
      </c>
    </row>
    <row r="203" spans="4:11" x14ac:dyDescent="0.45">
      <c r="D203">
        <v>202</v>
      </c>
      <c r="E203">
        <f t="shared" si="27"/>
        <v>2.0100000000000011</v>
      </c>
      <c r="F203">
        <f t="shared" si="28"/>
        <v>6.9806567422106198</v>
      </c>
      <c r="G203">
        <f t="shared" si="28"/>
        <v>19.772581171090692</v>
      </c>
      <c r="H203">
        <f t="shared" si="29"/>
        <v>3.4729635533386083</v>
      </c>
      <c r="I203">
        <f t="shared" si="29"/>
        <v>-2.1944939755824205E-2</v>
      </c>
      <c r="J203">
        <v>0</v>
      </c>
      <c r="K203">
        <v>-9.81</v>
      </c>
    </row>
    <row r="204" spans="4:11" x14ac:dyDescent="0.45">
      <c r="D204">
        <v>203</v>
      </c>
      <c r="E204">
        <f t="shared" si="27"/>
        <v>2.0200000000000009</v>
      </c>
      <c r="F204">
        <f t="shared" si="28"/>
        <v>7.0153863777440062</v>
      </c>
      <c r="G204">
        <f t="shared" si="28"/>
        <v>19.771871221693132</v>
      </c>
      <c r="H204">
        <f t="shared" si="29"/>
        <v>3.4729635533386083</v>
      </c>
      <c r="I204">
        <f t="shared" si="29"/>
        <v>-0.12004493975582421</v>
      </c>
      <c r="J204">
        <v>0</v>
      </c>
      <c r="K204">
        <v>-9.81</v>
      </c>
    </row>
    <row r="205" spans="4:11" x14ac:dyDescent="0.45">
      <c r="D205">
        <v>204</v>
      </c>
      <c r="E205">
        <f t="shared" si="27"/>
        <v>2.0300000000000007</v>
      </c>
      <c r="F205">
        <f t="shared" si="28"/>
        <v>7.0501160132773926</v>
      </c>
      <c r="G205">
        <f t="shared" si="28"/>
        <v>19.770180272295573</v>
      </c>
      <c r="H205">
        <f t="shared" si="29"/>
        <v>3.4729635533386083</v>
      </c>
      <c r="I205">
        <f t="shared" si="29"/>
        <v>-0.21814493975582422</v>
      </c>
      <c r="J205">
        <v>0</v>
      </c>
      <c r="K205">
        <v>-9.81</v>
      </c>
    </row>
    <row r="206" spans="4:11" x14ac:dyDescent="0.45">
      <c r="D206">
        <v>205</v>
      </c>
      <c r="E206">
        <f t="shared" si="27"/>
        <v>2.0400000000000005</v>
      </c>
      <c r="F206">
        <f t="shared" si="28"/>
        <v>7.0848456488107789</v>
      </c>
      <c r="G206">
        <f t="shared" si="28"/>
        <v>19.767508322898014</v>
      </c>
      <c r="H206">
        <f t="shared" si="29"/>
        <v>3.4729635533386083</v>
      </c>
      <c r="I206">
        <f t="shared" si="29"/>
        <v>-0.31624493975582424</v>
      </c>
      <c r="J206">
        <v>0</v>
      </c>
      <c r="K206">
        <v>-9.81</v>
      </c>
    </row>
    <row r="207" spans="4:11" x14ac:dyDescent="0.45">
      <c r="D207">
        <v>206</v>
      </c>
      <c r="E207">
        <f t="shared" si="27"/>
        <v>2.0500000000000003</v>
      </c>
      <c r="F207">
        <f t="shared" si="28"/>
        <v>7.1195752843441653</v>
      </c>
      <c r="G207">
        <f t="shared" si="28"/>
        <v>19.763855373500455</v>
      </c>
      <c r="H207">
        <f t="shared" si="29"/>
        <v>3.4729635533386083</v>
      </c>
      <c r="I207">
        <f t="shared" si="29"/>
        <v>-0.41434493975582426</v>
      </c>
      <c r="J207">
        <v>0</v>
      </c>
      <c r="K207">
        <v>-9.81</v>
      </c>
    </row>
    <row r="208" spans="4:11" x14ac:dyDescent="0.45">
      <c r="D208">
        <v>207</v>
      </c>
      <c r="E208">
        <f t="shared" si="27"/>
        <v>2.06</v>
      </c>
      <c r="F208">
        <f t="shared" si="28"/>
        <v>7.1543049198775517</v>
      </c>
      <c r="G208">
        <f t="shared" si="28"/>
        <v>19.759221424102897</v>
      </c>
      <c r="H208">
        <f t="shared" si="29"/>
        <v>3.4729635533386083</v>
      </c>
      <c r="I208">
        <f t="shared" si="29"/>
        <v>-0.51244493975582428</v>
      </c>
      <c r="J208">
        <v>0</v>
      </c>
      <c r="K208">
        <v>-9.81</v>
      </c>
    </row>
    <row r="209" spans="4:11" x14ac:dyDescent="0.45">
      <c r="D209">
        <v>208</v>
      </c>
      <c r="E209">
        <f t="shared" si="27"/>
        <v>2.0699999999999998</v>
      </c>
      <c r="F209">
        <f t="shared" si="28"/>
        <v>7.1890345554109381</v>
      </c>
      <c r="G209">
        <f t="shared" si="28"/>
        <v>19.753606474705336</v>
      </c>
      <c r="H209">
        <f t="shared" si="29"/>
        <v>3.4729635533386083</v>
      </c>
      <c r="I209">
        <f t="shared" si="29"/>
        <v>-0.61054493975582425</v>
      </c>
      <c r="J209">
        <v>0</v>
      </c>
      <c r="K209">
        <v>-9.81</v>
      </c>
    </row>
    <row r="210" spans="4:11" x14ac:dyDescent="0.45">
      <c r="D210">
        <v>209</v>
      </c>
      <c r="E210">
        <f t="shared" si="27"/>
        <v>2.0799999999999996</v>
      </c>
      <c r="F210">
        <f t="shared" si="28"/>
        <v>7.2237641909443244</v>
      </c>
      <c r="G210">
        <f t="shared" si="28"/>
        <v>19.747010525307775</v>
      </c>
      <c r="H210">
        <f t="shared" si="29"/>
        <v>3.4729635533386083</v>
      </c>
      <c r="I210">
        <f t="shared" si="29"/>
        <v>-0.70864493975582421</v>
      </c>
      <c r="J210">
        <v>0</v>
      </c>
      <c r="K210">
        <v>-9.81</v>
      </c>
    </row>
    <row r="211" spans="4:11" x14ac:dyDescent="0.45">
      <c r="D211">
        <v>210</v>
      </c>
      <c r="E211">
        <f t="shared" si="27"/>
        <v>2.0899999999999994</v>
      </c>
      <c r="F211">
        <f t="shared" si="28"/>
        <v>7.2584938264777108</v>
      </c>
      <c r="G211">
        <f t="shared" si="28"/>
        <v>19.739433575910216</v>
      </c>
      <c r="H211">
        <f t="shared" si="29"/>
        <v>3.4729635533386083</v>
      </c>
      <c r="I211">
        <f t="shared" si="29"/>
        <v>-0.80674493975582418</v>
      </c>
      <c r="J211">
        <v>0</v>
      </c>
      <c r="K211">
        <v>-9.81</v>
      </c>
    </row>
    <row r="212" spans="4:11" x14ac:dyDescent="0.45">
      <c r="D212">
        <v>211</v>
      </c>
      <c r="E212">
        <f t="shared" si="27"/>
        <v>2.0999999999999992</v>
      </c>
      <c r="F212">
        <f t="shared" si="28"/>
        <v>7.2932234620110972</v>
      </c>
      <c r="G212">
        <f t="shared" si="28"/>
        <v>19.730875626512656</v>
      </c>
      <c r="H212">
        <f t="shared" si="29"/>
        <v>3.4729635533386083</v>
      </c>
      <c r="I212">
        <f t="shared" si="29"/>
        <v>-0.90484493975582414</v>
      </c>
      <c r="J212">
        <v>0</v>
      </c>
      <c r="K212">
        <v>-9.81</v>
      </c>
    </row>
    <row r="213" spans="4:11" x14ac:dyDescent="0.45">
      <c r="D213">
        <v>212</v>
      </c>
      <c r="E213">
        <f t="shared" si="27"/>
        <v>2.109999999999999</v>
      </c>
      <c r="F213">
        <f t="shared" si="28"/>
        <v>7.3279530975444835</v>
      </c>
      <c r="G213">
        <f t="shared" si="28"/>
        <v>19.721336677115097</v>
      </c>
      <c r="H213">
        <f t="shared" si="29"/>
        <v>3.4729635533386083</v>
      </c>
      <c r="I213">
        <f t="shared" si="29"/>
        <v>-1.0029449397558241</v>
      </c>
      <c r="J213">
        <v>0</v>
      </c>
      <c r="K213">
        <v>-9.81</v>
      </c>
    </row>
    <row r="214" spans="4:11" x14ac:dyDescent="0.45">
      <c r="D214">
        <v>213</v>
      </c>
      <c r="E214">
        <f t="shared" si="27"/>
        <v>2.1199999999999988</v>
      </c>
      <c r="F214">
        <f t="shared" ref="F214:G229" si="30">F213+H213*$B$3+(0.5*J213*$B$3*$B$3)</f>
        <v>7.3626827330778699</v>
      </c>
      <c r="G214">
        <f t="shared" si="30"/>
        <v>19.710816727717539</v>
      </c>
      <c r="H214">
        <f t="shared" ref="H214:I229" si="31">H213+J213*$B$3</f>
        <v>3.4729635533386083</v>
      </c>
      <c r="I214">
        <f t="shared" si="31"/>
        <v>-1.1010449397558242</v>
      </c>
      <c r="J214">
        <v>0</v>
      </c>
      <c r="K214">
        <v>-9.81</v>
      </c>
    </row>
    <row r="215" spans="4:11" x14ac:dyDescent="0.45">
      <c r="D215">
        <v>214</v>
      </c>
      <c r="E215">
        <f t="shared" si="27"/>
        <v>2.1299999999999986</v>
      </c>
      <c r="F215">
        <f t="shared" si="30"/>
        <v>7.3974123686112563</v>
      </c>
      <c r="G215">
        <f t="shared" si="30"/>
        <v>19.699315778319978</v>
      </c>
      <c r="H215">
        <f t="shared" si="31"/>
        <v>3.4729635533386083</v>
      </c>
      <c r="I215">
        <f t="shared" si="31"/>
        <v>-1.1991449397558243</v>
      </c>
      <c r="J215">
        <v>0</v>
      </c>
      <c r="K215">
        <v>-9.81</v>
      </c>
    </row>
    <row r="216" spans="4:11" x14ac:dyDescent="0.45">
      <c r="D216">
        <v>215</v>
      </c>
      <c r="E216">
        <f t="shared" si="27"/>
        <v>2.1399999999999983</v>
      </c>
      <c r="F216">
        <f t="shared" si="30"/>
        <v>7.4321420041446427</v>
      </c>
      <c r="G216">
        <f t="shared" si="30"/>
        <v>19.686833828922417</v>
      </c>
      <c r="H216">
        <f t="shared" si="31"/>
        <v>3.4729635533386083</v>
      </c>
      <c r="I216">
        <f t="shared" si="31"/>
        <v>-1.2972449397558243</v>
      </c>
      <c r="J216">
        <v>0</v>
      </c>
      <c r="K216">
        <v>-9.81</v>
      </c>
    </row>
    <row r="217" spans="4:11" x14ac:dyDescent="0.45">
      <c r="D217">
        <v>216</v>
      </c>
      <c r="E217">
        <f t="shared" si="27"/>
        <v>2.1499999999999981</v>
      </c>
      <c r="F217">
        <f t="shared" si="30"/>
        <v>7.466871639678029</v>
      </c>
      <c r="G217">
        <f t="shared" si="30"/>
        <v>19.673370879524857</v>
      </c>
      <c r="H217">
        <f t="shared" si="31"/>
        <v>3.4729635533386083</v>
      </c>
      <c r="I217">
        <f t="shared" si="31"/>
        <v>-1.3953449397558244</v>
      </c>
      <c r="J217">
        <v>0</v>
      </c>
      <c r="K217">
        <v>-9.81</v>
      </c>
    </row>
    <row r="218" spans="4:11" x14ac:dyDescent="0.45">
      <c r="D218">
        <v>217</v>
      </c>
      <c r="E218">
        <f t="shared" si="27"/>
        <v>2.1599999999999979</v>
      </c>
      <c r="F218">
        <f t="shared" si="30"/>
        <v>7.5016012752114154</v>
      </c>
      <c r="G218">
        <f t="shared" si="30"/>
        <v>19.658926930127297</v>
      </c>
      <c r="H218">
        <f t="shared" si="31"/>
        <v>3.4729635533386083</v>
      </c>
      <c r="I218">
        <f t="shared" si="31"/>
        <v>-1.4934449397558245</v>
      </c>
      <c r="J218">
        <v>0</v>
      </c>
      <c r="K218">
        <v>-9.81</v>
      </c>
    </row>
    <row r="219" spans="4:11" x14ac:dyDescent="0.45">
      <c r="D219">
        <v>218</v>
      </c>
      <c r="E219">
        <f t="shared" si="27"/>
        <v>2.1699999999999977</v>
      </c>
      <c r="F219">
        <f t="shared" si="30"/>
        <v>7.5363309107448018</v>
      </c>
      <c r="G219">
        <f t="shared" si="30"/>
        <v>19.643501980729738</v>
      </c>
      <c r="H219">
        <f t="shared" si="31"/>
        <v>3.4729635533386083</v>
      </c>
      <c r="I219">
        <f t="shared" si="31"/>
        <v>-1.5915449397558246</v>
      </c>
      <c r="J219">
        <v>0</v>
      </c>
      <c r="K219">
        <v>-9.81</v>
      </c>
    </row>
    <row r="220" spans="4:11" x14ac:dyDescent="0.45">
      <c r="D220">
        <v>219</v>
      </c>
      <c r="E220">
        <f t="shared" si="27"/>
        <v>2.1799999999999975</v>
      </c>
      <c r="F220">
        <f t="shared" si="30"/>
        <v>7.5710605462781881</v>
      </c>
      <c r="G220">
        <f t="shared" si="30"/>
        <v>19.627096031332179</v>
      </c>
      <c r="H220">
        <f t="shared" si="31"/>
        <v>3.4729635533386083</v>
      </c>
      <c r="I220">
        <f t="shared" si="31"/>
        <v>-1.6896449397558246</v>
      </c>
      <c r="J220">
        <v>0</v>
      </c>
      <c r="K220">
        <v>-9.81</v>
      </c>
    </row>
    <row r="221" spans="4:11" x14ac:dyDescent="0.45">
      <c r="D221">
        <v>220</v>
      </c>
      <c r="E221">
        <f t="shared" si="27"/>
        <v>2.1899999999999973</v>
      </c>
      <c r="F221">
        <f t="shared" si="30"/>
        <v>7.6057901818115745</v>
      </c>
      <c r="G221">
        <f t="shared" si="30"/>
        <v>19.609709081934621</v>
      </c>
      <c r="H221">
        <f t="shared" si="31"/>
        <v>3.4729635533386083</v>
      </c>
      <c r="I221">
        <f t="shared" si="31"/>
        <v>-1.7877449397558247</v>
      </c>
      <c r="J221">
        <v>0</v>
      </c>
      <c r="K221">
        <v>-9.81</v>
      </c>
    </row>
    <row r="222" spans="4:11" x14ac:dyDescent="0.45">
      <c r="D222">
        <v>221</v>
      </c>
      <c r="E222">
        <f t="shared" si="27"/>
        <v>2.1999999999999971</v>
      </c>
      <c r="F222">
        <f t="shared" si="30"/>
        <v>7.6405198173449609</v>
      </c>
      <c r="G222">
        <f t="shared" si="30"/>
        <v>19.59134113253706</v>
      </c>
      <c r="H222">
        <f t="shared" si="31"/>
        <v>3.4729635533386083</v>
      </c>
      <c r="I222">
        <f t="shared" si="31"/>
        <v>-1.8858449397558248</v>
      </c>
      <c r="J222">
        <v>0</v>
      </c>
      <c r="K222">
        <v>-9.81</v>
      </c>
    </row>
    <row r="223" spans="4:11" x14ac:dyDescent="0.45">
      <c r="D223">
        <v>222</v>
      </c>
      <c r="E223">
        <f t="shared" si="27"/>
        <v>2.2099999999999969</v>
      </c>
      <c r="F223">
        <f t="shared" si="30"/>
        <v>7.6752494528783473</v>
      </c>
      <c r="G223">
        <f t="shared" si="30"/>
        <v>19.5719921831395</v>
      </c>
      <c r="H223">
        <f t="shared" si="31"/>
        <v>3.4729635533386083</v>
      </c>
      <c r="I223">
        <f t="shared" si="31"/>
        <v>-1.9839449397558249</v>
      </c>
      <c r="J223">
        <v>0</v>
      </c>
      <c r="K223">
        <v>-9.81</v>
      </c>
    </row>
    <row r="224" spans="4:11" x14ac:dyDescent="0.45">
      <c r="D224">
        <v>223</v>
      </c>
      <c r="E224">
        <f t="shared" si="27"/>
        <v>2.2199999999999966</v>
      </c>
      <c r="F224">
        <f t="shared" si="30"/>
        <v>7.7099790884117336</v>
      </c>
      <c r="G224">
        <f t="shared" si="30"/>
        <v>19.55166223374194</v>
      </c>
      <c r="H224">
        <f t="shared" si="31"/>
        <v>3.4729635533386083</v>
      </c>
      <c r="I224">
        <f t="shared" si="31"/>
        <v>-2.0820449397558249</v>
      </c>
      <c r="J224">
        <v>0</v>
      </c>
      <c r="K224">
        <v>-9.81</v>
      </c>
    </row>
    <row r="225" spans="4:11" x14ac:dyDescent="0.45">
      <c r="D225">
        <v>224</v>
      </c>
      <c r="E225">
        <f t="shared" si="27"/>
        <v>2.2299999999999964</v>
      </c>
      <c r="F225">
        <f t="shared" si="30"/>
        <v>7.74470872394512</v>
      </c>
      <c r="G225">
        <f t="shared" si="30"/>
        <v>19.530351284344381</v>
      </c>
      <c r="H225">
        <f t="shared" si="31"/>
        <v>3.4729635533386083</v>
      </c>
      <c r="I225">
        <f t="shared" si="31"/>
        <v>-2.180144939755825</v>
      </c>
      <c r="J225">
        <v>0</v>
      </c>
      <c r="K225">
        <v>-9.81</v>
      </c>
    </row>
    <row r="226" spans="4:11" x14ac:dyDescent="0.45">
      <c r="D226">
        <v>225</v>
      </c>
      <c r="E226">
        <f t="shared" si="27"/>
        <v>2.2399999999999962</v>
      </c>
      <c r="F226">
        <f t="shared" si="30"/>
        <v>7.7794383594785064</v>
      </c>
      <c r="G226">
        <f t="shared" si="30"/>
        <v>19.508059334946822</v>
      </c>
      <c r="H226">
        <f t="shared" si="31"/>
        <v>3.4729635533386083</v>
      </c>
      <c r="I226">
        <f t="shared" si="31"/>
        <v>-2.2782449397558251</v>
      </c>
      <c r="J226">
        <v>0</v>
      </c>
      <c r="K226">
        <v>-9.81</v>
      </c>
    </row>
    <row r="227" spans="4:11" x14ac:dyDescent="0.45">
      <c r="D227">
        <v>226</v>
      </c>
      <c r="E227">
        <f t="shared" si="27"/>
        <v>2.249999999999996</v>
      </c>
      <c r="F227">
        <f t="shared" si="30"/>
        <v>7.8141679950118927</v>
      </c>
      <c r="G227">
        <f t="shared" si="30"/>
        <v>19.484786385549263</v>
      </c>
      <c r="H227">
        <f t="shared" si="31"/>
        <v>3.4729635533386083</v>
      </c>
      <c r="I227">
        <f t="shared" si="31"/>
        <v>-2.3763449397558252</v>
      </c>
      <c r="J227">
        <v>0</v>
      </c>
      <c r="K227">
        <v>-9.81</v>
      </c>
    </row>
    <row r="228" spans="4:11" x14ac:dyDescent="0.45">
      <c r="D228">
        <v>227</v>
      </c>
      <c r="E228">
        <f t="shared" si="27"/>
        <v>2.2599999999999958</v>
      </c>
      <c r="F228">
        <f t="shared" si="30"/>
        <v>7.8488976305452791</v>
      </c>
      <c r="G228">
        <f t="shared" si="30"/>
        <v>19.460532436151702</v>
      </c>
      <c r="H228">
        <f t="shared" si="31"/>
        <v>3.4729635533386083</v>
      </c>
      <c r="I228">
        <f t="shared" si="31"/>
        <v>-2.4744449397558252</v>
      </c>
      <c r="J228">
        <v>0</v>
      </c>
      <c r="K228">
        <v>-9.81</v>
      </c>
    </row>
    <row r="229" spans="4:11" x14ac:dyDescent="0.45">
      <c r="D229">
        <v>228</v>
      </c>
      <c r="E229">
        <f t="shared" si="27"/>
        <v>2.2699999999999956</v>
      </c>
      <c r="F229">
        <f t="shared" si="30"/>
        <v>7.8836272660786655</v>
      </c>
      <c r="G229">
        <f t="shared" si="30"/>
        <v>19.435297486754141</v>
      </c>
      <c r="H229">
        <f t="shared" si="31"/>
        <v>3.4729635533386083</v>
      </c>
      <c r="I229">
        <f t="shared" si="31"/>
        <v>-2.5725449397558253</v>
      </c>
      <c r="J229">
        <v>0</v>
      </c>
      <c r="K229">
        <v>-9.81</v>
      </c>
    </row>
    <row r="230" spans="4:11" x14ac:dyDescent="0.45">
      <c r="D230">
        <v>229</v>
      </c>
      <c r="E230">
        <f t="shared" si="27"/>
        <v>2.2799999999999954</v>
      </c>
      <c r="F230">
        <f t="shared" ref="F230:G245" si="32">F229+H229*$B$3+(0.5*J229*$B$3*$B$3)</f>
        <v>7.9183569016120519</v>
      </c>
      <c r="G230">
        <f t="shared" si="32"/>
        <v>19.409081537356581</v>
      </c>
      <c r="H230">
        <f t="shared" ref="H230:I245" si="33">H229+J229*$B$3</f>
        <v>3.4729635533386083</v>
      </c>
      <c r="I230">
        <f t="shared" si="33"/>
        <v>-2.6706449397558254</v>
      </c>
      <c r="J230">
        <v>0</v>
      </c>
      <c r="K230">
        <v>-9.81</v>
      </c>
    </row>
    <row r="231" spans="4:11" x14ac:dyDescent="0.45">
      <c r="D231">
        <v>230</v>
      </c>
      <c r="E231">
        <f t="shared" si="27"/>
        <v>2.2899999999999952</v>
      </c>
      <c r="F231">
        <f t="shared" si="32"/>
        <v>7.9530865371454382</v>
      </c>
      <c r="G231">
        <f t="shared" si="32"/>
        <v>19.381884587959021</v>
      </c>
      <c r="H231">
        <f t="shared" si="33"/>
        <v>3.4729635533386083</v>
      </c>
      <c r="I231">
        <f t="shared" si="33"/>
        <v>-2.7687449397558255</v>
      </c>
      <c r="J231">
        <v>0</v>
      </c>
      <c r="K231">
        <v>-9.81</v>
      </c>
    </row>
    <row r="232" spans="4:11" x14ac:dyDescent="0.45">
      <c r="D232">
        <v>231</v>
      </c>
      <c r="E232">
        <f t="shared" si="27"/>
        <v>2.2999999999999949</v>
      </c>
      <c r="F232">
        <f t="shared" si="32"/>
        <v>7.9878161726788246</v>
      </c>
      <c r="G232">
        <f t="shared" si="32"/>
        <v>19.353706638561462</v>
      </c>
      <c r="H232">
        <f t="shared" si="33"/>
        <v>3.4729635533386083</v>
      </c>
      <c r="I232">
        <f t="shared" si="33"/>
        <v>-2.8668449397558255</v>
      </c>
      <c r="J232">
        <v>0</v>
      </c>
      <c r="K232">
        <v>-9.81</v>
      </c>
    </row>
    <row r="233" spans="4:11" x14ac:dyDescent="0.45">
      <c r="D233">
        <v>232</v>
      </c>
      <c r="E233">
        <f t="shared" si="27"/>
        <v>2.3099999999999947</v>
      </c>
      <c r="F233">
        <f t="shared" si="32"/>
        <v>8.022545808212211</v>
      </c>
      <c r="G233">
        <f t="shared" si="32"/>
        <v>19.324547689163904</v>
      </c>
      <c r="H233">
        <f t="shared" si="33"/>
        <v>3.4729635533386083</v>
      </c>
      <c r="I233">
        <f t="shared" si="33"/>
        <v>-2.9649449397558256</v>
      </c>
      <c r="J233">
        <v>0</v>
      </c>
      <c r="K233">
        <v>-9.81</v>
      </c>
    </row>
    <row r="234" spans="4:11" x14ac:dyDescent="0.45">
      <c r="D234">
        <v>233</v>
      </c>
      <c r="E234">
        <f t="shared" si="27"/>
        <v>2.3199999999999945</v>
      </c>
      <c r="F234">
        <f t="shared" si="32"/>
        <v>8.0572754437455973</v>
      </c>
      <c r="G234">
        <f t="shared" si="32"/>
        <v>19.294407739766346</v>
      </c>
      <c r="H234">
        <f t="shared" si="33"/>
        <v>3.4729635533386083</v>
      </c>
      <c r="I234">
        <f t="shared" si="33"/>
        <v>-3.0630449397558257</v>
      </c>
      <c r="J234">
        <v>0</v>
      </c>
      <c r="K234">
        <v>-9.81</v>
      </c>
    </row>
    <row r="235" spans="4:11" x14ac:dyDescent="0.45">
      <c r="D235">
        <v>234</v>
      </c>
      <c r="E235">
        <f t="shared" si="27"/>
        <v>2.3299999999999943</v>
      </c>
      <c r="F235">
        <f t="shared" si="32"/>
        <v>8.0920050792789837</v>
      </c>
      <c r="G235">
        <f t="shared" si="32"/>
        <v>19.263286790368785</v>
      </c>
      <c r="H235">
        <f t="shared" si="33"/>
        <v>3.4729635533386083</v>
      </c>
      <c r="I235">
        <f t="shared" si="33"/>
        <v>-3.1611449397558258</v>
      </c>
      <c r="J235">
        <v>0</v>
      </c>
      <c r="K235">
        <v>-9.81</v>
      </c>
    </row>
    <row r="236" spans="4:11" x14ac:dyDescent="0.45">
      <c r="D236">
        <v>235</v>
      </c>
      <c r="E236">
        <f t="shared" si="27"/>
        <v>2.3399999999999941</v>
      </c>
      <c r="F236">
        <f t="shared" si="32"/>
        <v>8.1267347148123701</v>
      </c>
      <c r="G236">
        <f t="shared" si="32"/>
        <v>19.231184840971224</v>
      </c>
      <c r="H236">
        <f t="shared" si="33"/>
        <v>3.4729635533386083</v>
      </c>
      <c r="I236">
        <f t="shared" si="33"/>
        <v>-3.2592449397558259</v>
      </c>
      <c r="J236">
        <v>0</v>
      </c>
      <c r="K236">
        <v>-9.81</v>
      </c>
    </row>
    <row r="237" spans="4:11" x14ac:dyDescent="0.45">
      <c r="D237">
        <v>236</v>
      </c>
      <c r="E237">
        <f t="shared" si="27"/>
        <v>2.3499999999999939</v>
      </c>
      <c r="F237">
        <f t="shared" si="32"/>
        <v>8.1614643503457565</v>
      </c>
      <c r="G237">
        <f t="shared" si="32"/>
        <v>19.198101891573664</v>
      </c>
      <c r="H237">
        <f t="shared" si="33"/>
        <v>3.4729635533386083</v>
      </c>
      <c r="I237">
        <f t="shared" si="33"/>
        <v>-3.3573449397558259</v>
      </c>
      <c r="J237">
        <v>0</v>
      </c>
      <c r="K237">
        <v>-9.81</v>
      </c>
    </row>
    <row r="238" spans="4:11" x14ac:dyDescent="0.45">
      <c r="D238">
        <v>237</v>
      </c>
      <c r="E238">
        <f t="shared" si="27"/>
        <v>2.3599999999999937</v>
      </c>
      <c r="F238">
        <f t="shared" si="32"/>
        <v>8.1961939858791428</v>
      </c>
      <c r="G238">
        <f t="shared" si="32"/>
        <v>19.164037942176105</v>
      </c>
      <c r="H238">
        <f t="shared" si="33"/>
        <v>3.4729635533386083</v>
      </c>
      <c r="I238">
        <f t="shared" si="33"/>
        <v>-3.455444939755826</v>
      </c>
      <c r="J238">
        <v>0</v>
      </c>
      <c r="K238">
        <v>-9.81</v>
      </c>
    </row>
    <row r="239" spans="4:11" x14ac:dyDescent="0.45">
      <c r="D239">
        <v>238</v>
      </c>
      <c r="E239">
        <f t="shared" si="27"/>
        <v>2.3699999999999934</v>
      </c>
      <c r="F239">
        <f t="shared" si="32"/>
        <v>8.2309236214125292</v>
      </c>
      <c r="G239">
        <f t="shared" si="32"/>
        <v>19.128992992778546</v>
      </c>
      <c r="H239">
        <f t="shared" si="33"/>
        <v>3.4729635533386083</v>
      </c>
      <c r="I239">
        <f t="shared" si="33"/>
        <v>-3.5535449397558261</v>
      </c>
      <c r="J239">
        <v>0</v>
      </c>
      <c r="K239">
        <v>-9.81</v>
      </c>
    </row>
    <row r="240" spans="4:11" x14ac:dyDescent="0.45">
      <c r="D240">
        <v>239</v>
      </c>
      <c r="E240">
        <f t="shared" si="27"/>
        <v>2.3799999999999932</v>
      </c>
      <c r="F240">
        <f t="shared" si="32"/>
        <v>8.2656532569459156</v>
      </c>
      <c r="G240">
        <f t="shared" si="32"/>
        <v>19.092967043380987</v>
      </c>
      <c r="H240">
        <f t="shared" si="33"/>
        <v>3.4729635533386083</v>
      </c>
      <c r="I240">
        <f t="shared" si="33"/>
        <v>-3.6516449397558262</v>
      </c>
      <c r="J240">
        <v>0</v>
      </c>
      <c r="K240">
        <v>-9.81</v>
      </c>
    </row>
    <row r="241" spans="4:11" x14ac:dyDescent="0.45">
      <c r="D241">
        <v>240</v>
      </c>
      <c r="E241">
        <f t="shared" si="27"/>
        <v>2.389999999999993</v>
      </c>
      <c r="F241">
        <f t="shared" si="32"/>
        <v>8.3003828924793019</v>
      </c>
      <c r="G241">
        <f t="shared" si="32"/>
        <v>19.055960093983426</v>
      </c>
      <c r="H241">
        <f t="shared" si="33"/>
        <v>3.4729635533386083</v>
      </c>
      <c r="I241">
        <f t="shared" si="33"/>
        <v>-3.7497449397558262</v>
      </c>
      <c r="J241">
        <v>0</v>
      </c>
      <c r="K241">
        <v>-9.81</v>
      </c>
    </row>
    <row r="242" spans="4:11" x14ac:dyDescent="0.45">
      <c r="D242">
        <v>241</v>
      </c>
      <c r="E242">
        <f t="shared" si="27"/>
        <v>2.3999999999999928</v>
      </c>
      <c r="F242">
        <f t="shared" si="32"/>
        <v>8.3351125280126883</v>
      </c>
      <c r="G242">
        <f t="shared" si="32"/>
        <v>19.017972144585865</v>
      </c>
      <c r="H242">
        <f t="shared" si="33"/>
        <v>3.4729635533386083</v>
      </c>
      <c r="I242">
        <f t="shared" si="33"/>
        <v>-3.8478449397558263</v>
      </c>
      <c r="J242">
        <v>0</v>
      </c>
      <c r="K242">
        <v>-9.81</v>
      </c>
    </row>
    <row r="243" spans="4:11" x14ac:dyDescent="0.45">
      <c r="D243">
        <v>242</v>
      </c>
      <c r="E243">
        <f t="shared" si="27"/>
        <v>2.4099999999999926</v>
      </c>
      <c r="F243">
        <f t="shared" si="32"/>
        <v>8.3698421635460747</v>
      </c>
      <c r="G243">
        <f t="shared" si="32"/>
        <v>18.979003195188305</v>
      </c>
      <c r="H243">
        <f t="shared" si="33"/>
        <v>3.4729635533386083</v>
      </c>
      <c r="I243">
        <f t="shared" si="33"/>
        <v>-3.9459449397558264</v>
      </c>
      <c r="J243">
        <v>0</v>
      </c>
      <c r="K243">
        <v>-9.81</v>
      </c>
    </row>
    <row r="244" spans="4:11" x14ac:dyDescent="0.45">
      <c r="D244">
        <v>243</v>
      </c>
      <c r="E244">
        <f t="shared" si="27"/>
        <v>2.4199999999999924</v>
      </c>
      <c r="F244">
        <f t="shared" si="32"/>
        <v>8.4045717990794611</v>
      </c>
      <c r="G244">
        <f t="shared" si="32"/>
        <v>18.939053245790745</v>
      </c>
      <c r="H244">
        <f t="shared" si="33"/>
        <v>3.4729635533386083</v>
      </c>
      <c r="I244">
        <f t="shared" si="33"/>
        <v>-4.0440449397558265</v>
      </c>
      <c r="J244">
        <v>0</v>
      </c>
      <c r="K244">
        <v>-9.81</v>
      </c>
    </row>
    <row r="245" spans="4:11" x14ac:dyDescent="0.45">
      <c r="D245">
        <v>244</v>
      </c>
      <c r="E245">
        <f t="shared" si="27"/>
        <v>2.4299999999999922</v>
      </c>
      <c r="F245">
        <f t="shared" si="32"/>
        <v>8.4393014346128474</v>
      </c>
      <c r="G245">
        <f t="shared" si="32"/>
        <v>18.898122296393186</v>
      </c>
      <c r="H245">
        <f t="shared" si="33"/>
        <v>3.4729635533386083</v>
      </c>
      <c r="I245">
        <f t="shared" si="33"/>
        <v>-4.1421449397558261</v>
      </c>
      <c r="J245">
        <v>0</v>
      </c>
      <c r="K245">
        <v>-9.81</v>
      </c>
    </row>
    <row r="246" spans="4:11" x14ac:dyDescent="0.45">
      <c r="D246">
        <v>245</v>
      </c>
      <c r="E246">
        <f t="shared" si="27"/>
        <v>2.439999999999992</v>
      </c>
      <c r="F246">
        <f t="shared" ref="F246:G254" si="34">F245+H245*$B$3+(0.5*J245*$B$3*$B$3)</f>
        <v>8.4740310701462338</v>
      </c>
      <c r="G246">
        <f t="shared" si="34"/>
        <v>18.856210346995628</v>
      </c>
      <c r="H246">
        <f t="shared" ref="H246:I254" si="35">H245+J245*$B$3</f>
        <v>3.4729635533386083</v>
      </c>
      <c r="I246">
        <f t="shared" si="35"/>
        <v>-4.2402449397558257</v>
      </c>
      <c r="J246">
        <v>0</v>
      </c>
      <c r="K246">
        <v>-9.81</v>
      </c>
    </row>
    <row r="247" spans="4:11" x14ac:dyDescent="0.45">
      <c r="D247">
        <v>246</v>
      </c>
      <c r="E247">
        <f t="shared" si="27"/>
        <v>2.4499999999999917</v>
      </c>
      <c r="F247">
        <f t="shared" si="34"/>
        <v>8.5087607056796202</v>
      </c>
      <c r="G247">
        <f t="shared" si="34"/>
        <v>18.81331739759807</v>
      </c>
      <c r="H247">
        <f t="shared" si="35"/>
        <v>3.4729635533386083</v>
      </c>
      <c r="I247">
        <f t="shared" si="35"/>
        <v>-4.3383449397558254</v>
      </c>
      <c r="J247">
        <v>0</v>
      </c>
      <c r="K247">
        <v>-9.81</v>
      </c>
    </row>
    <row r="248" spans="4:11" x14ac:dyDescent="0.45">
      <c r="D248">
        <v>247</v>
      </c>
      <c r="E248">
        <f t="shared" si="27"/>
        <v>2.4599999999999915</v>
      </c>
      <c r="F248">
        <f t="shared" si="34"/>
        <v>8.5434903412130065</v>
      </c>
      <c r="G248">
        <f t="shared" si="34"/>
        <v>18.769443448200509</v>
      </c>
      <c r="H248">
        <f t="shared" si="35"/>
        <v>3.4729635533386083</v>
      </c>
      <c r="I248">
        <f t="shared" si="35"/>
        <v>-4.436444939755825</v>
      </c>
      <c r="J248">
        <v>0</v>
      </c>
      <c r="K248">
        <v>-9.81</v>
      </c>
    </row>
    <row r="249" spans="4:11" x14ac:dyDescent="0.45">
      <c r="D249">
        <v>248</v>
      </c>
      <c r="E249">
        <f t="shared" si="27"/>
        <v>2.4699999999999913</v>
      </c>
      <c r="F249">
        <f t="shared" si="34"/>
        <v>8.5782199767463929</v>
      </c>
      <c r="G249">
        <f t="shared" si="34"/>
        <v>18.724588498802948</v>
      </c>
      <c r="H249">
        <f t="shared" si="35"/>
        <v>3.4729635533386083</v>
      </c>
      <c r="I249">
        <f t="shared" si="35"/>
        <v>-4.5345449397558246</v>
      </c>
      <c r="J249">
        <v>0</v>
      </c>
      <c r="K249">
        <v>-9.81</v>
      </c>
    </row>
    <row r="250" spans="4:11" x14ac:dyDescent="0.45">
      <c r="D250">
        <v>249</v>
      </c>
      <c r="E250">
        <f t="shared" si="27"/>
        <v>2.4799999999999911</v>
      </c>
      <c r="F250">
        <f t="shared" si="34"/>
        <v>8.6129496122797793</v>
      </c>
      <c r="G250">
        <f t="shared" si="34"/>
        <v>18.678752549405388</v>
      </c>
      <c r="H250">
        <f t="shared" si="35"/>
        <v>3.4729635533386083</v>
      </c>
      <c r="I250">
        <f t="shared" si="35"/>
        <v>-4.6326449397558243</v>
      </c>
      <c r="J250">
        <v>0</v>
      </c>
      <c r="K250">
        <v>-9.81</v>
      </c>
    </row>
    <row r="251" spans="4:11" x14ac:dyDescent="0.45">
      <c r="D251">
        <v>250</v>
      </c>
      <c r="E251">
        <f t="shared" si="27"/>
        <v>2.4899999999999909</v>
      </c>
      <c r="F251">
        <f t="shared" si="34"/>
        <v>8.6476792478131657</v>
      </c>
      <c r="G251">
        <f t="shared" si="34"/>
        <v>18.631935600007829</v>
      </c>
      <c r="H251">
        <f t="shared" si="35"/>
        <v>3.4729635533386083</v>
      </c>
      <c r="I251">
        <f t="shared" si="35"/>
        <v>-4.7307449397558239</v>
      </c>
      <c r="J251">
        <v>0</v>
      </c>
      <c r="K251">
        <v>-9.81</v>
      </c>
    </row>
    <row r="252" spans="4:11" x14ac:dyDescent="0.45">
      <c r="D252">
        <v>251</v>
      </c>
      <c r="E252">
        <f t="shared" si="27"/>
        <v>2.4999999999999907</v>
      </c>
      <c r="F252">
        <f t="shared" si="34"/>
        <v>8.682408883346552</v>
      </c>
      <c r="G252">
        <f t="shared" si="34"/>
        <v>18.58413765061027</v>
      </c>
      <c r="H252">
        <f t="shared" si="35"/>
        <v>3.4729635533386083</v>
      </c>
      <c r="I252">
        <f t="shared" si="35"/>
        <v>-4.8288449397558235</v>
      </c>
      <c r="J252">
        <v>0</v>
      </c>
      <c r="K252">
        <v>-9.81</v>
      </c>
    </row>
    <row r="253" spans="4:11" x14ac:dyDescent="0.45">
      <c r="D253">
        <v>252</v>
      </c>
      <c r="E253">
        <f t="shared" si="27"/>
        <v>2.5099999999999905</v>
      </c>
      <c r="F253">
        <f t="shared" si="34"/>
        <v>8.7171385188799384</v>
      </c>
      <c r="G253">
        <f t="shared" si="34"/>
        <v>18.535358701212711</v>
      </c>
      <c r="H253">
        <f t="shared" si="35"/>
        <v>3.4729635533386083</v>
      </c>
      <c r="I253">
        <f t="shared" si="35"/>
        <v>-4.9269449397558231</v>
      </c>
      <c r="J253">
        <v>0</v>
      </c>
      <c r="K253">
        <v>-9.81</v>
      </c>
    </row>
    <row r="254" spans="4:11" x14ac:dyDescent="0.45">
      <c r="D254">
        <v>253</v>
      </c>
      <c r="E254">
        <f t="shared" si="27"/>
        <v>2.5199999999999902</v>
      </c>
      <c r="F254">
        <f t="shared" si="34"/>
        <v>8.7518681544133248</v>
      </c>
      <c r="G254">
        <f t="shared" si="34"/>
        <v>18.48559875181515</v>
      </c>
      <c r="H254">
        <f t="shared" si="35"/>
        <v>3.4729635533386083</v>
      </c>
      <c r="I254">
        <f t="shared" si="35"/>
        <v>-5.0250449397558228</v>
      </c>
      <c r="J254">
        <v>0</v>
      </c>
      <c r="K254">
        <v>-9.81</v>
      </c>
    </row>
    <row r="255" spans="4:11" x14ac:dyDescent="0.45">
      <c r="D255">
        <v>254</v>
      </c>
      <c r="E255">
        <f>E254+$B$3</f>
        <v>2.52999999999999</v>
      </c>
      <c r="F255">
        <f>F254+H254*$B$3+(0.5*J254*$B$3*$B$3)</f>
        <v>8.7865977899467111</v>
      </c>
      <c r="G255">
        <f>G254+I254*$B$3+(0.5*K254*$B$3*$B$3)</f>
        <v>18.434857802417589</v>
      </c>
      <c r="H255">
        <f>H254+J254*$B$3</f>
        <v>3.4729635533386083</v>
      </c>
      <c r="I255">
        <f>I254+K254*$B$3</f>
        <v>-5.1231449397558224</v>
      </c>
      <c r="J255">
        <v>0</v>
      </c>
      <c r="K255">
        <v>-9.81</v>
      </c>
    </row>
    <row r="256" spans="4:11" x14ac:dyDescent="0.45">
      <c r="D256">
        <v>255</v>
      </c>
      <c r="E256">
        <f t="shared" ref="E256:E276" si="36">E255+$B$3</f>
        <v>2.5399999999999898</v>
      </c>
      <c r="F256">
        <f t="shared" ref="F256:G271" si="37">F255+H255*$B$3+(0.5*J255*$B$3*$B$3)</f>
        <v>8.8213274254800975</v>
      </c>
      <c r="G256">
        <f t="shared" si="37"/>
        <v>18.383135853020029</v>
      </c>
      <c r="H256">
        <f t="shared" ref="H256:I271" si="38">H255+J255*$B$3</f>
        <v>3.4729635533386083</v>
      </c>
      <c r="I256">
        <f t="shared" si="38"/>
        <v>-5.221244939755822</v>
      </c>
      <c r="J256">
        <v>0</v>
      </c>
      <c r="K256">
        <v>-9.81</v>
      </c>
    </row>
    <row r="257" spans="4:11" x14ac:dyDescent="0.45">
      <c r="D257">
        <v>256</v>
      </c>
      <c r="E257">
        <f t="shared" si="36"/>
        <v>2.5499999999999896</v>
      </c>
      <c r="F257">
        <f t="shared" si="37"/>
        <v>8.8560570610134839</v>
      </c>
      <c r="G257">
        <f t="shared" si="37"/>
        <v>18.330432903622469</v>
      </c>
      <c r="H257">
        <f t="shared" si="38"/>
        <v>3.4729635533386083</v>
      </c>
      <c r="I257">
        <f t="shared" si="38"/>
        <v>-5.3193449397558217</v>
      </c>
      <c r="J257">
        <v>0</v>
      </c>
      <c r="K257">
        <v>-9.81</v>
      </c>
    </row>
    <row r="258" spans="4:11" x14ac:dyDescent="0.45">
      <c r="D258">
        <v>257</v>
      </c>
      <c r="E258">
        <f t="shared" si="36"/>
        <v>2.5599999999999894</v>
      </c>
      <c r="F258">
        <f t="shared" si="37"/>
        <v>8.8907866965468703</v>
      </c>
      <c r="G258">
        <f t="shared" si="37"/>
        <v>18.27674895422491</v>
      </c>
      <c r="H258">
        <f t="shared" si="38"/>
        <v>3.4729635533386083</v>
      </c>
      <c r="I258">
        <f t="shared" si="38"/>
        <v>-5.4174449397558213</v>
      </c>
      <c r="J258">
        <v>0</v>
      </c>
      <c r="K258">
        <v>-9.81</v>
      </c>
    </row>
    <row r="259" spans="4:11" x14ac:dyDescent="0.45">
      <c r="D259">
        <v>258</v>
      </c>
      <c r="E259">
        <f t="shared" si="36"/>
        <v>2.5699999999999892</v>
      </c>
      <c r="F259">
        <f t="shared" si="37"/>
        <v>8.9255163320802566</v>
      </c>
      <c r="G259">
        <f t="shared" si="37"/>
        <v>18.222084004827352</v>
      </c>
      <c r="H259">
        <f t="shared" si="38"/>
        <v>3.4729635533386083</v>
      </c>
      <c r="I259">
        <f t="shared" si="38"/>
        <v>-5.5155449397558209</v>
      </c>
      <c r="J259">
        <v>0</v>
      </c>
      <c r="K259">
        <v>-9.81</v>
      </c>
    </row>
    <row r="260" spans="4:11" x14ac:dyDescent="0.45">
      <c r="D260">
        <v>259</v>
      </c>
      <c r="E260">
        <f t="shared" si="36"/>
        <v>2.579999999999989</v>
      </c>
      <c r="F260">
        <f t="shared" si="37"/>
        <v>8.960245967613643</v>
      </c>
      <c r="G260">
        <f t="shared" si="37"/>
        <v>18.166438055429794</v>
      </c>
      <c r="H260">
        <f t="shared" si="38"/>
        <v>3.4729635533386083</v>
      </c>
      <c r="I260">
        <f t="shared" si="38"/>
        <v>-5.6136449397558206</v>
      </c>
      <c r="J260">
        <v>0</v>
      </c>
      <c r="K260">
        <v>-9.81</v>
      </c>
    </row>
    <row r="261" spans="4:11" x14ac:dyDescent="0.45">
      <c r="D261">
        <v>260</v>
      </c>
      <c r="E261">
        <f t="shared" si="36"/>
        <v>2.5899999999999888</v>
      </c>
      <c r="F261">
        <f t="shared" si="37"/>
        <v>8.9949756031470294</v>
      </c>
      <c r="G261">
        <f t="shared" si="37"/>
        <v>18.109811106032232</v>
      </c>
      <c r="H261">
        <f t="shared" si="38"/>
        <v>3.4729635533386083</v>
      </c>
      <c r="I261">
        <f t="shared" si="38"/>
        <v>-5.7117449397558202</v>
      </c>
      <c r="J261">
        <v>0</v>
      </c>
      <c r="K261">
        <v>-9.81</v>
      </c>
    </row>
    <row r="262" spans="4:11" x14ac:dyDescent="0.45">
      <c r="D262">
        <v>261</v>
      </c>
      <c r="E262">
        <f t="shared" si="36"/>
        <v>2.5999999999999885</v>
      </c>
      <c r="F262">
        <f t="shared" si="37"/>
        <v>9.0297052386804157</v>
      </c>
      <c r="G262">
        <f t="shared" si="37"/>
        <v>18.052203156634672</v>
      </c>
      <c r="H262">
        <f t="shared" si="38"/>
        <v>3.4729635533386083</v>
      </c>
      <c r="I262">
        <f t="shared" si="38"/>
        <v>-5.8098449397558198</v>
      </c>
      <c r="J262">
        <v>0</v>
      </c>
      <c r="K262">
        <v>-9.81</v>
      </c>
    </row>
    <row r="263" spans="4:11" x14ac:dyDescent="0.45">
      <c r="D263">
        <v>262</v>
      </c>
      <c r="E263">
        <f t="shared" si="36"/>
        <v>2.6099999999999883</v>
      </c>
      <c r="F263">
        <f t="shared" si="37"/>
        <v>9.0644348742138021</v>
      </c>
      <c r="G263">
        <f t="shared" si="37"/>
        <v>17.993614207237112</v>
      </c>
      <c r="H263">
        <f t="shared" si="38"/>
        <v>3.4729635533386083</v>
      </c>
      <c r="I263">
        <f t="shared" si="38"/>
        <v>-5.9079449397558195</v>
      </c>
      <c r="J263">
        <v>0</v>
      </c>
      <c r="K263">
        <v>-9.81</v>
      </c>
    </row>
    <row r="264" spans="4:11" x14ac:dyDescent="0.45">
      <c r="D264">
        <v>263</v>
      </c>
      <c r="E264">
        <f t="shared" si="36"/>
        <v>2.6199999999999881</v>
      </c>
      <c r="F264">
        <f t="shared" si="37"/>
        <v>9.0991645097471885</v>
      </c>
      <c r="G264">
        <f t="shared" si="37"/>
        <v>17.934044257839552</v>
      </c>
      <c r="H264">
        <f t="shared" si="38"/>
        <v>3.4729635533386083</v>
      </c>
      <c r="I264">
        <f t="shared" si="38"/>
        <v>-6.0060449397558191</v>
      </c>
      <c r="J264">
        <v>0</v>
      </c>
      <c r="K264">
        <v>-9.81</v>
      </c>
    </row>
    <row r="265" spans="4:11" x14ac:dyDescent="0.45">
      <c r="D265">
        <v>264</v>
      </c>
      <c r="E265">
        <f t="shared" si="36"/>
        <v>2.6299999999999879</v>
      </c>
      <c r="F265">
        <f t="shared" si="37"/>
        <v>9.1338941452805749</v>
      </c>
      <c r="G265">
        <f t="shared" si="37"/>
        <v>17.873493308441994</v>
      </c>
      <c r="H265">
        <f t="shared" si="38"/>
        <v>3.4729635533386083</v>
      </c>
      <c r="I265">
        <f t="shared" si="38"/>
        <v>-6.1041449397558187</v>
      </c>
      <c r="J265">
        <v>0</v>
      </c>
      <c r="K265">
        <v>-9.81</v>
      </c>
    </row>
    <row r="266" spans="4:11" x14ac:dyDescent="0.45">
      <c r="D266">
        <v>265</v>
      </c>
      <c r="E266">
        <f t="shared" si="36"/>
        <v>2.6399999999999877</v>
      </c>
      <c r="F266">
        <f t="shared" si="37"/>
        <v>9.1686237808139612</v>
      </c>
      <c r="G266">
        <f t="shared" si="37"/>
        <v>17.811961359044435</v>
      </c>
      <c r="H266">
        <f t="shared" si="38"/>
        <v>3.4729635533386083</v>
      </c>
      <c r="I266">
        <f t="shared" si="38"/>
        <v>-6.2022449397558184</v>
      </c>
      <c r="J266">
        <v>0</v>
      </c>
      <c r="K266">
        <v>-9.81</v>
      </c>
    </row>
    <row r="267" spans="4:11" x14ac:dyDescent="0.45">
      <c r="D267">
        <v>266</v>
      </c>
      <c r="E267">
        <f t="shared" si="36"/>
        <v>2.6499999999999875</v>
      </c>
      <c r="F267">
        <f t="shared" si="37"/>
        <v>9.2033534163473476</v>
      </c>
      <c r="G267">
        <f t="shared" si="37"/>
        <v>17.749448409646874</v>
      </c>
      <c r="H267">
        <f t="shared" si="38"/>
        <v>3.4729635533386083</v>
      </c>
      <c r="I267">
        <f t="shared" si="38"/>
        <v>-6.300344939755818</v>
      </c>
      <c r="J267">
        <v>0</v>
      </c>
      <c r="K267">
        <v>-9.81</v>
      </c>
    </row>
    <row r="268" spans="4:11" x14ac:dyDescent="0.45">
      <c r="D268">
        <v>267</v>
      </c>
      <c r="E268">
        <f t="shared" si="36"/>
        <v>2.6599999999999873</v>
      </c>
      <c r="F268">
        <f t="shared" si="37"/>
        <v>9.238083051880734</v>
      </c>
      <c r="G268">
        <f t="shared" si="37"/>
        <v>17.685954460249313</v>
      </c>
      <c r="H268">
        <f t="shared" si="38"/>
        <v>3.4729635533386083</v>
      </c>
      <c r="I268">
        <f t="shared" si="38"/>
        <v>-6.3984449397558176</v>
      </c>
      <c r="J268">
        <v>0</v>
      </c>
      <c r="K268">
        <v>-9.81</v>
      </c>
    </row>
    <row r="269" spans="4:11" x14ac:dyDescent="0.45">
      <c r="D269">
        <v>268</v>
      </c>
      <c r="E269">
        <f t="shared" si="36"/>
        <v>2.6699999999999871</v>
      </c>
      <c r="F269">
        <f t="shared" si="37"/>
        <v>9.2728126874141203</v>
      </c>
      <c r="G269">
        <f t="shared" si="37"/>
        <v>17.621479510851753</v>
      </c>
      <c r="H269">
        <f t="shared" si="38"/>
        <v>3.4729635533386083</v>
      </c>
      <c r="I269">
        <f t="shared" si="38"/>
        <v>-6.4965449397558173</v>
      </c>
      <c r="J269">
        <v>0</v>
      </c>
      <c r="K269">
        <v>-9.81</v>
      </c>
    </row>
    <row r="270" spans="4:11" x14ac:dyDescent="0.45">
      <c r="D270">
        <v>269</v>
      </c>
      <c r="E270">
        <f t="shared" si="36"/>
        <v>2.6799999999999868</v>
      </c>
      <c r="F270">
        <f t="shared" si="37"/>
        <v>9.3075423229475067</v>
      </c>
      <c r="G270">
        <f t="shared" si="37"/>
        <v>17.556023561454193</v>
      </c>
      <c r="H270">
        <f t="shared" si="38"/>
        <v>3.4729635533386083</v>
      </c>
      <c r="I270">
        <f t="shared" si="38"/>
        <v>-6.5946449397558169</v>
      </c>
      <c r="J270">
        <v>0</v>
      </c>
      <c r="K270">
        <v>-9.81</v>
      </c>
    </row>
    <row r="271" spans="4:11" x14ac:dyDescent="0.45">
      <c r="D271">
        <v>270</v>
      </c>
      <c r="E271">
        <f t="shared" si="36"/>
        <v>2.6899999999999866</v>
      </c>
      <c r="F271">
        <f t="shared" si="37"/>
        <v>9.3422719584808931</v>
      </c>
      <c r="G271">
        <f t="shared" si="37"/>
        <v>17.489586612056634</v>
      </c>
      <c r="H271">
        <f t="shared" si="38"/>
        <v>3.4729635533386083</v>
      </c>
      <c r="I271">
        <f t="shared" si="38"/>
        <v>-6.6927449397558165</v>
      </c>
      <c r="J271">
        <v>0</v>
      </c>
      <c r="K271">
        <v>-9.81</v>
      </c>
    </row>
    <row r="272" spans="4:11" x14ac:dyDescent="0.45">
      <c r="D272">
        <v>271</v>
      </c>
      <c r="E272">
        <f t="shared" si="36"/>
        <v>2.6999999999999864</v>
      </c>
      <c r="F272">
        <f t="shared" ref="F272:G276" si="39">F271+H271*$B$3+(0.5*J271*$B$3*$B$3)</f>
        <v>9.3770015940142795</v>
      </c>
      <c r="G272">
        <f t="shared" si="39"/>
        <v>17.422168662659075</v>
      </c>
      <c r="H272">
        <f t="shared" ref="H272:I276" si="40">H271+J271*$B$3</f>
        <v>3.4729635533386083</v>
      </c>
      <c r="I272">
        <f t="shared" si="40"/>
        <v>-6.7908449397558162</v>
      </c>
      <c r="J272">
        <v>0</v>
      </c>
      <c r="K272">
        <v>-9.81</v>
      </c>
    </row>
    <row r="273" spans="4:11" x14ac:dyDescent="0.45">
      <c r="D273">
        <v>272</v>
      </c>
      <c r="E273">
        <f t="shared" si="36"/>
        <v>2.7099999999999862</v>
      </c>
      <c r="F273">
        <f t="shared" si="39"/>
        <v>9.4117312295476658</v>
      </c>
      <c r="G273">
        <f t="shared" si="39"/>
        <v>17.353769713261517</v>
      </c>
      <c r="H273">
        <f t="shared" si="40"/>
        <v>3.4729635533386083</v>
      </c>
      <c r="I273">
        <f t="shared" si="40"/>
        <v>-6.8889449397558158</v>
      </c>
      <c r="J273">
        <v>0</v>
      </c>
      <c r="K273">
        <v>-9.81</v>
      </c>
    </row>
    <row r="274" spans="4:11" x14ac:dyDescent="0.45">
      <c r="D274">
        <v>273</v>
      </c>
      <c r="E274">
        <f t="shared" si="36"/>
        <v>2.719999999999986</v>
      </c>
      <c r="F274">
        <f t="shared" si="39"/>
        <v>9.4464608650810522</v>
      </c>
      <c r="G274">
        <f t="shared" si="39"/>
        <v>17.284389763863956</v>
      </c>
      <c r="H274">
        <f t="shared" si="40"/>
        <v>3.4729635533386083</v>
      </c>
      <c r="I274">
        <f t="shared" si="40"/>
        <v>-6.9870449397558154</v>
      </c>
      <c r="J274">
        <v>0</v>
      </c>
      <c r="K274">
        <v>-9.81</v>
      </c>
    </row>
    <row r="275" spans="4:11" x14ac:dyDescent="0.45">
      <c r="D275">
        <v>274</v>
      </c>
      <c r="E275">
        <f t="shared" si="36"/>
        <v>2.7299999999999858</v>
      </c>
      <c r="F275">
        <f t="shared" si="39"/>
        <v>9.4811905006144386</v>
      </c>
      <c r="G275">
        <f t="shared" si="39"/>
        <v>17.214028814466396</v>
      </c>
      <c r="H275">
        <f t="shared" si="40"/>
        <v>3.4729635533386083</v>
      </c>
      <c r="I275">
        <f t="shared" si="40"/>
        <v>-7.0851449397558151</v>
      </c>
      <c r="J275">
        <v>0</v>
      </c>
      <c r="K275">
        <v>-9.81</v>
      </c>
    </row>
    <row r="276" spans="4:11" x14ac:dyDescent="0.45">
      <c r="D276">
        <v>275</v>
      </c>
      <c r="E276">
        <f t="shared" si="36"/>
        <v>2.7399999999999856</v>
      </c>
      <c r="F276">
        <f t="shared" si="39"/>
        <v>9.5159201361478249</v>
      </c>
      <c r="G276">
        <f t="shared" si="39"/>
        <v>17.142686865068836</v>
      </c>
      <c r="H276">
        <f t="shared" si="40"/>
        <v>3.4729635533386083</v>
      </c>
      <c r="I276">
        <f t="shared" si="40"/>
        <v>-7.1832449397558147</v>
      </c>
      <c r="J276">
        <v>0</v>
      </c>
      <c r="K276">
        <v>-9.81</v>
      </c>
    </row>
    <row r="277" spans="4:11" x14ac:dyDescent="0.45">
      <c r="D277">
        <v>276</v>
      </c>
      <c r="E277">
        <f>E276+$B$3</f>
        <v>2.7499999999999853</v>
      </c>
      <c r="F277">
        <f>F276+H276*$B$3+(0.5*J276*$B$3*$B$3)</f>
        <v>9.5506497716812113</v>
      </c>
      <c r="G277">
        <f>G276+I276*$B$3+(0.5*K276*$B$3*$B$3)</f>
        <v>17.070363915671276</v>
      </c>
      <c r="H277">
        <f>H276+J276*$B$3</f>
        <v>3.4729635533386083</v>
      </c>
      <c r="I277">
        <f>I276+K276*$B$3</f>
        <v>-7.2813449397558143</v>
      </c>
      <c r="J277">
        <v>0</v>
      </c>
      <c r="K277">
        <v>-9.81</v>
      </c>
    </row>
    <row r="278" spans="4:11" x14ac:dyDescent="0.45">
      <c r="D278">
        <v>277</v>
      </c>
      <c r="E278">
        <f t="shared" ref="E278:E302" si="41">E277+$B$3</f>
        <v>2.7599999999999851</v>
      </c>
      <c r="F278">
        <f t="shared" ref="F278:G293" si="42">F277+H277*$B$3+(0.5*J277*$B$3*$B$3)</f>
        <v>9.5853794072145977</v>
      </c>
      <c r="G278">
        <f t="shared" si="42"/>
        <v>16.997059966273717</v>
      </c>
      <c r="H278">
        <f t="shared" ref="H278:I293" si="43">H277+J277*$B$3</f>
        <v>3.4729635533386083</v>
      </c>
      <c r="I278">
        <f t="shared" si="43"/>
        <v>-7.3794449397558139</v>
      </c>
      <c r="J278">
        <v>0</v>
      </c>
      <c r="K278">
        <v>-9.81</v>
      </c>
    </row>
    <row r="279" spans="4:11" x14ac:dyDescent="0.45">
      <c r="D279">
        <v>278</v>
      </c>
      <c r="E279">
        <f t="shared" si="41"/>
        <v>2.7699999999999849</v>
      </c>
      <c r="F279">
        <f t="shared" si="42"/>
        <v>9.6201090427479841</v>
      </c>
      <c r="G279">
        <f t="shared" si="42"/>
        <v>16.922775016876159</v>
      </c>
      <c r="H279">
        <f t="shared" si="43"/>
        <v>3.4729635533386083</v>
      </c>
      <c r="I279">
        <f t="shared" si="43"/>
        <v>-7.4775449397558136</v>
      </c>
      <c r="J279">
        <v>0</v>
      </c>
      <c r="K279">
        <v>-9.81</v>
      </c>
    </row>
    <row r="280" spans="4:11" x14ac:dyDescent="0.45">
      <c r="D280">
        <v>279</v>
      </c>
      <c r="E280">
        <f t="shared" si="41"/>
        <v>2.7799999999999847</v>
      </c>
      <c r="F280">
        <f t="shared" si="42"/>
        <v>9.6548386782813704</v>
      </c>
      <c r="G280">
        <f t="shared" si="42"/>
        <v>16.847509067478597</v>
      </c>
      <c r="H280">
        <f t="shared" si="43"/>
        <v>3.4729635533386083</v>
      </c>
      <c r="I280">
        <f t="shared" si="43"/>
        <v>-7.5756449397558132</v>
      </c>
      <c r="J280">
        <v>0</v>
      </c>
      <c r="K280">
        <v>-9.81</v>
      </c>
    </row>
    <row r="281" spans="4:11" x14ac:dyDescent="0.45">
      <c r="D281">
        <v>280</v>
      </c>
      <c r="E281">
        <f t="shared" si="41"/>
        <v>2.7899999999999845</v>
      </c>
      <c r="F281">
        <f t="shared" si="42"/>
        <v>9.6895683138147568</v>
      </c>
      <c r="G281">
        <f t="shared" si="42"/>
        <v>16.771262118081037</v>
      </c>
      <c r="H281">
        <f t="shared" si="43"/>
        <v>3.4729635533386083</v>
      </c>
      <c r="I281">
        <f t="shared" si="43"/>
        <v>-7.6737449397558128</v>
      </c>
      <c r="J281">
        <v>0</v>
      </c>
      <c r="K281">
        <v>-9.81</v>
      </c>
    </row>
    <row r="282" spans="4:11" x14ac:dyDescent="0.45">
      <c r="D282">
        <v>281</v>
      </c>
      <c r="E282">
        <f t="shared" si="41"/>
        <v>2.7999999999999843</v>
      </c>
      <c r="F282">
        <f t="shared" si="42"/>
        <v>9.7242979493481432</v>
      </c>
      <c r="G282">
        <f t="shared" si="42"/>
        <v>16.694034168683476</v>
      </c>
      <c r="H282">
        <f t="shared" si="43"/>
        <v>3.4729635533386083</v>
      </c>
      <c r="I282">
        <f t="shared" si="43"/>
        <v>-7.7718449397558125</v>
      </c>
      <c r="J282">
        <v>0</v>
      </c>
      <c r="K282">
        <v>-9.81</v>
      </c>
    </row>
    <row r="283" spans="4:11" x14ac:dyDescent="0.45">
      <c r="D283">
        <v>282</v>
      </c>
      <c r="E283">
        <f t="shared" si="41"/>
        <v>2.8099999999999841</v>
      </c>
      <c r="F283">
        <f t="shared" si="42"/>
        <v>9.7590275848815295</v>
      </c>
      <c r="G283">
        <f t="shared" si="42"/>
        <v>16.615825219285917</v>
      </c>
      <c r="H283">
        <f t="shared" si="43"/>
        <v>3.4729635533386083</v>
      </c>
      <c r="I283">
        <f t="shared" si="43"/>
        <v>-7.8699449397558121</v>
      </c>
      <c r="J283">
        <v>0</v>
      </c>
      <c r="K283">
        <v>-9.81</v>
      </c>
    </row>
    <row r="284" spans="4:11" x14ac:dyDescent="0.45">
      <c r="D284">
        <v>283</v>
      </c>
      <c r="E284">
        <f t="shared" si="41"/>
        <v>2.8199999999999839</v>
      </c>
      <c r="F284">
        <f t="shared" si="42"/>
        <v>9.7937572204149159</v>
      </c>
      <c r="G284">
        <f t="shared" si="42"/>
        <v>16.536635269888357</v>
      </c>
      <c r="H284">
        <f t="shared" si="43"/>
        <v>3.4729635533386083</v>
      </c>
      <c r="I284">
        <f t="shared" si="43"/>
        <v>-7.9680449397558117</v>
      </c>
      <c r="J284">
        <v>0</v>
      </c>
      <c r="K284">
        <v>-9.81</v>
      </c>
    </row>
    <row r="285" spans="4:11" x14ac:dyDescent="0.45">
      <c r="D285">
        <v>284</v>
      </c>
      <c r="E285">
        <f t="shared" si="41"/>
        <v>2.8299999999999836</v>
      </c>
      <c r="F285">
        <f t="shared" si="42"/>
        <v>9.8284868559483023</v>
      </c>
      <c r="G285">
        <f t="shared" si="42"/>
        <v>16.456464320490799</v>
      </c>
      <c r="H285">
        <f t="shared" si="43"/>
        <v>3.4729635533386083</v>
      </c>
      <c r="I285">
        <f t="shared" si="43"/>
        <v>-8.0661449397558123</v>
      </c>
      <c r="J285">
        <v>0</v>
      </c>
      <c r="K285">
        <v>-9.81</v>
      </c>
    </row>
    <row r="286" spans="4:11" x14ac:dyDescent="0.45">
      <c r="D286">
        <v>285</v>
      </c>
      <c r="E286">
        <f t="shared" si="41"/>
        <v>2.8399999999999834</v>
      </c>
      <c r="F286">
        <f t="shared" si="42"/>
        <v>9.8632164914816887</v>
      </c>
      <c r="G286">
        <f t="shared" si="42"/>
        <v>16.375312371093241</v>
      </c>
      <c r="H286">
        <f t="shared" si="43"/>
        <v>3.4729635533386083</v>
      </c>
      <c r="I286">
        <f t="shared" si="43"/>
        <v>-8.1642449397558128</v>
      </c>
      <c r="J286">
        <v>0</v>
      </c>
      <c r="K286">
        <v>-9.81</v>
      </c>
    </row>
    <row r="287" spans="4:11" x14ac:dyDescent="0.45">
      <c r="D287">
        <v>286</v>
      </c>
      <c r="E287">
        <f t="shared" si="41"/>
        <v>2.8499999999999832</v>
      </c>
      <c r="F287">
        <f t="shared" si="42"/>
        <v>9.897946127015075</v>
      </c>
      <c r="G287">
        <f t="shared" si="42"/>
        <v>16.29317942169568</v>
      </c>
      <c r="H287">
        <f t="shared" si="43"/>
        <v>3.4729635533386083</v>
      </c>
      <c r="I287">
        <f t="shared" si="43"/>
        <v>-8.2623449397558133</v>
      </c>
      <c r="J287">
        <v>0</v>
      </c>
      <c r="K287">
        <v>-9.81</v>
      </c>
    </row>
    <row r="288" spans="4:11" x14ac:dyDescent="0.45">
      <c r="D288">
        <v>287</v>
      </c>
      <c r="E288">
        <f t="shared" si="41"/>
        <v>2.859999999999983</v>
      </c>
      <c r="F288">
        <f t="shared" si="42"/>
        <v>9.9326757625484614</v>
      </c>
      <c r="G288">
        <f t="shared" si="42"/>
        <v>16.210065472298119</v>
      </c>
      <c r="H288">
        <f t="shared" si="43"/>
        <v>3.4729635533386083</v>
      </c>
      <c r="I288">
        <f t="shared" si="43"/>
        <v>-8.3604449397558138</v>
      </c>
      <c r="J288">
        <v>0</v>
      </c>
      <c r="K288">
        <v>-9.81</v>
      </c>
    </row>
    <row r="289" spans="4:11" x14ac:dyDescent="0.45">
      <c r="D289">
        <v>288</v>
      </c>
      <c r="E289">
        <f t="shared" si="41"/>
        <v>2.8699999999999828</v>
      </c>
      <c r="F289">
        <f t="shared" si="42"/>
        <v>9.9674053980818478</v>
      </c>
      <c r="G289">
        <f t="shared" si="42"/>
        <v>16.125970522900559</v>
      </c>
      <c r="H289">
        <f t="shared" si="43"/>
        <v>3.4729635533386083</v>
      </c>
      <c r="I289">
        <f t="shared" si="43"/>
        <v>-8.4585449397558143</v>
      </c>
      <c r="J289">
        <v>0</v>
      </c>
      <c r="K289">
        <v>-9.81</v>
      </c>
    </row>
    <row r="290" spans="4:11" x14ac:dyDescent="0.45">
      <c r="D290">
        <v>289</v>
      </c>
      <c r="E290">
        <f t="shared" si="41"/>
        <v>2.8799999999999826</v>
      </c>
      <c r="F290">
        <f t="shared" si="42"/>
        <v>10.002135033615234</v>
      </c>
      <c r="G290">
        <f t="shared" si="42"/>
        <v>16.040894573503</v>
      </c>
      <c r="H290">
        <f t="shared" si="43"/>
        <v>3.4729635533386083</v>
      </c>
      <c r="I290">
        <f t="shared" si="43"/>
        <v>-8.5566449397558149</v>
      </c>
      <c r="J290">
        <v>0</v>
      </c>
      <c r="K290">
        <v>-9.81</v>
      </c>
    </row>
    <row r="291" spans="4:11" x14ac:dyDescent="0.45">
      <c r="D291">
        <v>290</v>
      </c>
      <c r="E291">
        <f t="shared" si="41"/>
        <v>2.8899999999999824</v>
      </c>
      <c r="F291">
        <f t="shared" si="42"/>
        <v>10.036864669148621</v>
      </c>
      <c r="G291">
        <f t="shared" si="42"/>
        <v>15.954837624105442</v>
      </c>
      <c r="H291">
        <f t="shared" si="43"/>
        <v>3.4729635533386083</v>
      </c>
      <c r="I291">
        <f t="shared" si="43"/>
        <v>-8.6547449397558154</v>
      </c>
      <c r="J291">
        <v>0</v>
      </c>
      <c r="K291">
        <v>-9.81</v>
      </c>
    </row>
    <row r="292" spans="4:11" x14ac:dyDescent="0.45">
      <c r="D292">
        <v>291</v>
      </c>
      <c r="E292">
        <f t="shared" si="41"/>
        <v>2.8999999999999821</v>
      </c>
      <c r="F292">
        <f t="shared" si="42"/>
        <v>10.071594304682007</v>
      </c>
      <c r="G292">
        <f t="shared" si="42"/>
        <v>15.867799674707884</v>
      </c>
      <c r="H292">
        <f t="shared" si="43"/>
        <v>3.4729635533386083</v>
      </c>
      <c r="I292">
        <f t="shared" si="43"/>
        <v>-8.7528449397558159</v>
      </c>
      <c r="J292">
        <v>0</v>
      </c>
      <c r="K292">
        <v>-9.81</v>
      </c>
    </row>
    <row r="293" spans="4:11" x14ac:dyDescent="0.45">
      <c r="D293">
        <v>292</v>
      </c>
      <c r="E293">
        <f t="shared" si="41"/>
        <v>2.9099999999999819</v>
      </c>
      <c r="F293">
        <f t="shared" si="42"/>
        <v>10.106323940215393</v>
      </c>
      <c r="G293">
        <f t="shared" si="42"/>
        <v>15.779780725310326</v>
      </c>
      <c r="H293">
        <f t="shared" si="43"/>
        <v>3.4729635533386083</v>
      </c>
      <c r="I293">
        <f t="shared" si="43"/>
        <v>-8.8509449397558164</v>
      </c>
      <c r="J293">
        <v>0</v>
      </c>
      <c r="K293">
        <v>-9.81</v>
      </c>
    </row>
    <row r="294" spans="4:11" x14ac:dyDescent="0.45">
      <c r="D294">
        <v>293</v>
      </c>
      <c r="E294">
        <f t="shared" si="41"/>
        <v>2.9199999999999817</v>
      </c>
      <c r="F294">
        <f t="shared" ref="F294:G302" si="44">F293+H293*$B$3+(0.5*J293*$B$3*$B$3)</f>
        <v>10.14105357574878</v>
      </c>
      <c r="G294">
        <f t="shared" si="44"/>
        <v>15.690780775912769</v>
      </c>
      <c r="H294">
        <f t="shared" ref="H294:I302" si="45">H293+J293*$B$3</f>
        <v>3.4729635533386083</v>
      </c>
      <c r="I294">
        <f t="shared" si="45"/>
        <v>-8.9490449397558169</v>
      </c>
      <c r="J294">
        <v>0</v>
      </c>
      <c r="K294">
        <v>-9.81</v>
      </c>
    </row>
    <row r="295" spans="4:11" x14ac:dyDescent="0.45">
      <c r="D295">
        <v>294</v>
      </c>
      <c r="E295">
        <f t="shared" si="41"/>
        <v>2.9299999999999815</v>
      </c>
      <c r="F295">
        <f t="shared" si="44"/>
        <v>10.175783211282166</v>
      </c>
      <c r="G295">
        <f t="shared" si="44"/>
        <v>15.60079982651521</v>
      </c>
      <c r="H295">
        <f t="shared" si="45"/>
        <v>3.4729635533386083</v>
      </c>
      <c r="I295">
        <f t="shared" si="45"/>
        <v>-9.0471449397558175</v>
      </c>
      <c r="J295">
        <v>0</v>
      </c>
      <c r="K295">
        <v>-9.81</v>
      </c>
    </row>
    <row r="296" spans="4:11" x14ac:dyDescent="0.45">
      <c r="D296">
        <v>295</v>
      </c>
      <c r="E296">
        <f t="shared" si="41"/>
        <v>2.9399999999999813</v>
      </c>
      <c r="F296">
        <f t="shared" si="44"/>
        <v>10.210512846815552</v>
      </c>
      <c r="G296">
        <f t="shared" si="44"/>
        <v>15.509837877117652</v>
      </c>
      <c r="H296">
        <f t="shared" si="45"/>
        <v>3.4729635533386083</v>
      </c>
      <c r="I296">
        <f t="shared" si="45"/>
        <v>-9.145244939755818</v>
      </c>
      <c r="J296">
        <v>0</v>
      </c>
      <c r="K296">
        <v>-9.81</v>
      </c>
    </row>
    <row r="297" spans="4:11" x14ac:dyDescent="0.45">
      <c r="D297">
        <v>296</v>
      </c>
      <c r="E297">
        <f t="shared" si="41"/>
        <v>2.9499999999999811</v>
      </c>
      <c r="F297">
        <f t="shared" si="44"/>
        <v>10.245242482348939</v>
      </c>
      <c r="G297">
        <f t="shared" si="44"/>
        <v>15.417894927720095</v>
      </c>
      <c r="H297">
        <f t="shared" si="45"/>
        <v>3.4729635533386083</v>
      </c>
      <c r="I297">
        <f t="shared" si="45"/>
        <v>-9.2433449397558185</v>
      </c>
      <c r="J297">
        <v>0</v>
      </c>
      <c r="K297">
        <v>-9.81</v>
      </c>
    </row>
    <row r="298" spans="4:11" x14ac:dyDescent="0.45">
      <c r="D298">
        <v>297</v>
      </c>
      <c r="E298">
        <f t="shared" si="41"/>
        <v>2.9599999999999809</v>
      </c>
      <c r="F298">
        <f t="shared" si="44"/>
        <v>10.279972117882325</v>
      </c>
      <c r="G298">
        <f t="shared" si="44"/>
        <v>15.324970978322536</v>
      </c>
      <c r="H298">
        <f t="shared" si="45"/>
        <v>3.4729635533386083</v>
      </c>
      <c r="I298">
        <f t="shared" si="45"/>
        <v>-9.341444939755819</v>
      </c>
      <c r="J298">
        <v>0</v>
      </c>
      <c r="K298">
        <v>-9.81</v>
      </c>
    </row>
    <row r="299" spans="4:11" x14ac:dyDescent="0.45">
      <c r="D299">
        <v>298</v>
      </c>
      <c r="E299">
        <f t="shared" si="41"/>
        <v>2.9699999999999807</v>
      </c>
      <c r="F299">
        <f t="shared" si="44"/>
        <v>10.314701753415711</v>
      </c>
      <c r="G299">
        <f t="shared" si="44"/>
        <v>15.231066028924978</v>
      </c>
      <c r="H299">
        <f t="shared" si="45"/>
        <v>3.4729635533386083</v>
      </c>
      <c r="I299">
        <f t="shared" si="45"/>
        <v>-9.4395449397558195</v>
      </c>
      <c r="J299">
        <v>0</v>
      </c>
      <c r="K299">
        <v>-9.81</v>
      </c>
    </row>
    <row r="300" spans="4:11" x14ac:dyDescent="0.45">
      <c r="D300">
        <v>299</v>
      </c>
      <c r="E300">
        <f t="shared" si="41"/>
        <v>2.9799999999999804</v>
      </c>
      <c r="F300">
        <f t="shared" si="44"/>
        <v>10.349431388949098</v>
      </c>
      <c r="G300">
        <f t="shared" si="44"/>
        <v>15.136180079527421</v>
      </c>
      <c r="H300">
        <f t="shared" si="45"/>
        <v>3.4729635533386083</v>
      </c>
      <c r="I300">
        <f t="shared" si="45"/>
        <v>-9.5376449397558201</v>
      </c>
      <c r="J300">
        <v>0</v>
      </c>
      <c r="K300">
        <v>-9.81</v>
      </c>
    </row>
    <row r="301" spans="4:11" x14ac:dyDescent="0.45">
      <c r="D301">
        <v>300</v>
      </c>
      <c r="E301">
        <f t="shared" si="41"/>
        <v>2.9899999999999802</v>
      </c>
      <c r="F301">
        <f t="shared" si="44"/>
        <v>10.384161024482484</v>
      </c>
      <c r="G301">
        <f t="shared" si="44"/>
        <v>15.040313130129862</v>
      </c>
      <c r="H301">
        <f t="shared" si="45"/>
        <v>3.4729635533386083</v>
      </c>
      <c r="I301">
        <f t="shared" si="45"/>
        <v>-9.6357449397558206</v>
      </c>
      <c r="J301">
        <v>0</v>
      </c>
      <c r="K301">
        <v>-9.81</v>
      </c>
    </row>
    <row r="302" spans="4:11" x14ac:dyDescent="0.45">
      <c r="D302">
        <v>301</v>
      </c>
      <c r="E302">
        <f t="shared" si="41"/>
        <v>2.99999999999998</v>
      </c>
      <c r="F302">
        <f t="shared" si="44"/>
        <v>10.418890660015871</v>
      </c>
      <c r="G302">
        <f t="shared" si="44"/>
        <v>14.943465180732304</v>
      </c>
      <c r="H302">
        <f t="shared" si="45"/>
        <v>3.4729635533386083</v>
      </c>
      <c r="I302">
        <f t="shared" si="45"/>
        <v>-9.7338449397558211</v>
      </c>
      <c r="J302">
        <v>0</v>
      </c>
      <c r="K302">
        <v>-9.81</v>
      </c>
    </row>
    <row r="303" spans="4:11" x14ac:dyDescent="0.45">
      <c r="D303">
        <v>302</v>
      </c>
      <c r="E303">
        <f>E302+$B$3</f>
        <v>3.0099999999999798</v>
      </c>
      <c r="F303">
        <f>F302+H302*$B$3+(0.5*J302*$B$3*$B$3)</f>
        <v>10.453620295549257</v>
      </c>
      <c r="G303">
        <f>G302+I302*$B$3+(0.5*K302*$B$3*$B$3)</f>
        <v>14.845636231334746</v>
      </c>
      <c r="H303">
        <f>H302+J302*$B$3</f>
        <v>3.4729635533386083</v>
      </c>
      <c r="I303">
        <f>I302+K302*$B$3</f>
        <v>-9.8319449397558216</v>
      </c>
      <c r="J303">
        <v>0</v>
      </c>
      <c r="K303">
        <v>-9.81</v>
      </c>
    </row>
    <row r="304" spans="4:11" x14ac:dyDescent="0.45">
      <c r="D304">
        <v>303</v>
      </c>
      <c r="E304">
        <f t="shared" ref="E304:E367" si="46">E303+$B$3</f>
        <v>3.0199999999999796</v>
      </c>
      <c r="F304">
        <f t="shared" ref="F304:G314" si="47">F303+H303*$B$3+(0.5*J303*$B$3*$B$3)</f>
        <v>10.488349931082643</v>
      </c>
      <c r="G304">
        <f t="shared" si="47"/>
        <v>14.746826281937189</v>
      </c>
      <c r="H304">
        <f t="shared" ref="H304:I314" si="48">H303+J303*$B$3</f>
        <v>3.4729635533386083</v>
      </c>
      <c r="I304">
        <f t="shared" si="48"/>
        <v>-9.9300449397558221</v>
      </c>
      <c r="J304">
        <v>0</v>
      </c>
      <c r="K304">
        <v>-9.81</v>
      </c>
    </row>
    <row r="305" spans="4:11" x14ac:dyDescent="0.45">
      <c r="D305">
        <v>304</v>
      </c>
      <c r="E305">
        <f t="shared" si="46"/>
        <v>3.0299999999999794</v>
      </c>
      <c r="F305">
        <f t="shared" si="47"/>
        <v>10.52307956661603</v>
      </c>
      <c r="G305">
        <f t="shared" si="47"/>
        <v>14.64703533253963</v>
      </c>
      <c r="H305">
        <f t="shared" si="48"/>
        <v>3.4729635533386083</v>
      </c>
      <c r="I305">
        <f t="shared" si="48"/>
        <v>-10.028144939755823</v>
      </c>
      <c r="J305">
        <v>0</v>
      </c>
      <c r="K305">
        <v>-9.81</v>
      </c>
    </row>
    <row r="306" spans="4:11" x14ac:dyDescent="0.45">
      <c r="D306">
        <v>305</v>
      </c>
      <c r="E306">
        <f t="shared" si="46"/>
        <v>3.0399999999999792</v>
      </c>
      <c r="F306">
        <f t="shared" si="47"/>
        <v>10.557809202149416</v>
      </c>
      <c r="G306">
        <f t="shared" si="47"/>
        <v>14.546263383142072</v>
      </c>
      <c r="H306">
        <f t="shared" si="48"/>
        <v>3.4729635533386083</v>
      </c>
      <c r="I306">
        <f t="shared" si="48"/>
        <v>-10.126244939755823</v>
      </c>
      <c r="J306">
        <v>0</v>
      </c>
      <c r="K306">
        <v>-9.81</v>
      </c>
    </row>
    <row r="307" spans="4:11" x14ac:dyDescent="0.45">
      <c r="D307">
        <v>306</v>
      </c>
      <c r="E307">
        <f t="shared" si="46"/>
        <v>3.049999999999979</v>
      </c>
      <c r="F307">
        <f t="shared" si="47"/>
        <v>10.592538837682802</v>
      </c>
      <c r="G307">
        <f t="shared" si="47"/>
        <v>14.444510433744515</v>
      </c>
      <c r="H307">
        <f t="shared" si="48"/>
        <v>3.4729635533386083</v>
      </c>
      <c r="I307">
        <f t="shared" si="48"/>
        <v>-10.224344939755824</v>
      </c>
      <c r="J307">
        <v>0</v>
      </c>
      <c r="K307">
        <v>-9.81</v>
      </c>
    </row>
    <row r="308" spans="4:11" x14ac:dyDescent="0.45">
      <c r="D308">
        <v>307</v>
      </c>
      <c r="E308">
        <f t="shared" si="46"/>
        <v>3.0599999999999787</v>
      </c>
      <c r="F308">
        <f t="shared" si="47"/>
        <v>10.627268473216189</v>
      </c>
      <c r="G308">
        <f t="shared" si="47"/>
        <v>14.341776484346957</v>
      </c>
      <c r="H308">
        <f t="shared" si="48"/>
        <v>3.4729635533386083</v>
      </c>
      <c r="I308">
        <f t="shared" si="48"/>
        <v>-10.322444939755824</v>
      </c>
      <c r="J308">
        <v>0</v>
      </c>
      <c r="K308">
        <v>-9.81</v>
      </c>
    </row>
    <row r="309" spans="4:11" x14ac:dyDescent="0.45">
      <c r="D309">
        <v>308</v>
      </c>
      <c r="E309">
        <f t="shared" si="46"/>
        <v>3.0699999999999785</v>
      </c>
      <c r="F309">
        <f t="shared" si="47"/>
        <v>10.661998108749575</v>
      </c>
      <c r="G309">
        <f t="shared" si="47"/>
        <v>14.238061534949399</v>
      </c>
      <c r="H309">
        <f t="shared" si="48"/>
        <v>3.4729635533386083</v>
      </c>
      <c r="I309">
        <f t="shared" si="48"/>
        <v>-10.420544939755825</v>
      </c>
      <c r="J309">
        <v>0</v>
      </c>
      <c r="K309">
        <v>-9.81</v>
      </c>
    </row>
    <row r="310" spans="4:11" x14ac:dyDescent="0.45">
      <c r="D310">
        <v>309</v>
      </c>
      <c r="E310">
        <f t="shared" si="46"/>
        <v>3.0799999999999783</v>
      </c>
      <c r="F310">
        <f t="shared" si="47"/>
        <v>10.696727744282962</v>
      </c>
      <c r="G310">
        <f t="shared" si="47"/>
        <v>14.133365585551841</v>
      </c>
      <c r="H310">
        <f t="shared" si="48"/>
        <v>3.4729635533386083</v>
      </c>
      <c r="I310">
        <f t="shared" si="48"/>
        <v>-10.518644939755825</v>
      </c>
      <c r="J310">
        <v>0</v>
      </c>
      <c r="K310">
        <v>-9.81</v>
      </c>
    </row>
    <row r="311" spans="4:11" x14ac:dyDescent="0.45">
      <c r="D311">
        <v>310</v>
      </c>
      <c r="E311">
        <f t="shared" si="46"/>
        <v>3.0899999999999781</v>
      </c>
      <c r="F311">
        <f t="shared" si="47"/>
        <v>10.731457379816348</v>
      </c>
      <c r="G311">
        <f t="shared" si="47"/>
        <v>14.027688636154283</v>
      </c>
      <c r="H311">
        <f t="shared" si="48"/>
        <v>3.4729635533386083</v>
      </c>
      <c r="I311">
        <f t="shared" si="48"/>
        <v>-10.616744939755826</v>
      </c>
      <c r="J311">
        <v>0</v>
      </c>
      <c r="K311">
        <v>-9.81</v>
      </c>
    </row>
    <row r="312" spans="4:11" x14ac:dyDescent="0.45">
      <c r="D312">
        <v>311</v>
      </c>
      <c r="E312">
        <f t="shared" si="46"/>
        <v>3.0999999999999779</v>
      </c>
      <c r="F312">
        <f t="shared" si="47"/>
        <v>10.766187015349734</v>
      </c>
      <c r="G312">
        <f t="shared" si="47"/>
        <v>13.921030686756724</v>
      </c>
      <c r="H312">
        <f t="shared" si="48"/>
        <v>3.4729635533386083</v>
      </c>
      <c r="I312">
        <f t="shared" si="48"/>
        <v>-10.714844939755826</v>
      </c>
      <c r="J312">
        <v>0</v>
      </c>
      <c r="K312">
        <v>-9.81</v>
      </c>
    </row>
    <row r="313" spans="4:11" x14ac:dyDescent="0.45">
      <c r="D313">
        <v>312</v>
      </c>
      <c r="E313">
        <f t="shared" si="46"/>
        <v>3.1099999999999777</v>
      </c>
      <c r="F313">
        <f t="shared" si="47"/>
        <v>10.800916650883121</v>
      </c>
      <c r="G313">
        <f t="shared" si="47"/>
        <v>13.813391737359167</v>
      </c>
      <c r="H313">
        <f t="shared" si="48"/>
        <v>3.4729635533386083</v>
      </c>
      <c r="I313">
        <f t="shared" si="48"/>
        <v>-10.812944939755827</v>
      </c>
      <c r="J313">
        <v>0</v>
      </c>
      <c r="K313">
        <v>-9.81</v>
      </c>
    </row>
    <row r="314" spans="4:11" x14ac:dyDescent="0.45">
      <c r="D314">
        <v>313</v>
      </c>
      <c r="E314">
        <f t="shared" si="46"/>
        <v>3.1199999999999775</v>
      </c>
      <c r="F314">
        <f t="shared" si="47"/>
        <v>10.835646286416507</v>
      </c>
      <c r="G314">
        <f t="shared" si="47"/>
        <v>13.704771787961608</v>
      </c>
      <c r="H314">
        <f t="shared" si="48"/>
        <v>3.4729635533386083</v>
      </c>
      <c r="I314">
        <f t="shared" si="48"/>
        <v>-10.911044939755827</v>
      </c>
      <c r="J314">
        <v>0</v>
      </c>
      <c r="K314">
        <v>-9.81</v>
      </c>
    </row>
    <row r="315" spans="4:11" x14ac:dyDescent="0.45">
      <c r="D315">
        <v>314</v>
      </c>
      <c r="E315">
        <f t="shared" si="46"/>
        <v>3.1299999999999772</v>
      </c>
      <c r="F315">
        <f t="shared" ref="F315:F378" si="49">F314+H314*$B$3+(0.5*J314*$B$3*$B$3)</f>
        <v>10.870375921949893</v>
      </c>
      <c r="G315">
        <f t="shared" ref="G315:G378" si="50">G314+I314*$B$3+(0.5*K314*$B$3*$B$3)</f>
        <v>13.59517083856405</v>
      </c>
      <c r="H315">
        <f t="shared" ref="H315:H378" si="51">H314+J314*$B$3</f>
        <v>3.4729635533386083</v>
      </c>
      <c r="I315">
        <f t="shared" ref="I315:I378" si="52">I314+K314*$B$3</f>
        <v>-11.009144939755828</v>
      </c>
      <c r="J315">
        <v>0</v>
      </c>
      <c r="K315">
        <v>-9.81</v>
      </c>
    </row>
    <row r="316" spans="4:11" x14ac:dyDescent="0.45">
      <c r="D316">
        <v>315</v>
      </c>
      <c r="E316">
        <f t="shared" si="46"/>
        <v>3.139999999999977</v>
      </c>
      <c r="F316">
        <f t="shared" si="49"/>
        <v>10.90510555748328</v>
      </c>
      <c r="G316">
        <f t="shared" si="50"/>
        <v>13.484588889166492</v>
      </c>
      <c r="H316">
        <f t="shared" si="51"/>
        <v>3.4729635533386083</v>
      </c>
      <c r="I316">
        <f t="shared" si="52"/>
        <v>-11.107244939755828</v>
      </c>
      <c r="J316">
        <v>0</v>
      </c>
      <c r="K316">
        <v>-9.81</v>
      </c>
    </row>
    <row r="317" spans="4:11" x14ac:dyDescent="0.45">
      <c r="D317">
        <v>316</v>
      </c>
      <c r="E317">
        <f t="shared" si="46"/>
        <v>3.1499999999999768</v>
      </c>
      <c r="F317">
        <f t="shared" si="49"/>
        <v>10.939835193016666</v>
      </c>
      <c r="G317">
        <f t="shared" si="50"/>
        <v>13.373025939768935</v>
      </c>
      <c r="H317">
        <f t="shared" si="51"/>
        <v>3.4729635533386083</v>
      </c>
      <c r="I317">
        <f t="shared" si="52"/>
        <v>-11.205344939755829</v>
      </c>
      <c r="J317">
        <v>0</v>
      </c>
      <c r="K317">
        <v>-9.81</v>
      </c>
    </row>
    <row r="318" spans="4:11" x14ac:dyDescent="0.45">
      <c r="D318">
        <v>317</v>
      </c>
      <c r="E318">
        <f t="shared" si="46"/>
        <v>3.1599999999999766</v>
      </c>
      <c r="F318">
        <f t="shared" si="49"/>
        <v>10.974564828550053</v>
      </c>
      <c r="G318">
        <f t="shared" si="50"/>
        <v>13.260481990371376</v>
      </c>
      <c r="H318">
        <f t="shared" si="51"/>
        <v>3.4729635533386083</v>
      </c>
      <c r="I318">
        <f t="shared" si="52"/>
        <v>-11.303444939755829</v>
      </c>
      <c r="J318">
        <v>0</v>
      </c>
      <c r="K318">
        <v>-9.81</v>
      </c>
    </row>
    <row r="319" spans="4:11" x14ac:dyDescent="0.45">
      <c r="D319">
        <v>318</v>
      </c>
      <c r="E319">
        <f t="shared" si="46"/>
        <v>3.1699999999999764</v>
      </c>
      <c r="F319">
        <f t="shared" si="49"/>
        <v>11.009294464083439</v>
      </c>
      <c r="G319">
        <f t="shared" si="50"/>
        <v>13.146957040973819</v>
      </c>
      <c r="H319">
        <f t="shared" si="51"/>
        <v>3.4729635533386083</v>
      </c>
      <c r="I319">
        <f t="shared" si="52"/>
        <v>-11.40154493975583</v>
      </c>
      <c r="J319">
        <v>0</v>
      </c>
      <c r="K319">
        <v>-9.81</v>
      </c>
    </row>
    <row r="320" spans="4:11" x14ac:dyDescent="0.45">
      <c r="D320">
        <v>319</v>
      </c>
      <c r="E320">
        <f t="shared" si="46"/>
        <v>3.1799999999999762</v>
      </c>
      <c r="F320">
        <f t="shared" si="49"/>
        <v>11.044024099616825</v>
      </c>
      <c r="G320">
        <f t="shared" si="50"/>
        <v>13.032451091576261</v>
      </c>
      <c r="H320">
        <f t="shared" si="51"/>
        <v>3.4729635533386083</v>
      </c>
      <c r="I320">
        <f t="shared" si="52"/>
        <v>-11.49964493975583</v>
      </c>
      <c r="J320">
        <v>0</v>
      </c>
      <c r="K320">
        <v>-9.81</v>
      </c>
    </row>
    <row r="321" spans="4:11" x14ac:dyDescent="0.45">
      <c r="D321">
        <v>320</v>
      </c>
      <c r="E321">
        <f t="shared" si="46"/>
        <v>3.189999999999976</v>
      </c>
      <c r="F321">
        <f t="shared" si="49"/>
        <v>11.078753735150212</v>
      </c>
      <c r="G321">
        <f t="shared" si="50"/>
        <v>12.916964142178703</v>
      </c>
      <c r="H321">
        <f t="shared" si="51"/>
        <v>3.4729635533386083</v>
      </c>
      <c r="I321">
        <f t="shared" si="52"/>
        <v>-11.597744939755831</v>
      </c>
      <c r="J321">
        <v>0</v>
      </c>
      <c r="K321">
        <v>-9.81</v>
      </c>
    </row>
    <row r="322" spans="4:11" x14ac:dyDescent="0.45">
      <c r="D322">
        <v>321</v>
      </c>
      <c r="E322">
        <f t="shared" si="46"/>
        <v>3.1999999999999758</v>
      </c>
      <c r="F322">
        <f t="shared" si="49"/>
        <v>11.113483370683598</v>
      </c>
      <c r="G322">
        <f t="shared" si="50"/>
        <v>12.800496192781145</v>
      </c>
      <c r="H322">
        <f t="shared" si="51"/>
        <v>3.4729635533386083</v>
      </c>
      <c r="I322">
        <f t="shared" si="52"/>
        <v>-11.695844939755832</v>
      </c>
      <c r="J322">
        <v>0</v>
      </c>
      <c r="K322">
        <v>-9.81</v>
      </c>
    </row>
    <row r="323" spans="4:11" x14ac:dyDescent="0.45">
      <c r="D323">
        <v>322</v>
      </c>
      <c r="E323">
        <f t="shared" si="46"/>
        <v>3.2099999999999755</v>
      </c>
      <c r="F323">
        <f t="shared" si="49"/>
        <v>11.148213006216984</v>
      </c>
      <c r="G323">
        <f t="shared" si="50"/>
        <v>12.683047243383587</v>
      </c>
      <c r="H323">
        <f t="shared" si="51"/>
        <v>3.4729635533386083</v>
      </c>
      <c r="I323">
        <f t="shared" si="52"/>
        <v>-11.793944939755832</v>
      </c>
      <c r="J323">
        <v>0</v>
      </c>
      <c r="K323">
        <v>-9.81</v>
      </c>
    </row>
    <row r="324" spans="4:11" x14ac:dyDescent="0.45">
      <c r="D324">
        <v>323</v>
      </c>
      <c r="E324">
        <f t="shared" si="46"/>
        <v>3.2199999999999753</v>
      </c>
      <c r="F324">
        <f t="shared" si="49"/>
        <v>11.182942641750371</v>
      </c>
      <c r="G324">
        <f t="shared" si="50"/>
        <v>12.564617293986029</v>
      </c>
      <c r="H324">
        <f t="shared" si="51"/>
        <v>3.4729635533386083</v>
      </c>
      <c r="I324">
        <f t="shared" si="52"/>
        <v>-11.892044939755833</v>
      </c>
      <c r="J324">
        <v>0</v>
      </c>
      <c r="K324">
        <v>-9.81</v>
      </c>
    </row>
    <row r="325" spans="4:11" x14ac:dyDescent="0.45">
      <c r="D325">
        <v>324</v>
      </c>
      <c r="E325">
        <f t="shared" si="46"/>
        <v>3.2299999999999751</v>
      </c>
      <c r="F325">
        <f t="shared" si="49"/>
        <v>11.217672277283757</v>
      </c>
      <c r="G325">
        <f t="shared" si="50"/>
        <v>12.44520634458847</v>
      </c>
      <c r="H325">
        <f t="shared" si="51"/>
        <v>3.4729635533386083</v>
      </c>
      <c r="I325">
        <f t="shared" si="52"/>
        <v>-11.990144939755833</v>
      </c>
      <c r="J325">
        <v>0</v>
      </c>
      <c r="K325">
        <v>-9.81</v>
      </c>
    </row>
    <row r="326" spans="4:11" x14ac:dyDescent="0.45">
      <c r="D326">
        <v>325</v>
      </c>
      <c r="E326">
        <f t="shared" si="46"/>
        <v>3.2399999999999749</v>
      </c>
      <c r="F326">
        <f t="shared" si="49"/>
        <v>11.252401912817144</v>
      </c>
      <c r="G326">
        <f t="shared" si="50"/>
        <v>12.324814395190913</v>
      </c>
      <c r="H326">
        <f t="shared" si="51"/>
        <v>3.4729635533386083</v>
      </c>
      <c r="I326">
        <f t="shared" si="52"/>
        <v>-12.088244939755834</v>
      </c>
      <c r="J326">
        <v>0</v>
      </c>
      <c r="K326">
        <v>-9.81</v>
      </c>
    </row>
    <row r="327" spans="4:11" x14ac:dyDescent="0.45">
      <c r="D327">
        <v>326</v>
      </c>
      <c r="E327">
        <f t="shared" si="46"/>
        <v>3.2499999999999747</v>
      </c>
      <c r="F327">
        <f t="shared" si="49"/>
        <v>11.28713154835053</v>
      </c>
      <c r="G327">
        <f t="shared" si="50"/>
        <v>12.203441445793354</v>
      </c>
      <c r="H327">
        <f t="shared" si="51"/>
        <v>3.4729635533386083</v>
      </c>
      <c r="I327">
        <f t="shared" si="52"/>
        <v>-12.186344939755834</v>
      </c>
      <c r="J327">
        <v>0</v>
      </c>
      <c r="K327">
        <v>-9.81</v>
      </c>
    </row>
    <row r="328" spans="4:11" x14ac:dyDescent="0.45">
      <c r="D328">
        <v>327</v>
      </c>
      <c r="E328">
        <f t="shared" si="46"/>
        <v>3.2599999999999745</v>
      </c>
      <c r="F328">
        <f t="shared" si="49"/>
        <v>11.321861183883916</v>
      </c>
      <c r="G328">
        <f t="shared" si="50"/>
        <v>12.081087496395796</v>
      </c>
      <c r="H328">
        <f t="shared" si="51"/>
        <v>3.4729635533386083</v>
      </c>
      <c r="I328">
        <f t="shared" si="52"/>
        <v>-12.284444939755835</v>
      </c>
      <c r="J328">
        <v>0</v>
      </c>
      <c r="K328">
        <v>-9.81</v>
      </c>
    </row>
    <row r="329" spans="4:11" x14ac:dyDescent="0.45">
      <c r="D329">
        <v>328</v>
      </c>
      <c r="E329">
        <f t="shared" si="46"/>
        <v>3.2699999999999743</v>
      </c>
      <c r="F329">
        <f t="shared" si="49"/>
        <v>11.356590819417303</v>
      </c>
      <c r="G329">
        <f t="shared" si="50"/>
        <v>11.957752546998238</v>
      </c>
      <c r="H329">
        <f t="shared" si="51"/>
        <v>3.4729635533386083</v>
      </c>
      <c r="I329">
        <f t="shared" si="52"/>
        <v>-12.382544939755835</v>
      </c>
      <c r="J329">
        <v>0</v>
      </c>
      <c r="K329">
        <v>-9.81</v>
      </c>
    </row>
    <row r="330" spans="4:11" x14ac:dyDescent="0.45">
      <c r="D330">
        <v>329</v>
      </c>
      <c r="E330">
        <f t="shared" si="46"/>
        <v>3.279999999999974</v>
      </c>
      <c r="F330">
        <f t="shared" si="49"/>
        <v>11.391320454950689</v>
      </c>
      <c r="G330">
        <f t="shared" si="50"/>
        <v>11.833436597600679</v>
      </c>
      <c r="H330">
        <f t="shared" si="51"/>
        <v>3.4729635533386083</v>
      </c>
      <c r="I330">
        <f t="shared" si="52"/>
        <v>-12.480644939755836</v>
      </c>
      <c r="J330">
        <v>0</v>
      </c>
      <c r="K330">
        <v>-9.81</v>
      </c>
    </row>
    <row r="331" spans="4:11" x14ac:dyDescent="0.45">
      <c r="D331">
        <v>330</v>
      </c>
      <c r="E331">
        <f t="shared" si="46"/>
        <v>3.2899999999999738</v>
      </c>
      <c r="F331">
        <f t="shared" si="49"/>
        <v>11.426050090484075</v>
      </c>
      <c r="G331">
        <f t="shared" si="50"/>
        <v>11.708139648203121</v>
      </c>
      <c r="H331">
        <f t="shared" si="51"/>
        <v>3.4729635533386083</v>
      </c>
      <c r="I331">
        <f t="shared" si="52"/>
        <v>-12.578744939755836</v>
      </c>
      <c r="J331">
        <v>0</v>
      </c>
      <c r="K331">
        <v>-9.81</v>
      </c>
    </row>
    <row r="332" spans="4:11" x14ac:dyDescent="0.45">
      <c r="D332">
        <v>331</v>
      </c>
      <c r="E332">
        <f t="shared" si="46"/>
        <v>3.2999999999999736</v>
      </c>
      <c r="F332">
        <f t="shared" si="49"/>
        <v>11.460779726017462</v>
      </c>
      <c r="G332">
        <f t="shared" si="50"/>
        <v>11.581861698805563</v>
      </c>
      <c r="H332">
        <f t="shared" si="51"/>
        <v>3.4729635533386083</v>
      </c>
      <c r="I332">
        <f t="shared" si="52"/>
        <v>-12.676844939755837</v>
      </c>
      <c r="J332">
        <v>0</v>
      </c>
      <c r="K332">
        <v>-9.81</v>
      </c>
    </row>
    <row r="333" spans="4:11" x14ac:dyDescent="0.45">
      <c r="D333">
        <v>332</v>
      </c>
      <c r="E333">
        <f t="shared" si="46"/>
        <v>3.3099999999999734</v>
      </c>
      <c r="F333">
        <f t="shared" si="49"/>
        <v>11.495509361550848</v>
      </c>
      <c r="G333">
        <f t="shared" si="50"/>
        <v>11.454602749408005</v>
      </c>
      <c r="H333">
        <f t="shared" si="51"/>
        <v>3.4729635533386083</v>
      </c>
      <c r="I333">
        <f t="shared" si="52"/>
        <v>-12.774944939755837</v>
      </c>
      <c r="J333">
        <v>0</v>
      </c>
      <c r="K333">
        <v>-9.81</v>
      </c>
    </row>
    <row r="334" spans="4:11" x14ac:dyDescent="0.45">
      <c r="D334">
        <v>333</v>
      </c>
      <c r="E334">
        <f t="shared" si="46"/>
        <v>3.3199999999999732</v>
      </c>
      <c r="F334">
        <f t="shared" si="49"/>
        <v>11.530238997084234</v>
      </c>
      <c r="G334">
        <f t="shared" si="50"/>
        <v>11.326362800010447</v>
      </c>
      <c r="H334">
        <f t="shared" si="51"/>
        <v>3.4729635533386083</v>
      </c>
      <c r="I334">
        <f t="shared" si="52"/>
        <v>-12.873044939755838</v>
      </c>
      <c r="J334">
        <v>0</v>
      </c>
      <c r="K334">
        <v>-9.81</v>
      </c>
    </row>
    <row r="335" spans="4:11" x14ac:dyDescent="0.45">
      <c r="D335">
        <v>334</v>
      </c>
      <c r="E335">
        <f t="shared" si="46"/>
        <v>3.329999999999973</v>
      </c>
      <c r="F335">
        <f t="shared" si="49"/>
        <v>11.564968632617621</v>
      </c>
      <c r="G335">
        <f t="shared" si="50"/>
        <v>11.197141850612889</v>
      </c>
      <c r="H335">
        <f t="shared" si="51"/>
        <v>3.4729635533386083</v>
      </c>
      <c r="I335">
        <f t="shared" si="52"/>
        <v>-12.971144939755838</v>
      </c>
      <c r="J335">
        <v>0</v>
      </c>
      <c r="K335">
        <v>-9.81</v>
      </c>
    </row>
    <row r="336" spans="4:11" x14ac:dyDescent="0.45">
      <c r="D336">
        <v>335</v>
      </c>
      <c r="E336">
        <f t="shared" si="46"/>
        <v>3.3399999999999728</v>
      </c>
      <c r="F336">
        <f t="shared" si="49"/>
        <v>11.599698268151007</v>
      </c>
      <c r="G336">
        <f t="shared" si="50"/>
        <v>11.066939901215331</v>
      </c>
      <c r="H336">
        <f t="shared" si="51"/>
        <v>3.4729635533386083</v>
      </c>
      <c r="I336">
        <f t="shared" si="52"/>
        <v>-13.069244939755839</v>
      </c>
      <c r="J336">
        <v>0</v>
      </c>
      <c r="K336">
        <v>-9.81</v>
      </c>
    </row>
    <row r="337" spans="4:11" x14ac:dyDescent="0.45">
      <c r="D337">
        <v>336</v>
      </c>
      <c r="E337">
        <f t="shared" si="46"/>
        <v>3.3499999999999726</v>
      </c>
      <c r="F337">
        <f t="shared" si="49"/>
        <v>11.634427903684394</v>
      </c>
      <c r="G337">
        <f t="shared" si="50"/>
        <v>10.935756951817773</v>
      </c>
      <c r="H337">
        <f t="shared" si="51"/>
        <v>3.4729635533386083</v>
      </c>
      <c r="I337">
        <f t="shared" si="52"/>
        <v>-13.167344939755839</v>
      </c>
      <c r="J337">
        <v>0</v>
      </c>
      <c r="K337">
        <v>-9.81</v>
      </c>
    </row>
    <row r="338" spans="4:11" x14ac:dyDescent="0.45">
      <c r="D338">
        <v>337</v>
      </c>
      <c r="E338">
        <f t="shared" si="46"/>
        <v>3.3599999999999723</v>
      </c>
      <c r="F338">
        <f t="shared" si="49"/>
        <v>11.66915753921778</v>
      </c>
      <c r="G338">
        <f t="shared" si="50"/>
        <v>10.803593002420214</v>
      </c>
      <c r="H338">
        <f t="shared" si="51"/>
        <v>3.4729635533386083</v>
      </c>
      <c r="I338">
        <f t="shared" si="52"/>
        <v>-13.26544493975584</v>
      </c>
      <c r="J338">
        <v>0</v>
      </c>
      <c r="K338">
        <v>-9.81</v>
      </c>
    </row>
    <row r="339" spans="4:11" x14ac:dyDescent="0.45">
      <c r="D339">
        <v>338</v>
      </c>
      <c r="E339">
        <f t="shared" si="46"/>
        <v>3.3699999999999721</v>
      </c>
      <c r="F339">
        <f t="shared" si="49"/>
        <v>11.703887174751166</v>
      </c>
      <c r="G339">
        <f t="shared" si="50"/>
        <v>10.670448053022657</v>
      </c>
      <c r="H339">
        <f t="shared" si="51"/>
        <v>3.4729635533386083</v>
      </c>
      <c r="I339">
        <f t="shared" si="52"/>
        <v>-13.36354493975584</v>
      </c>
      <c r="J339">
        <v>0</v>
      </c>
      <c r="K339">
        <v>-9.81</v>
      </c>
    </row>
    <row r="340" spans="4:11" x14ac:dyDescent="0.45">
      <c r="D340">
        <v>339</v>
      </c>
      <c r="E340">
        <f t="shared" si="46"/>
        <v>3.3799999999999719</v>
      </c>
      <c r="F340">
        <f t="shared" si="49"/>
        <v>11.738616810284553</v>
      </c>
      <c r="G340">
        <f t="shared" si="50"/>
        <v>10.536322103625098</v>
      </c>
      <c r="H340">
        <f t="shared" si="51"/>
        <v>3.4729635533386083</v>
      </c>
      <c r="I340">
        <f t="shared" si="52"/>
        <v>-13.461644939755841</v>
      </c>
      <c r="J340">
        <v>0</v>
      </c>
      <c r="K340">
        <v>-9.81</v>
      </c>
    </row>
    <row r="341" spans="4:11" x14ac:dyDescent="0.45">
      <c r="D341">
        <v>340</v>
      </c>
      <c r="E341">
        <f t="shared" si="46"/>
        <v>3.3899999999999717</v>
      </c>
      <c r="F341">
        <f t="shared" si="49"/>
        <v>11.773346445817939</v>
      </c>
      <c r="G341">
        <f t="shared" si="50"/>
        <v>10.40121515422754</v>
      </c>
      <c r="H341">
        <f t="shared" si="51"/>
        <v>3.4729635533386083</v>
      </c>
      <c r="I341">
        <f t="shared" si="52"/>
        <v>-13.559744939755841</v>
      </c>
      <c r="J341">
        <v>0</v>
      </c>
      <c r="K341">
        <v>-9.81</v>
      </c>
    </row>
    <row r="342" spans="4:11" x14ac:dyDescent="0.45">
      <c r="D342">
        <v>341</v>
      </c>
      <c r="E342">
        <f t="shared" si="46"/>
        <v>3.3999999999999715</v>
      </c>
      <c r="F342">
        <f t="shared" si="49"/>
        <v>11.808076081351325</v>
      </c>
      <c r="G342">
        <f t="shared" si="50"/>
        <v>10.265127204829982</v>
      </c>
      <c r="H342">
        <f t="shared" si="51"/>
        <v>3.4729635533386083</v>
      </c>
      <c r="I342">
        <f t="shared" si="52"/>
        <v>-13.657844939755842</v>
      </c>
      <c r="J342">
        <v>0</v>
      </c>
      <c r="K342">
        <v>-9.81</v>
      </c>
    </row>
    <row r="343" spans="4:11" x14ac:dyDescent="0.45">
      <c r="D343">
        <v>342</v>
      </c>
      <c r="E343">
        <f t="shared" si="46"/>
        <v>3.4099999999999713</v>
      </c>
      <c r="F343">
        <f t="shared" si="49"/>
        <v>11.842805716884712</v>
      </c>
      <c r="G343">
        <f t="shared" si="50"/>
        <v>10.128058255432423</v>
      </c>
      <c r="H343">
        <f t="shared" si="51"/>
        <v>3.4729635533386083</v>
      </c>
      <c r="I343">
        <f t="shared" si="52"/>
        <v>-13.755944939755842</v>
      </c>
      <c r="J343">
        <v>0</v>
      </c>
      <c r="K343">
        <v>-9.81</v>
      </c>
    </row>
    <row r="344" spans="4:11" x14ac:dyDescent="0.45">
      <c r="D344">
        <v>343</v>
      </c>
      <c r="E344">
        <f t="shared" si="46"/>
        <v>3.4199999999999711</v>
      </c>
      <c r="F344">
        <f t="shared" si="49"/>
        <v>11.877535352418098</v>
      </c>
      <c r="G344">
        <f t="shared" si="50"/>
        <v>9.9900083060348646</v>
      </c>
      <c r="H344">
        <f t="shared" si="51"/>
        <v>3.4729635533386083</v>
      </c>
      <c r="I344">
        <f t="shared" si="52"/>
        <v>-13.854044939755843</v>
      </c>
      <c r="J344">
        <v>0</v>
      </c>
      <c r="K344">
        <v>-9.81</v>
      </c>
    </row>
    <row r="345" spans="4:11" x14ac:dyDescent="0.45">
      <c r="D345">
        <v>344</v>
      </c>
      <c r="E345">
        <f t="shared" si="46"/>
        <v>3.4299999999999708</v>
      </c>
      <c r="F345">
        <f t="shared" si="49"/>
        <v>11.912264987951485</v>
      </c>
      <c r="G345">
        <f t="shared" si="50"/>
        <v>9.8509773566373067</v>
      </c>
      <c r="H345">
        <f t="shared" si="51"/>
        <v>3.4729635533386083</v>
      </c>
      <c r="I345">
        <f t="shared" si="52"/>
        <v>-13.952144939755843</v>
      </c>
      <c r="J345">
        <v>0</v>
      </c>
      <c r="K345">
        <v>-9.81</v>
      </c>
    </row>
    <row r="346" spans="4:11" x14ac:dyDescent="0.45">
      <c r="D346">
        <v>345</v>
      </c>
      <c r="E346">
        <f t="shared" si="46"/>
        <v>3.4399999999999706</v>
      </c>
      <c r="F346">
        <f t="shared" si="49"/>
        <v>11.946994623484871</v>
      </c>
      <c r="G346">
        <f t="shared" si="50"/>
        <v>9.7109654072397493</v>
      </c>
      <c r="H346">
        <f t="shared" si="51"/>
        <v>3.4729635533386083</v>
      </c>
      <c r="I346">
        <f t="shared" si="52"/>
        <v>-14.050244939755844</v>
      </c>
      <c r="J346">
        <v>0</v>
      </c>
      <c r="K346">
        <v>-9.81</v>
      </c>
    </row>
    <row r="347" spans="4:11" x14ac:dyDescent="0.45">
      <c r="D347">
        <v>346</v>
      </c>
      <c r="E347">
        <f t="shared" si="46"/>
        <v>3.4499999999999704</v>
      </c>
      <c r="F347">
        <f t="shared" si="49"/>
        <v>11.981724259018257</v>
      </c>
      <c r="G347">
        <f t="shared" si="50"/>
        <v>9.5699724578421907</v>
      </c>
      <c r="H347">
        <f t="shared" si="51"/>
        <v>3.4729635533386083</v>
      </c>
      <c r="I347">
        <f t="shared" si="52"/>
        <v>-14.148344939755845</v>
      </c>
      <c r="J347">
        <v>0</v>
      </c>
      <c r="K347">
        <v>-9.81</v>
      </c>
    </row>
    <row r="348" spans="4:11" x14ac:dyDescent="0.45">
      <c r="D348">
        <v>347</v>
      </c>
      <c r="E348">
        <f t="shared" si="46"/>
        <v>3.4599999999999702</v>
      </c>
      <c r="F348">
        <f t="shared" si="49"/>
        <v>12.016453894551644</v>
      </c>
      <c r="G348">
        <f t="shared" si="50"/>
        <v>9.4279985084446327</v>
      </c>
      <c r="H348">
        <f t="shared" si="51"/>
        <v>3.4729635533386083</v>
      </c>
      <c r="I348">
        <f t="shared" si="52"/>
        <v>-14.246444939755845</v>
      </c>
      <c r="J348">
        <v>0</v>
      </c>
      <c r="K348">
        <v>-9.81</v>
      </c>
    </row>
    <row r="349" spans="4:11" x14ac:dyDescent="0.45">
      <c r="D349">
        <v>348</v>
      </c>
      <c r="E349">
        <f t="shared" si="46"/>
        <v>3.46999999999997</v>
      </c>
      <c r="F349">
        <f t="shared" si="49"/>
        <v>12.05118353008503</v>
      </c>
      <c r="G349">
        <f t="shared" si="50"/>
        <v>9.2850435590470752</v>
      </c>
      <c r="H349">
        <f t="shared" si="51"/>
        <v>3.4729635533386083</v>
      </c>
      <c r="I349">
        <f t="shared" si="52"/>
        <v>-14.344544939755846</v>
      </c>
      <c r="J349">
        <v>0</v>
      </c>
      <c r="K349">
        <v>-9.81</v>
      </c>
    </row>
    <row r="350" spans="4:11" x14ac:dyDescent="0.45">
      <c r="D350">
        <v>349</v>
      </c>
      <c r="E350">
        <f t="shared" si="46"/>
        <v>3.4799999999999698</v>
      </c>
      <c r="F350">
        <f t="shared" si="49"/>
        <v>12.085913165618416</v>
      </c>
      <c r="G350">
        <f t="shared" si="50"/>
        <v>9.1411076096495165</v>
      </c>
      <c r="H350">
        <f t="shared" si="51"/>
        <v>3.4729635533386083</v>
      </c>
      <c r="I350">
        <f t="shared" si="52"/>
        <v>-14.442644939755846</v>
      </c>
      <c r="J350">
        <v>0</v>
      </c>
      <c r="K350">
        <v>-9.81</v>
      </c>
    </row>
    <row r="351" spans="4:11" x14ac:dyDescent="0.45">
      <c r="D351">
        <v>350</v>
      </c>
      <c r="E351">
        <f t="shared" si="46"/>
        <v>3.4899999999999696</v>
      </c>
      <c r="F351">
        <f t="shared" si="49"/>
        <v>12.120642801151803</v>
      </c>
      <c r="G351">
        <f t="shared" si="50"/>
        <v>8.9961906602519583</v>
      </c>
      <c r="H351">
        <f t="shared" si="51"/>
        <v>3.4729635533386083</v>
      </c>
      <c r="I351">
        <f t="shared" si="52"/>
        <v>-14.540744939755847</v>
      </c>
      <c r="J351">
        <v>0</v>
      </c>
      <c r="K351">
        <v>-9.81</v>
      </c>
    </row>
    <row r="352" spans="4:11" x14ac:dyDescent="0.45">
      <c r="D352">
        <v>351</v>
      </c>
      <c r="E352">
        <f t="shared" si="46"/>
        <v>3.4999999999999694</v>
      </c>
      <c r="F352">
        <f t="shared" si="49"/>
        <v>12.155372436685189</v>
      </c>
      <c r="G352">
        <f t="shared" si="50"/>
        <v>8.8502927108544007</v>
      </c>
      <c r="H352">
        <f t="shared" si="51"/>
        <v>3.4729635533386083</v>
      </c>
      <c r="I352">
        <f t="shared" si="52"/>
        <v>-14.638844939755847</v>
      </c>
      <c r="J352">
        <v>0</v>
      </c>
      <c r="K352">
        <v>-9.81</v>
      </c>
    </row>
    <row r="353" spans="4:11" x14ac:dyDescent="0.45">
      <c r="D353">
        <v>352</v>
      </c>
      <c r="E353">
        <f t="shared" si="46"/>
        <v>3.5099999999999691</v>
      </c>
      <c r="F353">
        <f t="shared" si="49"/>
        <v>12.190102072218576</v>
      </c>
      <c r="G353">
        <f t="shared" si="50"/>
        <v>8.7034137614568419</v>
      </c>
      <c r="H353">
        <f t="shared" si="51"/>
        <v>3.4729635533386083</v>
      </c>
      <c r="I353">
        <f t="shared" si="52"/>
        <v>-14.736944939755848</v>
      </c>
      <c r="J353">
        <v>0</v>
      </c>
      <c r="K353">
        <v>-9.81</v>
      </c>
    </row>
    <row r="354" spans="4:11" x14ac:dyDescent="0.45">
      <c r="D354">
        <v>353</v>
      </c>
      <c r="E354">
        <f t="shared" si="46"/>
        <v>3.5199999999999689</v>
      </c>
      <c r="F354">
        <f t="shared" si="49"/>
        <v>12.224831707751962</v>
      </c>
      <c r="G354">
        <f t="shared" si="50"/>
        <v>8.5555538120592836</v>
      </c>
      <c r="H354">
        <f t="shared" si="51"/>
        <v>3.4729635533386083</v>
      </c>
      <c r="I354">
        <f t="shared" si="52"/>
        <v>-14.835044939755848</v>
      </c>
      <c r="J354">
        <v>0</v>
      </c>
      <c r="K354">
        <v>-9.81</v>
      </c>
    </row>
    <row r="355" spans="4:11" x14ac:dyDescent="0.45">
      <c r="D355">
        <v>354</v>
      </c>
      <c r="E355">
        <f t="shared" si="46"/>
        <v>3.5299999999999687</v>
      </c>
      <c r="F355">
        <f t="shared" si="49"/>
        <v>12.259561343285348</v>
      </c>
      <c r="G355">
        <f t="shared" si="50"/>
        <v>8.4067128626617258</v>
      </c>
      <c r="H355">
        <f t="shared" si="51"/>
        <v>3.4729635533386083</v>
      </c>
      <c r="I355">
        <f t="shared" si="52"/>
        <v>-14.933144939755849</v>
      </c>
      <c r="J355">
        <v>0</v>
      </c>
      <c r="K355">
        <v>-9.81</v>
      </c>
    </row>
    <row r="356" spans="4:11" x14ac:dyDescent="0.45">
      <c r="D356">
        <v>355</v>
      </c>
      <c r="E356">
        <f t="shared" si="46"/>
        <v>3.5399999999999685</v>
      </c>
      <c r="F356">
        <f t="shared" si="49"/>
        <v>12.294290978818735</v>
      </c>
      <c r="G356">
        <f t="shared" si="50"/>
        <v>8.2568909132641668</v>
      </c>
      <c r="H356">
        <f t="shared" si="51"/>
        <v>3.4729635533386083</v>
      </c>
      <c r="I356">
        <f t="shared" si="52"/>
        <v>-15.031244939755849</v>
      </c>
      <c r="J356">
        <v>0</v>
      </c>
      <c r="K356">
        <v>-9.81</v>
      </c>
    </row>
    <row r="357" spans="4:11" x14ac:dyDescent="0.45">
      <c r="D357">
        <v>356</v>
      </c>
      <c r="E357">
        <f t="shared" si="46"/>
        <v>3.5499999999999683</v>
      </c>
      <c r="F357">
        <f t="shared" si="49"/>
        <v>12.329020614352121</v>
      </c>
      <c r="G357">
        <f t="shared" si="50"/>
        <v>8.1060879638666083</v>
      </c>
      <c r="H357">
        <f t="shared" si="51"/>
        <v>3.4729635533386083</v>
      </c>
      <c r="I357">
        <f t="shared" si="52"/>
        <v>-15.12934493975585</v>
      </c>
      <c r="J357">
        <v>0</v>
      </c>
      <c r="K357">
        <v>-9.81</v>
      </c>
    </row>
    <row r="358" spans="4:11" x14ac:dyDescent="0.45">
      <c r="D358">
        <v>357</v>
      </c>
      <c r="E358">
        <f t="shared" si="46"/>
        <v>3.5599999999999681</v>
      </c>
      <c r="F358">
        <f t="shared" si="49"/>
        <v>12.363750249885507</v>
      </c>
      <c r="G358">
        <f t="shared" si="50"/>
        <v>7.9543040144690504</v>
      </c>
      <c r="H358">
        <f t="shared" si="51"/>
        <v>3.4729635533386083</v>
      </c>
      <c r="I358">
        <f t="shared" si="52"/>
        <v>-15.22744493975585</v>
      </c>
      <c r="J358">
        <v>0</v>
      </c>
      <c r="K358">
        <v>-9.81</v>
      </c>
    </row>
    <row r="359" spans="4:11" x14ac:dyDescent="0.45">
      <c r="D359">
        <v>358</v>
      </c>
      <c r="E359">
        <f t="shared" si="46"/>
        <v>3.5699999999999679</v>
      </c>
      <c r="F359">
        <f t="shared" si="49"/>
        <v>12.398479885418894</v>
      </c>
      <c r="G359">
        <f t="shared" si="50"/>
        <v>7.8015390650714922</v>
      </c>
      <c r="H359">
        <f t="shared" si="51"/>
        <v>3.4729635533386083</v>
      </c>
      <c r="I359">
        <f t="shared" si="52"/>
        <v>-15.325544939755851</v>
      </c>
      <c r="J359">
        <v>0</v>
      </c>
      <c r="K359">
        <v>-9.81</v>
      </c>
    </row>
    <row r="360" spans="4:11" x14ac:dyDescent="0.45">
      <c r="D360">
        <v>359</v>
      </c>
      <c r="E360">
        <f t="shared" si="46"/>
        <v>3.5799999999999677</v>
      </c>
      <c r="F360">
        <f t="shared" si="49"/>
        <v>12.43320952095228</v>
      </c>
      <c r="G360">
        <f t="shared" si="50"/>
        <v>7.6477931156739336</v>
      </c>
      <c r="H360">
        <f t="shared" si="51"/>
        <v>3.4729635533386083</v>
      </c>
      <c r="I360">
        <f t="shared" si="52"/>
        <v>-15.423644939755851</v>
      </c>
      <c r="J360">
        <v>0</v>
      </c>
      <c r="K360">
        <v>-9.81</v>
      </c>
    </row>
    <row r="361" spans="4:11" x14ac:dyDescent="0.45">
      <c r="D361">
        <v>360</v>
      </c>
      <c r="E361">
        <f t="shared" si="46"/>
        <v>3.5899999999999674</v>
      </c>
      <c r="F361">
        <f t="shared" si="49"/>
        <v>12.467939156485667</v>
      </c>
      <c r="G361">
        <f t="shared" si="50"/>
        <v>7.4930661662763756</v>
      </c>
      <c r="H361">
        <f t="shared" si="51"/>
        <v>3.4729635533386083</v>
      </c>
      <c r="I361">
        <f t="shared" si="52"/>
        <v>-15.521744939755852</v>
      </c>
      <c r="J361">
        <v>0</v>
      </c>
      <c r="K361">
        <v>-9.81</v>
      </c>
    </row>
    <row r="362" spans="4:11" x14ac:dyDescent="0.45">
      <c r="D362">
        <v>361</v>
      </c>
      <c r="E362">
        <f t="shared" si="46"/>
        <v>3.5999999999999672</v>
      </c>
      <c r="F362">
        <f t="shared" si="49"/>
        <v>12.502668792019053</v>
      </c>
      <c r="G362">
        <f t="shared" si="50"/>
        <v>7.3373582168788172</v>
      </c>
      <c r="H362">
        <f t="shared" si="51"/>
        <v>3.4729635533386083</v>
      </c>
      <c r="I362">
        <f t="shared" si="52"/>
        <v>-15.619844939755852</v>
      </c>
      <c r="J362">
        <v>0</v>
      </c>
      <c r="K362">
        <v>-9.81</v>
      </c>
    </row>
    <row r="363" spans="4:11" x14ac:dyDescent="0.45">
      <c r="D363">
        <v>362</v>
      </c>
      <c r="E363">
        <f t="shared" si="46"/>
        <v>3.609999999999967</v>
      </c>
      <c r="F363">
        <f t="shared" si="49"/>
        <v>12.537398427552439</v>
      </c>
      <c r="G363">
        <f t="shared" si="50"/>
        <v>7.1806692674812593</v>
      </c>
      <c r="H363">
        <f t="shared" si="51"/>
        <v>3.4729635533386083</v>
      </c>
      <c r="I363">
        <f t="shared" si="52"/>
        <v>-15.717944939755853</v>
      </c>
      <c r="J363">
        <v>0</v>
      </c>
      <c r="K363">
        <v>-9.81</v>
      </c>
    </row>
    <row r="364" spans="4:11" x14ac:dyDescent="0.45">
      <c r="D364">
        <v>363</v>
      </c>
      <c r="E364">
        <f t="shared" si="46"/>
        <v>3.6199999999999668</v>
      </c>
      <c r="F364">
        <f t="shared" si="49"/>
        <v>12.572128063085826</v>
      </c>
      <c r="G364">
        <f t="shared" si="50"/>
        <v>7.0229993180837011</v>
      </c>
      <c r="H364">
        <f t="shared" si="51"/>
        <v>3.4729635533386083</v>
      </c>
      <c r="I364">
        <f t="shared" si="52"/>
        <v>-15.816044939755853</v>
      </c>
      <c r="J364">
        <v>0</v>
      </c>
      <c r="K364">
        <v>-9.81</v>
      </c>
    </row>
    <row r="365" spans="4:11" x14ac:dyDescent="0.45">
      <c r="D365">
        <v>364</v>
      </c>
      <c r="E365">
        <f t="shared" si="46"/>
        <v>3.6299999999999666</v>
      </c>
      <c r="F365">
        <f t="shared" si="49"/>
        <v>12.606857698619212</v>
      </c>
      <c r="G365">
        <f t="shared" si="50"/>
        <v>6.8643483686861426</v>
      </c>
      <c r="H365">
        <f t="shared" si="51"/>
        <v>3.4729635533386083</v>
      </c>
      <c r="I365">
        <f t="shared" si="52"/>
        <v>-15.914144939755854</v>
      </c>
      <c r="J365">
        <v>0</v>
      </c>
      <c r="K365">
        <v>-9.81</v>
      </c>
    </row>
    <row r="366" spans="4:11" x14ac:dyDescent="0.45">
      <c r="D366">
        <v>365</v>
      </c>
      <c r="E366">
        <f t="shared" si="46"/>
        <v>3.6399999999999664</v>
      </c>
      <c r="F366">
        <f t="shared" si="49"/>
        <v>12.641587334152598</v>
      </c>
      <c r="G366">
        <f t="shared" si="50"/>
        <v>6.7047164192885846</v>
      </c>
      <c r="H366">
        <f t="shared" si="51"/>
        <v>3.4729635533386083</v>
      </c>
      <c r="I366">
        <f t="shared" si="52"/>
        <v>-16.012244939755853</v>
      </c>
      <c r="J366">
        <v>0</v>
      </c>
      <c r="K366">
        <v>-9.81</v>
      </c>
    </row>
    <row r="367" spans="4:11" x14ac:dyDescent="0.45">
      <c r="D367">
        <v>366</v>
      </c>
      <c r="E367">
        <f t="shared" si="46"/>
        <v>3.6499999999999662</v>
      </c>
      <c r="F367">
        <f t="shared" si="49"/>
        <v>12.676316969685985</v>
      </c>
      <c r="G367">
        <f t="shared" si="50"/>
        <v>6.5441034698910263</v>
      </c>
      <c r="H367">
        <f t="shared" si="51"/>
        <v>3.4729635533386083</v>
      </c>
      <c r="I367">
        <f t="shared" si="52"/>
        <v>-16.110344939755851</v>
      </c>
      <c r="J367">
        <v>0</v>
      </c>
      <c r="K367">
        <v>-9.81</v>
      </c>
    </row>
    <row r="368" spans="4:11" x14ac:dyDescent="0.45">
      <c r="D368">
        <v>367</v>
      </c>
      <c r="E368">
        <f t="shared" ref="E368:E404" si="53">E367+$B$3</f>
        <v>3.6599999999999659</v>
      </c>
      <c r="F368">
        <f t="shared" si="49"/>
        <v>12.711046605219371</v>
      </c>
      <c r="G368">
        <f t="shared" si="50"/>
        <v>6.3825095204934676</v>
      </c>
      <c r="H368">
        <f t="shared" si="51"/>
        <v>3.4729635533386083</v>
      </c>
      <c r="I368">
        <f t="shared" si="52"/>
        <v>-16.20844493975585</v>
      </c>
      <c r="J368">
        <v>0</v>
      </c>
      <c r="K368">
        <v>-9.81</v>
      </c>
    </row>
    <row r="369" spans="4:11" x14ac:dyDescent="0.45">
      <c r="D369">
        <v>368</v>
      </c>
      <c r="E369">
        <f t="shared" si="53"/>
        <v>3.6699999999999657</v>
      </c>
      <c r="F369">
        <f t="shared" si="49"/>
        <v>12.745776240752758</v>
      </c>
      <c r="G369">
        <f t="shared" si="50"/>
        <v>6.2199345710959095</v>
      </c>
      <c r="H369">
        <f t="shared" si="51"/>
        <v>3.4729635533386083</v>
      </c>
      <c r="I369">
        <f t="shared" si="52"/>
        <v>-16.306544939755849</v>
      </c>
      <c r="J369">
        <v>0</v>
      </c>
      <c r="K369">
        <v>-9.81</v>
      </c>
    </row>
    <row r="370" spans="4:11" x14ac:dyDescent="0.45">
      <c r="D370">
        <v>369</v>
      </c>
      <c r="E370">
        <f t="shared" si="53"/>
        <v>3.6799999999999655</v>
      </c>
      <c r="F370">
        <f t="shared" si="49"/>
        <v>12.780505876286144</v>
      </c>
      <c r="G370">
        <f t="shared" si="50"/>
        <v>6.0563786216983511</v>
      </c>
      <c r="H370">
        <f t="shared" si="51"/>
        <v>3.4729635533386083</v>
      </c>
      <c r="I370">
        <f t="shared" si="52"/>
        <v>-16.404644939755848</v>
      </c>
      <c r="J370">
        <v>0</v>
      </c>
      <c r="K370">
        <v>-9.81</v>
      </c>
    </row>
    <row r="371" spans="4:11" x14ac:dyDescent="0.45">
      <c r="D371">
        <v>370</v>
      </c>
      <c r="E371">
        <f t="shared" si="53"/>
        <v>3.6899999999999653</v>
      </c>
      <c r="F371">
        <f t="shared" si="49"/>
        <v>12.81523551181953</v>
      </c>
      <c r="G371">
        <f t="shared" si="50"/>
        <v>5.8918416723007931</v>
      </c>
      <c r="H371">
        <f t="shared" si="51"/>
        <v>3.4729635533386083</v>
      </c>
      <c r="I371">
        <f t="shared" si="52"/>
        <v>-16.502744939755846</v>
      </c>
      <c r="J371">
        <v>0</v>
      </c>
      <c r="K371">
        <v>-9.81</v>
      </c>
    </row>
    <row r="372" spans="4:11" x14ac:dyDescent="0.45">
      <c r="D372">
        <v>371</v>
      </c>
      <c r="E372">
        <f t="shared" si="53"/>
        <v>3.6999999999999651</v>
      </c>
      <c r="F372">
        <f t="shared" si="49"/>
        <v>12.849965147352917</v>
      </c>
      <c r="G372">
        <f t="shared" si="50"/>
        <v>5.7263237229032349</v>
      </c>
      <c r="H372">
        <f t="shared" si="51"/>
        <v>3.4729635533386083</v>
      </c>
      <c r="I372">
        <f t="shared" si="52"/>
        <v>-16.600844939755845</v>
      </c>
      <c r="J372">
        <v>0</v>
      </c>
      <c r="K372">
        <v>-9.81</v>
      </c>
    </row>
    <row r="373" spans="4:11" x14ac:dyDescent="0.45">
      <c r="D373">
        <v>372</v>
      </c>
      <c r="E373">
        <f t="shared" si="53"/>
        <v>3.7099999999999649</v>
      </c>
      <c r="F373">
        <f t="shared" si="49"/>
        <v>12.884694782886303</v>
      </c>
      <c r="G373">
        <f t="shared" si="50"/>
        <v>5.5598247735056763</v>
      </c>
      <c r="H373">
        <f t="shared" si="51"/>
        <v>3.4729635533386083</v>
      </c>
      <c r="I373">
        <f t="shared" si="52"/>
        <v>-16.698944939755844</v>
      </c>
      <c r="J373">
        <v>0</v>
      </c>
      <c r="K373">
        <v>-9.81</v>
      </c>
    </row>
    <row r="374" spans="4:11" x14ac:dyDescent="0.45">
      <c r="D374">
        <v>373</v>
      </c>
      <c r="E374">
        <f t="shared" si="53"/>
        <v>3.7199999999999647</v>
      </c>
      <c r="F374">
        <f t="shared" si="49"/>
        <v>12.919424418419689</v>
      </c>
      <c r="G374">
        <f t="shared" si="50"/>
        <v>5.3923448241081182</v>
      </c>
      <c r="H374">
        <f t="shared" si="51"/>
        <v>3.4729635533386083</v>
      </c>
      <c r="I374">
        <f t="shared" si="52"/>
        <v>-16.797044939755843</v>
      </c>
      <c r="J374">
        <v>0</v>
      </c>
      <c r="K374">
        <v>-9.81</v>
      </c>
    </row>
    <row r="375" spans="4:11" x14ac:dyDescent="0.45">
      <c r="D375">
        <v>374</v>
      </c>
      <c r="E375">
        <f t="shared" si="53"/>
        <v>3.7299999999999645</v>
      </c>
      <c r="F375">
        <f t="shared" si="49"/>
        <v>12.954154053953076</v>
      </c>
      <c r="G375">
        <f t="shared" si="50"/>
        <v>5.2238838747105598</v>
      </c>
      <c r="H375">
        <f t="shared" si="51"/>
        <v>3.4729635533386083</v>
      </c>
      <c r="I375">
        <f t="shared" si="52"/>
        <v>-16.895144939755841</v>
      </c>
      <c r="J375">
        <v>0</v>
      </c>
      <c r="K375">
        <v>-9.81</v>
      </c>
    </row>
    <row r="376" spans="4:11" x14ac:dyDescent="0.45">
      <c r="D376">
        <v>375</v>
      </c>
      <c r="E376">
        <f t="shared" si="53"/>
        <v>3.7399999999999642</v>
      </c>
      <c r="F376">
        <f t="shared" si="49"/>
        <v>12.988883689486462</v>
      </c>
      <c r="G376">
        <f t="shared" si="50"/>
        <v>5.054441925313002</v>
      </c>
      <c r="H376">
        <f t="shared" si="51"/>
        <v>3.4729635533386083</v>
      </c>
      <c r="I376">
        <f t="shared" si="52"/>
        <v>-16.99324493975584</v>
      </c>
      <c r="J376">
        <v>0</v>
      </c>
      <c r="K376">
        <v>-9.81</v>
      </c>
    </row>
    <row r="377" spans="4:11" x14ac:dyDescent="0.45">
      <c r="D377">
        <v>376</v>
      </c>
      <c r="E377">
        <f t="shared" si="53"/>
        <v>3.749999999999964</v>
      </c>
      <c r="F377">
        <f t="shared" si="49"/>
        <v>13.023613325019848</v>
      </c>
      <c r="G377">
        <f t="shared" si="50"/>
        <v>4.8840189759154438</v>
      </c>
      <c r="H377">
        <f t="shared" si="51"/>
        <v>3.4729635533386083</v>
      </c>
      <c r="I377">
        <f t="shared" si="52"/>
        <v>-17.091344939755839</v>
      </c>
      <c r="J377">
        <v>0</v>
      </c>
      <c r="K377">
        <v>-9.81</v>
      </c>
    </row>
    <row r="378" spans="4:11" x14ac:dyDescent="0.45">
      <c r="D378">
        <v>377</v>
      </c>
      <c r="E378">
        <f t="shared" si="53"/>
        <v>3.7599999999999638</v>
      </c>
      <c r="F378">
        <f t="shared" si="49"/>
        <v>13.058342960553235</v>
      </c>
      <c r="G378">
        <f t="shared" si="50"/>
        <v>4.7126150265178852</v>
      </c>
      <c r="H378">
        <f t="shared" si="51"/>
        <v>3.4729635533386083</v>
      </c>
      <c r="I378">
        <f t="shared" si="52"/>
        <v>-17.189444939755838</v>
      </c>
      <c r="J378">
        <v>0</v>
      </c>
      <c r="K378">
        <v>-9.81</v>
      </c>
    </row>
    <row r="379" spans="4:11" x14ac:dyDescent="0.45">
      <c r="D379">
        <v>378</v>
      </c>
      <c r="E379">
        <f t="shared" si="53"/>
        <v>3.7699999999999636</v>
      </c>
      <c r="F379">
        <f t="shared" ref="F379:F404" si="54">F378+H378*$B$3+(0.5*J378*$B$3*$B$3)</f>
        <v>13.093072596086621</v>
      </c>
      <c r="G379">
        <f t="shared" ref="G379:G404" si="55">G378+I378*$B$3+(0.5*K378*$B$3*$B$3)</f>
        <v>4.5402300771203272</v>
      </c>
      <c r="H379">
        <f t="shared" ref="H379:H404" si="56">H378+J378*$B$3</f>
        <v>3.4729635533386083</v>
      </c>
      <c r="I379">
        <f t="shared" ref="I379:I404" si="57">I378+K378*$B$3</f>
        <v>-17.287544939755836</v>
      </c>
      <c r="J379">
        <v>0</v>
      </c>
      <c r="K379">
        <v>-9.81</v>
      </c>
    </row>
    <row r="380" spans="4:11" x14ac:dyDescent="0.45">
      <c r="D380">
        <v>379</v>
      </c>
      <c r="E380">
        <f t="shared" si="53"/>
        <v>3.7799999999999634</v>
      </c>
      <c r="F380">
        <f t="shared" si="54"/>
        <v>13.127802231620008</v>
      </c>
      <c r="G380">
        <f t="shared" si="55"/>
        <v>4.3668641277227689</v>
      </c>
      <c r="H380">
        <f t="shared" si="56"/>
        <v>3.4729635533386083</v>
      </c>
      <c r="I380">
        <f t="shared" si="57"/>
        <v>-17.385644939755835</v>
      </c>
      <c r="J380">
        <v>0</v>
      </c>
      <c r="K380">
        <v>-9.81</v>
      </c>
    </row>
    <row r="381" spans="4:11" x14ac:dyDescent="0.45">
      <c r="D381">
        <v>380</v>
      </c>
      <c r="E381">
        <f t="shared" si="53"/>
        <v>3.7899999999999632</v>
      </c>
      <c r="F381">
        <f t="shared" si="54"/>
        <v>13.162531867153394</v>
      </c>
      <c r="G381">
        <f t="shared" si="55"/>
        <v>4.1925171783252111</v>
      </c>
      <c r="H381">
        <f t="shared" si="56"/>
        <v>3.4729635533386083</v>
      </c>
      <c r="I381">
        <f t="shared" si="57"/>
        <v>-17.483744939755834</v>
      </c>
      <c r="J381">
        <v>0</v>
      </c>
      <c r="K381">
        <v>-9.81</v>
      </c>
    </row>
    <row r="382" spans="4:11" x14ac:dyDescent="0.45">
      <c r="D382">
        <v>381</v>
      </c>
      <c r="E382">
        <f t="shared" si="53"/>
        <v>3.799999999999963</v>
      </c>
      <c r="F382">
        <f t="shared" si="54"/>
        <v>13.19726150268678</v>
      </c>
      <c r="G382">
        <f t="shared" si="55"/>
        <v>4.017189228927653</v>
      </c>
      <c r="H382">
        <f t="shared" si="56"/>
        <v>3.4729635533386083</v>
      </c>
      <c r="I382">
        <f t="shared" si="57"/>
        <v>-17.581844939755833</v>
      </c>
      <c r="J382">
        <v>0</v>
      </c>
      <c r="K382">
        <v>-9.81</v>
      </c>
    </row>
    <row r="383" spans="4:11" x14ac:dyDescent="0.45">
      <c r="D383">
        <v>382</v>
      </c>
      <c r="E383">
        <f t="shared" si="53"/>
        <v>3.8099999999999627</v>
      </c>
      <c r="F383">
        <f t="shared" si="54"/>
        <v>13.231991138220167</v>
      </c>
      <c r="G383">
        <f t="shared" si="55"/>
        <v>3.8408802795300945</v>
      </c>
      <c r="H383">
        <f t="shared" si="56"/>
        <v>3.4729635533386083</v>
      </c>
      <c r="I383">
        <f t="shared" si="57"/>
        <v>-17.679944939755831</v>
      </c>
      <c r="J383">
        <v>0</v>
      </c>
      <c r="K383">
        <v>-9.81</v>
      </c>
    </row>
    <row r="384" spans="4:11" x14ac:dyDescent="0.45">
      <c r="D384">
        <v>383</v>
      </c>
      <c r="E384">
        <f t="shared" si="53"/>
        <v>3.8199999999999625</v>
      </c>
      <c r="F384">
        <f t="shared" si="54"/>
        <v>13.266720773753553</v>
      </c>
      <c r="G384">
        <f t="shared" si="55"/>
        <v>3.6635903301325361</v>
      </c>
      <c r="H384">
        <f t="shared" si="56"/>
        <v>3.4729635533386083</v>
      </c>
      <c r="I384">
        <f t="shared" si="57"/>
        <v>-17.77804493975583</v>
      </c>
      <c r="J384">
        <v>0</v>
      </c>
      <c r="K384">
        <v>-9.81</v>
      </c>
    </row>
    <row r="385" spans="4:11" x14ac:dyDescent="0.45">
      <c r="D385">
        <v>384</v>
      </c>
      <c r="E385">
        <f t="shared" si="53"/>
        <v>3.8299999999999623</v>
      </c>
      <c r="F385">
        <f t="shared" si="54"/>
        <v>13.301450409286939</v>
      </c>
      <c r="G385">
        <f t="shared" si="55"/>
        <v>3.4853193807349778</v>
      </c>
      <c r="H385">
        <f t="shared" si="56"/>
        <v>3.4729635533386083</v>
      </c>
      <c r="I385">
        <f t="shared" si="57"/>
        <v>-17.876144939755829</v>
      </c>
      <c r="J385">
        <v>0</v>
      </c>
      <c r="K385">
        <v>-9.81</v>
      </c>
    </row>
    <row r="386" spans="4:11" x14ac:dyDescent="0.45">
      <c r="D386">
        <v>385</v>
      </c>
      <c r="E386">
        <f t="shared" si="53"/>
        <v>3.8399999999999621</v>
      </c>
      <c r="F386">
        <f t="shared" si="54"/>
        <v>13.336180044820326</v>
      </c>
      <c r="G386">
        <f t="shared" si="55"/>
        <v>3.3060674313374192</v>
      </c>
      <c r="H386">
        <f t="shared" si="56"/>
        <v>3.4729635533386083</v>
      </c>
      <c r="I386">
        <f t="shared" si="57"/>
        <v>-17.974244939755827</v>
      </c>
      <c r="J386">
        <v>0</v>
      </c>
      <c r="K386">
        <v>-9.81</v>
      </c>
    </row>
    <row r="387" spans="4:11" x14ac:dyDescent="0.45">
      <c r="D387">
        <v>386</v>
      </c>
      <c r="E387">
        <f t="shared" si="53"/>
        <v>3.8499999999999619</v>
      </c>
      <c r="F387">
        <f t="shared" si="54"/>
        <v>13.370909680353712</v>
      </c>
      <c r="G387">
        <f t="shared" si="55"/>
        <v>3.1258344819398607</v>
      </c>
      <c r="H387">
        <f t="shared" si="56"/>
        <v>3.4729635533386083</v>
      </c>
      <c r="I387">
        <f t="shared" si="57"/>
        <v>-18.072344939755826</v>
      </c>
      <c r="J387">
        <v>0</v>
      </c>
      <c r="K387">
        <v>-9.81</v>
      </c>
    </row>
    <row r="388" spans="4:11" x14ac:dyDescent="0.45">
      <c r="D388">
        <v>387</v>
      </c>
      <c r="E388">
        <f t="shared" si="53"/>
        <v>3.8599999999999617</v>
      </c>
      <c r="F388">
        <f t="shared" si="54"/>
        <v>13.405639315887099</v>
      </c>
      <c r="G388">
        <f t="shared" si="55"/>
        <v>2.9446205325423023</v>
      </c>
      <c r="H388">
        <f t="shared" si="56"/>
        <v>3.4729635533386083</v>
      </c>
      <c r="I388">
        <f t="shared" si="57"/>
        <v>-18.170444939755825</v>
      </c>
      <c r="J388">
        <v>0</v>
      </c>
      <c r="K388">
        <v>-9.81</v>
      </c>
    </row>
    <row r="389" spans="4:11" x14ac:dyDescent="0.45">
      <c r="D389">
        <v>388</v>
      </c>
      <c r="E389">
        <f t="shared" si="53"/>
        <v>3.8699999999999615</v>
      </c>
      <c r="F389">
        <f t="shared" si="54"/>
        <v>13.440368951420485</v>
      </c>
      <c r="G389">
        <f t="shared" si="55"/>
        <v>2.762425583144744</v>
      </c>
      <c r="H389">
        <f t="shared" si="56"/>
        <v>3.4729635533386083</v>
      </c>
      <c r="I389">
        <f t="shared" si="57"/>
        <v>-18.268544939755824</v>
      </c>
      <c r="J389">
        <v>0</v>
      </c>
      <c r="K389">
        <v>-9.81</v>
      </c>
    </row>
    <row r="390" spans="4:11" x14ac:dyDescent="0.45">
      <c r="D390">
        <v>389</v>
      </c>
      <c r="E390">
        <f t="shared" si="53"/>
        <v>3.8799999999999613</v>
      </c>
      <c r="F390">
        <f t="shared" si="54"/>
        <v>13.475098586953871</v>
      </c>
      <c r="G390">
        <f t="shared" si="55"/>
        <v>2.5792496337471857</v>
      </c>
      <c r="H390">
        <f t="shared" si="56"/>
        <v>3.4729635533386083</v>
      </c>
      <c r="I390">
        <f t="shared" si="57"/>
        <v>-18.366644939755822</v>
      </c>
      <c r="J390">
        <v>0</v>
      </c>
      <c r="K390">
        <v>-9.81</v>
      </c>
    </row>
    <row r="391" spans="4:11" x14ac:dyDescent="0.45">
      <c r="D391">
        <v>390</v>
      </c>
      <c r="E391">
        <f t="shared" si="53"/>
        <v>3.889999999999961</v>
      </c>
      <c r="F391">
        <f t="shared" si="54"/>
        <v>13.509828222487258</v>
      </c>
      <c r="G391">
        <f t="shared" si="55"/>
        <v>2.3950926843496272</v>
      </c>
      <c r="H391">
        <f t="shared" si="56"/>
        <v>3.4729635533386083</v>
      </c>
      <c r="I391">
        <f t="shared" si="57"/>
        <v>-18.464744939755821</v>
      </c>
      <c r="J391">
        <v>0</v>
      </c>
      <c r="K391">
        <v>-9.81</v>
      </c>
    </row>
    <row r="392" spans="4:11" x14ac:dyDescent="0.45">
      <c r="D392">
        <v>391</v>
      </c>
      <c r="E392">
        <f t="shared" si="53"/>
        <v>3.8999999999999608</v>
      </c>
      <c r="F392">
        <f t="shared" si="54"/>
        <v>13.544557858020644</v>
      </c>
      <c r="G392">
        <f t="shared" si="55"/>
        <v>2.2099547349520687</v>
      </c>
      <c r="H392">
        <f t="shared" si="56"/>
        <v>3.4729635533386083</v>
      </c>
      <c r="I392">
        <f t="shared" si="57"/>
        <v>-18.56284493975582</v>
      </c>
      <c r="J392">
        <v>0</v>
      </c>
      <c r="K392">
        <v>-9.81</v>
      </c>
    </row>
    <row r="393" spans="4:11" x14ac:dyDescent="0.45">
      <c r="D393">
        <v>392</v>
      </c>
      <c r="E393">
        <f t="shared" si="53"/>
        <v>3.9099999999999606</v>
      </c>
      <c r="F393">
        <f t="shared" si="54"/>
        <v>13.57928749355403</v>
      </c>
      <c r="G393">
        <f t="shared" si="55"/>
        <v>2.0238357855545104</v>
      </c>
      <c r="H393">
        <f t="shared" si="56"/>
        <v>3.4729635533386083</v>
      </c>
      <c r="I393">
        <f t="shared" si="57"/>
        <v>-18.660944939755819</v>
      </c>
      <c r="J393">
        <v>0</v>
      </c>
      <c r="K393">
        <v>-9.81</v>
      </c>
    </row>
    <row r="394" spans="4:11" x14ac:dyDescent="0.45">
      <c r="D394">
        <v>393</v>
      </c>
      <c r="E394">
        <f t="shared" si="53"/>
        <v>3.9199999999999604</v>
      </c>
      <c r="F394">
        <f t="shared" si="54"/>
        <v>13.614017129087417</v>
      </c>
      <c r="G394">
        <f t="shared" si="55"/>
        <v>1.8367358361569524</v>
      </c>
      <c r="H394">
        <f t="shared" si="56"/>
        <v>3.4729635533386083</v>
      </c>
      <c r="I394">
        <f t="shared" si="57"/>
        <v>-18.759044939755817</v>
      </c>
      <c r="J394">
        <v>0</v>
      </c>
      <c r="K394">
        <v>-9.81</v>
      </c>
    </row>
    <row r="395" spans="4:11" x14ac:dyDescent="0.45">
      <c r="D395">
        <v>394</v>
      </c>
      <c r="E395">
        <f t="shared" si="53"/>
        <v>3.9299999999999602</v>
      </c>
      <c r="F395">
        <f t="shared" si="54"/>
        <v>13.648746764620803</v>
      </c>
      <c r="G395">
        <f t="shared" si="55"/>
        <v>1.6486548867593942</v>
      </c>
      <c r="H395">
        <f t="shared" si="56"/>
        <v>3.4729635533386083</v>
      </c>
      <c r="I395">
        <f t="shared" si="57"/>
        <v>-18.857144939755816</v>
      </c>
      <c r="J395">
        <v>0</v>
      </c>
      <c r="K395">
        <v>-9.81</v>
      </c>
    </row>
    <row r="396" spans="4:11" x14ac:dyDescent="0.45">
      <c r="D396">
        <v>395</v>
      </c>
      <c r="E396">
        <f t="shared" si="53"/>
        <v>3.93999999999996</v>
      </c>
      <c r="F396">
        <f t="shared" si="54"/>
        <v>13.68347640015419</v>
      </c>
      <c r="G396">
        <f t="shared" si="55"/>
        <v>1.4595929373618362</v>
      </c>
      <c r="H396">
        <f t="shared" si="56"/>
        <v>3.4729635533386083</v>
      </c>
      <c r="I396">
        <f t="shared" si="57"/>
        <v>-18.955244939755815</v>
      </c>
      <c r="J396">
        <v>0</v>
      </c>
      <c r="K396">
        <v>-9.81</v>
      </c>
    </row>
    <row r="397" spans="4:11" x14ac:dyDescent="0.45">
      <c r="D397">
        <v>396</v>
      </c>
      <c r="E397">
        <f t="shared" si="53"/>
        <v>3.9499999999999598</v>
      </c>
      <c r="F397">
        <f t="shared" si="54"/>
        <v>13.718206035687576</v>
      </c>
      <c r="G397">
        <f t="shared" si="55"/>
        <v>1.269549987964278</v>
      </c>
      <c r="H397">
        <f t="shared" si="56"/>
        <v>3.4729635533386083</v>
      </c>
      <c r="I397">
        <f t="shared" si="57"/>
        <v>-19.053344939755814</v>
      </c>
      <c r="J397">
        <v>0</v>
      </c>
      <c r="K397">
        <v>-9.81</v>
      </c>
    </row>
    <row r="398" spans="4:11" x14ac:dyDescent="0.45">
      <c r="D398">
        <v>397</v>
      </c>
      <c r="E398">
        <f t="shared" si="53"/>
        <v>3.9599999999999596</v>
      </c>
      <c r="F398">
        <f t="shared" si="54"/>
        <v>13.752935671220962</v>
      </c>
      <c r="G398">
        <f t="shared" si="55"/>
        <v>1.0785260385667199</v>
      </c>
      <c r="H398">
        <f t="shared" si="56"/>
        <v>3.4729635533386083</v>
      </c>
      <c r="I398">
        <f t="shared" si="57"/>
        <v>-19.151444939755812</v>
      </c>
      <c r="J398">
        <v>0</v>
      </c>
      <c r="K398">
        <v>-9.81</v>
      </c>
    </row>
    <row r="399" spans="4:11" x14ac:dyDescent="0.45">
      <c r="D399">
        <v>398</v>
      </c>
      <c r="E399">
        <f t="shared" si="53"/>
        <v>3.9699999999999593</v>
      </c>
      <c r="F399">
        <f t="shared" si="54"/>
        <v>13.787665306754349</v>
      </c>
      <c r="G399">
        <f t="shared" si="55"/>
        <v>0.88652108916916184</v>
      </c>
      <c r="H399">
        <f t="shared" si="56"/>
        <v>3.4729635533386083</v>
      </c>
      <c r="I399">
        <f t="shared" si="57"/>
        <v>-19.249544939755811</v>
      </c>
      <c r="J399">
        <v>0</v>
      </c>
      <c r="K399">
        <v>-9.81</v>
      </c>
    </row>
    <row r="400" spans="4:11" x14ac:dyDescent="0.45">
      <c r="D400">
        <v>399</v>
      </c>
      <c r="E400">
        <f t="shared" si="53"/>
        <v>3.9799999999999591</v>
      </c>
      <c r="F400">
        <f t="shared" si="54"/>
        <v>13.822394942287735</v>
      </c>
      <c r="G400">
        <f t="shared" si="55"/>
        <v>0.69353513977160375</v>
      </c>
      <c r="H400">
        <f t="shared" si="56"/>
        <v>3.4729635533386083</v>
      </c>
      <c r="I400">
        <f t="shared" si="57"/>
        <v>-19.34764493975581</v>
      </c>
      <c r="J400">
        <v>0</v>
      </c>
      <c r="K400">
        <v>-9.81</v>
      </c>
    </row>
    <row r="401" spans="4:11" x14ac:dyDescent="0.45">
      <c r="D401">
        <v>400</v>
      </c>
      <c r="E401">
        <f t="shared" si="53"/>
        <v>3.9899999999999589</v>
      </c>
      <c r="F401">
        <f t="shared" si="54"/>
        <v>13.857124577821121</v>
      </c>
      <c r="G401">
        <f t="shared" si="55"/>
        <v>0.4995681903740456</v>
      </c>
      <c r="H401">
        <f t="shared" si="56"/>
        <v>3.4729635533386083</v>
      </c>
      <c r="I401">
        <f t="shared" si="57"/>
        <v>-19.445744939755809</v>
      </c>
      <c r="J401">
        <v>0</v>
      </c>
      <c r="K401">
        <v>-9.81</v>
      </c>
    </row>
    <row r="402" spans="4:11" x14ac:dyDescent="0.45">
      <c r="D402">
        <v>401</v>
      </c>
      <c r="E402">
        <f t="shared" si="53"/>
        <v>3.9999999999999587</v>
      </c>
      <c r="F402">
        <f t="shared" si="54"/>
        <v>13.891854213354508</v>
      </c>
      <c r="G402">
        <f t="shared" si="55"/>
        <v>0.30462024097648749</v>
      </c>
      <c r="H402">
        <f t="shared" si="56"/>
        <v>3.4729635533386083</v>
      </c>
      <c r="I402">
        <f t="shared" si="57"/>
        <v>-19.543844939755807</v>
      </c>
      <c r="J402">
        <v>0</v>
      </c>
      <c r="K402">
        <v>-9.81</v>
      </c>
    </row>
    <row r="403" spans="4:11" x14ac:dyDescent="0.45">
      <c r="D403">
        <v>402</v>
      </c>
      <c r="E403">
        <f t="shared" si="53"/>
        <v>4.0099999999999589</v>
      </c>
      <c r="F403">
        <f t="shared" si="54"/>
        <v>13.926583848887894</v>
      </c>
      <c r="G403">
        <f t="shared" si="55"/>
        <v>0.1086912915789294</v>
      </c>
      <c r="H403">
        <f t="shared" si="56"/>
        <v>3.4729635533386083</v>
      </c>
      <c r="I403">
        <f t="shared" si="57"/>
        <v>-19.641944939755806</v>
      </c>
      <c r="J403">
        <v>0</v>
      </c>
      <c r="K403">
        <v>-9.81</v>
      </c>
    </row>
    <row r="404" spans="4:11" x14ac:dyDescent="0.45">
      <c r="D404">
        <v>403</v>
      </c>
      <c r="E404">
        <f t="shared" si="53"/>
        <v>4.0199999999999587</v>
      </c>
      <c r="F404">
        <f t="shared" si="54"/>
        <v>13.961313484421281</v>
      </c>
      <c r="G404">
        <f t="shared" si="55"/>
        <v>-8.8218657818628671E-2</v>
      </c>
      <c r="H404">
        <f t="shared" si="56"/>
        <v>3.4729635533386083</v>
      </c>
      <c r="I404">
        <f t="shared" si="57"/>
        <v>-19.740044939755805</v>
      </c>
      <c r="J404">
        <v>0</v>
      </c>
      <c r="K404">
        <v>-9.81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01BD-B212-4681-AE25-D38DC82FAB3E}">
  <dimension ref="A1:N295"/>
  <sheetViews>
    <sheetView topLeftCell="J5" workbookViewId="0">
      <selection activeCell="O17" sqref="O17"/>
    </sheetView>
  </sheetViews>
  <sheetFormatPr defaultRowHeight="14.25" x14ac:dyDescent="0.45"/>
  <sheetData>
    <row r="1" spans="1:14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  <c r="L1" t="s">
        <v>22</v>
      </c>
      <c r="M1" t="s">
        <v>7</v>
      </c>
      <c r="N1" t="s">
        <v>8</v>
      </c>
    </row>
    <row r="2" spans="1:14" x14ac:dyDescent="0.45">
      <c r="A2" t="s">
        <v>9</v>
      </c>
      <c r="B2">
        <v>20</v>
      </c>
      <c r="D2">
        <v>1</v>
      </c>
      <c r="E2">
        <v>0</v>
      </c>
      <c r="F2">
        <v>0</v>
      </c>
      <c r="G2">
        <v>0</v>
      </c>
      <c r="H2">
        <f>$B$2*COS(B5)</f>
        <v>12.855752193730787</v>
      </c>
      <c r="I2">
        <f>B2*SIN(B5)</f>
        <v>15.32088886237956</v>
      </c>
      <c r="J2">
        <f>ATAN(I2/H2)</f>
        <v>0.87266462599716466</v>
      </c>
      <c r="K2">
        <f>COS(J2)</f>
        <v>0.64278760968653947</v>
      </c>
      <c r="L2">
        <f>SIN(J2)</f>
        <v>0.7660444431189779</v>
      </c>
      <c r="M2">
        <f>0-($B$18)*(H2*H2+I2*I2)*K2</f>
        <v>-1.9618392077720939</v>
      </c>
      <c r="N2">
        <f>-9.81-($B$18)*(H2*H2+I2*I2)*L2</f>
        <v>-12.148028923954572</v>
      </c>
    </row>
    <row r="3" spans="1:14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F2+H2*$B$3+(0.5*M2*$B$3*$B$3)</f>
        <v>0.12845942997691928</v>
      </c>
      <c r="G3">
        <f>G2+I2*$B$3+(0.5*N2*$B$3*$B$3)</f>
        <v>0.15260148717759789</v>
      </c>
      <c r="H3">
        <f>H2+M2*$B$3</f>
        <v>12.836133801653066</v>
      </c>
      <c r="I3">
        <f>I2+N2*$B$3</f>
        <v>15.199408573140014</v>
      </c>
      <c r="J3">
        <f>ATAN(I3/H3)</f>
        <v>0.86949501673755791</v>
      </c>
      <c r="K3">
        <f>COS(J3)</f>
        <v>0.64521243832580177</v>
      </c>
      <c r="L3">
        <f>SIN(J3)</f>
        <v>0.764003212970779</v>
      </c>
      <c r="M3">
        <f>0-($B$18)*(H3*H3+I3*I3)*K3</f>
        <v>-1.9485056144601693</v>
      </c>
      <c r="N3">
        <f>-9.81-($B$18)*(H3*H3+I3*I3)*L3</f>
        <v>-12.117247135225664</v>
      </c>
    </row>
    <row r="4" spans="1:14" x14ac:dyDescent="0.45">
      <c r="A4" t="s">
        <v>11</v>
      </c>
      <c r="B4">
        <v>50</v>
      </c>
      <c r="D4">
        <v>3</v>
      </c>
      <c r="E4">
        <f t="shared" ref="E4:E67" si="0">E3+$B$3</f>
        <v>0.02</v>
      </c>
      <c r="F4">
        <f t="shared" ref="F4:F67" si="1">F3+H3*$B$3+(0.5*M3*$B$3*$B$3)</f>
        <v>0.25672334271272695</v>
      </c>
      <c r="G4">
        <f t="shared" ref="G4:G67" si="2">G3+I3*$B$3+(0.5*N3*$B$3*$B$3)</f>
        <v>0.30398971055223672</v>
      </c>
      <c r="H4">
        <f t="shared" ref="H4:H67" si="3">H3+M3*$B$3</f>
        <v>12.816648745508465</v>
      </c>
      <c r="I4">
        <f t="shared" ref="I4:I67" si="4">I3+N3*$B$3</f>
        <v>15.078236101787757</v>
      </c>
      <c r="J4">
        <f t="shared" ref="J4:J67" si="5">ATAN(I4/H4)</f>
        <v>0.86629656192201232</v>
      </c>
      <c r="K4">
        <f t="shared" ref="K4:K67" si="6">COS(J4)</f>
        <v>0.64765276361965796</v>
      </c>
      <c r="L4">
        <f t="shared" ref="L4:L67" si="7">SIN(J4)</f>
        <v>0.76193562574263418</v>
      </c>
      <c r="M4">
        <f t="shared" ref="M4:M67" si="8">0-($B$18)*(H4*H4+I4*I4)*K4</f>
        <v>-1.9352748953677041</v>
      </c>
      <c r="N4">
        <f t="shared" ref="N4:N67" si="9">-9.81-($B$18)*(H4*H4+I4*I4)*L4</f>
        <v>-12.086767692837258</v>
      </c>
    </row>
    <row r="5" spans="1:14" x14ac:dyDescent="0.45">
      <c r="A5" t="s">
        <v>12</v>
      </c>
      <c r="B5">
        <f>RADIANS(B4)</f>
        <v>0.87266462599716477</v>
      </c>
      <c r="D5">
        <v>4</v>
      </c>
      <c r="E5">
        <f t="shared" si="0"/>
        <v>0.03</v>
      </c>
      <c r="F5">
        <f t="shared" si="1"/>
        <v>0.38479306642304328</v>
      </c>
      <c r="G5">
        <f t="shared" si="2"/>
        <v>0.45416773318547243</v>
      </c>
      <c r="H5">
        <f t="shared" si="3"/>
        <v>12.797295996554787</v>
      </c>
      <c r="I5">
        <f t="shared" si="4"/>
        <v>14.957368424859384</v>
      </c>
      <c r="J5">
        <f t="shared" si="5"/>
        <v>0.86306896207148598</v>
      </c>
      <c r="K5">
        <f t="shared" si="6"/>
        <v>0.65010860923535319</v>
      </c>
      <c r="L5">
        <f t="shared" si="7"/>
        <v>0.75984129671798895</v>
      </c>
      <c r="M5">
        <f t="shared" si="8"/>
        <v>-1.9221462761884573</v>
      </c>
      <c r="N5">
        <f t="shared" si="9"/>
        <v>-12.056587875060657</v>
      </c>
    </row>
    <row r="6" spans="1:14" x14ac:dyDescent="0.45">
      <c r="D6">
        <v>5</v>
      </c>
      <c r="E6">
        <f t="shared" si="0"/>
        <v>0.04</v>
      </c>
      <c r="F6">
        <f t="shared" si="1"/>
        <v>0.51266991907478177</v>
      </c>
      <c r="G6">
        <f t="shared" si="2"/>
        <v>0.60313858804031328</v>
      </c>
      <c r="H6">
        <f t="shared" si="3"/>
        <v>12.778074533792903</v>
      </c>
      <c r="I6">
        <f t="shared" si="4"/>
        <v>14.836802546108776</v>
      </c>
      <c r="J6">
        <f t="shared" si="5"/>
        <v>0.85981191502271304</v>
      </c>
      <c r="K6">
        <f t="shared" si="6"/>
        <v>0.65257999542414025</v>
      </c>
      <c r="L6">
        <f t="shared" si="7"/>
        <v>0.75771983580491609</v>
      </c>
      <c r="M6">
        <f t="shared" si="8"/>
        <v>-1.9091189969815521</v>
      </c>
      <c r="N6">
        <f t="shared" si="9"/>
        <v>-12.026704991063532</v>
      </c>
    </row>
    <row r="7" spans="1:14" x14ac:dyDescent="0.45">
      <c r="D7">
        <v>6</v>
      </c>
      <c r="E7">
        <f t="shared" si="0"/>
        <v>0.05</v>
      </c>
      <c r="F7">
        <f t="shared" si="1"/>
        <v>0.64035520846286176</v>
      </c>
      <c r="G7">
        <f t="shared" si="2"/>
        <v>0.75090527825184783</v>
      </c>
      <c r="H7">
        <f t="shared" si="3"/>
        <v>12.758983343823088</v>
      </c>
      <c r="I7">
        <f t="shared" si="4"/>
        <v>14.716535496198141</v>
      </c>
      <c r="J7">
        <f t="shared" si="5"/>
        <v>0.85652511594383818</v>
      </c>
      <c r="K7">
        <f t="shared" si="6"/>
        <v>0.65506693887500089</v>
      </c>
      <c r="L7">
        <f t="shared" si="7"/>
        <v>0.75557084750070647</v>
      </c>
      <c r="M7">
        <f t="shared" si="8"/>
        <v>-1.8961923120405149</v>
      </c>
      <c r="N7">
        <f t="shared" si="9"/>
        <v>-11.997116380340122</v>
      </c>
    </row>
    <row r="8" spans="1:14" x14ac:dyDescent="0.45">
      <c r="D8">
        <v>7</v>
      </c>
      <c r="E8">
        <f t="shared" si="0"/>
        <v>6.0000000000000005E-2</v>
      </c>
      <c r="F8">
        <f t="shared" si="1"/>
        <v>0.76785023228549065</v>
      </c>
      <c r="G8">
        <f t="shared" si="2"/>
        <v>0.89747077739481229</v>
      </c>
      <c r="H8">
        <f t="shared" si="3"/>
        <v>12.740021420702682</v>
      </c>
      <c r="I8">
        <f t="shared" si="4"/>
        <v>14.59656433239474</v>
      </c>
      <c r="J8">
        <f t="shared" si="5"/>
        <v>0.85320825735237293</v>
      </c>
      <c r="K8">
        <f t="shared" si="6"/>
        <v>0.6575694525639556</v>
      </c>
      <c r="L8">
        <f t="shared" si="7"/>
        <v>0.75339393085871076</v>
      </c>
      <c r="M8">
        <f t="shared" si="8"/>
        <v>-1.8833654897653989</v>
      </c>
      <c r="N8">
        <f t="shared" si="9"/>
        <v>-11.967819412147936</v>
      </c>
    </row>
    <row r="9" spans="1:14" x14ac:dyDescent="0.45">
      <c r="D9">
        <v>8</v>
      </c>
      <c r="E9">
        <f t="shared" si="0"/>
        <v>7.0000000000000007E-2</v>
      </c>
      <c r="F9">
        <f t="shared" si="1"/>
        <v>0.89515627821802923</v>
      </c>
      <c r="G9">
        <f t="shared" si="2"/>
        <v>1.0428380297481523</v>
      </c>
      <c r="H9">
        <f t="shared" si="3"/>
        <v>12.721187765805029</v>
      </c>
      <c r="I9">
        <f t="shared" si="4"/>
        <v>14.47688613827326</v>
      </c>
      <c r="J9">
        <f t="shared" si="5"/>
        <v>0.84986102913557637</v>
      </c>
      <c r="K9">
        <f t="shared" si="6"/>
        <v>0.66008754559887839</v>
      </c>
      <c r="L9">
        <f t="shared" si="7"/>
        <v>0.75118867945759715</v>
      </c>
      <c r="M9">
        <f t="shared" si="8"/>
        <v>-1.8706378125379257</v>
      </c>
      <c r="N9">
        <f t="shared" si="9"/>
        <v>-11.938811484950703</v>
      </c>
    </row>
    <row r="10" spans="1:14" x14ac:dyDescent="0.45">
      <c r="D10">
        <v>9</v>
      </c>
      <c r="E10">
        <f t="shared" si="0"/>
        <v>0.08</v>
      </c>
      <c r="F10">
        <f t="shared" si="1"/>
        <v>1.0222746239854525</v>
      </c>
      <c r="G10">
        <f t="shared" si="2"/>
        <v>1.1870099505566372</v>
      </c>
      <c r="H10">
        <f t="shared" si="3"/>
        <v>12.702481387679649</v>
      </c>
      <c r="I10">
        <f t="shared" si="4"/>
        <v>14.357498023423753</v>
      </c>
      <c r="J10">
        <f t="shared" si="5"/>
        <v>0.84648311857337633</v>
      </c>
      <c r="K10">
        <f t="shared" si="6"/>
        <v>0.66262122305972515</v>
      </c>
      <c r="L10">
        <f t="shared" si="7"/>
        <v>0.74895468137320154</v>
      </c>
      <c r="M10">
        <f t="shared" si="8"/>
        <v>-1.8580085765995542</v>
      </c>
      <c r="N10">
        <f t="shared" si="9"/>
        <v>-11.910090025867413</v>
      </c>
    </row>
    <row r="11" spans="1:14" x14ac:dyDescent="0.45">
      <c r="D11">
        <v>10</v>
      </c>
      <c r="E11">
        <f t="shared" si="0"/>
        <v>0.09</v>
      </c>
      <c r="F11">
        <f t="shared" si="1"/>
        <v>1.1492065374334191</v>
      </c>
      <c r="G11">
        <f t="shared" si="2"/>
        <v>1.3299894262895813</v>
      </c>
      <c r="H11">
        <f t="shared" si="3"/>
        <v>12.683901301913654</v>
      </c>
      <c r="I11">
        <f t="shared" si="4"/>
        <v>14.238397123165079</v>
      </c>
      <c r="J11">
        <f t="shared" si="5"/>
        <v>0.8430742103639397</v>
      </c>
      <c r="K11">
        <f t="shared" si="6"/>
        <v>0.66517048583409444</v>
      </c>
      <c r="L11">
        <f t="shared" si="7"/>
        <v>0.74669151915314713</v>
      </c>
      <c r="M11">
        <f t="shared" si="8"/>
        <v>-1.8454770919324037</v>
      </c>
      <c r="N11">
        <f t="shared" si="9"/>
        <v>-11.881652490127227</v>
      </c>
    </row>
    <row r="12" spans="1:14" x14ac:dyDescent="0.45">
      <c r="A12" s="1" t="s">
        <v>13</v>
      </c>
      <c r="B12" s="1"/>
      <c r="D12">
        <v>11</v>
      </c>
      <c r="E12">
        <f t="shared" si="0"/>
        <v>9.9999999999999992E-2</v>
      </c>
      <c r="F12">
        <f t="shared" si="1"/>
        <v>1.2759532765979591</v>
      </c>
      <c r="G12">
        <f t="shared" si="2"/>
        <v>1.4717793148967258</v>
      </c>
      <c r="H12">
        <f t="shared" si="3"/>
        <v>12.66544653099433</v>
      </c>
      <c r="I12">
        <f t="shared" si="4"/>
        <v>14.119580598263807</v>
      </c>
      <c r="J12">
        <f t="shared" si="5"/>
        <v>0.83963398665201583</v>
      </c>
      <c r="K12">
        <f t="shared" si="6"/>
        <v>0.66773533044803113</v>
      </c>
      <c r="L12">
        <f t="shared" si="7"/>
        <v>0.74439876979442854</v>
      </c>
      <c r="M12">
        <f t="shared" si="8"/>
        <v>-1.8330426821429537</v>
      </c>
      <c r="N12">
        <f t="shared" si="9"/>
        <v>-11.85349636053007</v>
      </c>
    </row>
    <row r="13" spans="1:14" x14ac:dyDescent="0.45">
      <c r="A13" t="s">
        <v>14</v>
      </c>
      <c r="B13">
        <v>1.2</v>
      </c>
      <c r="D13">
        <v>12</v>
      </c>
      <c r="E13">
        <f t="shared" si="0"/>
        <v>0.10999999999999999</v>
      </c>
      <c r="F13">
        <f t="shared" si="1"/>
        <v>1.4025160897737952</v>
      </c>
      <c r="G13">
        <f t="shared" si="2"/>
        <v>1.6123824460613374</v>
      </c>
      <c r="H13">
        <f t="shared" si="3"/>
        <v>12.6471161041729</v>
      </c>
      <c r="I13">
        <f t="shared" si="4"/>
        <v>14.001045634658507</v>
      </c>
      <c r="J13">
        <f t="shared" si="5"/>
        <v>0.83616212706016912</v>
      </c>
      <c r="K13">
        <f t="shared" si="6"/>
        <v>0.67031574889199619</v>
      </c>
      <c r="L13">
        <f t="shared" si="7"/>
        <v>0.7420760047241538</v>
      </c>
      <c r="M13">
        <f t="shared" si="8"/>
        <v>-1.8207046843484369</v>
      </c>
      <c r="N13">
        <f t="shared" si="9"/>
        <v>-11.825619146912711</v>
      </c>
    </row>
    <row r="14" spans="1:14" x14ac:dyDescent="0.45">
      <c r="A14" t="s">
        <v>15</v>
      </c>
      <c r="B14">
        <v>0.4</v>
      </c>
      <c r="D14">
        <v>13</v>
      </c>
      <c r="E14">
        <f t="shared" si="0"/>
        <v>0.11999999999999998</v>
      </c>
      <c r="F14">
        <f t="shared" si="1"/>
        <v>1.5288962155813068</v>
      </c>
      <c r="G14">
        <f t="shared" si="2"/>
        <v>1.7518016214505769</v>
      </c>
      <c r="H14">
        <f t="shared" si="3"/>
        <v>12.628909057329416</v>
      </c>
      <c r="I14">
        <f t="shared" si="4"/>
        <v>13.882789443189379</v>
      </c>
      <c r="J14">
        <f t="shared" si="5"/>
        <v>0.83265830872303115</v>
      </c>
      <c r="K14">
        <f t="shared" si="6"/>
        <v>0.67291172844191727</v>
      </c>
      <c r="L14">
        <f t="shared" si="7"/>
        <v>0.73972278978365369</v>
      </c>
      <c r="M14">
        <f t="shared" si="8"/>
        <v>-1.8084624490658472</v>
      </c>
      <c r="N14">
        <f t="shared" si="9"/>
        <v>-11.798018385620153</v>
      </c>
    </row>
    <row r="15" spans="1:14" x14ac:dyDescent="0.45">
      <c r="A15" t="s">
        <v>16</v>
      </c>
      <c r="B15">
        <v>0.05</v>
      </c>
      <c r="D15">
        <v>14</v>
      </c>
      <c r="E15">
        <f t="shared" si="0"/>
        <v>0.12999999999999998</v>
      </c>
      <c r="F15">
        <f t="shared" si="1"/>
        <v>1.6550948830321477</v>
      </c>
      <c r="G15">
        <f t="shared" si="2"/>
        <v>1.8900396149631897</v>
      </c>
      <c r="H15">
        <f t="shared" si="3"/>
        <v>12.610824432838758</v>
      </c>
      <c r="I15">
        <f t="shared" si="4"/>
        <v>13.764809259333179</v>
      </c>
      <c r="J15">
        <f t="shared" si="5"/>
        <v>0.82912220632469857</v>
      </c>
      <c r="K15">
        <f t="shared" si="6"/>
        <v>0.67552325147524495</v>
      </c>
      <c r="L15">
        <f t="shared" si="7"/>
        <v>0.73733868521617185</v>
      </c>
      <c r="M15">
        <f t="shared" si="8"/>
        <v>-1.796315340103479</v>
      </c>
      <c r="N15">
        <f t="shared" si="9"/>
        <v>-11.770691638982136</v>
      </c>
    </row>
    <row r="16" spans="1:14" x14ac:dyDescent="0.45">
      <c r="A16" t="s">
        <v>17</v>
      </c>
      <c r="B16">
        <v>4.4999999999999998E-2</v>
      </c>
      <c r="D16">
        <v>15</v>
      </c>
      <c r="E16">
        <f t="shared" si="0"/>
        <v>0.13999999999999999</v>
      </c>
      <c r="F16">
        <f t="shared" si="1"/>
        <v>1.7811133115935303</v>
      </c>
      <c r="G16">
        <f t="shared" si="2"/>
        <v>2.0270991729745726</v>
      </c>
      <c r="H16">
        <f t="shared" si="3"/>
        <v>12.592861279437724</v>
      </c>
      <c r="I16">
        <f t="shared" si="4"/>
        <v>13.647102342943358</v>
      </c>
      <c r="J16">
        <f t="shared" si="5"/>
        <v>0.82555349213941165</v>
      </c>
      <c r="K16">
        <f t="shared" si="6"/>
        <v>0.67815029528193849</v>
      </c>
      <c r="L16">
        <f t="shared" si="7"/>
        <v>0.73492324565836098</v>
      </c>
      <c r="M16">
        <f t="shared" si="8"/>
        <v>-1.7842627344549249</v>
      </c>
      <c r="N16">
        <f t="shared" si="9"/>
        <v>-11.743636494794579</v>
      </c>
    </row>
    <row r="17" spans="1:14" x14ac:dyDescent="0.45">
      <c r="A17" t="s">
        <v>18</v>
      </c>
      <c r="B17">
        <f>3.14*$B$16*$B$16/4</f>
        <v>1.5896250000000001E-3</v>
      </c>
      <c r="D17">
        <v>16</v>
      </c>
      <c r="E17">
        <f t="shared" si="0"/>
        <v>0.15</v>
      </c>
      <c r="F17">
        <f t="shared" si="1"/>
        <v>1.9069527112511848</v>
      </c>
      <c r="G17">
        <f t="shared" si="2"/>
        <v>2.1629830145792668</v>
      </c>
      <c r="H17">
        <f t="shared" si="3"/>
        <v>12.575018652093174</v>
      </c>
      <c r="I17">
        <f t="shared" si="4"/>
        <v>13.529665977995412</v>
      </c>
      <c r="J17">
        <f t="shared" si="5"/>
        <v>0.82195183607564937</v>
      </c>
      <c r="K17">
        <f t="shared" si="6"/>
        <v>0.68079283187030892</v>
      </c>
      <c r="L17">
        <f t="shared" si="7"/>
        <v>0.73247602013581659</v>
      </c>
      <c r="M17">
        <f t="shared" si="8"/>
        <v>-1.7723040221954345</v>
      </c>
      <c r="N17">
        <f t="shared" si="9"/>
        <v>-11.716850565805771</v>
      </c>
    </row>
    <row r="18" spans="1:14" x14ac:dyDescent="0.45">
      <c r="A18" t="s">
        <v>19</v>
      </c>
      <c r="B18">
        <f>(1/(2*B15))*B13*B14*B17</f>
        <v>7.6302000000000019E-3</v>
      </c>
      <c r="D18">
        <v>17</v>
      </c>
      <c r="E18">
        <f t="shared" si="0"/>
        <v>0.16</v>
      </c>
      <c r="F18">
        <f t="shared" si="1"/>
        <v>2.0326142825710067</v>
      </c>
      <c r="G18">
        <f t="shared" si="2"/>
        <v>2.2976938318309306</v>
      </c>
      <c r="H18">
        <f t="shared" si="3"/>
        <v>12.55729561187122</v>
      </c>
      <c r="I18">
        <f t="shared" si="4"/>
        <v>13.412497472337355</v>
      </c>
      <c r="J18">
        <f t="shared" si="5"/>
        <v>0.81831690572378279</v>
      </c>
      <c r="K18">
        <f t="shared" si="6"/>
        <v>0.68345082776765098</v>
      </c>
      <c r="L18">
        <f t="shared" si="7"/>
        <v>0.72999655206289338</v>
      </c>
      <c r="M18">
        <f t="shared" si="8"/>
        <v>-1.7604386063805664</v>
      </c>
      <c r="N18">
        <f t="shared" si="9"/>
        <v>-11.690331489207168</v>
      </c>
    </row>
    <row r="19" spans="1:14" x14ac:dyDescent="0.45">
      <c r="D19">
        <v>18</v>
      </c>
      <c r="E19">
        <f t="shared" si="0"/>
        <v>0.17</v>
      </c>
      <c r="F19">
        <f t="shared" si="1"/>
        <v>2.1580992167593998</v>
      </c>
      <c r="G19">
        <f t="shared" si="2"/>
        <v>2.4312342899798436</v>
      </c>
      <c r="H19">
        <f t="shared" si="3"/>
        <v>12.539691225807415</v>
      </c>
      <c r="I19">
        <f t="shared" si="4"/>
        <v>13.295594157445283</v>
      </c>
      <c r="J19">
        <f t="shared" si="5"/>
        <v>0.81464836640743188</v>
      </c>
      <c r="K19">
        <f t="shared" si="6"/>
        <v>0.68612424381559922</v>
      </c>
      <c r="L19">
        <f t="shared" si="7"/>
        <v>0.72748437924705445</v>
      </c>
      <c r="M19">
        <f t="shared" si="8"/>
        <v>-1.7486659029470417</v>
      </c>
      <c r="N19">
        <f t="shared" si="9"/>
        <v>-11.664076926128574</v>
      </c>
    </row>
    <row r="20" spans="1:14" x14ac:dyDescent="0.45">
      <c r="D20">
        <v>19</v>
      </c>
      <c r="E20">
        <f t="shared" si="0"/>
        <v>0.18000000000000002</v>
      </c>
      <c r="F20">
        <f t="shared" si="1"/>
        <v>2.2834086957223265</v>
      </c>
      <c r="G20">
        <f t="shared" si="2"/>
        <v>2.5636070277079903</v>
      </c>
      <c r="H20">
        <f t="shared" si="3"/>
        <v>12.522204566777944</v>
      </c>
      <c r="I20">
        <f t="shared" si="4"/>
        <v>13.178953388183997</v>
      </c>
      <c r="J20">
        <f t="shared" si="5"/>
        <v>0.81094588123867395</v>
      </c>
      <c r="K20">
        <f t="shared" si="6"/>
        <v>0.68881303496014767</v>
      </c>
      <c r="L20">
        <f t="shared" si="7"/>
        <v>0.72493903389801706</v>
      </c>
      <c r="M20">
        <f t="shared" si="8"/>
        <v>-1.7369853406157074</v>
      </c>
      <c r="N20">
        <f t="shared" si="9"/>
        <v>-11.638084561137585</v>
      </c>
    </row>
    <row r="21" spans="1:14" x14ac:dyDescent="0.45">
      <c r="D21">
        <v>20</v>
      </c>
      <c r="E21">
        <f t="shared" si="0"/>
        <v>0.19000000000000003</v>
      </c>
      <c r="F21">
        <f t="shared" si="1"/>
        <v>2.4085438921230748</v>
      </c>
      <c r="G21">
        <f t="shared" si="2"/>
        <v>2.6948146573617735</v>
      </c>
      <c r="H21">
        <f t="shared" si="3"/>
        <v>12.504834713371787</v>
      </c>
      <c r="I21">
        <f t="shared" si="4"/>
        <v>13.062572542572621</v>
      </c>
      <c r="J21">
        <f t="shared" si="5"/>
        <v>0.80720911117725613</v>
      </c>
      <c r="K21">
        <f t="shared" si="6"/>
        <v>0.69151715003627923</v>
      </c>
      <c r="L21">
        <f t="shared" si="7"/>
        <v>0.72236004264196541</v>
      </c>
      <c r="M21">
        <f t="shared" si="8"/>
        <v>-1.7253963607965379</v>
      </c>
      <c r="N21">
        <f t="shared" si="9"/>
        <v>-11.61235210174309</v>
      </c>
    </row>
    <row r="22" spans="1:14" x14ac:dyDescent="0.45">
      <c r="D22">
        <v>21</v>
      </c>
      <c r="E22">
        <f t="shared" si="0"/>
        <v>0.20000000000000004</v>
      </c>
      <c r="F22">
        <f t="shared" si="1"/>
        <v>2.5335059694387527</v>
      </c>
      <c r="G22">
        <f t="shared" si="2"/>
        <v>2.8248597651824126</v>
      </c>
      <c r="H22">
        <f t="shared" si="3"/>
        <v>12.487580749763822</v>
      </c>
      <c r="I22">
        <f t="shared" si="4"/>
        <v>12.946449021555191</v>
      </c>
      <c r="J22">
        <f t="shared" si="5"/>
        <v>0.80343771509397055</v>
      </c>
      <c r="K22">
        <f t="shared" si="6"/>
        <v>0.69423653154715204</v>
      </c>
      <c r="L22">
        <f t="shared" si="7"/>
        <v>0.71974692654111427</v>
      </c>
      <c r="M22">
        <f t="shared" si="8"/>
        <v>-1.713898417495574</v>
      </c>
      <c r="N22">
        <f t="shared" si="9"/>
        <v>-11.586877277902705</v>
      </c>
    </row>
    <row r="23" spans="1:14" x14ac:dyDescent="0.45">
      <c r="D23">
        <v>22</v>
      </c>
      <c r="E23">
        <f t="shared" si="0"/>
        <v>0.21000000000000005</v>
      </c>
      <c r="F23">
        <f t="shared" si="1"/>
        <v>2.6582960820155161</v>
      </c>
      <c r="G23">
        <f t="shared" si="2"/>
        <v>2.953744911534069</v>
      </c>
      <c r="H23">
        <f t="shared" si="3"/>
        <v>12.470441765588866</v>
      </c>
      <c r="I23">
        <f t="shared" si="4"/>
        <v>12.830580248776164</v>
      </c>
      <c r="J23">
        <f t="shared" si="5"/>
        <v>0.79963134983835016</v>
      </c>
      <c r="K23">
        <f t="shared" si="6"/>
        <v>0.69697111543780088</v>
      </c>
      <c r="L23">
        <f t="shared" si="7"/>
        <v>0.71709920111891601</v>
      </c>
      <c r="M23">
        <f t="shared" si="8"/>
        <v>-1.7024909772237118</v>
      </c>
      <c r="N23">
        <f t="shared" si="9"/>
        <v>-11.561657841533949</v>
      </c>
    </row>
    <row r="24" spans="1:14" x14ac:dyDescent="0.45">
      <c r="D24">
        <v>23</v>
      </c>
      <c r="E24">
        <f t="shared" si="0"/>
        <v>0.22000000000000006</v>
      </c>
      <c r="F24">
        <f t="shared" si="1"/>
        <v>2.7829153751225433</v>
      </c>
      <c r="G24">
        <f t="shared" si="2"/>
        <v>3.081472631129754</v>
      </c>
      <c r="H24">
        <f t="shared" si="3"/>
        <v>12.453416855816629</v>
      </c>
      <c r="I24">
        <f t="shared" si="4"/>
        <v>12.714963670360824</v>
      </c>
      <c r="J24">
        <f t="shared" si="5"/>
        <v>0.79578967031085146</v>
      </c>
      <c r="K24">
        <f t="shared" si="6"/>
        <v>0.69972083086331649</v>
      </c>
      <c r="L24">
        <f t="shared" si="7"/>
        <v>0.71441637639121214</v>
      </c>
      <c r="M24">
        <f t="shared" si="8"/>
        <v>-1.6911735189072596</v>
      </c>
      <c r="N24">
        <f t="shared" si="9"/>
        <v>-11.53669156602901</v>
      </c>
    </row>
    <row r="25" spans="1:14" x14ac:dyDescent="0.45">
      <c r="D25">
        <v>24</v>
      </c>
      <c r="E25">
        <f t="shared" si="0"/>
        <v>0.23000000000000007</v>
      </c>
      <c r="F25">
        <f t="shared" si="1"/>
        <v>2.9073649850047643</v>
      </c>
      <c r="G25">
        <f t="shared" si="2"/>
        <v>3.208045433255061</v>
      </c>
      <c r="H25">
        <f t="shared" si="3"/>
        <v>12.436505120627556</v>
      </c>
      <c r="I25">
        <f t="shared" si="4"/>
        <v>12.599596754700533</v>
      </c>
      <c r="J25">
        <f t="shared" si="5"/>
        <v>0.79191232953969304</v>
      </c>
      <c r="K25">
        <f t="shared" si="6"/>
        <v>0.70248559995146831</v>
      </c>
      <c r="L25">
        <f t="shared" si="7"/>
        <v>0.71169795690364712</v>
      </c>
      <c r="M25">
        <f t="shared" si="8"/>
        <v>-1.6799455338001532</v>
      </c>
      <c r="N25">
        <f t="shared" si="9"/>
        <v>-11.511976245772976</v>
      </c>
    </row>
    <row r="26" spans="1:14" x14ac:dyDescent="0.45">
      <c r="D26">
        <v>25</v>
      </c>
      <c r="E26">
        <f t="shared" si="0"/>
        <v>0.24000000000000007</v>
      </c>
      <c r="F26">
        <f t="shared" si="1"/>
        <v>3.0316460389343498</v>
      </c>
      <c r="G26">
        <f t="shared" si="2"/>
        <v>3.3334658019897776</v>
      </c>
      <c r="H26">
        <f t="shared" si="3"/>
        <v>12.419705665289555</v>
      </c>
      <c r="I26">
        <f t="shared" si="4"/>
        <v>12.484476992242804</v>
      </c>
      <c r="J26">
        <f t="shared" si="5"/>
        <v>0.78799897876251901</v>
      </c>
      <c r="K26">
        <f t="shared" si="6"/>
        <v>0.70526533755975418</v>
      </c>
      <c r="L26">
        <f t="shared" si="7"/>
        <v>0.70894344177566526</v>
      </c>
      <c r="M26">
        <f t="shared" si="8"/>
        <v>-1.6688065253977564</v>
      </c>
      <c r="N26">
        <f t="shared" si="9"/>
        <v>-11.487509695665338</v>
      </c>
    </row>
    <row r="27" spans="1:14" x14ac:dyDescent="0.45">
      <c r="D27">
        <v>26</v>
      </c>
      <c r="E27">
        <f t="shared" si="0"/>
        <v>0.25000000000000006</v>
      </c>
      <c r="F27">
        <f t="shared" si="1"/>
        <v>3.1557596552609755</v>
      </c>
      <c r="G27">
        <f t="shared" si="2"/>
        <v>3.4577361964274225</v>
      </c>
      <c r="H27">
        <f t="shared" si="3"/>
        <v>12.403017600035579</v>
      </c>
      <c r="I27">
        <f t="shared" si="4"/>
        <v>12.36960189528615</v>
      </c>
      <c r="J27">
        <f t="shared" si="5"/>
        <v>0.78404926751306725</v>
      </c>
      <c r="K27">
        <f t="shared" si="6"/>
        <v>0.70805995102685537</v>
      </c>
      <c r="L27">
        <f t="shared" si="7"/>
        <v>0.70615232475142864</v>
      </c>
      <c r="M27">
        <f t="shared" si="8"/>
        <v>-1.6577560093521282</v>
      </c>
      <c r="N27">
        <f t="shared" si="9"/>
        <v>-11.463289750644655</v>
      </c>
    </row>
    <row r="28" spans="1:14" x14ac:dyDescent="0.45">
      <c r="D28">
        <v>27</v>
      </c>
      <c r="E28">
        <f t="shared" si="0"/>
        <v>0.26000000000000006</v>
      </c>
      <c r="F28">
        <f t="shared" si="1"/>
        <v>3.2797069434608637</v>
      </c>
      <c r="G28">
        <f t="shared" si="2"/>
        <v>3.5808590508927516</v>
      </c>
      <c r="H28">
        <f t="shared" si="3"/>
        <v>12.386440039942057</v>
      </c>
      <c r="I28">
        <f t="shared" si="4"/>
        <v>12.254968997779704</v>
      </c>
      <c r="J28">
        <f t="shared" si="5"/>
        <v>0.78006284371301882</v>
      </c>
      <c r="K28">
        <f t="shared" si="6"/>
        <v>0.71086933991849732</v>
      </c>
      <c r="L28">
        <f t="shared" si="7"/>
        <v>0.7033240942580028</v>
      </c>
      <c r="M28">
        <f t="shared" si="8"/>
        <v>-1.6467935133886769</v>
      </c>
      <c r="N28">
        <f t="shared" si="9"/>
        <v>-11.43931426521622</v>
      </c>
    </row>
    <row r="29" spans="1:14" x14ac:dyDescent="0.45">
      <c r="D29">
        <v>28</v>
      </c>
      <c r="E29">
        <f t="shared" si="0"/>
        <v>0.27000000000000007</v>
      </c>
      <c r="F29">
        <f t="shared" si="1"/>
        <v>3.4034890041846149</v>
      </c>
      <c r="G29">
        <f t="shared" si="2"/>
        <v>3.7028367751572877</v>
      </c>
      <c r="H29">
        <f t="shared" si="3"/>
        <v>12.36997210480817</v>
      </c>
      <c r="I29">
        <f t="shared" si="4"/>
        <v>12.140575855127542</v>
      </c>
      <c r="J29">
        <f t="shared" si="5"/>
        <v>0.77603935376921218</v>
      </c>
      <c r="K29">
        <f t="shared" si="6"/>
        <v>0.71369339576771651</v>
      </c>
      <c r="L29">
        <f t="shared" si="7"/>
        <v>0.70045823347116543</v>
      </c>
      <c r="M29">
        <f t="shared" si="8"/>
        <v>-1.6359185772240903</v>
      </c>
      <c r="N29">
        <f t="shared" si="9"/>
        <v>-11.415581112982583</v>
      </c>
    </row>
    <row r="30" spans="1:14" x14ac:dyDescent="0.45">
      <c r="D30">
        <v>29</v>
      </c>
      <c r="E30">
        <f t="shared" si="0"/>
        <v>0.28000000000000008</v>
      </c>
      <c r="F30">
        <f t="shared" si="1"/>
        <v>3.5271069293038355</v>
      </c>
      <c r="G30">
        <f t="shared" si="2"/>
        <v>3.823671754652914</v>
      </c>
      <c r="H30">
        <f t="shared" si="3"/>
        <v>12.353612919035928</v>
      </c>
      <c r="I30">
        <f t="shared" si="4"/>
        <v>12.026420043997716</v>
      </c>
      <c r="J30">
        <f t="shared" si="5"/>
        <v>0.77197844267641003</v>
      </c>
      <c r="K30">
        <f t="shared" si="6"/>
        <v>0.71653200180955023</v>
      </c>
      <c r="L30">
        <f t="shared" si="7"/>
        <v>0.69755422038921011</v>
      </c>
      <c r="M30">
        <f t="shared" si="8"/>
        <v>-1.6251307524854424</v>
      </c>
      <c r="N30">
        <f t="shared" si="9"/>
        <v>-11.392088186176814</v>
      </c>
    </row>
    <row r="31" spans="1:14" x14ac:dyDescent="0.45">
      <c r="D31">
        <v>30</v>
      </c>
      <c r="E31">
        <f t="shared" si="0"/>
        <v>0.29000000000000009</v>
      </c>
      <c r="F31">
        <f t="shared" si="1"/>
        <v>3.6505618019565707</v>
      </c>
      <c r="G31">
        <f t="shared" si="2"/>
        <v>3.9433663506835823</v>
      </c>
      <c r="H31">
        <f t="shared" si="3"/>
        <v>12.337361611511074</v>
      </c>
      <c r="I31">
        <f t="shared" si="4"/>
        <v>11.912499162135948</v>
      </c>
      <c r="J31">
        <f t="shared" si="5"/>
        <v>0.76787975412580689</v>
      </c>
      <c r="K31">
        <f t="shared" si="6"/>
        <v>0.71938503271017418</v>
      </c>
      <c r="L31">
        <f t="shared" si="7"/>
        <v>0.69461152791512293</v>
      </c>
      <c r="M31">
        <f t="shared" si="8"/>
        <v>-1.6144296026303735</v>
      </c>
      <c r="N31">
        <f t="shared" si="9"/>
        <v>-11.368833395198367</v>
      </c>
    </row>
    <row r="32" spans="1:14" x14ac:dyDescent="0.45">
      <c r="D32">
        <v>31</v>
      </c>
      <c r="E32">
        <f t="shared" si="0"/>
        <v>0.3000000000000001</v>
      </c>
      <c r="F32">
        <f t="shared" si="1"/>
        <v>3.7738546965915498</v>
      </c>
      <c r="G32">
        <f t="shared" si="2"/>
        <v>4.0619229006351816</v>
      </c>
      <c r="H32">
        <f t="shared" si="3"/>
        <v>12.32121731548477</v>
      </c>
      <c r="I32">
        <f t="shared" si="4"/>
        <v>11.798810828183964</v>
      </c>
      <c r="J32">
        <f t="shared" si="5"/>
        <v>0.76374293061947007</v>
      </c>
      <c r="K32">
        <f t="shared" si="6"/>
        <v>0.72225235429052703</v>
      </c>
      <c r="L32">
        <f t="shared" si="7"/>
        <v>0.69162962394752225</v>
      </c>
      <c r="M32">
        <f t="shared" si="8"/>
        <v>-1.6038147028682319</v>
      </c>
      <c r="N32">
        <f t="shared" si="9"/>
        <v>-11.345814668151386</v>
      </c>
    </row>
    <row r="33" spans="4:14" x14ac:dyDescent="0.45">
      <c r="D33">
        <v>32</v>
      </c>
      <c r="E33">
        <f t="shared" si="0"/>
        <v>0.31000000000000011</v>
      </c>
      <c r="F33">
        <f t="shared" si="1"/>
        <v>3.8969866790112544</v>
      </c>
      <c r="G33">
        <f t="shared" si="2"/>
        <v>4.1793437181836142</v>
      </c>
      <c r="H33">
        <f t="shared" si="3"/>
        <v>12.305179168456087</v>
      </c>
      <c r="I33">
        <f t="shared" si="4"/>
        <v>11.685352681502449</v>
      </c>
      <c r="J33">
        <f t="shared" si="5"/>
        <v>0.75956761359091096</v>
      </c>
      <c r="K33">
        <f t="shared" si="6"/>
        <v>0.72513382324447229</v>
      </c>
      <c r="L33">
        <f t="shared" si="7"/>
        <v>0.68860797148076525</v>
      </c>
      <c r="M33">
        <f t="shared" si="8"/>
        <v>-1.5932856400820747</v>
      </c>
      <c r="N33">
        <f t="shared" si="9"/>
        <v>-11.323029950385388</v>
      </c>
    </row>
    <row r="34" spans="4:14" x14ac:dyDescent="0.45">
      <c r="D34">
        <v>33</v>
      </c>
      <c r="E34">
        <f t="shared" si="0"/>
        <v>0.32000000000000012</v>
      </c>
      <c r="F34">
        <f t="shared" si="1"/>
        <v>4.0199588064138112</v>
      </c>
      <c r="G34">
        <f t="shared" si="2"/>
        <v>4.295631093501119</v>
      </c>
      <c r="H34">
        <f t="shared" si="3"/>
        <v>12.289246312055267</v>
      </c>
      <c r="I34">
        <f t="shared" si="4"/>
        <v>11.572122381998595</v>
      </c>
      <c r="J34">
        <f t="shared" si="5"/>
        <v>0.75535344353198419</v>
      </c>
      <c r="K34">
        <f t="shared" si="6"/>
        <v>0.72802928685156265</v>
      </c>
      <c r="L34">
        <f t="shared" si="7"/>
        <v>0.68554602871463355</v>
      </c>
      <c r="M34">
        <f t="shared" si="8"/>
        <v>-1.5828420127514102</v>
      </c>
      <c r="N34">
        <f t="shared" si="9"/>
        <v>-11.300477204038152</v>
      </c>
    </row>
    <row r="35" spans="4:14" x14ac:dyDescent="0.45">
      <c r="D35">
        <v>34</v>
      </c>
      <c r="E35">
        <f t="shared" si="0"/>
        <v>0.33000000000000013</v>
      </c>
      <c r="F35">
        <f t="shared" si="1"/>
        <v>4.1427721274337266</v>
      </c>
      <c r="G35">
        <f t="shared" si="2"/>
        <v>4.4107872934609036</v>
      </c>
      <c r="H35">
        <f t="shared" si="3"/>
        <v>12.273417891927753</v>
      </c>
      <c r="I35">
        <f t="shared" si="4"/>
        <v>11.459117609958213</v>
      </c>
      <c r="J35">
        <f t="shared" si="5"/>
        <v>0.75110006012631503</v>
      </c>
      <c r="K35">
        <f t="shared" si="6"/>
        <v>0.73093858268448786</v>
      </c>
      <c r="L35">
        <f t="shared" si="7"/>
        <v>0.68244324917401888</v>
      </c>
      <c r="M35">
        <f t="shared" si="8"/>
        <v>-1.5724834308755677</v>
      </c>
      <c r="N35">
        <f t="shared" si="9"/>
        <v>-11.278154407580715</v>
      </c>
    </row>
    <row r="36" spans="4:14" x14ac:dyDescent="0.45">
      <c r="D36">
        <v>35</v>
      </c>
      <c r="E36">
        <f t="shared" si="0"/>
        <v>0.34000000000000014</v>
      </c>
      <c r="F36">
        <f t="shared" si="1"/>
        <v>4.2654276821814605</v>
      </c>
      <c r="G36">
        <f t="shared" si="2"/>
        <v>4.5248145618401061</v>
      </c>
      <c r="H36">
        <f t="shared" si="3"/>
        <v>12.257693057618997</v>
      </c>
      <c r="I36">
        <f t="shared" si="4"/>
        <v>11.346336065882406</v>
      </c>
      <c r="J36">
        <f t="shared" si="5"/>
        <v>0.74680710238945935</v>
      </c>
      <c r="K36">
        <f t="shared" si="6"/>
        <v>0.73386153831129997</v>
      </c>
      <c r="L36">
        <f t="shared" si="7"/>
        <v>0.67929908183904708</v>
      </c>
      <c r="M36">
        <f t="shared" si="8"/>
        <v>-1.5622095158975819</v>
      </c>
      <c r="N36">
        <f t="shared" si="9"/>
        <v>-11.256059555364368</v>
      </c>
    </row>
    <row r="37" spans="4:14" x14ac:dyDescent="0.45">
      <c r="D37">
        <v>36</v>
      </c>
      <c r="E37">
        <f t="shared" si="0"/>
        <v>0.35000000000000014</v>
      </c>
      <c r="F37">
        <f t="shared" si="1"/>
        <v>4.3879265022818554</v>
      </c>
      <c r="G37">
        <f t="shared" si="2"/>
        <v>4.6377151195211619</v>
      </c>
      <c r="H37">
        <f t="shared" si="3"/>
        <v>12.242070962460021</v>
      </c>
      <c r="I37">
        <f t="shared" si="4"/>
        <v>11.233775470328762</v>
      </c>
      <c r="J37">
        <f t="shared" si="5"/>
        <v>0.74247420881600024</v>
      </c>
      <c r="K37">
        <f t="shared" si="6"/>
        <v>0.73679797099252964</v>
      </c>
      <c r="L37">
        <f t="shared" si="7"/>
        <v>0.67611297128607983</v>
      </c>
      <c r="M37">
        <f t="shared" si="8"/>
        <v>-1.552019900628463</v>
      </c>
      <c r="N37">
        <f t="shared" si="9"/>
        <v>-11.234190657169544</v>
      </c>
    </row>
    <row r="38" spans="4:14" x14ac:dyDescent="0.45">
      <c r="D38">
        <v>37</v>
      </c>
      <c r="E38">
        <f t="shared" si="0"/>
        <v>0.36000000000000015</v>
      </c>
      <c r="F38">
        <f t="shared" si="1"/>
        <v>4.5102696109114238</v>
      </c>
      <c r="G38">
        <f t="shared" si="2"/>
        <v>4.7494911646915909</v>
      </c>
      <c r="H38">
        <f t="shared" si="3"/>
        <v>12.226550763453737</v>
      </c>
      <c r="I38">
        <f t="shared" si="4"/>
        <v>11.121433563757067</v>
      </c>
      <c r="J38">
        <f t="shared" si="5"/>
        <v>0.73810101753378754</v>
      </c>
      <c r="K38">
        <f t="shared" si="6"/>
        <v>0.7397476873733243</v>
      </c>
      <c r="L38">
        <f t="shared" si="7"/>
        <v>0.67288435784005152</v>
      </c>
      <c r="M38">
        <f t="shared" si="8"/>
        <v>-1.5419142291717431</v>
      </c>
      <c r="N38">
        <f t="shared" si="9"/>
        <v>-11.212545737756477</v>
      </c>
    </row>
    <row r="39" spans="4:14" x14ac:dyDescent="0.45">
      <c r="D39">
        <v>38</v>
      </c>
      <c r="E39">
        <f t="shared" si="0"/>
        <v>0.37000000000000016</v>
      </c>
      <c r="F39">
        <f t="shared" si="1"/>
        <v>4.6324580228345029</v>
      </c>
      <c r="G39">
        <f t="shared" si="2"/>
        <v>4.860144873042274</v>
      </c>
      <c r="H39">
        <f t="shared" si="3"/>
        <v>12.21113162116202</v>
      </c>
      <c r="I39">
        <f t="shared" si="4"/>
        <v>11.009308106379503</v>
      </c>
      <c r="J39">
        <f t="shared" si="5"/>
        <v>0.73368716646553023</v>
      </c>
      <c r="K39">
        <f t="shared" si="6"/>
        <v>0.7427104831707555</v>
      </c>
      <c r="L39">
        <f t="shared" si="7"/>
        <v>0.66961267773860356</v>
      </c>
      <c r="M39">
        <f t="shared" si="8"/>
        <v>-1.5318921568481509</v>
      </c>
      <c r="N39">
        <f t="shared" si="9"/>
        <v>-11.191122836417566</v>
      </c>
    </row>
    <row r="40" spans="4:14" x14ac:dyDescent="0.45">
      <c r="D40">
        <v>39</v>
      </c>
      <c r="E40">
        <f t="shared" si="0"/>
        <v>0.38000000000000017</v>
      </c>
      <c r="F40">
        <f t="shared" si="1"/>
        <v>4.7544927444382807</v>
      </c>
      <c r="G40">
        <f t="shared" si="2"/>
        <v>4.9696783979642483</v>
      </c>
      <c r="H40">
        <f t="shared" si="3"/>
        <v>12.195812699593539</v>
      </c>
      <c r="I40">
        <f t="shared" si="4"/>
        <v>10.897396878015329</v>
      </c>
      <c r="J40">
        <f t="shared" si="5"/>
        <v>0.7292322934979476</v>
      </c>
      <c r="K40">
        <f t="shared" si="6"/>
        <v>0.74568614285646717</v>
      </c>
      <c r="L40">
        <f t="shared" si="7"/>
        <v>0.66629736330848888</v>
      </c>
      <c r="M40">
        <f t="shared" si="8"/>
        <v>-1.5219533501203169</v>
      </c>
      <c r="N40">
        <f t="shared" si="9"/>
        <v>-11.16992000653133</v>
      </c>
    </row>
    <row r="41" spans="4:14" x14ac:dyDescent="0.45">
      <c r="D41">
        <v>40</v>
      </c>
      <c r="E41">
        <f t="shared" si="0"/>
        <v>0.39000000000000018</v>
      </c>
      <c r="F41">
        <f t="shared" si="1"/>
        <v>4.8763747737667105</v>
      </c>
      <c r="G41">
        <f t="shared" si="2"/>
        <v>5.078093870744075</v>
      </c>
      <c r="H41">
        <f t="shared" si="3"/>
        <v>12.180593166092336</v>
      </c>
      <c r="I41">
        <f t="shared" si="4"/>
        <v>10.785697677950015</v>
      </c>
      <c r="J41">
        <f t="shared" si="5"/>
        <v>0.72473603665869069</v>
      </c>
      <c r="K41">
        <f t="shared" si="6"/>
        <v>0.74867443933485411</v>
      </c>
      <c r="L41">
        <f t="shared" si="7"/>
        <v>0.66293784315472737</v>
      </c>
      <c r="M41">
        <f t="shared" si="8"/>
        <v>-1.5120974865173407</v>
      </c>
      <c r="N41">
        <f t="shared" si="9"/>
        <v>-11.148935315117848</v>
      </c>
    </row>
    <row r="42" spans="4:14" x14ac:dyDescent="0.45">
      <c r="D42">
        <v>41</v>
      </c>
      <c r="E42">
        <f t="shared" si="0"/>
        <v>0.40000000000000019</v>
      </c>
      <c r="F42">
        <f t="shared" si="1"/>
        <v>4.9981051005533086</v>
      </c>
      <c r="G42">
        <f t="shared" si="2"/>
        <v>5.1853934007578193</v>
      </c>
      <c r="H42">
        <f t="shared" si="3"/>
        <v>12.165472191227163</v>
      </c>
      <c r="I42">
        <f t="shared" si="4"/>
        <v>10.674208324798837</v>
      </c>
      <c r="J42">
        <f t="shared" si="5"/>
        <v>0.72019803430124307</v>
      </c>
      <c r="K42">
        <f t="shared" si="6"/>
        <v>0.75167513361698191</v>
      </c>
      <c r="L42">
        <f t="shared" si="7"/>
        <v>0.65953354236300399</v>
      </c>
      <c r="M42">
        <f t="shared" si="8"/>
        <v>-1.5023242545591153</v>
      </c>
      <c r="N42">
        <f t="shared" si="9"/>
        <v>-11.128166842395661</v>
      </c>
    </row>
    <row r="43" spans="4:14" x14ac:dyDescent="0.45">
      <c r="D43">
        <v>42</v>
      </c>
      <c r="E43">
        <f t="shared" si="0"/>
        <v>0.4100000000000002</v>
      </c>
      <c r="F43">
        <f t="shared" si="1"/>
        <v>5.1196847062528521</v>
      </c>
      <c r="G43">
        <f t="shared" si="2"/>
        <v>5.2915790756636882</v>
      </c>
      <c r="H43">
        <f t="shared" si="3"/>
        <v>12.150448948681571</v>
      </c>
      <c r="I43">
        <f t="shared" si="4"/>
        <v>10.562926656374881</v>
      </c>
      <c r="J43">
        <f t="shared" si="5"/>
        <v>0.71561792529800827</v>
      </c>
      <c r="K43">
        <f t="shared" si="6"/>
        <v>0.75468797449048874</v>
      </c>
      <c r="L43">
        <f t="shared" si="7"/>
        <v>0.65608388271580287</v>
      </c>
      <c r="M43">
        <f t="shared" si="8"/>
        <v>-1.4926333536802543</v>
      </c>
      <c r="N43">
        <f t="shared" si="9"/>
        <v>-11.107612681339994</v>
      </c>
    </row>
    <row r="44" spans="4:14" x14ac:dyDescent="0.45">
      <c r="D44">
        <v>43</v>
      </c>
      <c r="E44">
        <f t="shared" si="0"/>
        <v>0.42000000000000021</v>
      </c>
      <c r="F44">
        <f t="shared" si="1"/>
        <v>5.2411145640719834</v>
      </c>
      <c r="G44">
        <f t="shared" si="2"/>
        <v>5.3966529615933698</v>
      </c>
      <c r="H44">
        <f t="shared" si="3"/>
        <v>12.135522615144769</v>
      </c>
      <c r="I44">
        <f t="shared" si="4"/>
        <v>10.451850529561481</v>
      </c>
      <c r="J44">
        <f t="shared" si="5"/>
        <v>0.71099534924179386</v>
      </c>
      <c r="K44">
        <f t="shared" si="6"/>
        <v>0.75771269818572573</v>
      </c>
      <c r="L44">
        <f t="shared" si="7"/>
        <v>0.65258828292278381</v>
      </c>
      <c r="M44">
        <f t="shared" si="8"/>
        <v>-1.4830244941534805</v>
      </c>
      <c r="N44">
        <f t="shared" si="9"/>
        <v>-11.087270937242268</v>
      </c>
    </row>
    <row r="45" spans="4:14" x14ac:dyDescent="0.45">
      <c r="D45">
        <v>44</v>
      </c>
      <c r="E45">
        <f t="shared" si="0"/>
        <v>0.43000000000000022</v>
      </c>
      <c r="F45">
        <f t="shared" si="1"/>
        <v>5.3623956389987235</v>
      </c>
      <c r="G45">
        <f t="shared" si="2"/>
        <v>5.5006171033421225</v>
      </c>
      <c r="H45">
        <f t="shared" si="3"/>
        <v>12.120692370203233</v>
      </c>
      <c r="I45">
        <f t="shared" si="4"/>
        <v>10.340977820189059</v>
      </c>
      <c r="J45">
        <f t="shared" si="5"/>
        <v>0.70632994665589788</v>
      </c>
      <c r="K45">
        <f t="shared" si="6"/>
        <v>0.76074902803842537</v>
      </c>
      <c r="L45">
        <f t="shared" si="7"/>
        <v>0.64904615886590922</v>
      </c>
      <c r="M45">
        <f t="shared" si="8"/>
        <v>-1.4734973970123324</v>
      </c>
      <c r="N45">
        <f t="shared" si="9"/>
        <v>-11.067139727270824</v>
      </c>
    </row>
    <row r="46" spans="4:14" x14ac:dyDescent="0.45">
      <c r="D46">
        <v>45</v>
      </c>
      <c r="E46">
        <f t="shared" si="0"/>
        <v>0.44000000000000022</v>
      </c>
      <c r="F46">
        <f t="shared" si="1"/>
        <v>5.4835288878309054</v>
      </c>
      <c r="G46">
        <f t="shared" si="2"/>
        <v>5.6034735245576499</v>
      </c>
      <c r="H46">
        <f t="shared" si="3"/>
        <v>12.10595739623311</v>
      </c>
      <c r="I46">
        <f t="shared" si="4"/>
        <v>10.23030642291635</v>
      </c>
      <c r="J46">
        <f t="shared" si="5"/>
        <v>0.70162135921300028</v>
      </c>
      <c r="K46">
        <f t="shared" si="6"/>
        <v>0.76379667414921304</v>
      </c>
      <c r="L46">
        <f t="shared" si="7"/>
        <v>0.645456923859835</v>
      </c>
      <c r="M46">
        <f t="shared" si="8"/>
        <v>-1.4640517939730482</v>
      </c>
      <c r="N46">
        <f t="shared" si="9"/>
        <v>-11.047217180032796</v>
      </c>
    </row>
    <row r="47" spans="4:14" x14ac:dyDescent="0.45">
      <c r="D47">
        <v>46</v>
      </c>
      <c r="E47">
        <f t="shared" si="0"/>
        <v>0.45000000000000023</v>
      </c>
      <c r="F47">
        <f t="shared" si="1"/>
        <v>5.6045152592035379</v>
      </c>
      <c r="G47">
        <f t="shared" si="2"/>
        <v>5.705224227927812</v>
      </c>
      <c r="H47">
        <f t="shared" si="3"/>
        <v>12.09131687829338</v>
      </c>
      <c r="I47">
        <f t="shared" si="4"/>
        <v>10.119834251116021</v>
      </c>
      <c r="J47">
        <f t="shared" si="5"/>
        <v>0.69686922996306389</v>
      </c>
      <c r="K47">
        <f t="shared" si="6"/>
        <v>0.76685533304030185</v>
      </c>
      <c r="L47">
        <f t="shared" si="7"/>
        <v>0.64181998892808545</v>
      </c>
      <c r="M47">
        <f t="shared" si="8"/>
        <v>-1.4546874273554553</v>
      </c>
      <c r="N47">
        <f t="shared" si="9"/>
        <v>-11.027501435137097</v>
      </c>
    </row>
    <row r="48" spans="4:14" x14ac:dyDescent="0.45">
      <c r="D48">
        <v>47</v>
      </c>
      <c r="E48">
        <f t="shared" si="0"/>
        <v>0.46000000000000024</v>
      </c>
      <c r="F48">
        <f t="shared" si="1"/>
        <v>5.7253556936151044</v>
      </c>
      <c r="G48">
        <f t="shared" si="2"/>
        <v>5.8058711953672155</v>
      </c>
      <c r="H48">
        <f t="shared" si="3"/>
        <v>12.076770004019826</v>
      </c>
      <c r="I48">
        <f t="shared" si="4"/>
        <v>10.00955923676465</v>
      </c>
      <c r="J48">
        <f t="shared" si="5"/>
        <v>0.69207320357043955</v>
      </c>
      <c r="K48">
        <f t="shared" si="6"/>
        <v>0.76992468730974628</v>
      </c>
      <c r="L48">
        <f t="shared" si="7"/>
        <v>0.63813476309553097</v>
      </c>
      <c r="M48">
        <f t="shared" si="8"/>
        <v>-1.4454040500027303</v>
      </c>
      <c r="N48">
        <f t="shared" si="9"/>
        <v>-11.007990642758466</v>
      </c>
    </row>
    <row r="49" spans="4:14" x14ac:dyDescent="0.45">
      <c r="D49">
        <v>48</v>
      </c>
      <c r="E49">
        <f t="shared" si="0"/>
        <v>0.47000000000000025</v>
      </c>
      <c r="F49">
        <f t="shared" si="1"/>
        <v>5.8460511234528028</v>
      </c>
      <c r="G49">
        <f t="shared" si="2"/>
        <v>5.905416388202724</v>
      </c>
      <c r="H49">
        <f t="shared" si="3"/>
        <v>12.062315963519799</v>
      </c>
      <c r="I49">
        <f t="shared" si="4"/>
        <v>9.8994793303370656</v>
      </c>
      <c r="J49">
        <f t="shared" si="5"/>
        <v>0.68723292656037172</v>
      </c>
      <c r="K49">
        <f t="shared" si="6"/>
        <v>0.77300440528365766</v>
      </c>
      <c r="L49">
        <f t="shared" si="7"/>
        <v>0.63440065369769194</v>
      </c>
      <c r="M49">
        <f t="shared" si="8"/>
        <v>-1.4362014251998576</v>
      </c>
      <c r="N49">
        <f t="shared" si="9"/>
        <v>-10.988682963202525</v>
      </c>
    </row>
    <row r="50" spans="4:14" x14ac:dyDescent="0.45">
      <c r="D50">
        <v>49</v>
      </c>
      <c r="E50">
        <f t="shared" si="0"/>
        <v>0.48000000000000026</v>
      </c>
      <c r="F50">
        <f t="shared" si="1"/>
        <v>5.9666024730167404</v>
      </c>
      <c r="G50">
        <f t="shared" si="2"/>
        <v>6.0038617473579343</v>
      </c>
      <c r="H50">
        <f t="shared" si="3"/>
        <v>12.0479539492678</v>
      </c>
      <c r="I50">
        <f t="shared" si="4"/>
        <v>9.7895925007050408</v>
      </c>
      <c r="J50">
        <f t="shared" si="5"/>
        <v>0.68234804757509115</v>
      </c>
      <c r="K50">
        <f t="shared" si="6"/>
        <v>0.77609414066681703</v>
      </c>
      <c r="L50">
        <f t="shared" si="7"/>
        <v>0.63061706670739159</v>
      </c>
      <c r="M50">
        <f t="shared" si="8"/>
        <v>-1.4270793265906274</v>
      </c>
      <c r="N50">
        <f t="shared" si="9"/>
        <v>-10.96957656647184</v>
      </c>
    </row>
    <row r="51" spans="4:14" x14ac:dyDescent="0.45">
      <c r="D51">
        <v>50</v>
      </c>
      <c r="E51">
        <f t="shared" si="0"/>
        <v>0.49000000000000027</v>
      </c>
      <c r="F51">
        <f t="shared" si="1"/>
        <v>6.0870106585430888</v>
      </c>
      <c r="G51">
        <f t="shared" si="2"/>
        <v>6.1012091935366612</v>
      </c>
      <c r="H51">
        <f t="shared" si="3"/>
        <v>12.033683156001894</v>
      </c>
      <c r="I51">
        <f t="shared" si="4"/>
        <v>9.6798967350403231</v>
      </c>
      <c r="J51">
        <f t="shared" si="5"/>
        <v>0.67741821763967902</v>
      </c>
      <c r="K51">
        <f t="shared" si="6"/>
        <v>0.77919353219215737</v>
      </c>
      <c r="L51">
        <f t="shared" si="7"/>
        <v>0.62678340707927915</v>
      </c>
      <c r="M51">
        <f t="shared" si="8"/>
        <v>-1.4180375380930104</v>
      </c>
      <c r="N51">
        <f t="shared" si="9"/>
        <v>-10.950669631832959</v>
      </c>
    </row>
    <row r="52" spans="4:14" x14ac:dyDescent="0.45">
      <c r="D52">
        <v>51</v>
      </c>
      <c r="E52">
        <f t="shared" si="0"/>
        <v>0.50000000000000022</v>
      </c>
      <c r="F52">
        <f t="shared" si="1"/>
        <v>6.2072765882262031</v>
      </c>
      <c r="G52">
        <f t="shared" si="2"/>
        <v>6.1974606274054729</v>
      </c>
      <c r="H52">
        <f t="shared" si="3"/>
        <v>12.019502780620964</v>
      </c>
      <c r="I52">
        <f t="shared" si="4"/>
        <v>9.5703900387219942</v>
      </c>
      <c r="J52">
        <f t="shared" si="5"/>
        <v>0.6724430904378772</v>
      </c>
      <c r="K52">
        <f t="shared" si="6"/>
        <v>0.78230220326961852</v>
      </c>
      <c r="L52">
        <f t="shared" si="7"/>
        <v>0.62289907911274078</v>
      </c>
      <c r="M52">
        <f t="shared" si="8"/>
        <v>-1.409075853812731</v>
      </c>
      <c r="N52">
        <f t="shared" si="9"/>
        <v>-10.931960347384383</v>
      </c>
    </row>
    <row r="53" spans="4:14" x14ac:dyDescent="0.45">
      <c r="D53">
        <v>52</v>
      </c>
      <c r="E53">
        <f t="shared" si="0"/>
        <v>0.51000000000000023</v>
      </c>
      <c r="F53">
        <f t="shared" si="1"/>
        <v>6.3274011622397222</v>
      </c>
      <c r="G53">
        <f t="shared" si="2"/>
        <v>6.2926179297753242</v>
      </c>
      <c r="H53">
        <f t="shared" si="3"/>
        <v>12.005412022082837</v>
      </c>
      <c r="I53">
        <f t="shared" si="4"/>
        <v>9.4610704352481498</v>
      </c>
      <c r="J53">
        <f t="shared" si="5"/>
        <v>0.66742232259801326</v>
      </c>
      <c r="K53">
        <f t="shared" si="6"/>
        <v>0.78541976163491811</v>
      </c>
      <c r="L53">
        <f t="shared" si="7"/>
        <v>0.61896348683371327</v>
      </c>
      <c r="M53">
        <f t="shared" si="8"/>
        <v>-1.4001940779548774</v>
      </c>
      <c r="N53">
        <f t="shared" si="9"/>
        <v>-10.913446909625526</v>
      </c>
    </row>
    <row r="54" spans="4:14" x14ac:dyDescent="0.45">
      <c r="D54">
        <v>53</v>
      </c>
      <c r="E54">
        <f t="shared" si="0"/>
        <v>0.52000000000000024</v>
      </c>
      <c r="F54">
        <f t="shared" si="1"/>
        <v>6.4473852727566525</v>
      </c>
      <c r="G54">
        <f t="shared" si="2"/>
        <v>6.3866829617823244</v>
      </c>
      <c r="H54">
        <f t="shared" si="3"/>
        <v>11.991410081303288</v>
      </c>
      <c r="I54">
        <f t="shared" si="4"/>
        <v>9.3519359661518937</v>
      </c>
      <c r="J54">
        <f t="shared" si="5"/>
        <v>0.66235557398919986</v>
      </c>
      <c r="K54">
        <f t="shared" si="6"/>
        <v>0.78854579899881672</v>
      </c>
      <c r="L54">
        <f t="shared" si="7"/>
        <v>0.61497603439590853</v>
      </c>
      <c r="M54">
        <f t="shared" si="8"/>
        <v>-1.3913920247333635</v>
      </c>
      <c r="N54">
        <f t="shared" si="9"/>
        <v>-10.895127523026602</v>
      </c>
    </row>
    <row r="55" spans="4:14" x14ac:dyDescent="0.45">
      <c r="D55">
        <v>54</v>
      </c>
      <c r="E55">
        <f t="shared" si="0"/>
        <v>0.53000000000000025</v>
      </c>
      <c r="F55">
        <f t="shared" si="1"/>
        <v>6.5672298039684494</v>
      </c>
      <c r="G55">
        <f t="shared" si="2"/>
        <v>6.4796575650676917</v>
      </c>
      <c r="H55">
        <f t="shared" si="3"/>
        <v>11.977496161055955</v>
      </c>
      <c r="I55">
        <f t="shared" si="4"/>
        <v>9.2429846909216273</v>
      </c>
      <c r="J55">
        <f t="shared" si="5"/>
        <v>0.65724250802795781</v>
      </c>
      <c r="K55">
        <f t="shared" si="6"/>
        <v>0.79167989069749523</v>
      </c>
      <c r="L55">
        <f t="shared" si="7"/>
        <v>0.61093612650194618</v>
      </c>
      <c r="M55">
        <f t="shared" si="8"/>
        <v>-1.3826695182780668</v>
      </c>
      <c r="N55">
        <f t="shared" si="9"/>
        <v>-10.877000399599499</v>
      </c>
    </row>
    <row r="56" spans="4:14" x14ac:dyDescent="0.45">
      <c r="D56">
        <v>55</v>
      </c>
      <c r="E56">
        <f t="shared" si="0"/>
        <v>0.54000000000000026</v>
      </c>
      <c r="F56">
        <f t="shared" si="1"/>
        <v>6.6869356321030953</v>
      </c>
      <c r="G56">
        <f t="shared" si="2"/>
        <v>6.5715435619569282</v>
      </c>
      <c r="H56">
        <f t="shared" si="3"/>
        <v>11.963669465873174</v>
      </c>
      <c r="I56">
        <f t="shared" si="4"/>
        <v>9.1342146869256329</v>
      </c>
      <c r="J56">
        <f t="shared" si="5"/>
        <v>0.65208279199540109</v>
      </c>
      <c r="K56">
        <f t="shared" si="6"/>
        <v>0.79482159534470376</v>
      </c>
      <c r="L56">
        <f t="shared" si="7"/>
        <v>0.60684316884488376</v>
      </c>
      <c r="M56">
        <f t="shared" si="8"/>
        <v>-1.3740263925394587</v>
      </c>
      <c r="N56">
        <f t="shared" si="9"/>
        <v>-10.85906375846964</v>
      </c>
    </row>
    <row r="57" spans="4:14" x14ac:dyDescent="0.45">
      <c r="D57">
        <v>56</v>
      </c>
      <c r="E57">
        <f t="shared" si="0"/>
        <v>0.55000000000000027</v>
      </c>
      <c r="F57">
        <f t="shared" si="1"/>
        <v>6.8065036254422004</v>
      </c>
      <c r="G57">
        <f t="shared" si="2"/>
        <v>6.6623427556382611</v>
      </c>
      <c r="H57">
        <f t="shared" si="3"/>
        <v>11.94992920194778</v>
      </c>
      <c r="I57">
        <f t="shared" si="4"/>
        <v>9.0256240493409372</v>
      </c>
      <c r="J57">
        <f t="shared" si="5"/>
        <v>0.64687609736511109</v>
      </c>
      <c r="K57">
        <f t="shared" si="6"/>
        <v>0.79797045448637949</v>
      </c>
      <c r="L57">
        <f t="shared" si="7"/>
        <v>0.60269656857062071</v>
      </c>
      <c r="M57">
        <f t="shared" si="8"/>
        <v>-1.365462491190544</v>
      </c>
      <c r="N57">
        <f t="shared" si="9"/>
        <v>-10.841315825448874</v>
      </c>
    </row>
    <row r="58" spans="4:14" x14ac:dyDescent="0.45">
      <c r="D58">
        <v>57</v>
      </c>
      <c r="E58">
        <f t="shared" si="0"/>
        <v>0.56000000000000028</v>
      </c>
      <c r="F58">
        <f t="shared" si="1"/>
        <v>6.9259346443371195</v>
      </c>
      <c r="G58">
        <f t="shared" si="2"/>
        <v>6.7520569303403981</v>
      </c>
      <c r="H58">
        <f t="shared" si="3"/>
        <v>11.936274577035874</v>
      </c>
      <c r="I58">
        <f t="shared" si="4"/>
        <v>8.917210891086448</v>
      </c>
      <c r="J58">
        <f t="shared" si="5"/>
        <v>0.64162210014181331</v>
      </c>
      <c r="K58">
        <f t="shared" si="6"/>
        <v>0.8011259922584768</v>
      </c>
      <c r="L58">
        <f t="shared" si="7"/>
        <v>0.59849573476163642</v>
      </c>
      <c r="M58">
        <f t="shared" si="8"/>
        <v>-1.3569776675259178</v>
      </c>
      <c r="N58">
        <f t="shared" si="9"/>
        <v>-10.823754832609431</v>
      </c>
    </row>
    <row r="59" spans="4:14" x14ac:dyDescent="0.45">
      <c r="D59">
        <v>58</v>
      </c>
      <c r="E59">
        <f t="shared" si="0"/>
        <v>0.57000000000000028</v>
      </c>
      <c r="F59">
        <f t="shared" si="1"/>
        <v>7.0452295412241019</v>
      </c>
      <c r="G59">
        <f t="shared" si="2"/>
        <v>6.8406878515096325</v>
      </c>
      <c r="H59">
        <f t="shared" si="3"/>
        <v>11.922704800360615</v>
      </c>
      <c r="I59">
        <f t="shared" si="4"/>
        <v>8.8089733427603534</v>
      </c>
      <c r="J59">
        <f t="shared" si="5"/>
        <v>0.63632048121095341</v>
      </c>
      <c r="K59">
        <f t="shared" si="6"/>
        <v>0.80428771504879271</v>
      </c>
      <c r="L59">
        <f t="shared" si="7"/>
        <v>0.59424007894250286</v>
      </c>
      <c r="M59">
        <f t="shared" si="8"/>
        <v>-1.3485717843577494</v>
      </c>
      <c r="N59">
        <f t="shared" si="9"/>
        <v>-10.806379017859008</v>
      </c>
    </row>
    <row r="60" spans="4:14" x14ac:dyDescent="0.45">
      <c r="D60">
        <v>59</v>
      </c>
      <c r="E60">
        <f t="shared" si="0"/>
        <v>0.58000000000000029</v>
      </c>
      <c r="F60">
        <f t="shared" si="1"/>
        <v>7.16438916063849</v>
      </c>
      <c r="G60">
        <f t="shared" si="2"/>
        <v>6.9282372659863425</v>
      </c>
      <c r="H60">
        <f t="shared" si="3"/>
        <v>11.909219082517037</v>
      </c>
      <c r="I60">
        <f t="shared" si="4"/>
        <v>8.7009095525817628</v>
      </c>
      <c r="J60">
        <f t="shared" si="5"/>
        <v>0.63097092669925814</v>
      </c>
      <c r="K60">
        <f t="shared" si="6"/>
        <v>0.80745511116361801</v>
      </c>
      <c r="L60">
        <f t="shared" si="7"/>
        <v>0.5899290156075977</v>
      </c>
      <c r="M60">
        <f t="shared" si="8"/>
        <v>-1.3402447139085023</v>
      </c>
      <c r="N60">
        <f t="shared" si="9"/>
        <v>-10.789186624517034</v>
      </c>
    </row>
    <row r="61" spans="4:14" x14ac:dyDescent="0.45">
      <c r="D61">
        <v>60</v>
      </c>
      <c r="E61">
        <f t="shared" si="0"/>
        <v>0.5900000000000003</v>
      </c>
      <c r="F61">
        <f t="shared" si="1"/>
        <v>7.2834143392279644</v>
      </c>
      <c r="G61">
        <f t="shared" si="2"/>
        <v>7.0147069021809338</v>
      </c>
      <c r="H61">
        <f t="shared" si="3"/>
        <v>11.895816635377951</v>
      </c>
      <c r="I61">
        <f t="shared" si="4"/>
        <v>8.5930176863365926</v>
      </c>
      <c r="J61">
        <f t="shared" si="5"/>
        <v>0.62557312834634393</v>
      </c>
      <c r="K61">
        <f t="shared" si="6"/>
        <v>0.81062765050008723</v>
      </c>
      <c r="L61">
        <f t="shared" si="7"/>
        <v>0.58556196277141193</v>
      </c>
      <c r="M61">
        <f t="shared" si="8"/>
        <v>-1.3319963377001893</v>
      </c>
      <c r="N61">
        <f t="shared" si="9"/>
        <v>-10.772175900892208</v>
      </c>
    </row>
    <row r="62" spans="4:14" x14ac:dyDescent="0.45">
      <c r="D62">
        <v>61</v>
      </c>
      <c r="E62">
        <f t="shared" si="0"/>
        <v>0.60000000000000031</v>
      </c>
      <c r="F62">
        <f t="shared" si="1"/>
        <v>7.4023059057648588</v>
      </c>
      <c r="G62">
        <f t="shared" si="2"/>
        <v>7.1000984702492556</v>
      </c>
      <c r="H62">
        <f t="shared" si="3"/>
        <v>11.882496672000949</v>
      </c>
      <c r="I62">
        <f t="shared" si="4"/>
        <v>8.4852959273276714</v>
      </c>
      <c r="J62">
        <f t="shared" si="5"/>
        <v>0.62012678388742015</v>
      </c>
      <c r="K62">
        <f t="shared" si="6"/>
        <v>0.81380478422514668</v>
      </c>
      <c r="L62">
        <f t="shared" si="7"/>
        <v>0.5811383425418275</v>
      </c>
      <c r="M62">
        <f t="shared" si="8"/>
        <v>-1.3238265464399679</v>
      </c>
      <c r="N62">
        <f t="shared" si="9"/>
        <v>-10.755345099861387</v>
      </c>
    </row>
    <row r="63" spans="4:14" x14ac:dyDescent="0.45">
      <c r="D63">
        <v>62</v>
      </c>
      <c r="E63">
        <f t="shared" si="0"/>
        <v>0.61000000000000032</v>
      </c>
      <c r="F63">
        <f t="shared" si="1"/>
        <v>7.5210646811575463</v>
      </c>
      <c r="G63">
        <f t="shared" si="2"/>
        <v>7.1844136622675387</v>
      </c>
      <c r="H63">
        <f t="shared" si="3"/>
        <v>11.869258406536549</v>
      </c>
      <c r="I63">
        <f t="shared" si="4"/>
        <v>8.3777424763290576</v>
      </c>
      <c r="J63">
        <f t="shared" si="5"/>
        <v>0.61463159744711415</v>
      </c>
      <c r="K63">
        <f t="shared" si="6"/>
        <v>0.81698594446210848</v>
      </c>
      <c r="L63">
        <f t="shared" si="7"/>
        <v>0.57665758171670345</v>
      </c>
      <c r="M63">
        <f t="shared" si="8"/>
        <v>-1.315735239901874</v>
      </c>
      <c r="N63">
        <f t="shared" si="9"/>
        <v>-10.738692478449916</v>
      </c>
    </row>
    <row r="64" spans="4:14" x14ac:dyDescent="0.45">
      <c r="D64">
        <v>63</v>
      </c>
      <c r="E64">
        <f t="shared" si="0"/>
        <v>0.62000000000000033</v>
      </c>
      <c r="F64">
        <f t="shared" si="1"/>
        <v>7.6396914784609162</v>
      </c>
      <c r="G64">
        <f t="shared" si="2"/>
        <v>7.2676541524069069</v>
      </c>
      <c r="H64">
        <f t="shared" si="3"/>
        <v>11.856101054137531</v>
      </c>
      <c r="I64">
        <f t="shared" si="4"/>
        <v>8.2703555515445579</v>
      </c>
      <c r="J64">
        <f t="shared" si="5"/>
        <v>0.60908727994442191</v>
      </c>
      <c r="K64">
        <f t="shared" si="6"/>
        <v>0.82017054398580036</v>
      </c>
      <c r="L64">
        <f t="shared" si="7"/>
        <v>0.57211911240408353</v>
      </c>
      <c r="M64">
        <f t="shared" si="8"/>
        <v>-1.3077223268044951</v>
      </c>
      <c r="N64">
        <f t="shared" si="9"/>
        <v>-10.722216297413558</v>
      </c>
    </row>
    <row r="65" spans="4:14" x14ac:dyDescent="0.45">
      <c r="D65">
        <v>64</v>
      </c>
      <c r="E65">
        <f t="shared" si="0"/>
        <v>0.63000000000000034</v>
      </c>
      <c r="F65">
        <f t="shared" si="1"/>
        <v>7.7581871028859517</v>
      </c>
      <c r="G65">
        <f t="shared" si="2"/>
        <v>7.3498215971074821</v>
      </c>
      <c r="H65">
        <f t="shared" si="3"/>
        <v>11.843023830869486</v>
      </c>
      <c r="I65">
        <f t="shared" si="4"/>
        <v>8.1631333885704223</v>
      </c>
      <c r="J65">
        <f t="shared" si="5"/>
        <v>0.6034935495087651</v>
      </c>
      <c r="K65">
        <f t="shared" si="6"/>
        <v>0.82335797592737336</v>
      </c>
      <c r="L65">
        <f t="shared" si="7"/>
        <v>0.56752237266629313</v>
      </c>
      <c r="M65">
        <f t="shared" si="8"/>
        <v>-1.2997877246843732</v>
      </c>
      <c r="N65">
        <f t="shared" si="9"/>
        <v>-10.705914820822075</v>
      </c>
    </row>
    <row r="66" spans="4:14" x14ac:dyDescent="0.45">
      <c r="D66">
        <v>65</v>
      </c>
      <c r="E66">
        <f t="shared" si="0"/>
        <v>0.64000000000000035</v>
      </c>
      <c r="F66">
        <f t="shared" si="1"/>
        <v>7.876552351808412</v>
      </c>
      <c r="G66">
        <f t="shared" si="2"/>
        <v>7.430917635252146</v>
      </c>
      <c r="H66">
        <f t="shared" si="3"/>
        <v>11.830025953622641</v>
      </c>
      <c r="I66">
        <f t="shared" si="4"/>
        <v>8.0560742403622019</v>
      </c>
      <c r="J66">
        <f t="shared" si="5"/>
        <v>0.59785013190710945</v>
      </c>
      <c r="K66">
        <f t="shared" si="6"/>
        <v>0.82654761348987493</v>
      </c>
      <c r="L66">
        <f t="shared" si="7"/>
        <v>0.56286680718815918</v>
      </c>
      <c r="M66">
        <f t="shared" si="8"/>
        <v>-1.2919313597649433</v>
      </c>
      <c r="N66">
        <f t="shared" si="9"/>
        <v>-10.689786315644669</v>
      </c>
    </row>
    <row r="67" spans="4:14" x14ac:dyDescent="0.45">
      <c r="D67">
        <v>66</v>
      </c>
      <c r="E67">
        <f t="shared" si="0"/>
        <v>0.65000000000000036</v>
      </c>
      <c r="F67">
        <f t="shared" si="1"/>
        <v>7.9947880147766508</v>
      </c>
      <c r="G67">
        <f t="shared" si="2"/>
        <v>7.5109438883399857</v>
      </c>
      <c r="H67">
        <f t="shared" si="3"/>
        <v>11.817106640024992</v>
      </c>
      <c r="I67">
        <f t="shared" si="4"/>
        <v>7.9491763772057551</v>
      </c>
      <c r="J67">
        <f t="shared" si="5"/>
        <v>0.5921567609820757</v>
      </c>
      <c r="K67">
        <f t="shared" si="6"/>
        <v>0.82973880967573932</v>
      </c>
      <c r="L67">
        <f t="shared" si="7"/>
        <v>0.55815186796954042</v>
      </c>
      <c r="M67">
        <f t="shared" si="8"/>
        <v>-1.2841531668207897</v>
      </c>
      <c r="N67">
        <f t="shared" si="9"/>
        <v>-10.673829051337409</v>
      </c>
    </row>
    <row r="68" spans="4:14" x14ac:dyDescent="0.45">
      <c r="D68">
        <v>67</v>
      </c>
      <c r="E68">
        <f t="shared" ref="E68:E131" si="10">E67+$B$3</f>
        <v>0.66000000000000036</v>
      </c>
      <c r="F68">
        <f t="shared" ref="F68:F131" si="11">F67+H67*$B$3+(0.5*M67*$B$3*$B$3)</f>
        <v>8.1128948735185595</v>
      </c>
      <c r="G68">
        <f t="shared" ref="G68:G131" si="12">G67+I67*$B$3+(0.5*N67*$B$3*$B$3)</f>
        <v>7.5899019606594758</v>
      </c>
      <c r="H68">
        <f t="shared" ref="H68:H131" si="13">H67+M67*$B$3</f>
        <v>11.804265108356784</v>
      </c>
      <c r="I68">
        <f t="shared" ref="I68:I131" si="14">I67+N67*$B$3</f>
        <v>7.8424380866923808</v>
      </c>
      <c r="J68">
        <f t="shared" ref="J68:J131" si="15">ATAN(I68/H68)</f>
        <v>0.58641317910094237</v>
      </c>
      <c r="K68">
        <f t="shared" ref="K68:K131" si="16">COS(J68)</f>
        <v>0.83293089702739886</v>
      </c>
      <c r="L68">
        <f t="shared" ref="L68:L131" si="17">SIN(J68)</f>
        <v>0.55337701504230619</v>
      </c>
      <c r="M68">
        <f t="shared" ref="M68:M131" si="18">0-($B$18)*(H68*H68+I68*I68)*K68</f>
        <v>-1.2764530890370311</v>
      </c>
      <c r="N68">
        <f t="shared" ref="N68:N131" si="19">-9.81-($B$18)*(H68*H68+I68*I68)*L68</f>
        <v>-10.658041299432801</v>
      </c>
    </row>
    <row r="69" spans="4:14" x14ac:dyDescent="0.45">
      <c r="D69">
        <v>68</v>
      </c>
      <c r="E69">
        <f t="shared" si="10"/>
        <v>0.67000000000000037</v>
      </c>
      <c r="F69">
        <f t="shared" si="11"/>
        <v>8.2308737019476759</v>
      </c>
      <c r="G69">
        <f t="shared" si="12"/>
        <v>7.6677934394614278</v>
      </c>
      <c r="H69">
        <f t="shared" si="13"/>
        <v>11.791500577466413</v>
      </c>
      <c r="I69">
        <f t="shared" si="14"/>
        <v>7.7358576736980531</v>
      </c>
      <c r="J69">
        <f t="shared" si="15"/>
        <v>0.5806191376154104</v>
      </c>
      <c r="K69">
        <f t="shared" si="16"/>
        <v>0.83612318738226266</v>
      </c>
      <c r="L69">
        <f t="shared" si="17"/>
        <v>0.54854171721185041</v>
      </c>
      <c r="M69">
        <f t="shared" si="18"/>
        <v>-1.2688310778636123</v>
      </c>
      <c r="N69">
        <f t="shared" si="19"/>
        <v>-10.642421333131701</v>
      </c>
    </row>
    <row r="70" spans="4:14" x14ac:dyDescent="0.45">
      <c r="D70">
        <v>69</v>
      </c>
      <c r="E70">
        <f t="shared" si="10"/>
        <v>0.68000000000000038</v>
      </c>
      <c r="F70">
        <f t="shared" si="11"/>
        <v>8.3487252661684472</v>
      </c>
      <c r="G70">
        <f t="shared" si="12"/>
        <v>7.7446198951317511</v>
      </c>
      <c r="H70">
        <f t="shared" si="13"/>
        <v>11.778812266687778</v>
      </c>
      <c r="I70">
        <f t="shared" si="14"/>
        <v>7.6294334603667364</v>
      </c>
      <c r="J70">
        <f t="shared" si="15"/>
        <v>0.57477439733196889</v>
      </c>
      <c r="K70">
        <f t="shared" si="16"/>
        <v>0.83931497164335755</v>
      </c>
      <c r="L70">
        <f t="shared" si="17"/>
        <v>0.54364545282317034</v>
      </c>
      <c r="M70">
        <f t="shared" si="18"/>
        <v>-1.261287092864315</v>
      </c>
      <c r="N70">
        <f t="shared" si="19"/>
        <v>-10.62696742689776</v>
      </c>
    </row>
    <row r="71" spans="4:14" x14ac:dyDescent="0.45">
      <c r="D71">
        <v>70</v>
      </c>
      <c r="E71">
        <f t="shared" si="10"/>
        <v>0.69000000000000039</v>
      </c>
      <c r="F71">
        <f t="shared" si="11"/>
        <v>8.4664503244806824</v>
      </c>
      <c r="G71">
        <f t="shared" si="12"/>
        <v>7.8203828813640737</v>
      </c>
      <c r="H71">
        <f t="shared" si="13"/>
        <v>11.766199395759134</v>
      </c>
      <c r="I71">
        <f t="shared" si="14"/>
        <v>7.5231637860977587</v>
      </c>
      <c r="J71">
        <f t="shared" si="15"/>
        <v>0.56887872899266778</v>
      </c>
      <c r="K71">
        <f t="shared" si="16"/>
        <v>0.8425055195669674</v>
      </c>
      <c r="L71">
        <f t="shared" si="17"/>
        <v>0.53868771055147924</v>
      </c>
      <c r="M71">
        <f t="shared" si="18"/>
        <v>-1.2538211015602705</v>
      </c>
      <c r="N71">
        <f t="shared" si="19"/>
        <v>-10.611677856054627</v>
      </c>
    </row>
    <row r="72" spans="4:14" x14ac:dyDescent="0.45">
      <c r="D72">
        <v>71</v>
      </c>
      <c r="E72">
        <f t="shared" si="10"/>
        <v>0.7000000000000004</v>
      </c>
      <c r="F72">
        <f t="shared" si="11"/>
        <v>8.5840496273831963</v>
      </c>
      <c r="G72">
        <f t="shared" si="12"/>
        <v>7.8950839353322486</v>
      </c>
      <c r="H72">
        <f t="shared" si="13"/>
        <v>11.753661184743532</v>
      </c>
      <c r="I72">
        <f t="shared" si="14"/>
        <v>7.4170470075372128</v>
      </c>
      <c r="J72">
        <f t="shared" si="15"/>
        <v>0.56293191376606255</v>
      </c>
      <c r="K72">
        <f t="shared" si="16"/>
        <v>0.84569407956865594</v>
      </c>
      <c r="L72">
        <f t="shared" si="17"/>
        <v>0.53366799021725475</v>
      </c>
      <c r="M72">
        <f t="shared" si="18"/>
        <v>-1.2464330792677871</v>
      </c>
      <c r="N72">
        <f t="shared" si="19"/>
        <v>-10.5965508963861</v>
      </c>
    </row>
    <row r="73" spans="4:14" x14ac:dyDescent="0.45">
      <c r="D73">
        <v>72</v>
      </c>
      <c r="E73">
        <f t="shared" si="10"/>
        <v>0.71000000000000041</v>
      </c>
      <c r="F73">
        <f t="shared" si="11"/>
        <v>8.7015239175766688</v>
      </c>
      <c r="G73">
        <f t="shared" si="12"/>
        <v>7.9687245778628011</v>
      </c>
      <c r="H73">
        <f t="shared" si="13"/>
        <v>11.741196853950854</v>
      </c>
      <c r="I73">
        <f t="shared" si="14"/>
        <v>7.3110814985733521</v>
      </c>
      <c r="J73">
        <f t="shared" si="15"/>
        <v>0.55693374374806848</v>
      </c>
      <c r="K73">
        <f t="shared" si="16"/>
        <v>0.84887987854909375</v>
      </c>
      <c r="L73">
        <f t="shared" si="17"/>
        <v>0.52858580362555696</v>
      </c>
      <c r="M73">
        <f t="shared" si="18"/>
        <v>-1.2391230089302792</v>
      </c>
      <c r="N73">
        <f t="shared" si="19"/>
        <v>-10.581584823739522</v>
      </c>
    </row>
    <row r="74" spans="4:14" x14ac:dyDescent="0.45">
      <c r="D74">
        <v>73</v>
      </c>
      <c r="E74">
        <f t="shared" si="10"/>
        <v>0.72000000000000042</v>
      </c>
      <c r="F74">
        <f t="shared" si="11"/>
        <v>8.8188739299657311</v>
      </c>
      <c r="G74">
        <f t="shared" si="12"/>
        <v>8.0413063136073486</v>
      </c>
      <c r="H74">
        <f t="shared" si="13"/>
        <v>11.72880562386155</v>
      </c>
      <c r="I74">
        <f t="shared" si="14"/>
        <v>7.2052656503359565</v>
      </c>
      <c r="J74">
        <f t="shared" si="15"/>
        <v>0.55088402247241208</v>
      </c>
      <c r="K74">
        <f t="shared" si="16"/>
        <v>0.85206212174115625</v>
      </c>
      <c r="L74">
        <f t="shared" si="17"/>
        <v>0.52344067542937378</v>
      </c>
      <c r="M74">
        <f t="shared" si="18"/>
        <v>-1.2318908809441125</v>
      </c>
      <c r="N74">
        <f t="shared" si="19"/>
        <v>-10.56677791363264</v>
      </c>
    </row>
    <row r="75" spans="4:14" x14ac:dyDescent="0.45">
      <c r="D75">
        <v>74</v>
      </c>
      <c r="E75">
        <f t="shared" si="10"/>
        <v>0.73000000000000043</v>
      </c>
      <c r="F75">
        <f t="shared" si="11"/>
        <v>8.9361003916603003</v>
      </c>
      <c r="G75">
        <f t="shared" si="12"/>
        <v>8.1128306312150258</v>
      </c>
      <c r="H75">
        <f t="shared" si="13"/>
        <v>11.71648671505211</v>
      </c>
      <c r="I75">
        <f t="shared" si="14"/>
        <v>7.0995978711996299</v>
      </c>
      <c r="J75">
        <f t="shared" si="15"/>
        <v>0.54478256543033399</v>
      </c>
      <c r="K75">
        <f t="shared" si="16"/>
        <v>0.85523999257979344</v>
      </c>
      <c r="L75">
        <f t="shared" si="17"/>
        <v>0.51823214401667028</v>
      </c>
      <c r="M75">
        <f t="shared" si="18"/>
        <v>-1.2247366929781718</v>
      </c>
      <c r="N75">
        <f t="shared" si="19"/>
        <v>-10.552128440864214</v>
      </c>
    </row>
    <row r="76" spans="4:14" x14ac:dyDescent="0.45">
      <c r="D76">
        <v>75</v>
      </c>
      <c r="E76">
        <f t="shared" si="10"/>
        <v>0.74000000000000044</v>
      </c>
      <c r="F76">
        <f t="shared" si="11"/>
        <v>9.0532040219761729</v>
      </c>
      <c r="G76">
        <f t="shared" si="12"/>
        <v>8.1832990035049793</v>
      </c>
      <c r="H76">
        <f t="shared" si="13"/>
        <v>11.704239348122329</v>
      </c>
      <c r="I76">
        <f t="shared" si="14"/>
        <v>6.994076586790988</v>
      </c>
      <c r="J76">
        <f t="shared" si="15"/>
        <v>0.53862920059915165</v>
      </c>
      <c r="K76">
        <f t="shared" si="16"/>
        <v>0.8584126525962088</v>
      </c>
      <c r="L76">
        <f t="shared" si="17"/>
        <v>0.5129597624207386</v>
      </c>
      <c r="M76">
        <f t="shared" si="18"/>
        <v>-1.2176604497869565</v>
      </c>
      <c r="N76">
        <f t="shared" si="19"/>
        <v>-10.537634679128686</v>
      </c>
    </row>
    <row r="77" spans="4:14" x14ac:dyDescent="0.45">
      <c r="D77">
        <v>76</v>
      </c>
      <c r="E77">
        <f t="shared" si="10"/>
        <v>0.75000000000000044</v>
      </c>
      <c r="F77">
        <f t="shared" si="11"/>
        <v>9.1701855324349069</v>
      </c>
      <c r="G77">
        <f t="shared" si="12"/>
        <v>8.2527128876389337</v>
      </c>
      <c r="H77">
        <f t="shared" si="13"/>
        <v>11.69206274362446</v>
      </c>
      <c r="I77">
        <f t="shared" si="14"/>
        <v>6.888700239999701</v>
      </c>
      <c r="J77">
        <f t="shared" si="15"/>
        <v>0.53242376897924604</v>
      </c>
      <c r="K77">
        <f t="shared" si="16"/>
        <v>0.86157924133791852</v>
      </c>
      <c r="L77">
        <f t="shared" si="17"/>
        <v>0.50762309925335036</v>
      </c>
      <c r="M77">
        <f t="shared" si="18"/>
        <v>-1.210662163017028</v>
      </c>
      <c r="N77">
        <f t="shared" si="19"/>
        <v>-10.523294900635186</v>
      </c>
    </row>
    <row r="78" spans="4:14" x14ac:dyDescent="0.45">
      <c r="D78">
        <v>77</v>
      </c>
      <c r="E78">
        <f t="shared" si="10"/>
        <v>0.76000000000000045</v>
      </c>
      <c r="F78">
        <f t="shared" si="11"/>
        <v>9.2870456267629997</v>
      </c>
      <c r="G78">
        <f t="shared" si="12"/>
        <v>8.321073725293898</v>
      </c>
      <c r="H78">
        <f t="shared" si="13"/>
        <v>11.679956121994289</v>
      </c>
      <c r="I78">
        <f t="shared" si="14"/>
        <v>6.7834672909933493</v>
      </c>
      <c r="J78">
        <f t="shared" si="15"/>
        <v>0.52616612513899064</v>
      </c>
      <c r="K78">
        <f t="shared" si="16"/>
        <v>0.8647388763162891</v>
      </c>
      <c r="L78">
        <f t="shared" si="17"/>
        <v>0.50222173966012429</v>
      </c>
      <c r="M78">
        <f t="shared" si="18"/>
        <v>-1.2037418510066311</v>
      </c>
      <c r="N78">
        <f t="shared" si="19"/>
        <v>-10.509107375731224</v>
      </c>
    </row>
    <row r="79" spans="4:14" x14ac:dyDescent="0.45">
      <c r="D79">
        <v>78</v>
      </c>
      <c r="E79">
        <f t="shared" si="10"/>
        <v>0.77000000000000046</v>
      </c>
      <c r="F79">
        <f t="shared" si="11"/>
        <v>9.4037850008903927</v>
      </c>
      <c r="G79">
        <f t="shared" si="12"/>
        <v>8.3883829428350456</v>
      </c>
      <c r="H79">
        <f t="shared" si="13"/>
        <v>11.667918703484222</v>
      </c>
      <c r="I79">
        <f t="shared" si="14"/>
        <v>6.6783762172360372</v>
      </c>
      <c r="J79">
        <f t="shared" si="15"/>
        <v>0.51985613776709361</v>
      </c>
      <c r="K79">
        <f t="shared" si="16"/>
        <v>0.86789065298317913</v>
      </c>
      <c r="L79">
        <f t="shared" si="17"/>
        <v>0.49675528629741927</v>
      </c>
      <c r="M79">
        <f t="shared" si="18"/>
        <v>-1.1968995385783119</v>
      </c>
      <c r="N79">
        <f t="shared" si="19"/>
        <v>-10.495070372531414</v>
      </c>
    </row>
    <row r="80" spans="4:14" x14ac:dyDescent="0.45">
      <c r="D80">
        <v>79</v>
      </c>
      <c r="E80">
        <f t="shared" si="10"/>
        <v>0.78000000000000047</v>
      </c>
      <c r="F80">
        <f t="shared" si="11"/>
        <v>9.5204043429483054</v>
      </c>
      <c r="G80">
        <f t="shared" si="12"/>
        <v>8.4546419514887798</v>
      </c>
      <c r="H80">
        <f t="shared" si="13"/>
        <v>11.655949708098438</v>
      </c>
      <c r="I80">
        <f t="shared" si="14"/>
        <v>6.5734255135107231</v>
      </c>
      <c r="J80">
        <f t="shared" si="15"/>
        <v>0.51349369023177438</v>
      </c>
      <c r="K80">
        <f t="shared" si="16"/>
        <v>0.87103364473832978</v>
      </c>
      <c r="L80">
        <f t="shared" si="17"/>
        <v>0.4912233603299635</v>
      </c>
      <c r="M80">
        <f t="shared" si="18"/>
        <v>-1.1901352568243755</v>
      </c>
      <c r="N80">
        <f t="shared" si="19"/>
        <v>-10.481182156551556</v>
      </c>
    </row>
    <row r="81" spans="4:14" x14ac:dyDescent="0.45">
      <c r="D81">
        <v>80</v>
      </c>
      <c r="E81">
        <f t="shared" si="10"/>
        <v>0.79000000000000048</v>
      </c>
      <c r="F81">
        <f t="shared" si="11"/>
        <v>9.6369043332664486</v>
      </c>
      <c r="G81">
        <f t="shared" si="12"/>
        <v>8.5198521475160582</v>
      </c>
      <c r="H81">
        <f t="shared" si="13"/>
        <v>11.644048355530195</v>
      </c>
      <c r="I81">
        <f t="shared" si="14"/>
        <v>6.4686136919452073</v>
      </c>
      <c r="J81">
        <f t="shared" si="15"/>
        <v>0.50707868114614452</v>
      </c>
      <c r="K81">
        <f t="shared" si="16"/>
        <v>0.87416690296916866</v>
      </c>
      <c r="L81">
        <f t="shared" si="17"/>
        <v>0.48562560244831837</v>
      </c>
      <c r="M81">
        <f t="shared" si="18"/>
        <v>-1.1834490428850288</v>
      </c>
      <c r="N81">
        <f t="shared" si="19"/>
        <v>-10.467440990348496</v>
      </c>
    </row>
    <row r="82" spans="4:14" x14ac:dyDescent="0.45">
      <c r="D82">
        <v>81</v>
      </c>
      <c r="E82">
        <f t="shared" si="10"/>
        <v>0.80000000000000049</v>
      </c>
      <c r="F82">
        <f t="shared" si="11"/>
        <v>9.7532856443696065</v>
      </c>
      <c r="G82">
        <f t="shared" si="12"/>
        <v>8.5840149123859923</v>
      </c>
      <c r="H82">
        <f t="shared" si="13"/>
        <v>11.632213865101345</v>
      </c>
      <c r="I82">
        <f t="shared" si="14"/>
        <v>6.3639392820417227</v>
      </c>
      <c r="J82">
        <f t="shared" si="15"/>
        <v>0.50061102493911125</v>
      </c>
      <c r="K82">
        <f t="shared" si="16"/>
        <v>0.87728945712469963</v>
      </c>
      <c r="L82">
        <f t="shared" si="17"/>
        <v>0.47996167390516692</v>
      </c>
      <c r="M82">
        <f t="shared" si="18"/>
        <v>-1.1768409397190538</v>
      </c>
      <c r="N82">
        <f t="shared" si="19"/>
        <v>-10.453845133166123</v>
      </c>
    </row>
    <row r="83" spans="4:14" x14ac:dyDescent="0.45">
      <c r="D83">
        <v>82</v>
      </c>
      <c r="E83">
        <f t="shared" si="10"/>
        <v>0.8100000000000005</v>
      </c>
      <c r="F83">
        <f t="shared" si="11"/>
        <v>9.8695489409736332</v>
      </c>
      <c r="G83">
        <f t="shared" si="12"/>
        <v>8.6471316129497513</v>
      </c>
      <c r="H83">
        <f t="shared" si="13"/>
        <v>11.620445455704155</v>
      </c>
      <c r="I83">
        <f t="shared" si="14"/>
        <v>6.259400830710061</v>
      </c>
      <c r="J83">
        <f t="shared" si="15"/>
        <v>0.49409065243106914</v>
      </c>
      <c r="K83">
        <f t="shared" si="16"/>
        <v>0.8804003148251609</v>
      </c>
      <c r="L83">
        <f t="shared" si="17"/>
        <v>0.47423125756929763</v>
      </c>
      <c r="M83">
        <f t="shared" si="18"/>
        <v>-1.1703109958668845</v>
      </c>
      <c r="N83">
        <f t="shared" si="19"/>
        <v>-10.440392840587918</v>
      </c>
    </row>
    <row r="84" spans="4:14" x14ac:dyDescent="0.45">
      <c r="D84">
        <v>83</v>
      </c>
      <c r="E84">
        <f t="shared" si="10"/>
        <v>0.82000000000000051</v>
      </c>
      <c r="F84">
        <f t="shared" si="11"/>
        <v>9.9856948799808816</v>
      </c>
      <c r="G84">
        <f t="shared" si="12"/>
        <v>8.7092036016148242</v>
      </c>
      <c r="H84">
        <f t="shared" si="13"/>
        <v>11.608742345745487</v>
      </c>
      <c r="I84">
        <f t="shared" si="14"/>
        <v>6.1549969023041822</v>
      </c>
      <c r="J84">
        <f t="shared" si="15"/>
        <v>0.48751751141358929</v>
      </c>
      <c r="K84">
        <f t="shared" si="16"/>
        <v>0.88349846200913074</v>
      </c>
      <c r="L84">
        <f t="shared" si="17"/>
        <v>0.4684340589960348</v>
      </c>
      <c r="M84">
        <f t="shared" si="18"/>
        <v>-1.1638592652059581</v>
      </c>
      <c r="N84">
        <f t="shared" si="19"/>
        <v>-10.427082364196504</v>
      </c>
    </row>
    <row r="85" spans="4:14" x14ac:dyDescent="0.45">
      <c r="D85">
        <v>84</v>
      </c>
      <c r="E85">
        <f t="shared" si="10"/>
        <v>0.83000000000000052</v>
      </c>
      <c r="F85">
        <f t="shared" si="11"/>
        <v>10.101724110475075</v>
      </c>
      <c r="G85">
        <f t="shared" si="12"/>
        <v>8.7702322165196573</v>
      </c>
      <c r="H85">
        <f t="shared" si="13"/>
        <v>11.597103753093426</v>
      </c>
      <c r="I85">
        <f t="shared" si="14"/>
        <v>6.0507260786622172</v>
      </c>
      <c r="J85">
        <f t="shared" si="15"/>
        <v>0.48089156723226117</v>
      </c>
      <c r="K85">
        <f t="shared" si="16"/>
        <v>0.88658286311975643</v>
      </c>
      <c r="L85">
        <f t="shared" si="17"/>
        <v>0.46256980751274213</v>
      </c>
      <c r="M85">
        <f t="shared" si="18"/>
        <v>-1.1574858066982285</v>
      </c>
      <c r="N85">
        <f t="shared" si="19"/>
        <v>-10.413911951240602</v>
      </c>
    </row>
    <row r="86" spans="4:14" x14ac:dyDescent="0.45">
      <c r="D86">
        <v>85</v>
      </c>
      <c r="E86">
        <f t="shared" si="10"/>
        <v>0.84000000000000052</v>
      </c>
      <c r="F86">
        <f t="shared" si="11"/>
        <v>10.217637273715676</v>
      </c>
      <c r="G86">
        <f t="shared" si="12"/>
        <v>8.8302187817087177</v>
      </c>
      <c r="H86">
        <f t="shared" si="13"/>
        <v>11.585528895026444</v>
      </c>
      <c r="I86">
        <f t="shared" si="14"/>
        <v>5.9465869591498111</v>
      </c>
      <c r="J86">
        <f t="shared" si="15"/>
        <v>0.47421280337178573</v>
      </c>
      <c r="K86">
        <f t="shared" si="16"/>
        <v>0.88965246133176823</v>
      </c>
      <c r="L86">
        <f t="shared" si="17"/>
        <v>0.4566382573178977</v>
      </c>
      <c r="M86">
        <f t="shared" si="18"/>
        <v>-1.1511906841297395</v>
      </c>
      <c r="N86">
        <f t="shared" si="19"/>
        <v>-10.400879844309864</v>
      </c>
    </row>
    <row r="87" spans="4:14" x14ac:dyDescent="0.45">
      <c r="D87">
        <v>86</v>
      </c>
      <c r="E87">
        <f t="shared" si="10"/>
        <v>0.85000000000000053</v>
      </c>
      <c r="F87">
        <f t="shared" si="11"/>
        <v>10.333435003131735</v>
      </c>
      <c r="G87">
        <f t="shared" si="12"/>
        <v>8.8891646073080004</v>
      </c>
      <c r="H87">
        <f t="shared" si="13"/>
        <v>11.574016988185146</v>
      </c>
      <c r="I87">
        <f t="shared" si="14"/>
        <v>5.8425781607067124</v>
      </c>
      <c r="J87">
        <f t="shared" si="15"/>
        <v>0.46748122204236175</v>
      </c>
      <c r="K87">
        <f t="shared" si="16"/>
        <v>0.89270617882091841</v>
      </c>
      <c r="L87">
        <f t="shared" si="17"/>
        <v>0.450639188592109</v>
      </c>
      <c r="M87">
        <f t="shared" si="18"/>
        <v>-1.1449739658421745</v>
      </c>
      <c r="N87">
        <f t="shared" si="19"/>
        <v>-10.387984281018081</v>
      </c>
    </row>
    <row r="88" spans="4:14" x14ac:dyDescent="0.45">
      <c r="D88">
        <v>87</v>
      </c>
      <c r="E88">
        <f t="shared" si="10"/>
        <v>0.86000000000000054</v>
      </c>
      <c r="F88">
        <f t="shared" si="11"/>
        <v>10.449117924315294</v>
      </c>
      <c r="G88">
        <f t="shared" si="12"/>
        <v>8.9470709897010163</v>
      </c>
      <c r="H88">
        <f t="shared" si="13"/>
        <v>11.562567248526724</v>
      </c>
      <c r="I88">
        <f t="shared" si="14"/>
        <v>5.7386983178965316</v>
      </c>
      <c r="J88">
        <f t="shared" si="15"/>
        <v>0.46069684476634781</v>
      </c>
      <c r="K88">
        <f t="shared" si="16"/>
        <v>0.89574291707745879</v>
      </c>
      <c r="L88">
        <f t="shared" si="17"/>
        <v>0.44457240861929886</v>
      </c>
      <c r="M88">
        <f t="shared" si="18"/>
        <v>-1.1388357244563125</v>
      </c>
      <c r="N88">
        <f t="shared" si="19"/>
        <v>-10.375223493695197</v>
      </c>
    </row>
    <row r="89" spans="4:14" x14ac:dyDescent="0.45">
      <c r="D89">
        <v>88</v>
      </c>
      <c r="E89">
        <f t="shared" si="10"/>
        <v>0.87000000000000055</v>
      </c>
      <c r="F89">
        <f t="shared" si="11"/>
        <v>10.564686655014338</v>
      </c>
      <c r="G89">
        <f t="shared" si="12"/>
        <v>9.0039392117052959</v>
      </c>
      <c r="H89">
        <f t="shared" si="13"/>
        <v>11.551178891282161</v>
      </c>
      <c r="I89">
        <f t="shared" si="14"/>
        <v>5.6349460829595799</v>
      </c>
      <c r="J89">
        <f t="shared" si="15"/>
        <v>0.45385971296412964</v>
      </c>
      <c r="K89">
        <f t="shared" si="16"/>
        <v>0.8987615572652321</v>
      </c>
      <c r="L89">
        <f t="shared" si="17"/>
        <v>0.43843775291616349</v>
      </c>
      <c r="M89">
        <f t="shared" si="18"/>
        <v>-1.1327760365873314</v>
      </c>
      <c r="N89">
        <f t="shared" si="19"/>
        <v>-10.36259570908868</v>
      </c>
    </row>
    <row r="90" spans="4:14" x14ac:dyDescent="0.45">
      <c r="D90">
        <v>89</v>
      </c>
      <c r="E90">
        <f t="shared" si="10"/>
        <v>0.88000000000000056</v>
      </c>
      <c r="F90">
        <f t="shared" si="11"/>
        <v>10.680141805125329</v>
      </c>
      <c r="G90">
        <f t="shared" si="12"/>
        <v>9.0597705427494368</v>
      </c>
      <c r="H90">
        <f t="shared" si="13"/>
        <v>11.539851130916288</v>
      </c>
      <c r="I90">
        <f t="shared" si="14"/>
        <v>5.5313201258686933</v>
      </c>
      <c r="J90">
        <f t="shared" si="15"/>
        <v>0.4469698885380593</v>
      </c>
      <c r="K90">
        <f t="shared" si="16"/>
        <v>0.901760960627909</v>
      </c>
      <c r="L90">
        <f t="shared" si="17"/>
        <v>0.43223508636785918</v>
      </c>
      <c r="M90">
        <f t="shared" si="18"/>
        <v>-1.126794982551925</v>
      </c>
      <c r="N90">
        <f t="shared" si="19"/>
        <v>-10.350099148074751</v>
      </c>
    </row>
    <row r="91" spans="4:14" x14ac:dyDescent="0.45">
      <c r="D91">
        <v>90</v>
      </c>
      <c r="E91">
        <f t="shared" si="10"/>
        <v>0.89000000000000057</v>
      </c>
      <c r="F91">
        <f t="shared" si="11"/>
        <v>10.795483976685365</v>
      </c>
      <c r="G91">
        <f t="shared" si="12"/>
        <v>9.1145662390507187</v>
      </c>
      <c r="H91">
        <f t="shared" si="13"/>
        <v>11.528583181090768</v>
      </c>
      <c r="I91">
        <f t="shared" si="14"/>
        <v>5.4278191343879456</v>
      </c>
      <c r="J91">
        <f t="shared" si="15"/>
        <v>0.44002745445328062</v>
      </c>
      <c r="K91">
        <f t="shared" si="16"/>
        <v>0.9047399689438439</v>
      </c>
      <c r="L91">
        <f t="shared" si="17"/>
        <v>0.42596430436773963</v>
      </c>
      <c r="M91">
        <f t="shared" si="18"/>
        <v>-1.1208926460672122</v>
      </c>
      <c r="N91">
        <f t="shared" si="19"/>
        <v>-10.337732025379959</v>
      </c>
    </row>
    <row r="92" spans="4:14" x14ac:dyDescent="0.45">
      <c r="D92">
        <v>91</v>
      </c>
      <c r="E92">
        <f t="shared" si="10"/>
        <v>0.90000000000000058</v>
      </c>
      <c r="F92">
        <f t="shared" si="11"/>
        <v>10.910713763863969</v>
      </c>
      <c r="G92">
        <f t="shared" si="12"/>
        <v>9.16832754379333</v>
      </c>
      <c r="H92">
        <f t="shared" si="13"/>
        <v>11.517374254630097</v>
      </c>
      <c r="I92">
        <f t="shared" si="14"/>
        <v>5.3244418141341461</v>
      </c>
      <c r="J92">
        <f t="shared" si="15"/>
        <v>0.43303251531419512</v>
      </c>
      <c r="K92">
        <f t="shared" si="16"/>
        <v>0.90769740503096352</v>
      </c>
      <c r="L92">
        <f t="shared" si="17"/>
        <v>0.4196253339588244</v>
      </c>
      <c r="M92">
        <f t="shared" si="18"/>
        <v>-1.1150691139414433</v>
      </c>
      <c r="N92">
        <f t="shared" si="19"/>
        <v>-10.325492549313708</v>
      </c>
    </row>
    <row r="93" spans="4:14" x14ac:dyDescent="0.45">
      <c r="D93">
        <v>92</v>
      </c>
      <c r="E93">
        <f t="shared" si="10"/>
        <v>0.91000000000000059</v>
      </c>
      <c r="F93">
        <f t="shared" si="11"/>
        <v>11.025831752954572</v>
      </c>
      <c r="G93">
        <f t="shared" si="12"/>
        <v>9.2210556873072065</v>
      </c>
      <c r="H93">
        <f t="shared" si="13"/>
        <v>11.506223563490682</v>
      </c>
      <c r="I93">
        <f t="shared" si="14"/>
        <v>5.2211868886410091</v>
      </c>
      <c r="J93">
        <f t="shared" si="15"/>
        <v>0.42598519793527001</v>
      </c>
      <c r="K93">
        <f t="shared" si="16"/>
        <v>0.91063207330302343</v>
      </c>
      <c r="L93">
        <f t="shared" si="17"/>
        <v>0.41321813497453985</v>
      </c>
      <c r="M93">
        <f t="shared" si="18"/>
        <v>-1.1093244757565142</v>
      </c>
      <c r="N93">
        <f t="shared" si="19"/>
        <v>-10.313378921512223</v>
      </c>
    </row>
    <row r="94" spans="4:14" x14ac:dyDescent="0.45">
      <c r="D94">
        <v>93</v>
      </c>
      <c r="E94">
        <f t="shared" si="10"/>
        <v>0.9200000000000006</v>
      </c>
      <c r="F94">
        <f t="shared" si="11"/>
        <v>11.140838522365691</v>
      </c>
      <c r="G94">
        <f t="shared" si="12"/>
        <v>9.2727518872475407</v>
      </c>
      <c r="H94">
        <f t="shared" si="13"/>
        <v>11.495130318733116</v>
      </c>
      <c r="I94">
        <f t="shared" si="14"/>
        <v>5.1180530994258868</v>
      </c>
      <c r="J94">
        <f t="shared" si="15"/>
        <v>0.41888565190483329</v>
      </c>
      <c r="K94">
        <f t="shared" si="16"/>
        <v>0.91354276037848492</v>
      </c>
      <c r="L94">
        <f t="shared" si="17"/>
        <v>0.40674270117613426</v>
      </c>
      <c r="M94">
        <f t="shared" si="18"/>
        <v>-1.1036588235423443</v>
      </c>
      <c r="N94">
        <f t="shared" si="19"/>
        <v>-10.301389336694546</v>
      </c>
    </row>
    <row r="95" spans="4:14" x14ac:dyDescent="0.45">
      <c r="D95">
        <v>94</v>
      </c>
      <c r="E95">
        <f t="shared" si="10"/>
        <v>0.9300000000000006</v>
      </c>
      <c r="F95">
        <f t="shared" si="11"/>
        <v>11.255734642611845</v>
      </c>
      <c r="G95">
        <f t="shared" si="12"/>
        <v>9.3234173487749654</v>
      </c>
      <c r="H95">
        <f t="shared" si="13"/>
        <v>11.484093730497692</v>
      </c>
      <c r="I95">
        <f t="shared" si="14"/>
        <v>5.0150392060589413</v>
      </c>
      <c r="J95">
        <f t="shared" si="15"/>
        <v>0.41173405014044895</v>
      </c>
      <c r="K95">
        <f t="shared" si="16"/>
        <v>0.91642823574317023</v>
      </c>
      <c r="L95">
        <f t="shared" si="17"/>
        <v>0.40019906138403211</v>
      </c>
      <c r="M95">
        <f t="shared" si="18"/>
        <v>-1.0980722514431716</v>
      </c>
      <c r="N95">
        <f t="shared" si="19"/>
        <v>-10.289521982431109</v>
      </c>
    </row>
    <row r="96" spans="4:14" x14ac:dyDescent="0.45">
      <c r="D96">
        <v>95</v>
      </c>
      <c r="E96">
        <f t="shared" si="10"/>
        <v>0.94000000000000061</v>
      </c>
      <c r="F96">
        <f t="shared" si="11"/>
        <v>11.370520676304251</v>
      </c>
      <c r="G96">
        <f t="shared" si="12"/>
        <v>9.3730532647364324</v>
      </c>
      <c r="H96">
        <f t="shared" si="13"/>
        <v>11.47311300798326</v>
      </c>
      <c r="I96">
        <f t="shared" si="14"/>
        <v>4.9121439862346303</v>
      </c>
      <c r="J96">
        <f t="shared" si="15"/>
        <v>0.40453058943441622</v>
      </c>
      <c r="K96">
        <f t="shared" si="16"/>
        <v>0.91928725246774379</v>
      </c>
      <c r="L96">
        <f t="shared" si="17"/>
        <v>0.3935872806002586</v>
      </c>
      <c r="M96">
        <f t="shared" si="18"/>
        <v>-1.0925648553758613</v>
      </c>
      <c r="N96">
        <f t="shared" si="19"/>
        <v>-10.277775038925485</v>
      </c>
    </row>
    <row r="97" spans="4:14" x14ac:dyDescent="0.45">
      <c r="D97">
        <v>96</v>
      </c>
      <c r="E97">
        <f t="shared" si="10"/>
        <v>0.95000000000000062</v>
      </c>
      <c r="F97">
        <f t="shared" si="11"/>
        <v>11.485197178141314</v>
      </c>
      <c r="G97">
        <f t="shared" si="12"/>
        <v>9.4216608158468329</v>
      </c>
      <c r="H97">
        <f t="shared" si="13"/>
        <v>11.462187359429501</v>
      </c>
      <c r="I97">
        <f t="shared" si="14"/>
        <v>4.8093662358453759</v>
      </c>
      <c r="J97">
        <f t="shared" si="15"/>
        <v>0.39727549098788417</v>
      </c>
      <c r="K97">
        <f t="shared" si="16"/>
        <v>0.92211854798095427</v>
      </c>
      <c r="L97">
        <f t="shared" si="17"/>
        <v>0.38690746111893037</v>
      </c>
      <c r="M97">
        <f t="shared" si="18"/>
        <v>-1.0871367326803358</v>
      </c>
      <c r="N97">
        <f t="shared" si="19"/>
        <v>-10.266146678809855</v>
      </c>
    </row>
    <row r="98" spans="4:14" x14ac:dyDescent="0.45">
      <c r="D98">
        <v>97</v>
      </c>
      <c r="E98">
        <f t="shared" si="10"/>
        <v>0.96000000000000063</v>
      </c>
      <c r="F98">
        <f t="shared" si="11"/>
        <v>11.599764694898976</v>
      </c>
      <c r="G98">
        <f t="shared" si="12"/>
        <v>9.4692411708713458</v>
      </c>
      <c r="H98">
        <f t="shared" si="13"/>
        <v>11.451315992102698</v>
      </c>
      <c r="I98">
        <f t="shared" si="14"/>
        <v>4.7067047690572776</v>
      </c>
      <c r="J98">
        <f t="shared" si="15"/>
        <v>0.38996900093203279</v>
      </c>
      <c r="K98">
        <f t="shared" si="16"/>
        <v>0.92492084489943982</v>
      </c>
      <c r="L98">
        <f t="shared" si="17"/>
        <v>0.38015974362168647</v>
      </c>
      <c r="M98">
        <f t="shared" si="18"/>
        <v>-1.0817879817622729</v>
      </c>
      <c r="N98">
        <f t="shared" si="19"/>
        <v>-10.254635066954817</v>
      </c>
    </row>
    <row r="99" spans="4:14" x14ac:dyDescent="0.45">
      <c r="D99">
        <v>98</v>
      </c>
      <c r="E99">
        <f t="shared" si="10"/>
        <v>0.97000000000000064</v>
      </c>
      <c r="F99">
        <f t="shared" si="11"/>
        <v>11.714223765420915</v>
      </c>
      <c r="G99">
        <f t="shared" si="12"/>
        <v>9.515795486808571</v>
      </c>
      <c r="H99">
        <f t="shared" si="13"/>
        <v>11.440498112285075</v>
      </c>
      <c r="I99">
        <f t="shared" si="14"/>
        <v>4.6041584183877298</v>
      </c>
      <c r="J99">
        <f t="shared" si="15"/>
        <v>0.38261139083472284</v>
      </c>
      <c r="K99">
        <f t="shared" si="16"/>
        <v>0.92769285191476047</v>
      </c>
      <c r="L99">
        <f t="shared" si="17"/>
        <v>0.3733443082548043</v>
      </c>
      <c r="M99">
        <f t="shared" si="18"/>
        <v>-1.0765187017282281</v>
      </c>
      <c r="N99">
        <f t="shared" si="19"/>
        <v>-10.243238360294075</v>
      </c>
    </row>
    <row r="100" spans="4:14" x14ac:dyDescent="0.45">
      <c r="D100">
        <v>99</v>
      </c>
      <c r="E100">
        <f t="shared" si="10"/>
        <v>0.98000000000000065</v>
      </c>
      <c r="F100">
        <f t="shared" si="11"/>
        <v>11.828574920608679</v>
      </c>
      <c r="G100">
        <f t="shared" si="12"/>
        <v>9.5613249090744326</v>
      </c>
      <c r="H100">
        <f t="shared" si="13"/>
        <v>11.429732925267793</v>
      </c>
      <c r="I100">
        <f t="shared" si="14"/>
        <v>4.5017260347847889</v>
      </c>
      <c r="J100">
        <f t="shared" si="15"/>
        <v>0.37520295819098276</v>
      </c>
      <c r="K100">
        <f t="shared" si="16"/>
        <v>0.93043326473816701</v>
      </c>
      <c r="L100">
        <f t="shared" si="17"/>
        <v>0.36646137568463605</v>
      </c>
      <c r="M100">
        <f t="shared" si="18"/>
        <v>-1.0713289920133837</v>
      </c>
      <c r="N100">
        <f t="shared" si="19"/>
        <v>-10.23195470766465</v>
      </c>
    </row>
    <row r="101" spans="4:14" x14ac:dyDescent="0.45">
      <c r="D101">
        <v>100</v>
      </c>
      <c r="E101">
        <f t="shared" si="10"/>
        <v>0.99000000000000066</v>
      </c>
      <c r="F101">
        <f t="shared" si="11"/>
        <v>11.942818683411755</v>
      </c>
      <c r="G101">
        <f t="shared" si="12"/>
        <v>9.6058305716868979</v>
      </c>
      <c r="H101">
        <f t="shared" si="13"/>
        <v>11.419019635347659</v>
      </c>
      <c r="I101">
        <f t="shared" si="14"/>
        <v>4.3994064877081422</v>
      </c>
      <c r="J101">
        <f t="shared" si="15"/>
        <v>0.36774402689566232</v>
      </c>
      <c r="K101">
        <f t="shared" si="16"/>
        <v>0.9331407671034565</v>
      </c>
      <c r="L101">
        <f t="shared" si="17"/>
        <v>0.35951120812788684</v>
      </c>
      <c r="M101">
        <f t="shared" si="18"/>
        <v>-1.066218952002141</v>
      </c>
      <c r="N101">
        <f t="shared" si="19"/>
        <v>-10.220782249663133</v>
      </c>
    </row>
    <row r="102" spans="4:14" x14ac:dyDescent="0.45">
      <c r="D102">
        <v>101</v>
      </c>
      <c r="E102">
        <f t="shared" si="10"/>
        <v>1.0000000000000007</v>
      </c>
      <c r="F102">
        <f t="shared" si="11"/>
        <v>12.056955568817632</v>
      </c>
      <c r="G102">
        <f t="shared" si="12"/>
        <v>9.6493135974514956</v>
      </c>
      <c r="H102">
        <f t="shared" si="13"/>
        <v>11.408357445827638</v>
      </c>
      <c r="I102">
        <f t="shared" si="14"/>
        <v>4.2971986652115106</v>
      </c>
      <c r="J102">
        <f t="shared" si="15"/>
        <v>0.36023494769655307</v>
      </c>
      <c r="K102">
        <f t="shared" si="16"/>
        <v>0.93581403182808454</v>
      </c>
      <c r="L102">
        <f t="shared" si="17"/>
        <v>0.3524941103531587</v>
      </c>
      <c r="M102">
        <f t="shared" si="18"/>
        <v>-1.0611886806418065</v>
      </c>
      <c r="N102">
        <f t="shared" si="19"/>
        <v>-10.209719118518619</v>
      </c>
    </row>
    <row r="103" spans="4:14" x14ac:dyDescent="0.45">
      <c r="D103">
        <v>102</v>
      </c>
      <c r="E103">
        <f t="shared" si="10"/>
        <v>1.0100000000000007</v>
      </c>
      <c r="F103">
        <f t="shared" si="11"/>
        <v>12.170986083841875</v>
      </c>
      <c r="G103">
        <f t="shared" si="12"/>
        <v>9.6917750981476836</v>
      </c>
      <c r="H103">
        <f t="shared" si="13"/>
        <v>11.397745559021221</v>
      </c>
      <c r="I103">
        <f t="shared" si="14"/>
        <v>4.1951014740263242</v>
      </c>
      <c r="J103">
        <f t="shared" si="15"/>
        <v>0.3526760986262486</v>
      </c>
      <c r="K103">
        <f t="shared" si="16"/>
        <v>0.93845172193252391</v>
      </c>
      <c r="L103">
        <f t="shared" si="17"/>
        <v>0.34541043065009019</v>
      </c>
      <c r="M103">
        <f t="shared" si="18"/>
        <v>-1.0562382760496558</v>
      </c>
      <c r="N103">
        <f t="shared" si="19"/>
        <v>-10.198763437982858</v>
      </c>
    </row>
    <row r="104" spans="4:14" x14ac:dyDescent="0.45">
      <c r="D104">
        <v>103</v>
      </c>
      <c r="E104">
        <f t="shared" si="10"/>
        <v>1.0200000000000007</v>
      </c>
      <c r="F104">
        <f t="shared" si="11"/>
        <v>12.284910727518286</v>
      </c>
      <c r="G104">
        <f t="shared" si="12"/>
        <v>9.7332161747160484</v>
      </c>
      <c r="H104">
        <f t="shared" si="13"/>
        <v>11.387183176260724</v>
      </c>
      <c r="I104">
        <f t="shared" si="14"/>
        <v>4.0931138396464952</v>
      </c>
      <c r="J104">
        <f t="shared" si="15"/>
        <v>0.34506788541099809</v>
      </c>
      <c r="K104">
        <f t="shared" si="16"/>
        <v>0.94105249181765782</v>
      </c>
      <c r="L104">
        <f t="shared" si="17"/>
        <v>0.33826056176234492</v>
      </c>
      <c r="M104">
        <f t="shared" si="18"/>
        <v>-1.0513678351136808</v>
      </c>
      <c r="N104">
        <f t="shared" si="19"/>
        <v>-10.187913323238215</v>
      </c>
    </row>
    <row r="105" spans="4:14" x14ac:dyDescent="0.45">
      <c r="D105">
        <v>104</v>
      </c>
      <c r="E105">
        <f t="shared" si="10"/>
        <v>1.0300000000000007</v>
      </c>
      <c r="F105">
        <f t="shared" si="11"/>
        <v>12.398729990889137</v>
      </c>
      <c r="G105">
        <f t="shared" si="12"/>
        <v>9.7736379174463508</v>
      </c>
      <c r="H105">
        <f t="shared" si="13"/>
        <v>11.376669497909587</v>
      </c>
      <c r="I105">
        <f t="shared" si="14"/>
        <v>3.9912347064141129</v>
      </c>
      <c r="J105">
        <f t="shared" si="15"/>
        <v>0.33741074185478831</v>
      </c>
      <c r="K105">
        <f t="shared" si="16"/>
        <v>0.94361498849979109</v>
      </c>
      <c r="L105">
        <f t="shared" si="17"/>
        <v>0.33104494178062754</v>
      </c>
      <c r="M105">
        <f t="shared" si="18"/>
        <v>-1.0465774530873684</v>
      </c>
      <c r="N105">
        <f t="shared" si="19"/>
        <v>-10.177166880823982</v>
      </c>
    </row>
    <row r="106" spans="4:14" x14ac:dyDescent="0.45">
      <c r="D106">
        <v>105</v>
      </c>
      <c r="E106">
        <f t="shared" si="10"/>
        <v>1.0400000000000007</v>
      </c>
      <c r="F106">
        <f t="shared" si="11"/>
        <v>12.51244435699558</v>
      </c>
      <c r="G106">
        <f t="shared" si="12"/>
        <v>9.8130414061664499</v>
      </c>
      <c r="H106">
        <f t="shared" si="13"/>
        <v>11.366203723378714</v>
      </c>
      <c r="I106">
        <f t="shared" si="14"/>
        <v>3.8894630376058732</v>
      </c>
      <c r="J106">
        <f t="shared" si="15"/>
        <v>0.32970513019688402</v>
      </c>
      <c r="K106">
        <f t="shared" si="16"/>
        <v>0.94613785290264674</v>
      </c>
      <c r="L106">
        <f t="shared" si="17"/>
        <v>0.32376405499185623</v>
      </c>
      <c r="M106">
        <f t="shared" si="18"/>
        <v>-1.0418672231788744</v>
      </c>
      <c r="N106">
        <f t="shared" si="19"/>
        <v>-10.166522208581593</v>
      </c>
    </row>
    <row r="107" spans="4:14" x14ac:dyDescent="0.45">
      <c r="D107">
        <v>106</v>
      </c>
      <c r="E107">
        <f t="shared" si="10"/>
        <v>1.0500000000000007</v>
      </c>
      <c r="F107">
        <f t="shared" si="11"/>
        <v>12.626054300868208</v>
      </c>
      <c r="G107">
        <f t="shared" si="12"/>
        <v>9.8514277104320787</v>
      </c>
      <c r="H107">
        <f t="shared" si="13"/>
        <v>11.355785051146926</v>
      </c>
      <c r="I107">
        <f t="shared" si="14"/>
        <v>3.7877978155200571</v>
      </c>
      <c r="J107">
        <f t="shared" si="15"/>
        <v>0.32195154144104893</v>
      </c>
      <c r="K107">
        <f t="shared" si="16"/>
        <v>0.9486197212054841</v>
      </c>
      <c r="L107">
        <f t="shared" si="17"/>
        <v>0.3164184326805719</v>
      </c>
      <c r="M107">
        <f t="shared" si="18"/>
        <v>-1.0372372361350062</v>
      </c>
      <c r="N107">
        <f t="shared" si="19"/>
        <v>-10.155977395619287</v>
      </c>
    </row>
    <row r="108" spans="4:14" x14ac:dyDescent="0.45">
      <c r="D108">
        <v>107</v>
      </c>
      <c r="E108">
        <f t="shared" si="10"/>
        <v>1.0600000000000007</v>
      </c>
      <c r="F108">
        <f t="shared" si="11"/>
        <v>12.739560289517872</v>
      </c>
      <c r="G108">
        <f t="shared" si="12"/>
        <v>9.8887978897174982</v>
      </c>
      <c r="H108">
        <f t="shared" si="13"/>
        <v>11.345412678785575</v>
      </c>
      <c r="I108">
        <f t="shared" si="14"/>
        <v>3.6862380415638643</v>
      </c>
      <c r="J108">
        <f t="shared" si="15"/>
        <v>0.31415049565467712</v>
      </c>
      <c r="K108">
        <f t="shared" si="16"/>
        <v>0.95105922624624673</v>
      </c>
      <c r="L108">
        <f t="shared" si="17"/>
        <v>0.30900865387864207</v>
      </c>
      <c r="M108">
        <f t="shared" si="18"/>
        <v>-1.0326875798204407</v>
      </c>
      <c r="N108">
        <f t="shared" si="19"/>
        <v>-10.14553052229671</v>
      </c>
    </row>
    <row r="109" spans="4:14" x14ac:dyDescent="0.45">
      <c r="D109">
        <v>108</v>
      </c>
      <c r="E109">
        <f t="shared" si="10"/>
        <v>1.0700000000000007</v>
      </c>
      <c r="F109">
        <f t="shared" si="11"/>
        <v>12.852962781926736</v>
      </c>
      <c r="G109">
        <f t="shared" si="12"/>
        <v>9.9251529936070213</v>
      </c>
      <c r="H109">
        <f t="shared" si="13"/>
        <v>11.33508580298737</v>
      </c>
      <c r="I109">
        <f t="shared" si="14"/>
        <v>3.5847827363408973</v>
      </c>
      <c r="J109">
        <f t="shared" si="15"/>
        <v>0.30630254223607384</v>
      </c>
      <c r="K109">
        <f t="shared" si="16"/>
        <v>0.95345499897839769</v>
      </c>
      <c r="L109">
        <f t="shared" si="17"/>
        <v>0.30153534605930293</v>
      </c>
      <c r="M109">
        <f t="shared" si="18"/>
        <v>-1.0282183387926518</v>
      </c>
      <c r="N109">
        <f t="shared" si="19"/>
        <v>-10.135179660229973</v>
      </c>
    </row>
    <row r="110" spans="4:14" x14ac:dyDescent="0.45">
      <c r="D110">
        <v>109</v>
      </c>
      <c r="E110">
        <f t="shared" si="10"/>
        <v>1.0800000000000007</v>
      </c>
      <c r="F110">
        <f t="shared" si="11"/>
        <v>12.966262229039669</v>
      </c>
      <c r="G110">
        <f t="shared" si="12"/>
        <v>9.9604940619874185</v>
      </c>
      <c r="H110">
        <f t="shared" si="13"/>
        <v>11.324803619599443</v>
      </c>
      <c r="I110">
        <f t="shared" si="14"/>
        <v>3.4834309397385974</v>
      </c>
      <c r="J110">
        <f t="shared" si="15"/>
        <v>0.29840826014814392</v>
      </c>
      <c r="K110">
        <f t="shared" si="16"/>
        <v>0.95580566997985583</v>
      </c>
      <c r="L110">
        <f t="shared" si="17"/>
        <v>0.29399918577159162</v>
      </c>
      <c r="M110">
        <f t="shared" si="18"/>
        <v>-1.0238295938730386</v>
      </c>
      <c r="N110">
        <f t="shared" si="19"/>
        <v>-10.124922872317629</v>
      </c>
    </row>
    <row r="111" spans="4:14" x14ac:dyDescent="0.45">
      <c r="D111">
        <v>110</v>
      </c>
      <c r="E111">
        <f t="shared" si="10"/>
        <v>1.0900000000000007</v>
      </c>
      <c r="F111">
        <f t="shared" si="11"/>
        <v>13.07945907375597</v>
      </c>
      <c r="G111">
        <f t="shared" si="12"/>
        <v>9.9948221252411891</v>
      </c>
      <c r="H111">
        <f t="shared" si="13"/>
        <v>11.314565323660712</v>
      </c>
      <c r="I111">
        <f t="shared" si="14"/>
        <v>3.3821817110154213</v>
      </c>
      <c r="J111">
        <f t="shared" si="15"/>
        <v>0.29046825811677207</v>
      </c>
      <c r="K111">
        <f t="shared" si="16"/>
        <v>0.95810987101218814</v>
      </c>
      <c r="L111">
        <f t="shared" si="17"/>
        <v>0.28640089921124218</v>
      </c>
      <c r="M111">
        <f t="shared" si="18"/>
        <v>-1.0195214217147939</v>
      </c>
      <c r="N111">
        <f t="shared" si="19"/>
        <v>-10.114758212788027</v>
      </c>
    </row>
    <row r="112" spans="4:14" x14ac:dyDescent="0.45">
      <c r="D112">
        <v>111</v>
      </c>
      <c r="E112">
        <f t="shared" si="10"/>
        <v>1.1000000000000008</v>
      </c>
      <c r="F112">
        <f t="shared" si="11"/>
        <v>13.192553750921492</v>
      </c>
      <c r="G112">
        <f t="shared" si="12"/>
        <v>10.028138204440703</v>
      </c>
      <c r="H112">
        <f t="shared" si="13"/>
        <v>11.304370109443564</v>
      </c>
      <c r="I112">
        <f t="shared" si="14"/>
        <v>3.2810341288875411</v>
      </c>
      <c r="J112">
        <f t="shared" si="15"/>
        <v>0.28248317479221491</v>
      </c>
      <c r="K112">
        <f t="shared" si="16"/>
        <v>0.9603662366279534</v>
      </c>
      <c r="L112">
        <f t="shared" si="17"/>
        <v>0.27874126272416477</v>
      </c>
      <c r="M112">
        <f t="shared" si="18"/>
        <v>-1.0152938943680565</v>
      </c>
      <c r="N112">
        <f t="shared" si="19"/>
        <v>-10.104683727268437</v>
      </c>
    </row>
    <row r="113" spans="4:14" x14ac:dyDescent="0.45">
      <c r="D113">
        <v>112</v>
      </c>
      <c r="E113">
        <f t="shared" si="10"/>
        <v>1.1100000000000008</v>
      </c>
      <c r="F113">
        <f t="shared" si="11"/>
        <v>13.305546687321209</v>
      </c>
      <c r="G113">
        <f t="shared" si="12"/>
        <v>10.060443311543215</v>
      </c>
      <c r="H113">
        <f t="shared" si="13"/>
        <v>11.294217170499884</v>
      </c>
      <c r="I113">
        <f t="shared" si="14"/>
        <v>3.1799872916148568</v>
      </c>
      <c r="J113">
        <f t="shared" si="15"/>
        <v>0.27445367887186639</v>
      </c>
      <c r="K113">
        <f t="shared" si="16"/>
        <v>0.96257340582382844</v>
      </c>
      <c r="L113">
        <f t="shared" si="17"/>
        <v>0.27102110323868744</v>
      </c>
      <c r="M113">
        <f t="shared" si="18"/>
        <v>-1.0111470788429577</v>
      </c>
      <c r="N113">
        <f t="shared" si="19"/>
        <v>-10.094697452876389</v>
      </c>
    </row>
    <row r="114" spans="4:14" x14ac:dyDescent="0.45">
      <c r="D114">
        <v>113</v>
      </c>
      <c r="E114">
        <f t="shared" si="10"/>
        <v>1.1200000000000008</v>
      </c>
      <c r="F114">
        <f t="shared" si="11"/>
        <v>13.418438301672266</v>
      </c>
      <c r="G114">
        <f t="shared" si="12"/>
        <v>10.091738449586719</v>
      </c>
      <c r="H114">
        <f t="shared" si="13"/>
        <v>11.284105699711455</v>
      </c>
      <c r="I114">
        <f t="shared" si="14"/>
        <v>3.0790403170860929</v>
      </c>
      <c r="J114">
        <f t="shared" si="15"/>
        <v>0.26638046918281161</v>
      </c>
      <c r="K114">
        <f t="shared" si="16"/>
        <v>0.96473002373688344</v>
      </c>
      <c r="L114">
        <f t="shared" si="17"/>
        <v>0.26324129862282702</v>
      </c>
      <c r="M114">
        <f t="shared" si="18"/>
        <v>-1.0070810366711633</v>
      </c>
      <c r="N114">
        <f t="shared" si="19"/>
        <v>-10.08479741833353</v>
      </c>
    </row>
    <row r="115" spans="4:14" x14ac:dyDescent="0.45">
      <c r="D115">
        <v>114</v>
      </c>
      <c r="E115">
        <f t="shared" si="10"/>
        <v>1.1300000000000008</v>
      </c>
      <c r="F115">
        <f t="shared" si="11"/>
        <v>13.531229004617547</v>
      </c>
      <c r="G115">
        <f t="shared" si="12"/>
        <v>10.122024612886664</v>
      </c>
      <c r="H115">
        <f t="shared" si="13"/>
        <v>11.274034889344744</v>
      </c>
      <c r="I115">
        <f t="shared" si="14"/>
        <v>2.9781923429027577</v>
      </c>
      <c r="J115">
        <f t="shared" si="15"/>
        <v>0.25826427472264385</v>
      </c>
      <c r="K115">
        <f t="shared" si="16"/>
        <v>0.96683474338110342</v>
      </c>
      <c r="L115">
        <f t="shared" si="17"/>
        <v>0.25540277796295779</v>
      </c>
      <c r="M115">
        <f t="shared" si="18"/>
        <v>-1.0030958234665701</v>
      </c>
      <c r="N115">
        <f t="shared" si="19"/>
        <v>-10.074981644102355</v>
      </c>
    </row>
    <row r="116" spans="4:14" x14ac:dyDescent="0.45">
      <c r="D116">
        <v>115</v>
      </c>
      <c r="E116">
        <f t="shared" si="10"/>
        <v>1.1400000000000008</v>
      </c>
      <c r="F116">
        <f t="shared" si="11"/>
        <v>13.643919198719821</v>
      </c>
      <c r="G116">
        <f t="shared" si="12"/>
        <v>10.151302787233487</v>
      </c>
      <c r="H116">
        <f t="shared" si="13"/>
        <v>11.264003931110079</v>
      </c>
      <c r="I116">
        <f t="shared" si="14"/>
        <v>2.877442526461734</v>
      </c>
      <c r="J116">
        <f t="shared" si="15"/>
        <v>0.25010585465708873</v>
      </c>
      <c r="K116">
        <f t="shared" si="16"/>
        <v>0.96888622742099162</v>
      </c>
      <c r="L116">
        <f t="shared" si="17"/>
        <v>0.24750652176037413</v>
      </c>
      <c r="M116">
        <f t="shared" si="18"/>
        <v>-0.99919148848582395</v>
      </c>
      <c r="N116">
        <f t="shared" si="19"/>
        <v>-10.065248142546091</v>
      </c>
    </row>
    <row r="117" spans="4:14" x14ac:dyDescent="0.45">
      <c r="D117">
        <v>116</v>
      </c>
      <c r="E117">
        <f t="shared" si="10"/>
        <v>1.1500000000000008</v>
      </c>
      <c r="F117">
        <f t="shared" si="11"/>
        <v>13.756509278456498</v>
      </c>
      <c r="G117">
        <f t="shared" si="12"/>
        <v>10.179573950090976</v>
      </c>
      <c r="H117">
        <f t="shared" si="13"/>
        <v>11.25401201622522</v>
      </c>
      <c r="I117">
        <f t="shared" si="14"/>
        <v>2.776790045036273</v>
      </c>
      <c r="J117">
        <f t="shared" si="15"/>
        <v>0.24190599827306061</v>
      </c>
      <c r="K117">
        <f t="shared" si="16"/>
        <v>0.97088314997882263</v>
      </c>
      <c r="L117">
        <f t="shared" si="17"/>
        <v>0.23955356204239378</v>
      </c>
      <c r="M117">
        <f t="shared" si="18"/>
        <v>-0.99536807418936912</v>
      </c>
      <c r="N117">
        <f t="shared" si="19"/>
        <v>-10.055594918111971</v>
      </c>
    </row>
    <row r="118" spans="4:14" x14ac:dyDescent="0.45">
      <c r="D118">
        <v>117</v>
      </c>
      <c r="E118">
        <f t="shared" si="10"/>
        <v>1.1600000000000008</v>
      </c>
      <c r="F118">
        <f t="shared" si="11"/>
        <v>13.868999630215042</v>
      </c>
      <c r="G118">
        <f t="shared" si="12"/>
        <v>10.206839070795432</v>
      </c>
      <c r="H118">
        <f t="shared" si="13"/>
        <v>11.244058335483325</v>
      </c>
      <c r="I118">
        <f t="shared" si="14"/>
        <v>2.6762340958551532</v>
      </c>
      <c r="J118">
        <f t="shared" si="15"/>
        <v>0.23366552488586043</v>
      </c>
      <c r="K118">
        <f t="shared" si="16"/>
        <v>0.97282419847185875</v>
      </c>
      <c r="L118">
        <f t="shared" si="17"/>
        <v>0.23154498238481766</v>
      </c>
      <c r="M118">
        <f t="shared" si="18"/>
        <v>-0.99162561580374209</v>
      </c>
      <c r="N118">
        <f t="shared" si="19"/>
        <v>-10.046019967538106</v>
      </c>
    </row>
    <row r="119" spans="4:14" x14ac:dyDescent="0.45">
      <c r="D119">
        <v>118</v>
      </c>
      <c r="E119">
        <f t="shared" si="10"/>
        <v>1.1700000000000008</v>
      </c>
      <c r="F119">
        <f t="shared" si="11"/>
        <v>13.981390632289086</v>
      </c>
      <c r="G119">
        <f t="shared" si="12"/>
        <v>10.233099110755607</v>
      </c>
      <c r="H119">
        <f t="shared" si="13"/>
        <v>11.234142079325288</v>
      </c>
      <c r="I119">
        <f t="shared" si="14"/>
        <v>2.575773896179772</v>
      </c>
      <c r="J119">
        <f t="shared" si="15"/>
        <v>0.22538528369932501</v>
      </c>
      <c r="K119">
        <f t="shared" si="16"/>
        <v>0.97470807547558713</v>
      </c>
      <c r="L119">
        <f t="shared" si="17"/>
        <v>0.22348191784275764</v>
      </c>
      <c r="M119">
        <f t="shared" si="18"/>
        <v>-0.98796414088586759</v>
      </c>
      <c r="N119">
        <f t="shared" si="19"/>
        <v>-10.036521280084107</v>
      </c>
    </row>
    <row r="120" spans="4:14" x14ac:dyDescent="0.45">
      <c r="D120">
        <v>119</v>
      </c>
      <c r="E120">
        <f t="shared" si="10"/>
        <v>1.1800000000000008</v>
      </c>
      <c r="F120">
        <f t="shared" si="11"/>
        <v>14.093682654875295</v>
      </c>
      <c r="G120">
        <f t="shared" si="12"/>
        <v>10.258355023653399</v>
      </c>
      <c r="H120">
        <f t="shared" si="13"/>
        <v>11.22426243791643</v>
      </c>
      <c r="I120">
        <f t="shared" si="14"/>
        <v>2.4754086833789311</v>
      </c>
      <c r="J120">
        <f t="shared" si="15"/>
        <v>0.21706615361784079</v>
      </c>
      <c r="K120">
        <f t="shared" si="16"/>
        <v>0.97653350060879218</v>
      </c>
      <c r="L120">
        <f t="shared" si="17"/>
        <v>0.21536555478705985</v>
      </c>
      <c r="M120">
        <f t="shared" si="18"/>
        <v>-0.98438366889012163</v>
      </c>
      <c r="N120">
        <f t="shared" si="19"/>
        <v>-10.027096837785571</v>
      </c>
    </row>
    <row r="121" spans="4:14" x14ac:dyDescent="0.45">
      <c r="D121">
        <v>120</v>
      </c>
      <c r="E121">
        <f t="shared" si="10"/>
        <v>1.1900000000000008</v>
      </c>
      <c r="F121">
        <f t="shared" si="11"/>
        <v>14.205876060071013</v>
      </c>
      <c r="G121">
        <f t="shared" si="12"/>
        <v>10.2826077556453</v>
      </c>
      <c r="H121">
        <f t="shared" si="13"/>
        <v>11.214418601227528</v>
      </c>
      <c r="I121">
        <f t="shared" si="14"/>
        <v>2.3751377150010753</v>
      </c>
      <c r="J121">
        <f t="shared" si="15"/>
        <v>0.20870904300925136</v>
      </c>
      <c r="K121">
        <f t="shared" si="16"/>
        <v>0.97829921243604201</v>
      </c>
      <c r="L121">
        <f t="shared" si="17"/>
        <v>0.20719713064379033</v>
      </c>
      <c r="M121">
        <f t="shared" si="18"/>
        <v>-0.98088421073894683</v>
      </c>
      <c r="N121">
        <f t="shared" si="19"/>
        <v>-10.017744615732475</v>
      </c>
    </row>
    <row r="122" spans="4:14" x14ac:dyDescent="0.45">
      <c r="D122">
        <v>121</v>
      </c>
      <c r="E122">
        <f t="shared" si="10"/>
        <v>1.2000000000000008</v>
      </c>
      <c r="F122">
        <f t="shared" si="11"/>
        <v>14.317971201872751</v>
      </c>
      <c r="G122">
        <f t="shared" si="12"/>
        <v>10.305858245564524</v>
      </c>
      <c r="H122">
        <f t="shared" si="13"/>
        <v>11.204609759120139</v>
      </c>
      <c r="I122">
        <f t="shared" si="14"/>
        <v>2.2749602688437505</v>
      </c>
      <c r="J122">
        <f t="shared" si="15"/>
        <v>0.20031488941781025</v>
      </c>
      <c r="K122">
        <f t="shared" si="16"/>
        <v>0.98000397038294507</v>
      </c>
      <c r="L122">
        <f t="shared" si="17"/>
        <v>0.19897793353450985</v>
      </c>
      <c r="M122">
        <f t="shared" si="18"/>
        <v>-0.97746576839783061</v>
      </c>
      <c r="N122">
        <f t="shared" si="19"/>
        <v>-10.0084625823715</v>
      </c>
    </row>
    <row r="123" spans="4:14" x14ac:dyDescent="0.45">
      <c r="D123">
        <v>122</v>
      </c>
      <c r="E123">
        <f t="shared" si="10"/>
        <v>1.2100000000000009</v>
      </c>
      <c r="F123">
        <f t="shared" si="11"/>
        <v>14.429968426175533</v>
      </c>
      <c r="G123">
        <f t="shared" si="12"/>
        <v>10.328107425123843</v>
      </c>
      <c r="H123">
        <f t="shared" si="13"/>
        <v>11.19483510143616</v>
      </c>
      <c r="I123">
        <f t="shared" si="14"/>
        <v>2.1748756430200356</v>
      </c>
      <c r="J123">
        <f t="shared" si="15"/>
        <v>0.19188465922646303</v>
      </c>
      <c r="K123">
        <f t="shared" si="16"/>
        <v>0.98164655665932143</v>
      </c>
      <c r="L123">
        <f t="shared" si="17"/>
        <v>0.19070930181534843</v>
      </c>
      <c r="M123">
        <f t="shared" si="18"/>
        <v>-0.97412833445545666</v>
      </c>
      <c r="N123">
        <f t="shared" si="19"/>
        <v>-9.9992486998322168</v>
      </c>
    </row>
    <row r="124" spans="4:14" x14ac:dyDescent="0.45">
      <c r="D124">
        <v>123</v>
      </c>
      <c r="E124">
        <f t="shared" si="10"/>
        <v>1.2200000000000009</v>
      </c>
      <c r="F124">
        <f t="shared" si="11"/>
        <v>14.541868070773173</v>
      </c>
      <c r="G124">
        <f t="shared" si="12"/>
        <v>10.349356219119052</v>
      </c>
      <c r="H124">
        <f t="shared" si="13"/>
        <v>11.185093818091605</v>
      </c>
      <c r="I124">
        <f t="shared" si="14"/>
        <v>2.0748831560217136</v>
      </c>
      <c r="J124">
        <f t="shared" si="15"/>
        <v>0.18341934726788081</v>
      </c>
      <c r="K124">
        <f t="shared" si="16"/>
        <v>0.98322577818524237</v>
      </c>
      <c r="L124">
        <f t="shared" si="17"/>
        <v>0.18239262351319088</v>
      </c>
      <c r="M124">
        <f t="shared" si="18"/>
        <v>-0.9708718917098681</v>
      </c>
      <c r="N124">
        <f t="shared" si="19"/>
        <v>-9.9901009242770442</v>
      </c>
    </row>
    <row r="125" spans="4:14" x14ac:dyDescent="0.45">
      <c r="D125">
        <v>124</v>
      </c>
      <c r="E125">
        <f t="shared" si="10"/>
        <v>1.2300000000000009</v>
      </c>
      <c r="F125">
        <f t="shared" si="11"/>
        <v>14.653670465359504</v>
      </c>
      <c r="G125">
        <f t="shared" si="12"/>
        <v>10.369605545633055</v>
      </c>
      <c r="H125">
        <f t="shared" si="13"/>
        <v>11.175385099174507</v>
      </c>
      <c r="I125">
        <f t="shared" si="14"/>
        <v>1.9749821467789432</v>
      </c>
      <c r="J125">
        <f t="shared" si="15"/>
        <v>0.17491997638381573</v>
      </c>
      <c r="K125">
        <f t="shared" si="16"/>
        <v>0.98474046851471031</v>
      </c>
      <c r="L125">
        <f t="shared" si="17"/>
        <v>0.17402933565760922</v>
      </c>
      <c r="M125">
        <f t="shared" si="18"/>
        <v>-0.96769641276147667</v>
      </c>
      <c r="N125">
        <f t="shared" si="19"/>
        <v>-9.9810172062748084</v>
      </c>
    </row>
    <row r="126" spans="4:14" x14ac:dyDescent="0.45">
      <c r="D126">
        <v>125</v>
      </c>
      <c r="E126">
        <f t="shared" si="10"/>
        <v>1.2400000000000009</v>
      </c>
      <c r="F126">
        <f t="shared" si="11"/>
        <v>14.76537593153061</v>
      </c>
      <c r="G126">
        <f t="shared" si="12"/>
        <v>10.388856316240531</v>
      </c>
      <c r="H126">
        <f t="shared" si="13"/>
        <v>11.165708135046893</v>
      </c>
      <c r="I126">
        <f t="shared" si="14"/>
        <v>1.8751719747161952</v>
      </c>
      <c r="J126">
        <f t="shared" si="15"/>
        <v>0.16638759693250074</v>
      </c>
      <c r="K126">
        <f t="shared" si="16"/>
        <v>0.98618948975159804</v>
      </c>
      <c r="L126">
        <f t="shared" si="17"/>
        <v>0.16562092350751692</v>
      </c>
      <c r="M126">
        <f t="shared" si="18"/>
        <v>-0.96460185961376488</v>
      </c>
      <c r="N126">
        <f t="shared" si="19"/>
        <v>-9.9719954911976814</v>
      </c>
    </row>
    <row r="127" spans="4:14" x14ac:dyDescent="0.45">
      <c r="D127">
        <v>126</v>
      </c>
      <c r="E127">
        <f t="shared" si="10"/>
        <v>1.2500000000000009</v>
      </c>
      <c r="F127">
        <f t="shared" si="11"/>
        <v>14.876984782788098</v>
      </c>
      <c r="G127">
        <f t="shared" si="12"/>
        <v>10.407109436213133</v>
      </c>
      <c r="H127">
        <f t="shared" si="13"/>
        <v>11.156062116450755</v>
      </c>
      <c r="I127">
        <f t="shared" si="14"/>
        <v>1.7754520198042185</v>
      </c>
      <c r="J127">
        <f t="shared" si="15"/>
        <v>0.15782328624397807</v>
      </c>
      <c r="K127">
        <f t="shared" si="16"/>
        <v>0.98757173445232549</v>
      </c>
      <c r="L127">
        <f t="shared" si="17"/>
        <v>0.1571689196718786</v>
      </c>
      <c r="M127">
        <f t="shared" si="18"/>
        <v>-0.96158818328253237</v>
      </c>
      <c r="N127">
        <f t="shared" si="19"/>
        <v>-9.96303371964121</v>
      </c>
    </row>
    <row r="128" spans="4:14" x14ac:dyDescent="0.45">
      <c r="D128">
        <v>127</v>
      </c>
      <c r="E128">
        <f t="shared" si="10"/>
        <v>1.2600000000000009</v>
      </c>
      <c r="F128">
        <f t="shared" si="11"/>
        <v>14.988497324543442</v>
      </c>
      <c r="G128">
        <f t="shared" si="12"/>
        <v>10.424365804725195</v>
      </c>
      <c r="H128">
        <f t="shared" si="13"/>
        <v>11.14644623461793</v>
      </c>
      <c r="I128">
        <f t="shared" si="14"/>
        <v>1.6758216826078065</v>
      </c>
      <c r="J128">
        <f t="shared" si="15"/>
        <v>0.14922814802340473</v>
      </c>
      <c r="K128">
        <f t="shared" si="16"/>
        <v>0.98888612750964155</v>
      </c>
      <c r="L128">
        <f t="shared" si="17"/>
        <v>0.14867490312418216</v>
      </c>
      <c r="M128">
        <f t="shared" si="18"/>
        <v>-0.95865532341453641</v>
      </c>
      <c r="N128">
        <f t="shared" si="19"/>
        <v>-9.95412982786711</v>
      </c>
    </row>
    <row r="129" spans="4:14" x14ac:dyDescent="0.45">
      <c r="D129">
        <v>128</v>
      </c>
      <c r="E129">
        <f t="shared" si="10"/>
        <v>1.2700000000000009</v>
      </c>
      <c r="F129">
        <f t="shared" si="11"/>
        <v>15.09991385412345</v>
      </c>
      <c r="G129">
        <f t="shared" si="12"/>
        <v>10.44062631505988</v>
      </c>
      <c r="H129">
        <f t="shared" si="13"/>
        <v>11.136859681383784</v>
      </c>
      <c r="I129">
        <f t="shared" si="14"/>
        <v>1.5762803843291353</v>
      </c>
      <c r="J129">
        <f t="shared" si="15"/>
        <v>0.14060331170255538</v>
      </c>
      <c r="K129">
        <f t="shared" si="16"/>
        <v>0.99013162801178412</v>
      </c>
      <c r="L129">
        <f t="shared" si="17"/>
        <v>0.14014049811076754</v>
      </c>
      <c r="M129">
        <f t="shared" si="18"/>
        <v>-0.95580320791636764</v>
      </c>
      <c r="N129">
        <f t="shared" si="19"/>
        <v>-9.9452817482683979</v>
      </c>
    </row>
    <row r="130" spans="4:14" x14ac:dyDescent="0.45">
      <c r="D130">
        <v>129</v>
      </c>
      <c r="E130">
        <f t="shared" si="10"/>
        <v>1.2800000000000009</v>
      </c>
      <c r="F130">
        <f t="shared" si="11"/>
        <v>15.211234660776892</v>
      </c>
      <c r="G130">
        <f t="shared" si="12"/>
        <v>10.455891854815759</v>
      </c>
      <c r="H130">
        <f t="shared" si="13"/>
        <v>11.12730164930462</v>
      </c>
      <c r="I130">
        <f t="shared" si="14"/>
        <v>1.4768275668464512</v>
      </c>
      <c r="J130">
        <f t="shared" si="15"/>
        <v>0.13194993173991751</v>
      </c>
      <c r="K130">
        <f t="shared" si="16"/>
        <v>0.99130723107123209</v>
      </c>
      <c r="L130">
        <f t="shared" si="17"/>
        <v>0.13156737295350573</v>
      </c>
      <c r="M130">
        <f t="shared" si="18"/>
        <v>-0.9530317525944112</v>
      </c>
      <c r="N130">
        <f t="shared" si="19"/>
        <v>-9.9364874098564027</v>
      </c>
    </row>
    <row r="131" spans="4:14" x14ac:dyDescent="0.45">
      <c r="D131">
        <v>130</v>
      </c>
      <c r="E131">
        <f t="shared" si="10"/>
        <v>1.2900000000000009</v>
      </c>
      <c r="F131">
        <f t="shared" si="11"/>
        <v>15.322460025682307</v>
      </c>
      <c r="G131">
        <f t="shared" si="12"/>
        <v>10.470163306113729</v>
      </c>
      <c r="H131">
        <f t="shared" si="13"/>
        <v>11.117771331778675</v>
      </c>
      <c r="I131">
        <f t="shared" si="14"/>
        <v>1.3774626927478872</v>
      </c>
      <c r="J131">
        <f t="shared" si="15"/>
        <v>0.12326918686995096</v>
      </c>
      <c r="K131">
        <f t="shared" si="16"/>
        <v>0.99241196961722189</v>
      </c>
      <c r="L131">
        <f t="shared" si="17"/>
        <v>0.1229572387477295</v>
      </c>
      <c r="M131">
        <f t="shared" si="18"/>
        <v>-0.95034086080671598</v>
      </c>
      <c r="N131">
        <f t="shared" si="19"/>
        <v>-9.9277447387691264</v>
      </c>
    </row>
    <row r="132" spans="4:14" x14ac:dyDescent="0.45">
      <c r="D132">
        <v>131</v>
      </c>
      <c r="E132">
        <f t="shared" ref="E132:E133" si="20">E131+$B$3</f>
        <v>1.3000000000000009</v>
      </c>
      <c r="F132">
        <f t="shared" ref="F132:F133" si="21">F131+H131*$B$3+(0.5*M131*$B$3*$B$3)</f>
        <v>15.433590221957054</v>
      </c>
      <c r="G132">
        <f t="shared" ref="G132:G133" si="22">G131+I131*$B$3+(0.5*N131*$B$3*$B$3)</f>
        <v>10.48344154580427</v>
      </c>
      <c r="H132">
        <f t="shared" ref="H132:H133" si="23">H131+M131*$B$3</f>
        <v>11.108267923170608</v>
      </c>
      <c r="I132">
        <f t="shared" ref="I132:I133" si="24">I131+N131*$B$3</f>
        <v>1.2781852453601961</v>
      </c>
      <c r="J132">
        <f t="shared" ref="J132:J133" si="25">ATAN(I132/H132)</f>
        <v>0.11456227930226623</v>
      </c>
      <c r="K132">
        <f t="shared" ref="K132:K195" si="26">COS(J132)</f>
        <v>0.9934449161461929</v>
      </c>
      <c r="L132">
        <f t="shared" ref="L132:L133" si="27">SIN(J132)</f>
        <v>0.11431184795673553</v>
      </c>
      <c r="M132">
        <f t="shared" ref="M132:M133" si="28">0-($B$18)*(H132*H132+I132*I132)*K132</f>
        <v>-0.94773042312759659</v>
      </c>
      <c r="N132">
        <f t="shared" ref="N132:N133" si="29">-9.81-($B$18)*(H132*H132+I132*I132)*L132</f>
        <v>-9.9190516588003685</v>
      </c>
    </row>
    <row r="133" spans="4:14" x14ac:dyDescent="0.45">
      <c r="D133">
        <v>132</v>
      </c>
      <c r="E133">
        <f t="shared" si="20"/>
        <v>1.3100000000000009</v>
      </c>
      <c r="F133">
        <f t="shared" si="21"/>
        <v>15.544625514667603</v>
      </c>
      <c r="G133">
        <f t="shared" si="22"/>
        <v>10.495727445674932</v>
      </c>
      <c r="H133">
        <f t="shared" si="23"/>
        <v>11.098790618939333</v>
      </c>
      <c r="I133">
        <f t="shared" si="24"/>
        <v>1.1789947287721925</v>
      </c>
      <c r="J133">
        <f t="shared" si="25"/>
        <v>0.10583043387165698</v>
      </c>
      <c r="K133">
        <f t="shared" si="26"/>
        <v>0.99440518442434578</v>
      </c>
      <c r="L133">
        <f t="shared" si="27"/>
        <v>0.10563299290459856</v>
      </c>
      <c r="M133">
        <f t="shared" si="28"/>
        <v>-0.94520031702576524</v>
      </c>
      <c r="N133">
        <f t="shared" si="29"/>
        <v>-9.9104060919489338</v>
      </c>
    </row>
    <row r="134" spans="4:14" x14ac:dyDescent="0.45">
      <c r="D134">
        <v>133</v>
      </c>
      <c r="E134">
        <f t="shared" ref="E134:E143" si="30">E133+$B$3</f>
        <v>1.320000000000001</v>
      </c>
      <c r="F134">
        <f t="shared" ref="F134:F143" si="31">F133+H133*$B$3+(0.5*M133*$B$3*$B$3)</f>
        <v>15.655566160841145</v>
      </c>
      <c r="G134">
        <f t="shared" ref="G134:G143" si="32">G133+I133*$B$3+(0.5*N133*$B$3*$B$3)</f>
        <v>10.507021872658058</v>
      </c>
      <c r="H134">
        <f t="shared" ref="H134:H143" si="33">H133+M133*$B$3</f>
        <v>11.089338615769075</v>
      </c>
      <c r="I134">
        <f t="shared" ref="I134:I143" si="34">I133+N133*$B$3</f>
        <v>1.0798906678527032</v>
      </c>
      <c r="J134">
        <f t="shared" ref="J134:J143" si="35">ATAN(I134/H134)</f>
        <v>9.7074897140104824E-2</v>
      </c>
      <c r="K134">
        <f t="shared" si="26"/>
        <v>0.99529193113654879</v>
      </c>
      <c r="L134">
        <f t="shared" ref="L134:L143" si="36">SIN(J134)</f>
        <v>9.692250416946202E-2</v>
      </c>
      <c r="M134">
        <f t="shared" ref="M134:M143" si="37">0-($B$18)*(H134*H134+I134*I134)*K134</f>
        <v>-0.94275040655678122</v>
      </c>
      <c r="N134">
        <f t="shared" ref="N134:N143" si="38">-9.81-($B$18)*(H134*H134+I134*I134)*L134</f>
        <v>-9.90180595898725</v>
      </c>
    </row>
    <row r="135" spans="4:14" x14ac:dyDescent="0.45">
      <c r="D135">
        <v>134</v>
      </c>
      <c r="E135">
        <f t="shared" si="30"/>
        <v>1.330000000000001</v>
      </c>
      <c r="F135">
        <f t="shared" si="31"/>
        <v>15.766412409478509</v>
      </c>
      <c r="G135">
        <f t="shared" si="32"/>
        <v>10.517325689038636</v>
      </c>
      <c r="H135">
        <f t="shared" si="33"/>
        <v>11.079911111703506</v>
      </c>
      <c r="I135">
        <f t="shared" si="34"/>
        <v>0.98087260826283063</v>
      </c>
      <c r="J135">
        <f t="shared" si="35"/>
        <v>8.8296936452056801E-2</v>
      </c>
      <c r="K135">
        <f t="shared" si="26"/>
        <v>0.99610435747590431</v>
      </c>
      <c r="L135">
        <f t="shared" si="36"/>
        <v>8.8182248879895786E-2</v>
      </c>
      <c r="M135">
        <f t="shared" si="37"/>
        <v>-0.94038054207057509</v>
      </c>
      <c r="N135">
        <f t="shared" si="38"/>
        <v>-9.8932491800485725</v>
      </c>
    </row>
    <row r="136" spans="4:14" x14ac:dyDescent="0.45">
      <c r="D136">
        <v>135</v>
      </c>
      <c r="E136">
        <f t="shared" si="30"/>
        <v>1.340000000000001</v>
      </c>
      <c r="F136">
        <f t="shared" si="31"/>
        <v>15.877164501568441</v>
      </c>
      <c r="G136">
        <f t="shared" si="32"/>
        <v>10.526639752662261</v>
      </c>
      <c r="H136">
        <f t="shared" si="33"/>
        <v>11.070507306282801</v>
      </c>
      <c r="I136">
        <f t="shared" si="34"/>
        <v>0.88194011646234494</v>
      </c>
      <c r="J136">
        <f t="shared" si="35"/>
        <v>7.9497838944456653E-2</v>
      </c>
      <c r="K136">
        <f t="shared" si="26"/>
        <v>0.99684171066839966</v>
      </c>
      <c r="L136">
        <f t="shared" si="36"/>
        <v>7.9414128917332308E-2</v>
      </c>
      <c r="M136">
        <f t="shared" si="37"/>
        <v>-0.93809055993477741</v>
      </c>
      <c r="N136">
        <f t="shared" si="38"/>
        <v>-9.8847336752319901</v>
      </c>
    </row>
    <row r="137" spans="4:14" x14ac:dyDescent="0.45">
      <c r="D137">
        <v>136</v>
      </c>
      <c r="E137">
        <f t="shared" si="30"/>
        <v>1.350000000000001</v>
      </c>
      <c r="F137">
        <f t="shared" si="31"/>
        <v>15.987822670103272</v>
      </c>
      <c r="G137">
        <f t="shared" si="32"/>
        <v>10.534964917143123</v>
      </c>
      <c r="H137">
        <f t="shared" si="33"/>
        <v>11.061126400683452</v>
      </c>
      <c r="I137">
        <f t="shared" si="34"/>
        <v>0.783092779710025</v>
      </c>
      <c r="J137">
        <f t="shared" si="35"/>
        <v>7.0678910513188434E-2</v>
      </c>
      <c r="K137">
        <f t="shared" si="26"/>
        <v>0.99750328542720978</v>
      </c>
      <c r="L137">
        <f t="shared" si="36"/>
        <v>7.0620079028010263E-2</v>
      </c>
      <c r="M137">
        <f t="shared" si="37"/>
        <v>-0.93588028227456255</v>
      </c>
      <c r="N137">
        <f t="shared" si="38"/>
        <v>-9.876257365224296</v>
      </c>
    </row>
    <row r="138" spans="4:14" x14ac:dyDescent="0.45">
      <c r="D138">
        <v>137</v>
      </c>
      <c r="E138">
        <f t="shared" si="30"/>
        <v>1.360000000000001</v>
      </c>
      <c r="F138">
        <f t="shared" si="31"/>
        <v>16.098387140095991</v>
      </c>
      <c r="G138">
        <f t="shared" si="32"/>
        <v>10.542302032071962</v>
      </c>
      <c r="H138">
        <f t="shared" si="33"/>
        <v>11.051767597860707</v>
      </c>
      <c r="I138">
        <f t="shared" si="34"/>
        <v>0.68433020605778205</v>
      </c>
      <c r="J138">
        <f t="shared" si="35"/>
        <v>6.1841474737765259E-2</v>
      </c>
      <c r="K138">
        <f t="shared" si="26"/>
        <v>0.99808842533138875</v>
      </c>
      <c r="L138">
        <f t="shared" si="36"/>
        <v>6.1802064848262755E-2</v>
      </c>
      <c r="M138">
        <f t="shared" si="37"/>
        <v>-0.93374951672967066</v>
      </c>
      <c r="N138">
        <f t="shared" si="38"/>
        <v>-9.8678181719378237</v>
      </c>
    </row>
    <row r="139" spans="4:14" x14ac:dyDescent="0.45">
      <c r="D139">
        <v>138</v>
      </c>
      <c r="E139">
        <f t="shared" si="30"/>
        <v>1.370000000000001</v>
      </c>
      <c r="F139">
        <f t="shared" si="31"/>
        <v>16.208858128598759</v>
      </c>
      <c r="G139">
        <f t="shared" si="32"/>
        <v>10.548651943223943</v>
      </c>
      <c r="H139">
        <f t="shared" si="33"/>
        <v>11.042430102693411</v>
      </c>
      <c r="I139">
        <f t="shared" si="34"/>
        <v>0.5856520243384038</v>
      </c>
      <c r="J139">
        <f t="shared" si="35"/>
        <v>5.2986871766265549E-2</v>
      </c>
      <c r="K139">
        <f t="shared" si="26"/>
        <v>0.99859652412389011</v>
      </c>
      <c r="L139">
        <f t="shared" si="36"/>
        <v>5.296208084738533E-2</v>
      </c>
      <c r="M139">
        <f t="shared" si="37"/>
        <v>-0.93169805622924617</v>
      </c>
      <c r="N139">
        <f t="shared" si="38"/>
        <v>-9.8594140191632036</v>
      </c>
    </row>
    <row r="140" spans="4:14" x14ac:dyDescent="0.45">
      <c r="D140">
        <v>139</v>
      </c>
      <c r="E140">
        <f t="shared" si="30"/>
        <v>1.380000000000001</v>
      </c>
      <c r="F140">
        <f t="shared" si="31"/>
        <v>16.319235844722883</v>
      </c>
      <c r="G140">
        <f t="shared" si="32"/>
        <v>10.55401549276637</v>
      </c>
      <c r="H140">
        <f t="shared" si="33"/>
        <v>11.033113122131118</v>
      </c>
      <c r="I140">
        <f t="shared" si="34"/>
        <v>0.48705788414677176</v>
      </c>
      <c r="J140">
        <f t="shared" si="35"/>
        <v>4.4116457162682414E-2</v>
      </c>
      <c r="K140">
        <f t="shared" si="26"/>
        <v>0.99902702692409118</v>
      </c>
      <c r="L140">
        <f t="shared" si="36"/>
        <v>4.4102148192703472E-2</v>
      </c>
      <c r="M140">
        <f t="shared" si="37"/>
        <v>-0.92972567878508272</v>
      </c>
      <c r="N140">
        <f t="shared" si="38"/>
        <v>-9.8510428332360398</v>
      </c>
    </row>
    <row r="141" spans="4:14" x14ac:dyDescent="0.45">
      <c r="D141">
        <v>140</v>
      </c>
      <c r="E141">
        <f t="shared" si="30"/>
        <v>1.390000000000001</v>
      </c>
      <c r="F141">
        <f t="shared" si="31"/>
        <v>16.429520489660256</v>
      </c>
      <c r="G141">
        <f t="shared" si="32"/>
        <v>10.558393519466176</v>
      </c>
      <c r="H141">
        <f t="shared" si="33"/>
        <v>11.023815865343266</v>
      </c>
      <c r="I141">
        <f t="shared" si="34"/>
        <v>0.38854745581441136</v>
      </c>
      <c r="J141">
        <f t="shared" si="35"/>
        <v>3.5231600719008167E-2</v>
      </c>
      <c r="K141">
        <f t="shared" si="26"/>
        <v>0.99937943135025331</v>
      </c>
      <c r="L141">
        <f t="shared" si="36"/>
        <v>3.5224312541826265E-2</v>
      </c>
      <c r="M141">
        <f t="shared" si="37"/>
        <v>-0.92783214730383412</v>
      </c>
      <c r="N141">
        <f t="shared" si="38"/>
        <v>-9.8427025437163813</v>
      </c>
    </row>
    <row r="142" spans="4:14" x14ac:dyDescent="0.45">
      <c r="D142">
        <v>141</v>
      </c>
      <c r="E142">
        <f t="shared" si="30"/>
        <v>1.400000000000001</v>
      </c>
      <c r="F142">
        <f t="shared" si="31"/>
        <v>16.539712256706324</v>
      </c>
      <c r="G142">
        <f t="shared" si="32"/>
        <v>10.561786858897134</v>
      </c>
      <c r="H142">
        <f t="shared" si="33"/>
        <v>11.014537543870228</v>
      </c>
      <c r="I142">
        <f t="shared" si="34"/>
        <v>0.29012043037724755</v>
      </c>
      <c r="J142">
        <f t="shared" si="35"/>
        <v>2.6333685234524885E-2</v>
      </c>
      <c r="K142">
        <f t="shared" si="26"/>
        <v>0.99965328854764224</v>
      </c>
      <c r="L142">
        <f t="shared" si="36"/>
        <v>2.6330641767422513E-2</v>
      </c>
      <c r="M142">
        <f t="shared" si="37"/>
        <v>-0.92601720941869048</v>
      </c>
      <c r="N142">
        <f t="shared" si="38"/>
        <v>-9.8343910840798578</v>
      </c>
    </row>
    <row r="143" spans="4:14" x14ac:dyDescent="0.45">
      <c r="D143">
        <v>142</v>
      </c>
      <c r="E143">
        <f t="shared" si="30"/>
        <v>1.410000000000001</v>
      </c>
      <c r="F143">
        <f t="shared" si="31"/>
        <v>16.649811331284553</v>
      </c>
      <c r="G143">
        <f t="shared" si="32"/>
        <v>10.564196343646703</v>
      </c>
      <c r="H143">
        <f t="shared" si="33"/>
        <v>11.005277371776041</v>
      </c>
      <c r="I143">
        <f t="shared" si="34"/>
        <v>0.19177651953644897</v>
      </c>
      <c r="J143">
        <f t="shared" si="35"/>
        <v>1.7424105264911376E-2</v>
      </c>
      <c r="K143">
        <f t="shared" si="26"/>
        <v>0.99984820411834574</v>
      </c>
      <c r="L143">
        <f t="shared" si="36"/>
        <v>1.7423223620182234E-2</v>
      </c>
      <c r="M143">
        <f t="shared" si="37"/>
        <v>-0.924280597340983</v>
      </c>
      <c r="N143">
        <f t="shared" si="38"/>
        <v>-9.8261063924193053</v>
      </c>
    </row>
    <row r="144" spans="4:14" x14ac:dyDescent="0.45">
      <c r="D144">
        <v>143</v>
      </c>
      <c r="E144">
        <f t="shared" ref="E144:E145" si="39">E143+$B$3</f>
        <v>1.420000000000001</v>
      </c>
      <c r="F144">
        <f t="shared" ref="F144:F145" si="40">F143+H143*$B$3+(0.5*M143*$B$3*$B$3)</f>
        <v>16.759817890972446</v>
      </c>
      <c r="G144">
        <f t="shared" ref="G144:G145" si="41">G143+I143*$B$3+(0.5*N143*$B$3*$B$3)</f>
        <v>10.565622803522446</v>
      </c>
      <c r="H144">
        <f t="shared" ref="H144:H145" si="42">H143+M143*$B$3</f>
        <v>10.996034565802631</v>
      </c>
      <c r="I144">
        <f t="shared" ref="I144:I145" si="43">I143+N143*$B$3</f>
        <v>9.3515455612255924E-2</v>
      </c>
      <c r="J144">
        <f t="shared" ref="J144:J145" si="44">ATAN(I144/H144)</f>
        <v>8.5042658439064174E-3</v>
      </c>
      <c r="K144">
        <f t="shared" si="26"/>
        <v>0.99996383894916707</v>
      </c>
      <c r="L144">
        <f t="shared" ref="L144:L145" si="45">SIN(J144)</f>
        <v>8.5041633359294704E-3</v>
      </c>
      <c r="M144">
        <f t="shared" ref="M144:M145" si="46">0-($B$18)*(H144*H144+I144*I144)*K144</f>
        <v>-0.92262202773212831</v>
      </c>
      <c r="N144">
        <f t="shared" ref="N144:N145" si="47">-9.81-($B$18)*(H144*H144+I144*I144)*L144</f>
        <v>-9.817846412155669</v>
      </c>
    </row>
    <row r="145" spans="4:14" x14ac:dyDescent="0.45">
      <c r="D145">
        <v>144</v>
      </c>
      <c r="E145">
        <f t="shared" si="39"/>
        <v>1.430000000000001</v>
      </c>
      <c r="F145">
        <f t="shared" si="40"/>
        <v>16.869732105529089</v>
      </c>
      <c r="G145">
        <f t="shared" si="41"/>
        <v>10.566067065757961</v>
      </c>
      <c r="H145">
        <f t="shared" si="42"/>
        <v>10.98680834552531</v>
      </c>
      <c r="I145">
        <f t="shared" si="43"/>
        <v>-4.6630085093007645E-3</v>
      </c>
      <c r="J145">
        <f t="shared" si="44"/>
        <v>-4.2441881961245421E-4</v>
      </c>
      <c r="K145">
        <f t="shared" si="26"/>
        <v>0.99999990993433419</v>
      </c>
      <c r="L145">
        <f t="shared" si="45"/>
        <v>-4.2441880687059961E-4</v>
      </c>
      <c r="M145">
        <f t="shared" si="46"/>
        <v>-0.92104120159626779</v>
      </c>
      <c r="N145">
        <f t="shared" si="47"/>
        <v>-9.8096090927569328</v>
      </c>
    </row>
    <row r="146" spans="4:14" x14ac:dyDescent="0.45">
      <c r="D146">
        <v>145</v>
      </c>
      <c r="E146">
        <f t="shared" ref="E146:E172" si="48">E145+$B$3</f>
        <v>1.4400000000000011</v>
      </c>
      <c r="F146">
        <f t="shared" ref="F146:F172" si="49">F145+H145*$B$3+(0.5*M145*$B$3*$B$3)</f>
        <v>16.979554136924264</v>
      </c>
      <c r="G146">
        <f t="shared" ref="G146:G172" si="50">G145+I145*$B$3+(0.5*N145*$B$3*$B$3)</f>
        <v>10.565529955218231</v>
      </c>
      <c r="H146">
        <f t="shared" ref="H146:H172" si="51">H145+M145*$B$3</f>
        <v>10.977597933509347</v>
      </c>
      <c r="I146">
        <f t="shared" ref="I146:I172" si="52">I145+N145*$B$3</f>
        <v>-0.10275909943687009</v>
      </c>
      <c r="J146">
        <f t="shared" ref="J146:J172" si="53">ATAN(I146/H146)</f>
        <v>-9.3605266661684113E-3</v>
      </c>
      <c r="K146">
        <f t="shared" si="26"/>
        <v>0.99995619059014706</v>
      </c>
      <c r="L146">
        <f t="shared" ref="L146:L172" si="54">SIN(J146)</f>
        <v>-9.360389972719459E-3</v>
      </c>
      <c r="M146">
        <f t="shared" ref="M146:M172" si="55">0-($B$18)*(H146*H146+I146*I146)*K146</f>
        <v>-0.91953780419390507</v>
      </c>
      <c r="N146">
        <f t="shared" ref="N146:N172" si="56">-9.81-($B$18)*(H146*H146+I146*I146)*L146</f>
        <v>-9.8013923904637927</v>
      </c>
    </row>
    <row r="147" spans="4:14" x14ac:dyDescent="0.45">
      <c r="D147">
        <v>146</v>
      </c>
      <c r="E147">
        <f t="shared" si="48"/>
        <v>1.4500000000000011</v>
      </c>
      <c r="F147">
        <f t="shared" si="49"/>
        <v>17.089284139369148</v>
      </c>
      <c r="G147">
        <f t="shared" si="50"/>
        <v>10.564012294604339</v>
      </c>
      <c r="H147">
        <f t="shared" si="51"/>
        <v>10.968402555467408</v>
      </c>
      <c r="I147">
        <f t="shared" si="52"/>
        <v>-0.20077302334150801</v>
      </c>
      <c r="J147">
        <f t="shared" si="53"/>
        <v>-1.830262912878158E-2</v>
      </c>
      <c r="K147">
        <f t="shared" si="26"/>
        <v>0.99983251155909225</v>
      </c>
      <c r="L147">
        <f t="shared" si="54"/>
        <v>-1.8301607291099087E-2</v>
      </c>
      <c r="M147">
        <f t="shared" si="55"/>
        <v>-0.91811150497679361</v>
      </c>
      <c r="N147">
        <f t="shared" si="56"/>
        <v>-9.7931942690207947</v>
      </c>
    </row>
    <row r="148" spans="4:14" x14ac:dyDescent="0.45">
      <c r="D148">
        <v>147</v>
      </c>
      <c r="E148">
        <f t="shared" si="48"/>
        <v>1.4600000000000011</v>
      </c>
      <c r="F148">
        <f t="shared" si="49"/>
        <v>17.198922259348574</v>
      </c>
      <c r="G148">
        <f t="shared" si="50"/>
        <v>10.561514904657471</v>
      </c>
      <c r="H148">
        <f t="shared" si="51"/>
        <v>10.95922144041764</v>
      </c>
      <c r="I148">
        <f t="shared" si="52"/>
        <v>-0.29870496603171598</v>
      </c>
      <c r="J148">
        <f t="shared" si="53"/>
        <v>-2.7249292491478758E-2</v>
      </c>
      <c r="K148">
        <f t="shared" si="26"/>
        <v>0.99962876100136344</v>
      </c>
      <c r="L148">
        <f t="shared" si="54"/>
        <v>-2.724592040799749E-2</v>
      </c>
      <c r="M148">
        <f t="shared" si="55"/>
        <v>-0.91676195754425993</v>
      </c>
      <c r="N148">
        <f t="shared" si="56"/>
        <v>-9.7850127004115919</v>
      </c>
    </row>
    <row r="149" spans="4:14" x14ac:dyDescent="0.45">
      <c r="D149">
        <v>148</v>
      </c>
      <c r="E149">
        <f t="shared" si="48"/>
        <v>1.4700000000000011</v>
      </c>
      <c r="F149">
        <f t="shared" si="49"/>
        <v>17.308468635654876</v>
      </c>
      <c r="G149">
        <f t="shared" si="50"/>
        <v>10.558038604362133</v>
      </c>
      <c r="H149">
        <f t="shared" si="51"/>
        <v>10.950053820842196</v>
      </c>
      <c r="I149">
        <f t="shared" si="52"/>
        <v>-0.39655509303583192</v>
      </c>
      <c r="J149">
        <f t="shared" si="53"/>
        <v>-3.6199079260004763E-2</v>
      </c>
      <c r="K149">
        <f t="shared" si="26"/>
        <v>0.99934488487216766</v>
      </c>
      <c r="L149">
        <f t="shared" si="54"/>
        <v>-3.6191174059899293E-2</v>
      </c>
      <c r="M149">
        <f t="shared" si="55"/>
        <v>-0.91548879962109908</v>
      </c>
      <c r="N149">
        <f t="shared" si="56"/>
        <v>-9.7768456655970049</v>
      </c>
    </row>
    <row r="150" spans="4:14" x14ac:dyDescent="0.45">
      <c r="D150">
        <v>149</v>
      </c>
      <c r="E150">
        <f t="shared" si="48"/>
        <v>1.4800000000000011</v>
      </c>
      <c r="F150">
        <f t="shared" si="49"/>
        <v>17.417923399423316</v>
      </c>
      <c r="G150">
        <f t="shared" si="50"/>
        <v>10.553584211148495</v>
      </c>
      <c r="H150">
        <f t="shared" si="51"/>
        <v>10.940898932845986</v>
      </c>
      <c r="I150">
        <f t="shared" si="52"/>
        <v>-0.49432354969180198</v>
      </c>
      <c r="J150">
        <f t="shared" si="53"/>
        <v>-4.5150549541469409E-2</v>
      </c>
      <c r="K150">
        <f t="shared" si="26"/>
        <v>0.99898088708363164</v>
      </c>
      <c r="L150">
        <f t="shared" si="54"/>
        <v>-4.5135210663077741E-2</v>
      </c>
      <c r="M150">
        <f t="shared" si="55"/>
        <v>-0.91429165305711624</v>
      </c>
      <c r="N150">
        <f t="shared" si="56"/>
        <v>-9.7686911552545332</v>
      </c>
    </row>
    <row r="151" spans="4:14" x14ac:dyDescent="0.45">
      <c r="D151">
        <v>150</v>
      </c>
      <c r="E151">
        <f t="shared" si="48"/>
        <v>1.4900000000000011</v>
      </c>
      <c r="F151">
        <f t="shared" si="49"/>
        <v>17.527286674169122</v>
      </c>
      <c r="G151">
        <f t="shared" si="50"/>
        <v>10.548152541093813</v>
      </c>
      <c r="H151">
        <f t="shared" si="51"/>
        <v>10.931756016315415</v>
      </c>
      <c r="I151">
        <f t="shared" si="52"/>
        <v>-0.59201046124434731</v>
      </c>
      <c r="J151">
        <f t="shared" si="53"/>
        <v>-5.4102262429624202E-2</v>
      </c>
      <c r="K151">
        <f t="shared" si="26"/>
        <v>0.99853682955057776</v>
      </c>
      <c r="L151">
        <f t="shared" si="54"/>
        <v>-5.4075872910942714E-2</v>
      </c>
      <c r="M151">
        <f t="shared" si="55"/>
        <v>-0.91317012384832452</v>
      </c>
      <c r="N151">
        <f t="shared" si="56"/>
        <v>-9.7605471705179703</v>
      </c>
    </row>
    <row r="152" spans="4:14" x14ac:dyDescent="0.45">
      <c r="D152">
        <v>151</v>
      </c>
      <c r="E152">
        <f t="shared" si="48"/>
        <v>1.5000000000000011</v>
      </c>
      <c r="F152">
        <f t="shared" si="49"/>
        <v>17.636558575826086</v>
      </c>
      <c r="G152">
        <f t="shared" si="50"/>
        <v>10.541744409122845</v>
      </c>
      <c r="H152">
        <f t="shared" si="51"/>
        <v>10.922624315076932</v>
      </c>
      <c r="I152">
        <f t="shared" si="52"/>
        <v>-0.68961593294952706</v>
      </c>
      <c r="J152">
        <f t="shared" si="53"/>
        <v>-6.3052777392437587E-2</v>
      </c>
      <c r="K152">
        <f t="shared" si="26"/>
        <v>0.99801283211989233</v>
      </c>
      <c r="L152">
        <f t="shared" si="54"/>
        <v>-6.3011006372154219E-2</v>
      </c>
      <c r="M152">
        <f t="shared" si="55"/>
        <v>-0.91212380217976319</v>
      </c>
      <c r="N152">
        <f t="shared" si="56"/>
        <v>-9.7524117237157544</v>
      </c>
    </row>
    <row r="153" spans="4:14" x14ac:dyDescent="0.45">
      <c r="D153">
        <v>152</v>
      </c>
      <c r="E153">
        <f t="shared" si="48"/>
        <v>1.5100000000000011</v>
      </c>
      <c r="F153">
        <f t="shared" si="49"/>
        <v>17.745739212786745</v>
      </c>
      <c r="G153">
        <f t="shared" si="50"/>
        <v>10.534360629207164</v>
      </c>
      <c r="H153">
        <f t="shared" si="51"/>
        <v>10.913503077055134</v>
      </c>
      <c r="I153">
        <f t="shared" si="52"/>
        <v>-0.78714005018668465</v>
      </c>
      <c r="J153">
        <f t="shared" si="53"/>
        <v>-7.2000655658627843E-2</v>
      </c>
      <c r="K153">
        <f t="shared" si="26"/>
        <v>0.99740907238366716</v>
      </c>
      <c r="L153">
        <f t="shared" si="54"/>
        <v>-7.1938462082202809E-2</v>
      </c>
      <c r="M153">
        <f t="shared" si="55"/>
        <v>-0.91115226248981684</v>
      </c>
      <c r="N153">
        <f t="shared" si="56"/>
        <v>-9.744282839106738</v>
      </c>
    </row>
    <row r="154" spans="4:14" x14ac:dyDescent="0.45">
      <c r="D154">
        <v>153</v>
      </c>
      <c r="E154">
        <f t="shared" si="48"/>
        <v>1.5200000000000011</v>
      </c>
      <c r="F154">
        <f t="shared" si="49"/>
        <v>17.854828685944174</v>
      </c>
      <c r="G154">
        <f t="shared" si="50"/>
        <v>10.526002014563343</v>
      </c>
      <c r="H154">
        <f t="shared" si="51"/>
        <v>10.904391554430235</v>
      </c>
      <c r="I154">
        <f t="shared" si="52"/>
        <v>-0.88458287857775209</v>
      </c>
      <c r="J154">
        <f t="shared" si="53"/>
        <v>-8.0944461599816969E-2</v>
      </c>
      <c r="K154">
        <f t="shared" si="26"/>
        <v>0.99672578537675294</v>
      </c>
      <c r="L154">
        <f t="shared" si="54"/>
        <v>-8.0856099121186381E-2</v>
      </c>
      <c r="M154">
        <f t="shared" si="55"/>
        <v>-0.91025506355588781</v>
      </c>
      <c r="N154">
        <f t="shared" si="56"/>
        <v>-9.7361585536119986</v>
      </c>
    </row>
    <row r="155" spans="4:14" x14ac:dyDescent="0.45">
      <c r="D155">
        <v>154</v>
      </c>
      <c r="E155">
        <f t="shared" si="48"/>
        <v>1.5300000000000011</v>
      </c>
      <c r="F155">
        <f t="shared" si="49"/>
        <v>17.963827088735297</v>
      </c>
      <c r="G155">
        <f t="shared" si="50"/>
        <v>10.516669377849885</v>
      </c>
      <c r="H155">
        <f t="shared" si="51"/>
        <v>10.895289003794677</v>
      </c>
      <c r="I155">
        <f t="shared" si="52"/>
        <v>-0.98194446411387204</v>
      </c>
      <c r="J155">
        <f t="shared" si="53"/>
        <v>-8.9882764104989549E-2</v>
      </c>
      <c r="K155">
        <f t="shared" si="26"/>
        <v>0.99596326315981343</v>
      </c>
      <c r="L155">
        <f t="shared" si="54"/>
        <v>-8.9761787170578894E-2</v>
      </c>
      <c r="M155">
        <f t="shared" si="55"/>
        <v>-0.90943174860118536</v>
      </c>
      <c r="N155">
        <f t="shared" si="56"/>
        <v>-9.728036917541397</v>
      </c>
    </row>
    <row r="156" spans="4:14" x14ac:dyDescent="0.45">
      <c r="D156">
        <v>155</v>
      </c>
      <c r="E156">
        <f t="shared" si="48"/>
        <v>1.5400000000000011</v>
      </c>
      <c r="F156">
        <f t="shared" si="49"/>
        <v>18.072734507185814</v>
      </c>
      <c r="G156">
        <f t="shared" si="50"/>
        <v>10.506363531362869</v>
      </c>
      <c r="H156">
        <f t="shared" si="51"/>
        <v>10.886194686308665</v>
      </c>
      <c r="I156">
        <f t="shared" si="52"/>
        <v>-1.079224833289286</v>
      </c>
      <c r="J156">
        <f t="shared" si="53"/>
        <v>-9.8814137943974312E-2</v>
      </c>
      <c r="K156">
        <f t="shared" si="26"/>
        <v>0.99512185428942024</v>
      </c>
      <c r="L156">
        <f t="shared" si="54"/>
        <v>-9.8653409041886922E-2</v>
      </c>
      <c r="M156">
        <f t="shared" si="55"/>
        <v>-0.90868184542235919</v>
      </c>
      <c r="N156">
        <f t="shared" si="56"/>
        <v>-9.7199159953135581</v>
      </c>
    </row>
    <row r="157" spans="4:14" x14ac:dyDescent="0.45">
      <c r="D157">
        <v>156</v>
      </c>
      <c r="E157">
        <f t="shared" si="48"/>
        <v>1.5500000000000012</v>
      </c>
      <c r="F157">
        <f t="shared" si="49"/>
        <v>18.181551019956629</v>
      </c>
      <c r="G157">
        <f t="shared" si="50"/>
        <v>10.495085287230211</v>
      </c>
      <c r="H157">
        <f t="shared" si="51"/>
        <v>10.877107867854441</v>
      </c>
      <c r="I157">
        <f t="shared" si="52"/>
        <v>-1.1764239932424216</v>
      </c>
      <c r="J157">
        <f t="shared" si="53"/>
        <v>-0.10773716511671626</v>
      </c>
      <c r="K157">
        <f t="shared" si="26"/>
        <v>0.9942019631771597</v>
      </c>
      <c r="L157">
        <f t="shared" si="54"/>
        <v>-0.10752886317022788</v>
      </c>
      <c r="M157">
        <f t="shared" si="55"/>
        <v>-0.90800486653763712</v>
      </c>
      <c r="N157">
        <f t="shared" si="56"/>
        <v>-9.7117938661679872</v>
      </c>
    </row>
    <row r="158" spans="4:14" x14ac:dyDescent="0.45">
      <c r="D158">
        <v>157</v>
      </c>
      <c r="E158">
        <f t="shared" si="48"/>
        <v>1.5600000000000012</v>
      </c>
      <c r="F158">
        <f t="shared" si="49"/>
        <v>18.290276698391846</v>
      </c>
      <c r="G158">
        <f t="shared" si="50"/>
        <v>10.482835457604478</v>
      </c>
      <c r="H158">
        <f t="shared" si="51"/>
        <v>10.868027819189065</v>
      </c>
      <c r="I158">
        <f t="shared" si="52"/>
        <v>-1.2735419319041015</v>
      </c>
      <c r="J158">
        <f t="shared" si="53"/>
        <v>-0.1166504361851697</v>
      </c>
      <c r="K158">
        <f t="shared" si="26"/>
        <v>0.99320404934015083</v>
      </c>
      <c r="L158">
        <f t="shared" si="54"/>
        <v>-0.11638606606603386</v>
      </c>
      <c r="M158">
        <f t="shared" si="55"/>
        <v>-0.90740030935507732</v>
      </c>
      <c r="N158">
        <f t="shared" si="56"/>
        <v>-9.7036686248680706</v>
      </c>
    </row>
    <row r="159" spans="4:14" x14ac:dyDescent="0.45">
      <c r="D159">
        <v>158</v>
      </c>
      <c r="E159">
        <f t="shared" si="48"/>
        <v>1.5700000000000012</v>
      </c>
      <c r="F159">
        <f t="shared" si="49"/>
        <v>18.398911606568269</v>
      </c>
      <c r="G159">
        <f t="shared" si="50"/>
        <v>10.469614854854195</v>
      </c>
      <c r="H159">
        <f t="shared" si="51"/>
        <v>10.858953816095514</v>
      </c>
      <c r="I159">
        <f t="shared" si="52"/>
        <v>-1.3705786181527821</v>
      </c>
      <c r="J159">
        <f t="shared" si="53"/>
        <v>-0.12555255158472103</v>
      </c>
      <c r="K159">
        <f t="shared" si="26"/>
        <v>0.9921286265457826</v>
      </c>
      <c r="L159">
        <f t="shared" si="54"/>
        <v>-0.12522295471829048</v>
      </c>
      <c r="M159">
        <f t="shared" si="55"/>
        <v>-0.90686765636048783</v>
      </c>
      <c r="N159">
        <f t="shared" si="56"/>
        <v>-9.6955383823937353</v>
      </c>
    </row>
    <row r="160" spans="4:14" x14ac:dyDescent="0.45">
      <c r="D160">
        <v>159</v>
      </c>
      <c r="E160">
        <f t="shared" si="48"/>
        <v>1.5800000000000012</v>
      </c>
      <c r="F160">
        <f t="shared" si="49"/>
        <v>18.507455801346406</v>
      </c>
      <c r="G160">
        <f t="shared" si="50"/>
        <v>10.455424291753546</v>
      </c>
      <c r="H160">
        <f t="shared" si="51"/>
        <v>10.84988513953191</v>
      </c>
      <c r="I160">
        <f t="shared" si="52"/>
        <v>-1.4675340019767196</v>
      </c>
      <c r="J160">
        <f t="shared" si="53"/>
        <v>-0.13444212291213942</v>
      </c>
      <c r="K160">
        <f t="shared" si="26"/>
        <v>0.99097626185386867</v>
      </c>
      <c r="L160">
        <f t="shared" si="54"/>
        <v>-0.13403748894295478</v>
      </c>
      <c r="M160">
        <f t="shared" si="55"/>
        <v>-0.90640637532452084</v>
      </c>
      <c r="N160">
        <f t="shared" si="56"/>
        <v>-9.6874012666225706</v>
      </c>
    </row>
    <row r="161" spans="4:14" x14ac:dyDescent="0.45">
      <c r="D161">
        <v>160</v>
      </c>
      <c r="E161">
        <f t="shared" si="48"/>
        <v>1.5900000000000012</v>
      </c>
      <c r="F161">
        <f t="shared" si="49"/>
        <v>18.615909332422959</v>
      </c>
      <c r="G161">
        <f t="shared" si="50"/>
        <v>10.440264581670448</v>
      </c>
      <c r="H161">
        <f t="shared" si="51"/>
        <v>10.840821075778665</v>
      </c>
      <c r="I161">
        <f t="shared" si="52"/>
        <v>-1.5644080146429453</v>
      </c>
      <c r="J161">
        <f t="shared" si="53"/>
        <v>-0.14331777418715677</v>
      </c>
      <c r="K161">
        <f t="shared" si="26"/>
        <v>0.9897475745597919</v>
      </c>
      <c r="L161">
        <f t="shared" si="54"/>
        <v>-0.14282765367046144</v>
      </c>
      <c r="M161">
        <f t="shared" si="55"/>
        <v>-0.906015919528394</v>
      </c>
      <c r="N161">
        <f t="shared" si="56"/>
        <v>-9.6792554229982528</v>
      </c>
    </row>
    <row r="162" spans="4:14" x14ac:dyDescent="0.45">
      <c r="D162">
        <v>161</v>
      </c>
      <c r="E162">
        <f t="shared" si="48"/>
        <v>1.6000000000000012</v>
      </c>
      <c r="F162">
        <f t="shared" si="49"/>
        <v>18.724272242384771</v>
      </c>
      <c r="G162">
        <f t="shared" si="50"/>
        <v>10.424136538752869</v>
      </c>
      <c r="H162">
        <f t="shared" si="51"/>
        <v>10.831760916583381</v>
      </c>
      <c r="I162">
        <f t="shared" si="52"/>
        <v>-1.6612005688729279</v>
      </c>
      <c r="J162">
        <f t="shared" si="53"/>
        <v>-0.15217814308489466</v>
      </c>
      <c r="K162">
        <f t="shared" si="26"/>
        <v>0.98844323504255871</v>
      </c>
      <c r="L162">
        <f t="shared" si="54"/>
        <v>-0.15159146116652158</v>
      </c>
      <c r="M162">
        <f t="shared" si="55"/>
        <v>-0.90569572800765141</v>
      </c>
      <c r="N162">
        <f t="shared" si="56"/>
        <v>-9.6710990151851828</v>
      </c>
    </row>
    <row r="163" spans="4:14" x14ac:dyDescent="0.45">
      <c r="D163">
        <v>162</v>
      </c>
      <c r="E163">
        <f t="shared" si="48"/>
        <v>1.6100000000000012</v>
      </c>
      <c r="F163">
        <f t="shared" si="49"/>
        <v>18.832544566764206</v>
      </c>
      <c r="G163">
        <f t="shared" si="50"/>
        <v>10.407040978113379</v>
      </c>
      <c r="H163">
        <f t="shared" si="51"/>
        <v>10.822703959303304</v>
      </c>
      <c r="I163">
        <f t="shared" si="52"/>
        <v>-1.7579115590247798</v>
      </c>
      <c r="J163">
        <f t="shared" si="53"/>
        <v>-0.16102188213647919</v>
      </c>
      <c r="K163">
        <f t="shared" si="26"/>
        <v>0.98706396352201153</v>
      </c>
      <c r="L163">
        <f t="shared" si="54"/>
        <v>-0.16032695318073331</v>
      </c>
      <c r="M163">
        <f t="shared" si="55"/>
        <v>-0.9054452258133292</v>
      </c>
      <c r="N163">
        <f t="shared" si="56"/>
        <v>-9.6629302257082603</v>
      </c>
    </row>
    <row r="164" spans="4:14" x14ac:dyDescent="0.45">
      <c r="D164">
        <v>163</v>
      </c>
      <c r="E164">
        <f t="shared" si="48"/>
        <v>1.6200000000000012</v>
      </c>
      <c r="F164">
        <f t="shared" si="49"/>
        <v>18.940726334095949</v>
      </c>
      <c r="G164">
        <f t="shared" si="50"/>
        <v>10.388978716011845</v>
      </c>
      <c r="H164">
        <f t="shared" si="51"/>
        <v>10.81364950704517</v>
      </c>
      <c r="I164">
        <f t="shared" si="52"/>
        <v>-1.8545408612818624</v>
      </c>
      <c r="J164">
        <f t="shared" si="53"/>
        <v>-0.16984765989532402</v>
      </c>
      <c r="K164">
        <f t="shared" si="26"/>
        <v>0.98561052872974431</v>
      </c>
      <c r="L164">
        <f t="shared" si="54"/>
        <v>-0.16903220301786839</v>
      </c>
      <c r="M164">
        <f t="shared" si="55"/>
        <v>-0.90526382428984831</v>
      </c>
      <c r="N164">
        <f t="shared" si="56"/>
        <v>-9.6547472565767904</v>
      </c>
    </row>
    <row r="165" spans="4:14" x14ac:dyDescent="0.45">
      <c r="D165">
        <v>164</v>
      </c>
      <c r="E165">
        <f t="shared" si="48"/>
        <v>1.6300000000000012</v>
      </c>
      <c r="F165">
        <f t="shared" si="49"/>
        <v>19.048817565975185</v>
      </c>
      <c r="G165">
        <f t="shared" si="50"/>
        <v>10.369950570036199</v>
      </c>
      <c r="H165">
        <f t="shared" si="51"/>
        <v>10.804596868802271</v>
      </c>
      <c r="I165">
        <f t="shared" si="52"/>
        <v>-1.9510883338476304</v>
      </c>
      <c r="J165">
        <f t="shared" si="53"/>
        <v>-0.17865416206670501</v>
      </c>
      <c r="K165">
        <f t="shared" si="26"/>
        <v>0.98408374649854224</v>
      </c>
      <c r="L165">
        <f t="shared" si="54"/>
        <v>-0.17770531752705898</v>
      </c>
      <c r="M165">
        <f t="shared" si="55"/>
        <v>-0.9051509213689275</v>
      </c>
      <c r="N165">
        <f t="shared" si="56"/>
        <v>-9.6465483298915427</v>
      </c>
    </row>
    <row r="166" spans="4:14" x14ac:dyDescent="0.45">
      <c r="D166">
        <v>165</v>
      </c>
      <c r="E166">
        <f t="shared" si="48"/>
        <v>1.6400000000000012</v>
      </c>
      <c r="F166">
        <f t="shared" si="49"/>
        <v>19.156818277117136</v>
      </c>
      <c r="G166">
        <f t="shared" si="50"/>
        <v>10.349957359281229</v>
      </c>
      <c r="H166">
        <f t="shared" si="51"/>
        <v>10.795545359588582</v>
      </c>
      <c r="I166">
        <f t="shared" si="52"/>
        <v>-2.0475538171465457</v>
      </c>
      <c r="J166">
        <f t="shared" si="53"/>
        <v>-0.18744009259840405</v>
      </c>
      <c r="K166">
        <f t="shared" si="26"/>
        <v>0.98248447827540886</v>
      </c>
      <c r="L166">
        <f t="shared" si="54"/>
        <v>-0.18634443900448874</v>
      </c>
      <c r="M166">
        <f t="shared" si="55"/>
        <v>-0.90510590187876616</v>
      </c>
      <c r="N166">
        <f t="shared" si="56"/>
        <v>-9.6383316884340928</v>
      </c>
    </row>
    <row r="167" spans="4:14" x14ac:dyDescent="0.45">
      <c r="D167">
        <v>166</v>
      </c>
      <c r="E167">
        <f t="shared" si="48"/>
        <v>1.6500000000000012</v>
      </c>
      <c r="F167">
        <f t="shared" si="49"/>
        <v>19.264728475417925</v>
      </c>
      <c r="G167">
        <f t="shared" si="50"/>
        <v>10.328999904525341</v>
      </c>
      <c r="H167">
        <f t="shared" si="51"/>
        <v>10.786494300569794</v>
      </c>
      <c r="I167">
        <f t="shared" si="52"/>
        <v>-2.1439371340308866</v>
      </c>
      <c r="J167">
        <f t="shared" si="53"/>
        <v>-0.19620417473036253</v>
      </c>
      <c r="K167">
        <f t="shared" si="26"/>
        <v>0.9808136295634583</v>
      </c>
      <c r="L167">
        <f t="shared" si="54"/>
        <v>-0.19494774700558939</v>
      </c>
      <c r="M167">
        <f t="shared" si="55"/>
        <v>-0.90512813786772084</v>
      </c>
      <c r="N167">
        <f t="shared" si="56"/>
        <v>-9.6300955962375721</v>
      </c>
    </row>
    <row r="168" spans="4:14" x14ac:dyDescent="0.45">
      <c r="D168">
        <v>167</v>
      </c>
      <c r="E168">
        <f t="shared" si="48"/>
        <v>1.6600000000000013</v>
      </c>
      <c r="F168">
        <f t="shared" si="49"/>
        <v>19.372548162016731</v>
      </c>
      <c r="G168">
        <f t="shared" si="50"/>
        <v>10.307079028405221</v>
      </c>
      <c r="H168">
        <f t="shared" si="51"/>
        <v>10.777443019191116</v>
      </c>
      <c r="I168">
        <f t="shared" si="52"/>
        <v>-2.2402380899932623</v>
      </c>
      <c r="J168">
        <f t="shared" si="53"/>
        <v>-0.20494515200144908</v>
      </c>
      <c r="K168">
        <f t="shared" si="26"/>
        <v>0.97907214829813494</v>
      </c>
      <c r="L168">
        <f t="shared" si="54"/>
        <v>-0.20351346006314888</v>
      </c>
      <c r="M168">
        <f t="shared" si="55"/>
        <v>-0.90521698894167024</v>
      </c>
      <c r="N168">
        <f t="shared" si="56"/>
        <v>-9.6218383391380407</v>
      </c>
    </row>
    <row r="169" spans="4:14" x14ac:dyDescent="0.45">
      <c r="D169">
        <v>168</v>
      </c>
      <c r="E169">
        <f t="shared" si="48"/>
        <v>1.6700000000000013</v>
      </c>
      <c r="F169">
        <f t="shared" si="49"/>
        <v>19.480277331359193</v>
      </c>
      <c r="G169">
        <f t="shared" si="50"/>
        <v>10.284195555588331</v>
      </c>
      <c r="H169">
        <f t="shared" si="51"/>
        <v>10.768390849301699</v>
      </c>
      <c r="I169">
        <f t="shared" si="52"/>
        <v>-2.3364564733846427</v>
      </c>
      <c r="J169">
        <f t="shared" si="53"/>
        <v>-0.21366178921162149</v>
      </c>
      <c r="K169">
        <f t="shared" si="26"/>
        <v>0.97726102316337704</v>
      </c>
      <c r="L169">
        <f t="shared" si="54"/>
        <v>-0.21203983730815631</v>
      </c>
      <c r="M169">
        <f t="shared" si="55"/>
        <v>-0.90537180261424022</v>
      </c>
      <c r="N169">
        <f t="shared" si="56"/>
        <v>-9.6135582253057681</v>
      </c>
    </row>
    <row r="170" spans="4:14" x14ac:dyDescent="0.45">
      <c r="D170">
        <v>169</v>
      </c>
      <c r="E170">
        <f t="shared" si="48"/>
        <v>1.6800000000000013</v>
      </c>
      <c r="F170">
        <f t="shared" si="49"/>
        <v>19.587915971262078</v>
      </c>
      <c r="G170">
        <f t="shared" si="50"/>
        <v>10.260350312943221</v>
      </c>
      <c r="H170">
        <f t="shared" si="51"/>
        <v>10.759337131275556</v>
      </c>
      <c r="I170">
        <f t="shared" si="52"/>
        <v>-2.4325920556377003</v>
      </c>
      <c r="J170">
        <f t="shared" si="53"/>
        <v>-0.22235287333793802</v>
      </c>
      <c r="K170">
        <f t="shared" si="26"/>
        <v>0.97538128185346007</v>
      </c>
      <c r="L170">
        <f t="shared" si="54"/>
        <v>-0.22052517999063306</v>
      </c>
      <c r="M170">
        <f t="shared" si="55"/>
        <v>-0.90559191466903821</v>
      </c>
      <c r="N170">
        <f t="shared" si="56"/>
        <v>-9.6052535857557544</v>
      </c>
    </row>
    <row r="171" spans="4:14" x14ac:dyDescent="0.45">
      <c r="D171">
        <v>170</v>
      </c>
      <c r="E171">
        <f t="shared" si="48"/>
        <v>1.6900000000000013</v>
      </c>
      <c r="F171">
        <f t="shared" si="49"/>
        <v>19.695464062979099</v>
      </c>
      <c r="G171">
        <f t="shared" si="50"/>
        <v>10.235544129707556</v>
      </c>
      <c r="H171">
        <f t="shared" si="51"/>
        <v>10.750281212128865</v>
      </c>
      <c r="I171">
        <f t="shared" si="52"/>
        <v>-2.528644591495258</v>
      </c>
      <c r="J171">
        <f t="shared" si="53"/>
        <v>-0.23101721440305278</v>
      </c>
      <c r="K171">
        <f t="shared" si="26"/>
        <v>0.97343398928634917</v>
      </c>
      <c r="L171">
        <f t="shared" si="54"/>
        <v>-0.22896783289812547</v>
      </c>
      <c r="M171">
        <f t="shared" si="55"/>
        <v>-0.90587664953303093</v>
      </c>
      <c r="N171">
        <f t="shared" si="56"/>
        <v>-9.596922774836889</v>
      </c>
    </row>
    <row r="172" spans="4:14" x14ac:dyDescent="0.45">
      <c r="D172">
        <v>171</v>
      </c>
      <c r="E172">
        <f t="shared" si="48"/>
        <v>1.7000000000000013</v>
      </c>
      <c r="F172">
        <f t="shared" si="49"/>
        <v>19.80292158126791</v>
      </c>
      <c r="G172">
        <f t="shared" si="50"/>
        <v>10.209777837653862</v>
      </c>
      <c r="H172">
        <f t="shared" si="51"/>
        <v>10.741222445633534</v>
      </c>
      <c r="I172">
        <f t="shared" si="52"/>
        <v>-2.6246138192436268</v>
      </c>
      <c r="J172">
        <f t="shared" si="53"/>
        <v>-0.23965364629501201</v>
      </c>
      <c r="K172">
        <f t="shared" si="26"/>
        <v>0.97142024577444908</v>
      </c>
      <c r="L172">
        <f t="shared" si="54"/>
        <v>-0.23736618566996634</v>
      </c>
      <c r="M172">
        <f t="shared" si="55"/>
        <v>-0.90622532066018258</v>
      </c>
      <c r="N172">
        <f t="shared" si="56"/>
        <v>-9.5885641706992022</v>
      </c>
    </row>
    <row r="173" spans="4:14" x14ac:dyDescent="0.45">
      <c r="D173">
        <v>172</v>
      </c>
      <c r="E173">
        <f t="shared" ref="E173:E236" si="57">E172+$B$3</f>
        <v>1.7100000000000013</v>
      </c>
      <c r="F173">
        <f t="shared" ref="F173:F236" si="58">F172+H172*$B$3+(0.5*M172*$B$3*$B$3)</f>
        <v>19.910288494458214</v>
      </c>
      <c r="G173">
        <f t="shared" ref="G173:G236" si="59">G172+I172*$B$3+(0.5*N172*$B$3*$B$3)</f>
        <v>10.18305227125289</v>
      </c>
      <c r="H173">
        <f t="shared" ref="H173:H236" si="60">H172+M172*$B$3</f>
        <v>10.732160192426932</v>
      </c>
      <c r="I173">
        <f t="shared" ref="I173:I236" si="61">I172+N172*$B$3</f>
        <v>-2.7204994609506188</v>
      </c>
      <c r="J173">
        <f t="shared" ref="J173:J236" si="62">ATAN(I173/H173)</f>
        <v>-0.2482610275373501</v>
      </c>
      <c r="K173">
        <f t="shared" si="26"/>
        <v>0.96934118515866863</v>
      </c>
      <c r="L173">
        <f t="shared" ref="L173:L236" si="63">SIN(J173)</f>
        <v>-0.24571867400583869</v>
      </c>
      <c r="M173">
        <f t="shared" ref="M173:M236" si="64">0-($B$18)*(H173*H173+I173*I173)*K173</f>
        <v>-0.90663723092446813</v>
      </c>
      <c r="N173">
        <f t="shared" ref="N173:N236" si="65">-9.81-($B$18)*(H173*H173+I173*I173)*L173</f>
        <v>-9.580176175738762</v>
      </c>
    </row>
    <row r="174" spans="4:14" x14ac:dyDescent="0.45">
      <c r="D174">
        <v>173</v>
      </c>
      <c r="E174">
        <f t="shared" si="57"/>
        <v>1.7200000000000013</v>
      </c>
      <c r="F174">
        <f t="shared" si="58"/>
        <v>20.017564764520937</v>
      </c>
      <c r="G174">
        <f t="shared" si="59"/>
        <v>10.155368267834596</v>
      </c>
      <c r="H174">
        <f t="shared" si="60"/>
        <v>10.723093820117686</v>
      </c>
      <c r="I174">
        <f t="shared" si="61"/>
        <v>-2.8163012227080064</v>
      </c>
      <c r="J174">
        <f t="shared" si="62"/>
        <v>-0.25683824200866656</v>
      </c>
      <c r="K174">
        <f t="shared" si="26"/>
        <v>0.96719797291171705</v>
      </c>
      <c r="L174">
        <f t="shared" si="63"/>
        <v>-0.25402378076759929</v>
      </c>
      <c r="M174">
        <f t="shared" si="64"/>
        <v>-0.90711167302136131</v>
      </c>
      <c r="N174">
        <f t="shared" si="65"/>
        <v>-9.5717572170197869</v>
      </c>
    </row>
    <row r="175" spans="4:14" x14ac:dyDescent="0.45">
      <c r="D175">
        <v>174</v>
      </c>
      <c r="E175">
        <f t="shared" si="57"/>
        <v>1.7300000000000013</v>
      </c>
      <c r="F175">
        <f t="shared" si="58"/>
        <v>20.124750347138463</v>
      </c>
      <c r="G175">
        <f t="shared" si="59"/>
        <v>10.126726667746665</v>
      </c>
      <c r="H175">
        <f t="shared" si="60"/>
        <v>10.714022703387473</v>
      </c>
      <c r="I175">
        <f t="shared" si="61"/>
        <v>-2.9120187948782044</v>
      </c>
      <c r="J175">
        <f t="shared" si="62"/>
        <v>-0.26538419961104659</v>
      </c>
      <c r="K175">
        <f t="shared" si="26"/>
        <v>0.96499180421652009</v>
      </c>
      <c r="L175">
        <f t="shared" si="63"/>
        <v>-0.26228003697373803</v>
      </c>
      <c r="M175">
        <f t="shared" si="64"/>
        <v>-0.90764792987689635</v>
      </c>
      <c r="N175">
        <f t="shared" si="65"/>
        <v>-9.5633057466736435</v>
      </c>
    </row>
    <row r="176" spans="4:14" x14ac:dyDescent="0.45">
      <c r="D176">
        <v>175</v>
      </c>
      <c r="E176">
        <f t="shared" si="57"/>
        <v>1.7400000000000013</v>
      </c>
      <c r="F176">
        <f t="shared" si="58"/>
        <v>20.231845191775843</v>
      </c>
      <c r="G176">
        <f t="shared" si="59"/>
        <v>10.097128314510549</v>
      </c>
      <c r="H176">
        <f t="shared" si="60"/>
        <v>10.704946224088705</v>
      </c>
      <c r="I176">
        <f t="shared" si="61"/>
        <v>-3.0076518523449409</v>
      </c>
      <c r="J176">
        <f t="shared" si="62"/>
        <v>-0.27389783688686625</v>
      </c>
      <c r="K176">
        <f t="shared" si="26"/>
        <v>0.96272390202558611</v>
      </c>
      <c r="L176">
        <f t="shared" si="63"/>
        <v>-0.27048602268625566</v>
      </c>
      <c r="M176">
        <f t="shared" si="64"/>
        <v>-0.90824527506340902</v>
      </c>
      <c r="N176">
        <f t="shared" si="65"/>
        <v>-9.5548202422744506</v>
      </c>
    </row>
    <row r="177" spans="4:14" x14ac:dyDescent="0.45">
      <c r="D177">
        <v>176</v>
      </c>
      <c r="E177">
        <f t="shared" si="57"/>
        <v>1.7500000000000013</v>
      </c>
      <c r="F177">
        <f t="shared" si="58"/>
        <v>20.338849241752978</v>
      </c>
      <c r="G177">
        <f t="shared" si="59"/>
        <v>10.066574054974986</v>
      </c>
      <c r="H177">
        <f t="shared" si="60"/>
        <v>10.69586377133807</v>
      </c>
      <c r="I177">
        <f t="shared" si="61"/>
        <v>-3.1032000547676852</v>
      </c>
      <c r="J177">
        <f t="shared" si="62"/>
        <v>-0.28237811758370013</v>
      </c>
      <c r="K177">
        <f t="shared" si="26"/>
        <v>0.96039551510707</v>
      </c>
      <c r="L177">
        <f t="shared" si="63"/>
        <v>-0.27864036779014234</v>
      </c>
      <c r="M177">
        <f t="shared" si="64"/>
        <v>-0.90890297322105562</v>
      </c>
      <c r="N177">
        <f t="shared" si="65"/>
        <v>-9.5462992071910762</v>
      </c>
    </row>
    <row r="178" spans="4:14" x14ac:dyDescent="0.45">
      <c r="D178">
        <v>177</v>
      </c>
      <c r="E178">
        <f t="shared" si="57"/>
        <v>1.7600000000000013</v>
      </c>
      <c r="F178">
        <f t="shared" si="58"/>
        <v>20.445762434317697</v>
      </c>
      <c r="G178">
        <f t="shared" si="59"/>
        <v>10.035064739466948</v>
      </c>
      <c r="H178">
        <f t="shared" si="60"/>
        <v>10.686774741605859</v>
      </c>
      <c r="I178">
        <f t="shared" si="61"/>
        <v>-3.198663046839596</v>
      </c>
      <c r="J178">
        <f t="shared" si="62"/>
        <v>-0.290824033167221</v>
      </c>
      <c r="K178">
        <f t="shared" si="26"/>
        <v>0.95800791608316971</v>
      </c>
      <c r="L178">
        <f t="shared" si="63"/>
        <v>-0.28674175266602248</v>
      </c>
      <c r="M178">
        <f t="shared" si="64"/>
        <v>-0.90962028048422461</v>
      </c>
      <c r="N178">
        <f t="shared" si="65"/>
        <v>-9.5377411709153748</v>
      </c>
    </row>
    <row r="179" spans="4:14" x14ac:dyDescent="0.45">
      <c r="D179">
        <v>178</v>
      </c>
      <c r="E179">
        <f t="shared" si="57"/>
        <v>1.7700000000000014</v>
      </c>
      <c r="F179">
        <f t="shared" si="58"/>
        <v>20.552584700719731</v>
      </c>
      <c r="G179">
        <f t="shared" si="59"/>
        <v>10.002601221940006</v>
      </c>
      <c r="H179">
        <f t="shared" si="60"/>
        <v>10.677678538801016</v>
      </c>
      <c r="I179">
        <f t="shared" si="61"/>
        <v>-3.2940404585487499</v>
      </c>
      <c r="J179">
        <f t="shared" si="62"/>
        <v>-0.29923460328214802</v>
      </c>
      <c r="K179">
        <f t="shared" si="26"/>
        <v>0.95556239946636445</v>
      </c>
      <c r="L179">
        <f t="shared" si="63"/>
        <v>-0.29478890875690045</v>
      </c>
      <c r="M179">
        <f t="shared" si="64"/>
        <v>-0.91039644491196048</v>
      </c>
      <c r="N179">
        <f t="shared" si="65"/>
        <v>-9.5291446893665626</v>
      </c>
    </row>
    <row r="180" spans="4:14" x14ac:dyDescent="0.45">
      <c r="D180">
        <v>179</v>
      </c>
      <c r="E180">
        <f t="shared" si="57"/>
        <v>1.7800000000000014</v>
      </c>
      <c r="F180">
        <f t="shared" si="58"/>
        <v>20.659315966285497</v>
      </c>
      <c r="G180">
        <f t="shared" si="59"/>
        <v>9.9691843601200514</v>
      </c>
      <c r="H180">
        <f t="shared" si="60"/>
        <v>10.668574574351897</v>
      </c>
      <c r="I180">
        <f t="shared" si="61"/>
        <v>-3.3893319054424156</v>
      </c>
      <c r="J180">
        <f t="shared" si="62"/>
        <v>-0.30760887616146315</v>
      </c>
      <c r="K180">
        <f t="shared" si="26"/>
        <v>0.95306027969883966</v>
      </c>
      <c r="L180">
        <f t="shared" si="63"/>
        <v>-0.30278061903029657</v>
      </c>
      <c r="M180">
        <f t="shared" si="64"/>
        <v>-0.91123070692152941</v>
      </c>
      <c r="N180">
        <f t="shared" si="65"/>
        <v>-9.5205083451717254</v>
      </c>
    </row>
    <row r="181" spans="4:14" x14ac:dyDescent="0.45">
      <c r="D181">
        <v>180</v>
      </c>
      <c r="E181">
        <f t="shared" si="57"/>
        <v>1.7900000000000014</v>
      </c>
      <c r="F181">
        <f t="shared" si="58"/>
        <v>20.765956150493672</v>
      </c>
      <c r="G181">
        <f t="shared" si="59"/>
        <v>9.9348150156483683</v>
      </c>
      <c r="H181">
        <f t="shared" si="60"/>
        <v>10.659462267282683</v>
      </c>
      <c r="I181">
        <f t="shared" si="61"/>
        <v>-3.4845369888941327</v>
      </c>
      <c r="J181">
        <f t="shared" si="62"/>
        <v>-0.31594592898427065</v>
      </c>
      <c r="K181">
        <f t="shared" si="26"/>
        <v>0.95050288920027792</v>
      </c>
      <c r="L181">
        <f t="shared" si="63"/>
        <v>-0.31071571833739631</v>
      </c>
      <c r="M181">
        <f t="shared" si="64"/>
        <v>-0.91212229972428138</v>
      </c>
      <c r="N181">
        <f t="shared" si="65"/>
        <v>-9.5118307479224598</v>
      </c>
    </row>
    <row r="182" spans="4:14" x14ac:dyDescent="0.45">
      <c r="D182">
        <v>181</v>
      </c>
      <c r="E182">
        <f t="shared" si="57"/>
        <v>1.8000000000000014</v>
      </c>
      <c r="F182">
        <f t="shared" si="58"/>
        <v>20.872505167051511</v>
      </c>
      <c r="G182">
        <f t="shared" si="59"/>
        <v>9.8994940542220302</v>
      </c>
      <c r="H182">
        <f t="shared" si="60"/>
        <v>10.65034104428544</v>
      </c>
      <c r="I182">
        <f t="shared" si="61"/>
        <v>-3.5796552963733572</v>
      </c>
      <c r="J182">
        <f t="shared" si="62"/>
        <v>-0.32424486818282361</v>
      </c>
      <c r="K182">
        <f t="shared" si="26"/>
        <v>0.9478915764289948</v>
      </c>
      <c r="L182">
        <f t="shared" si="63"/>
        <v>-0.31859309367115163</v>
      </c>
      <c r="M182">
        <f t="shared" si="64"/>
        <v>-0.91307044976296914</v>
      </c>
      <c r="N182">
        <f t="shared" si="65"/>
        <v>-9.503110534407746</v>
      </c>
    </row>
    <row r="183" spans="4:14" x14ac:dyDescent="0.45">
      <c r="D183">
        <v>182</v>
      </c>
      <c r="E183">
        <f t="shared" si="57"/>
        <v>1.8100000000000014</v>
      </c>
      <c r="F183">
        <f t="shared" si="58"/>
        <v>20.978962923971878</v>
      </c>
      <c r="G183">
        <f t="shared" si="59"/>
        <v>9.8632223457315771</v>
      </c>
      <c r="H183">
        <f t="shared" si="60"/>
        <v>10.641210339787811</v>
      </c>
      <c r="I183">
        <f t="shared" si="61"/>
        <v>-3.6746864017174348</v>
      </c>
      <c r="J183">
        <f t="shared" si="62"/>
        <v>-0.33250482969938316</v>
      </c>
      <c r="K183">
        <f t="shared" si="26"/>
        <v>0.9452277039611916</v>
      </c>
      <c r="L183">
        <f t="shared" si="63"/>
        <v>-0.3264116843255675</v>
      </c>
      <c r="M183">
        <f t="shared" si="64"/>
        <v>-0.9140743771497144</v>
      </c>
      <c r="N183">
        <f t="shared" si="65"/>
        <v>-9.4943463688231766</v>
      </c>
    </row>
    <row r="184" spans="4:14" x14ac:dyDescent="0.45">
      <c r="D184">
        <v>183</v>
      </c>
      <c r="E184">
        <f t="shared" si="57"/>
        <v>1.8200000000000014</v>
      </c>
      <c r="F184">
        <f t="shared" si="58"/>
        <v>21.0853293236509</v>
      </c>
      <c r="G184">
        <f t="shared" si="59"/>
        <v>9.8260007643959604</v>
      </c>
      <c r="H184">
        <f t="shared" si="60"/>
        <v>10.632069596016315</v>
      </c>
      <c r="I184">
        <f t="shared" si="61"/>
        <v>-3.7696298654056664</v>
      </c>
      <c r="J184">
        <f t="shared" si="62"/>
        <v>-0.34072497919371153</v>
      </c>
      <c r="K184">
        <f t="shared" si="26"/>
        <v>0.94251264659287293</v>
      </c>
      <c r="L184">
        <f t="shared" si="63"/>
        <v>-0.33417048195868276</v>
      </c>
      <c r="M184">
        <f t="shared" si="64"/>
        <v>-0.91513329610382743</v>
      </c>
      <c r="N184">
        <f t="shared" si="65"/>
        <v>-9.4855369429567435</v>
      </c>
    </row>
    <row r="185" spans="4:14" x14ac:dyDescent="0.45">
      <c r="D185">
        <v>184</v>
      </c>
      <c r="E185">
        <f t="shared" si="57"/>
        <v>1.8300000000000014</v>
      </c>
      <c r="F185">
        <f t="shared" si="58"/>
        <v>21.19160426294626</v>
      </c>
      <c r="G185">
        <f t="shared" si="59"/>
        <v>9.7878301888947554</v>
      </c>
      <c r="H185">
        <f t="shared" si="60"/>
        <v>10.622918263055277</v>
      </c>
      <c r="I185">
        <f t="shared" si="61"/>
        <v>-3.8644852348352337</v>
      </c>
      <c r="J185">
        <f t="shared" si="62"/>
        <v>-0.34890451220212515</v>
      </c>
      <c r="K185">
        <f t="shared" si="26"/>
        <v>0.93974778946873627</v>
      </c>
      <c r="L185">
        <f t="shared" si="63"/>
        <v>-0.34186853056200378</v>
      </c>
      <c r="M185">
        <f t="shared" si="64"/>
        <v>-0.91624641538871343</v>
      </c>
      <c r="N185">
        <f t="shared" si="65"/>
        <v>-9.4766809763514068</v>
      </c>
    </row>
    <row r="186" spans="4:14" x14ac:dyDescent="0.45">
      <c r="D186">
        <v>185</v>
      </c>
      <c r="E186">
        <f t="shared" si="57"/>
        <v>1.8400000000000014</v>
      </c>
      <c r="F186">
        <f t="shared" si="58"/>
        <v>21.297787633256043</v>
      </c>
      <c r="G186">
        <f t="shared" si="59"/>
        <v>9.7487115024975868</v>
      </c>
      <c r="H186">
        <f t="shared" si="60"/>
        <v>10.613755798901391</v>
      </c>
      <c r="I186">
        <f t="shared" si="61"/>
        <v>-3.9592520445987476</v>
      </c>
      <c r="J186">
        <f t="shared" si="62"/>
        <v>-0.35704265424915038</v>
      </c>
      <c r="K186">
        <f t="shared" si="26"/>
        <v>0.93693452624209839</v>
      </c>
      <c r="L186">
        <f t="shared" si="63"/>
        <v>-0.34950492633937896</v>
      </c>
      <c r="M186">
        <f t="shared" si="64"/>
        <v>-0.91741293874712782</v>
      </c>
      <c r="N186">
        <f t="shared" si="65"/>
        <v>-9.4677772164447322</v>
      </c>
    </row>
    <row r="187" spans="4:14" x14ac:dyDescent="0.45">
      <c r="D187">
        <v>186</v>
      </c>
      <c r="E187">
        <f t="shared" si="57"/>
        <v>1.8500000000000014</v>
      </c>
      <c r="F187">
        <f t="shared" si="58"/>
        <v>21.403879320598122</v>
      </c>
      <c r="G187">
        <f t="shared" si="59"/>
        <v>9.7086455931907771</v>
      </c>
      <c r="H187">
        <f t="shared" si="60"/>
        <v>10.604581669513919</v>
      </c>
      <c r="I187">
        <f t="shared" si="61"/>
        <v>-4.053929816763195</v>
      </c>
      <c r="J187">
        <f t="shared" si="62"/>
        <v>-0.36513866091293662</v>
      </c>
      <c r="K187">
        <f t="shared" si="26"/>
        <v>0.93407425726965931</v>
      </c>
      <c r="L187">
        <f t="shared" si="63"/>
        <v>-0.35707881749851017</v>
      </c>
      <c r="M187">
        <f t="shared" si="64"/>
        <v>-0.91863206533406283</v>
      </c>
      <c r="N187">
        <f t="shared" si="65"/>
        <v>-9.4588244386859248</v>
      </c>
    </row>
    <row r="188" spans="4:14" x14ac:dyDescent="0.45">
      <c r="D188">
        <v>187</v>
      </c>
      <c r="E188">
        <f t="shared" si="57"/>
        <v>1.8600000000000014</v>
      </c>
      <c r="F188">
        <f t="shared" si="58"/>
        <v>21.509879205689995</v>
      </c>
      <c r="G188">
        <f t="shared" si="59"/>
        <v>9.6676333538012109</v>
      </c>
      <c r="H188">
        <f t="shared" si="60"/>
        <v>10.595395348860579</v>
      </c>
      <c r="I188">
        <f t="shared" si="61"/>
        <v>-4.1485180611500541</v>
      </c>
      <c r="J188">
        <f t="shared" si="62"/>
        <v>-0.37319181784567867</v>
      </c>
      <c r="K188">
        <f t="shared" si="26"/>
        <v>0.93116838784464873</v>
      </c>
      <c r="L188">
        <f t="shared" si="63"/>
        <v>-0.36458940395847755</v>
      </c>
      <c r="M188">
        <f t="shared" si="64"/>
        <v>-0.91990299014658594</v>
      </c>
      <c r="N188">
        <f t="shared" si="65"/>
        <v>-9.4498214466306401</v>
      </c>
    </row>
    <row r="189" spans="4:14" x14ac:dyDescent="0.45">
      <c r="D189">
        <v>188</v>
      </c>
      <c r="E189">
        <f t="shared" si="57"/>
        <v>1.8700000000000014</v>
      </c>
      <c r="F189">
        <f t="shared" si="58"/>
        <v>21.615787164029094</v>
      </c>
      <c r="G189">
        <f t="shared" si="59"/>
        <v>9.6256756821173788</v>
      </c>
      <c r="H189">
        <f t="shared" si="60"/>
        <v>10.586196318959114</v>
      </c>
      <c r="I189">
        <f t="shared" si="61"/>
        <v>-4.2430162756163607</v>
      </c>
      <c r="J189">
        <f t="shared" si="62"/>
        <v>-0.38120144075039153</v>
      </c>
      <c r="K189">
        <f t="shared" si="26"/>
        <v>0.92821832647162394</v>
      </c>
      <c r="L189">
        <f t="shared" si="63"/>
        <v>-0.37203593697681658</v>
      </c>
      <c r="M189">
        <f t="shared" si="64"/>
        <v>-0.92122490444997551</v>
      </c>
      <c r="N189">
        <f t="shared" si="65"/>
        <v>-9.4407670720139549</v>
      </c>
    </row>
    <row r="190" spans="4:14" x14ac:dyDescent="0.45">
      <c r="D190">
        <v>189</v>
      </c>
      <c r="E190">
        <f t="shared" si="57"/>
        <v>1.8800000000000014</v>
      </c>
      <c r="F190">
        <f t="shared" si="58"/>
        <v>21.721603065973461</v>
      </c>
      <c r="G190">
        <f t="shared" si="59"/>
        <v>9.5827734810076137</v>
      </c>
      <c r="H190">
        <f t="shared" si="60"/>
        <v>10.576984069914614</v>
      </c>
      <c r="I190">
        <f t="shared" si="61"/>
        <v>-4.3374239463365001</v>
      </c>
      <c r="J190">
        <f t="shared" si="62"/>
        <v>-0.38916687531546507</v>
      </c>
      <c r="K190">
        <f t="shared" si="26"/>
        <v>0.92522548318592146</v>
      </c>
      <c r="L190">
        <f t="shared" si="63"/>
        <v>-0.37941771869982321</v>
      </c>
      <c r="M190">
        <f t="shared" si="64"/>
        <v>-0.92259699619952917</v>
      </c>
      <c r="N190">
        <f t="shared" si="65"/>
        <v>-9.4316601748019586</v>
      </c>
    </row>
    <row r="191" spans="4:14" x14ac:dyDescent="0.45">
      <c r="D191">
        <v>190</v>
      </c>
      <c r="E191">
        <f t="shared" si="57"/>
        <v>1.8900000000000015</v>
      </c>
      <c r="F191">
        <f t="shared" si="58"/>
        <v>21.827326776822797</v>
      </c>
      <c r="G191">
        <f t="shared" si="59"/>
        <v>9.5389276585355081</v>
      </c>
      <c r="H191">
        <f t="shared" si="60"/>
        <v>10.567758099952618</v>
      </c>
      <c r="I191">
        <f t="shared" si="61"/>
        <v>-4.4317405480845196</v>
      </c>
      <c r="J191">
        <f t="shared" si="62"/>
        <v>-0.39708749710849495</v>
      </c>
      <c r="K191">
        <f t="shared" si="26"/>
        <v>0.92219126792048822</v>
      </c>
      <c r="L191">
        <f t="shared" si="63"/>
        <v>-0.38673410163987637</v>
      </c>
      <c r="M191">
        <f t="shared" si="64"/>
        <v>-0.92401845045746345</v>
      </c>
      <c r="N191">
        <f t="shared" si="65"/>
        <v>-9.4224996432224426</v>
      </c>
    </row>
    <row r="192" spans="4:14" x14ac:dyDescent="0.45">
      <c r="D192">
        <v>191</v>
      </c>
      <c r="E192">
        <f t="shared" si="57"/>
        <v>1.9000000000000015</v>
      </c>
      <c r="F192">
        <f t="shared" si="58"/>
        <v>21.932958156899801</v>
      </c>
      <c r="G192">
        <f t="shared" si="59"/>
        <v>9.4941391280725025</v>
      </c>
      <c r="H192">
        <f t="shared" si="60"/>
        <v>10.558517915448043</v>
      </c>
      <c r="I192">
        <f t="shared" si="61"/>
        <v>-4.5259655445167439</v>
      </c>
      <c r="J192">
        <f t="shared" si="62"/>
        <v>-0.40496271143095414</v>
      </c>
      <c r="K192">
        <f t="shared" si="26"/>
        <v>0.91911708892254562</v>
      </c>
      <c r="L192">
        <f t="shared" si="63"/>
        <v>-0.39398448808366221</v>
      </c>
      <c r="M192">
        <f t="shared" si="64"/>
        <v>-0.9254884498043382</v>
      </c>
      <c r="N192">
        <f t="shared" si="65"/>
        <v>-9.4132843937751751</v>
      </c>
    </row>
    <row r="193" spans="4:14" x14ac:dyDescent="0.45">
      <c r="D193">
        <v>192</v>
      </c>
      <c r="E193">
        <f t="shared" si="57"/>
        <v>1.9100000000000015</v>
      </c>
      <c r="F193">
        <f t="shared" si="58"/>
        <v>22.038497061631791</v>
      </c>
      <c r="G193">
        <f t="shared" si="59"/>
        <v>9.4484088084076454</v>
      </c>
      <c r="H193">
        <f t="shared" si="60"/>
        <v>10.54926303095</v>
      </c>
      <c r="I193">
        <f t="shared" si="61"/>
        <v>-4.6200983884544957</v>
      </c>
      <c r="J193">
        <f t="shared" si="62"/>
        <v>-0.41279195313532058</v>
      </c>
      <c r="K193">
        <f t="shared" si="26"/>
        <v>0.91600435122226731</v>
      </c>
      <c r="L193">
        <f t="shared" si="63"/>
        <v>-0.40116832943525477</v>
      </c>
      <c r="M193">
        <f t="shared" si="64"/>
        <v>-0.92700617474449198</v>
      </c>
      <c r="N193">
        <f t="shared" si="65"/>
        <v>-9.4040133712223213</v>
      </c>
    </row>
    <row r="194" spans="4:14" x14ac:dyDescent="0.45">
      <c r="D194">
        <v>193</v>
      </c>
      <c r="E194">
        <f t="shared" si="57"/>
        <v>1.9200000000000015</v>
      </c>
      <c r="F194">
        <f t="shared" si="58"/>
        <v>22.143943341632554</v>
      </c>
      <c r="G194">
        <f t="shared" si="59"/>
        <v>9.4017376238545403</v>
      </c>
      <c r="H194">
        <f t="shared" si="60"/>
        <v>10.539992969202554</v>
      </c>
      <c r="I194">
        <f t="shared" si="61"/>
        <v>-4.7141385221667189</v>
      </c>
      <c r="J194">
        <f t="shared" si="62"/>
        <v>-0.42057468640632562</v>
      </c>
      <c r="K194">
        <f t="shared" si="26"/>
        <v>0.91285445515538521</v>
      </c>
      <c r="L194">
        <f t="shared" si="63"/>
        <v>-0.4082851254980579</v>
      </c>
      <c r="M194">
        <f t="shared" si="64"/>
        <v>-0.92857080410499393</v>
      </c>
      <c r="N194">
        <f t="shared" si="65"/>
        <v>-9.39468554855954</v>
      </c>
    </row>
    <row r="195" spans="4:14" x14ac:dyDescent="0.45">
      <c r="D195">
        <v>194</v>
      </c>
      <c r="E195">
        <f t="shared" si="57"/>
        <v>1.9300000000000015</v>
      </c>
      <c r="F195">
        <f t="shared" si="58"/>
        <v>22.249296842784375</v>
      </c>
      <c r="G195">
        <f t="shared" si="59"/>
        <v>9.3541265043554453</v>
      </c>
      <c r="H195">
        <f t="shared" si="60"/>
        <v>10.530707261161504</v>
      </c>
      <c r="I195">
        <f t="shared" si="61"/>
        <v>-4.808085377652314</v>
      </c>
      <c r="J195">
        <f t="shared" si="62"/>
        <v>-0.42831040450802343</v>
      </c>
      <c r="K195">
        <f t="shared" si="26"/>
        <v>0.90966879494136899</v>
      </c>
      <c r="L195">
        <f t="shared" si="63"/>
        <v>-0.41533442369964657</v>
      </c>
      <c r="M195">
        <f t="shared" si="64"/>
        <v>-0.93018151542766214</v>
      </c>
      <c r="N195">
        <f t="shared" si="65"/>
        <v>-9.3852999269683508</v>
      </c>
    </row>
    <row r="196" spans="4:14" x14ac:dyDescent="0.45">
      <c r="D196">
        <v>195</v>
      </c>
      <c r="E196">
        <f t="shared" si="57"/>
        <v>1.9400000000000015</v>
      </c>
      <c r="F196">
        <f t="shared" si="58"/>
        <v>22.354557406320218</v>
      </c>
      <c r="G196">
        <f t="shared" si="59"/>
        <v>9.3055763855825724</v>
      </c>
      <c r="H196">
        <f t="shared" si="60"/>
        <v>10.521405446007227</v>
      </c>
      <c r="I196">
        <f t="shared" si="61"/>
        <v>-4.901938376921998</v>
      </c>
      <c r="J196">
        <f t="shared" si="62"/>
        <v>-0.43599862949841234</v>
      </c>
      <c r="K196">
        <f t="shared" ref="K196:K259" si="66">COS(J196)</f>
        <v>0.90644875731857233</v>
      </c>
      <c r="L196">
        <f t="shared" si="63"/>
        <v>-0.42231581826355485</v>
      </c>
      <c r="M196">
        <f t="shared" si="64"/>
        <v>-0.93183748535372368</v>
      </c>
      <c r="N196">
        <f t="shared" si="65"/>
        <v>-9.3758555357503734</v>
      </c>
    </row>
    <row r="197" spans="4:14" x14ac:dyDescent="0.45">
      <c r="D197">
        <v>196</v>
      </c>
      <c r="E197">
        <f t="shared" si="57"/>
        <v>1.9500000000000015</v>
      </c>
      <c r="F197">
        <f t="shared" si="58"/>
        <v>22.459724868906026</v>
      </c>
      <c r="G197">
        <f t="shared" si="59"/>
        <v>9.2560882090365642</v>
      </c>
      <c r="H197">
        <f t="shared" si="60"/>
        <v>10.51208707115369</v>
      </c>
      <c r="I197">
        <f t="shared" si="61"/>
        <v>-4.9956969322795013</v>
      </c>
      <c r="J197">
        <f t="shared" si="62"/>
        <v>-0.44363891191335875</v>
      </c>
      <c r="K197">
        <f t="shared" si="66"/>
        <v>0.90319572023748085</v>
      </c>
      <c r="L197">
        <f t="shared" si="63"/>
        <v>-0.42922894933205308</v>
      </c>
      <c r="M197">
        <f t="shared" si="64"/>
        <v>-0.93353789000073251</v>
      </c>
      <c r="N197">
        <f t="shared" si="65"/>
        <v>-9.3663514322440342</v>
      </c>
    </row>
    <row r="198" spans="4:14" x14ac:dyDescent="0.45">
      <c r="D198">
        <v>197</v>
      </c>
      <c r="E198">
        <f t="shared" si="57"/>
        <v>1.9600000000000015</v>
      </c>
      <c r="F198">
        <f t="shared" si="58"/>
        <v>22.564799062723065</v>
      </c>
      <c r="G198">
        <f t="shared" si="59"/>
        <v>9.2056629221421584</v>
      </c>
      <c r="H198">
        <f t="shared" si="60"/>
        <v>10.502751692253684</v>
      </c>
      <c r="I198">
        <f t="shared" si="61"/>
        <v>-5.0893604466019413</v>
      </c>
      <c r="J198">
        <f t="shared" si="62"/>
        <v>-0.4512308304215909</v>
      </c>
      <c r="K198">
        <f t="shared" si="66"/>
        <v>0.89991105161295659</v>
      </c>
      <c r="L198">
        <f t="shared" si="63"/>
        <v>-0.43607350204393602</v>
      </c>
      <c r="M198">
        <f t="shared" si="64"/>
        <v>-0.93528190533139155</v>
      </c>
      <c r="N198">
        <f t="shared" si="65"/>
        <v>-9.3567867017243866</v>
      </c>
    </row>
    <row r="199" spans="4:14" x14ac:dyDescent="0.45">
      <c r="D199">
        <v>198</v>
      </c>
      <c r="E199">
        <f t="shared" si="57"/>
        <v>1.9700000000000015</v>
      </c>
      <c r="F199">
        <f t="shared" si="58"/>
        <v>22.669779815550335</v>
      </c>
      <c r="G199">
        <f t="shared" si="59"/>
        <v>9.1543014783410541</v>
      </c>
      <c r="H199">
        <f t="shared" si="60"/>
        <v>10.49339887320037</v>
      </c>
      <c r="I199">
        <f t="shared" si="61"/>
        <v>-5.1829283136191853</v>
      </c>
      <c r="J199">
        <f t="shared" si="62"/>
        <v>-0.45877399145253228</v>
      </c>
      <c r="K199">
        <f t="shared" si="66"/>
        <v>0.89659610813613766</v>
      </c>
      <c r="L199">
        <f t="shared" si="63"/>
        <v>-0.44284920557129986</v>
      </c>
      <c r="M199">
        <f t="shared" si="64"/>
        <v>-0.93706870751395666</v>
      </c>
      <c r="N199">
        <f t="shared" si="65"/>
        <v>-9.3471604572866713</v>
      </c>
    </row>
    <row r="200" spans="4:14" x14ac:dyDescent="0.45">
      <c r="D200">
        <v>199</v>
      </c>
      <c r="E200">
        <f t="shared" si="57"/>
        <v>1.9800000000000015</v>
      </c>
      <c r="F200">
        <f t="shared" si="58"/>
        <v>22.774666950846964</v>
      </c>
      <c r="G200">
        <f t="shared" si="59"/>
        <v>9.1020048371819975</v>
      </c>
      <c r="H200">
        <f t="shared" si="60"/>
        <v>10.484028186125229</v>
      </c>
      <c r="I200">
        <f t="shared" si="61"/>
        <v>-5.2763999181920518</v>
      </c>
      <c r="J200">
        <f t="shared" si="62"/>
        <v>-0.46626802879874685</v>
      </c>
      <c r="K200">
        <f t="shared" si="66"/>
        <v>0.89325223414642529</v>
      </c>
      <c r="L200">
        <f t="shared" si="63"/>
        <v>-0.44955583211923728</v>
      </c>
      <c r="M200">
        <f t="shared" si="64"/>
        <v>-0.93889747327394457</v>
      </c>
      <c r="N200">
        <f t="shared" si="65"/>
        <v>-9.3374718397142829</v>
      </c>
    </row>
    <row r="201" spans="4:14" x14ac:dyDescent="0.45">
      <c r="D201">
        <v>200</v>
      </c>
      <c r="E201">
        <f t="shared" si="57"/>
        <v>1.9900000000000015</v>
      </c>
      <c r="F201">
        <f t="shared" si="58"/>
        <v>22.879460287834554</v>
      </c>
      <c r="G201">
        <f t="shared" si="59"/>
        <v>9.0487739644080918</v>
      </c>
      <c r="H201">
        <f t="shared" si="60"/>
        <v>10.474639211392489</v>
      </c>
      <c r="I201">
        <f t="shared" si="61"/>
        <v>-5.3697746365891943</v>
      </c>
      <c r="J201">
        <f t="shared" si="62"/>
        <v>-0.47371260319476022</v>
      </c>
      <c r="K201">
        <f t="shared" si="66"/>
        <v>0.88988076056377341</v>
      </c>
      <c r="L201">
        <f t="shared" si="63"/>
        <v>-0.45619319589231067</v>
      </c>
      <c r="M201">
        <f t="shared" si="64"/>
        <v>-0.94076738023687534</v>
      </c>
      <c r="N201">
        <f t="shared" si="65"/>
        <v>-9.3277200173317603</v>
      </c>
    </row>
    <row r="202" spans="4:14" x14ac:dyDescent="0.45">
      <c r="D202">
        <v>201</v>
      </c>
      <c r="E202">
        <f t="shared" si="57"/>
        <v>2.0000000000000013</v>
      </c>
      <c r="F202">
        <f t="shared" si="58"/>
        <v>22.984159641579467</v>
      </c>
      <c r="G202">
        <f t="shared" si="59"/>
        <v>8.9946098320413341</v>
      </c>
      <c r="H202">
        <f t="shared" si="60"/>
        <v>10.465231537590121</v>
      </c>
      <c r="I202">
        <f t="shared" si="61"/>
        <v>-5.4630518367625118</v>
      </c>
      <c r="J202">
        <f t="shared" si="62"/>
        <v>-0.48110740187400647</v>
      </c>
      <c r="K202">
        <f t="shared" si="66"/>
        <v>0.8864830038812942</v>
      </c>
      <c r="L202">
        <f t="shared" si="63"/>
        <v>-0.46276115203158241</v>
      </c>
      <c r="M202">
        <f t="shared" si="64"/>
        <v>-0.94267760726184036</v>
      </c>
      <c r="N202">
        <f t="shared" si="65"/>
        <v>-9.317904185843501</v>
      </c>
    </row>
    <row r="203" spans="4:14" x14ac:dyDescent="0.45">
      <c r="D203">
        <v>202</v>
      </c>
      <c r="E203">
        <f t="shared" si="57"/>
        <v>2.0100000000000011</v>
      </c>
      <c r="F203">
        <f t="shared" si="58"/>
        <v>23.088764823075007</v>
      </c>
      <c r="G203">
        <f t="shared" si="59"/>
        <v>8.9395134184644167</v>
      </c>
      <c r="H203">
        <f t="shared" si="60"/>
        <v>10.455804761517502</v>
      </c>
      <c r="I203">
        <f t="shared" si="61"/>
        <v>-5.5562308786209469</v>
      </c>
      <c r="J203">
        <f t="shared" si="62"/>
        <v>-0.48845213810563382</v>
      </c>
      <c r="K203">
        <f t="shared" si="66"/>
        <v>0.88306026521799419</v>
      </c>
      <c r="L203">
        <f t="shared" si="63"/>
        <v>-0.46925959552589419</v>
      </c>
      <c r="M203">
        <f t="shared" si="64"/>
        <v>-0.94462733476569227</v>
      </c>
      <c r="N203">
        <f t="shared" si="65"/>
        <v>-9.3080235681588235</v>
      </c>
    </row>
    <row r="204" spans="4:14" x14ac:dyDescent="0.45">
      <c r="D204">
        <v>203</v>
      </c>
      <c r="E204">
        <f t="shared" si="57"/>
        <v>2.0200000000000009</v>
      </c>
      <c r="F204">
        <f t="shared" si="58"/>
        <v>23.193275639323442</v>
      </c>
      <c r="G204">
        <f t="shared" si="59"/>
        <v>8.8834857084997996</v>
      </c>
      <c r="H204">
        <f t="shared" si="60"/>
        <v>10.446358488169846</v>
      </c>
      <c r="I204">
        <f t="shared" si="61"/>
        <v>-5.6493111143025354</v>
      </c>
      <c r="J204">
        <f t="shared" si="62"/>
        <v>-0.49574655071287399</v>
      </c>
      <c r="K204">
        <f t="shared" si="66"/>
        <v>0.87961382943127764</v>
      </c>
      <c r="L204">
        <f t="shared" si="63"/>
        <v>-0.47568846010098154</v>
      </c>
      <c r="M204">
        <f t="shared" si="64"/>
        <v>-0.94661574503770285</v>
      </c>
      <c r="N204">
        <f t="shared" si="65"/>
        <v>-9.2980774142040605</v>
      </c>
    </row>
    <row r="205" spans="4:14" x14ac:dyDescent="0.45">
      <c r="D205">
        <v>204</v>
      </c>
      <c r="E205">
        <f t="shared" si="57"/>
        <v>2.0300000000000007</v>
      </c>
      <c r="F205">
        <f t="shared" si="58"/>
        <v>23.297691893417891</v>
      </c>
      <c r="G205">
        <f t="shared" si="59"/>
        <v>8.8265276934860637</v>
      </c>
      <c r="H205">
        <f t="shared" si="60"/>
        <v>10.436892330719468</v>
      </c>
      <c r="I205">
        <f t="shared" si="61"/>
        <v>-5.7422918884445764</v>
      </c>
      <c r="J205">
        <f t="shared" si="62"/>
        <v>-0.5029904035746553</v>
      </c>
      <c r="K205">
        <f t="shared" si="66"/>
        <v>0.87614496428867961</v>
      </c>
      <c r="L205">
        <f t="shared" si="63"/>
        <v>-0.48204771708990413</v>
      </c>
      <c r="M205">
        <f t="shared" si="64"/>
        <v>-0.94864202254454366</v>
      </c>
      <c r="N205">
        <f t="shared" si="65"/>
        <v>-9.2880650007223302</v>
      </c>
    </row>
    <row r="206" spans="4:14" x14ac:dyDescent="0.45">
      <c r="D206">
        <v>205</v>
      </c>
      <c r="E206">
        <f t="shared" si="57"/>
        <v>2.0400000000000005</v>
      </c>
      <c r="F206">
        <f t="shared" si="58"/>
        <v>23.40201338462396</v>
      </c>
      <c r="G206">
        <f t="shared" si="59"/>
        <v>8.7686403713515801</v>
      </c>
      <c r="H206">
        <f t="shared" si="60"/>
        <v>10.427405910494022</v>
      </c>
      <c r="I206">
        <f t="shared" si="61"/>
        <v>-5.8351725384517996</v>
      </c>
      <c r="J206">
        <f t="shared" si="62"/>
        <v>-0.51018348511210232</v>
      </c>
      <c r="K206">
        <f t="shared" si="66"/>
        <v>0.87265491969813236</v>
      </c>
      <c r="L206">
        <f t="shared" si="63"/>
        <v>-0.48833737428815149</v>
      </c>
      <c r="M206">
        <f t="shared" si="64"/>
        <v>-0.95070535422549496</v>
      </c>
      <c r="N206">
        <f t="shared" si="65"/>
        <v>-9.2779856310616307</v>
      </c>
    </row>
    <row r="207" spans="4:14" x14ac:dyDescent="0.45">
      <c r="D207">
        <v>206</v>
      </c>
      <c r="E207">
        <f t="shared" si="57"/>
        <v>2.0500000000000003</v>
      </c>
      <c r="F207">
        <f t="shared" si="58"/>
        <v>23.50623990846119</v>
      </c>
      <c r="G207">
        <f t="shared" si="59"/>
        <v>8.7098247466855092</v>
      </c>
      <c r="H207">
        <f t="shared" si="60"/>
        <v>10.417898856951767</v>
      </c>
      <c r="I207">
        <f t="shared" si="61"/>
        <v>-5.927952394762416</v>
      </c>
      <c r="J207">
        <f t="shared" si="62"/>
        <v>-0.51732560776152858</v>
      </c>
      <c r="K207">
        <f t="shared" si="66"/>
        <v>0.86914492699592372</v>
      </c>
      <c r="L207">
        <f t="shared" si="63"/>
        <v>-0.4945574747966614</v>
      </c>
      <c r="M207">
        <f t="shared" si="64"/>
        <v>-0.95280492977779063</v>
      </c>
      <c r="N207">
        <f t="shared" si="65"/>
        <v>-9.2678386349519322</v>
      </c>
    </row>
    <row r="208" spans="4:14" x14ac:dyDescent="0.45">
      <c r="D208">
        <v>207</v>
      </c>
      <c r="E208">
        <f t="shared" si="57"/>
        <v>2.06</v>
      </c>
      <c r="F208">
        <f t="shared" si="58"/>
        <v>23.610371256784219</v>
      </c>
      <c r="G208">
        <f t="shared" si="59"/>
        <v>8.6500818308061369</v>
      </c>
      <c r="H208">
        <f t="shared" si="60"/>
        <v>10.40837080765399</v>
      </c>
      <c r="I208">
        <f t="shared" si="61"/>
        <v>-6.0206307811119357</v>
      </c>
      <c r="J208">
        <f t="shared" si="62"/>
        <v>-0.52441660743548735</v>
      </c>
      <c r="K208">
        <f t="shared" si="66"/>
        <v>0.86561619829136904</v>
      </c>
      <c r="L208">
        <f t="shared" si="63"/>
        <v>-0.50070809585585629</v>
      </c>
      <c r="M208">
        <f t="shared" si="64"/>
        <v>-0.95493994193205178</v>
      </c>
      <c r="N208">
        <f t="shared" si="65"/>
        <v>-9.2576233682718652</v>
      </c>
    </row>
    <row r="209" spans="4:14" x14ac:dyDescent="0.45">
      <c r="D209">
        <v>208</v>
      </c>
      <c r="E209">
        <f t="shared" si="57"/>
        <v>2.0699999999999998</v>
      </c>
      <c r="F209">
        <f t="shared" si="58"/>
        <v>23.714407217863663</v>
      </c>
      <c r="G209">
        <f t="shared" si="59"/>
        <v>8.5894126418266037</v>
      </c>
      <c r="H209">
        <f t="shared" si="60"/>
        <v>10.398821408234669</v>
      </c>
      <c r="I209">
        <f t="shared" si="61"/>
        <v>-6.1132070147946544</v>
      </c>
      <c r="J209">
        <f t="shared" si="62"/>
        <v>-0.53145634297339928</v>
      </c>
      <c r="K209">
        <f t="shared" si="66"/>
        <v>0.8620699258670943</v>
      </c>
      <c r="L209">
        <f t="shared" si="63"/>
        <v>-0.50678934767366868</v>
      </c>
      <c r="M209">
        <f t="shared" si="64"/>
        <v>-0.95710958671777868</v>
      </c>
      <c r="N209">
        <f t="shared" si="65"/>
        <v>-9.2473392128056933</v>
      </c>
    </row>
    <row r="210" spans="4:14" x14ac:dyDescent="0.45">
      <c r="D210">
        <v>209</v>
      </c>
      <c r="E210">
        <f t="shared" si="57"/>
        <v>2.0799999999999996</v>
      </c>
      <c r="F210">
        <f t="shared" si="58"/>
        <v>23.818347576466671</v>
      </c>
      <c r="G210">
        <f t="shared" si="59"/>
        <v>8.5278182047180167</v>
      </c>
      <c r="H210">
        <f t="shared" si="60"/>
        <v>10.389250312367491</v>
      </c>
      <c r="I210">
        <f t="shared" si="61"/>
        <v>-6.2056804069227116</v>
      </c>
      <c r="J210">
        <f t="shared" si="62"/>
        <v>-0.53844469558323194</v>
      </c>
      <c r="K210">
        <f t="shared" si="66"/>
        <v>0.85850728163371837</v>
      </c>
      <c r="L210">
        <f t="shared" si="63"/>
        <v>-0.51280137225039024</v>
      </c>
      <c r="M210">
        <f t="shared" si="64"/>
        <v>-0.95931306371888525</v>
      </c>
      <c r="N210">
        <f t="shared" si="65"/>
        <v>-9.2369855759911257</v>
      </c>
    </row>
    <row r="211" spans="4:14" x14ac:dyDescent="0.45">
      <c r="D211">
        <v>210</v>
      </c>
      <c r="E211">
        <f t="shared" si="57"/>
        <v>2.0899999999999994</v>
      </c>
      <c r="F211">
        <f t="shared" si="58"/>
        <v>23.922192113937161</v>
      </c>
      <c r="G211">
        <f t="shared" si="59"/>
        <v>8.4652995513699896</v>
      </c>
      <c r="H211">
        <f t="shared" si="60"/>
        <v>10.379657181730302</v>
      </c>
      <c r="I211">
        <f t="shared" si="61"/>
        <v>-6.2980502626826231</v>
      </c>
      <c r="J211">
        <f t="shared" si="62"/>
        <v>-0.54538156827565087</v>
      </c>
      <c r="K211">
        <f t="shared" si="66"/>
        <v>0.85492941663762101</v>
      </c>
      <c r="L211">
        <f t="shared" si="63"/>
        <v>-0.51874434220303278</v>
      </c>
      <c r="M211">
        <f t="shared" si="64"/>
        <v>-0.96154957631930515</v>
      </c>
      <c r="N211">
        <f t="shared" si="65"/>
        <v>-9.226561890658644</v>
      </c>
    </row>
    <row r="212" spans="4:14" x14ac:dyDescent="0.45">
      <c r="D212">
        <v>211</v>
      </c>
      <c r="E212">
        <f t="shared" si="57"/>
        <v>2.0999999999999992</v>
      </c>
      <c r="F212">
        <f t="shared" si="58"/>
        <v>24.025940608275647</v>
      </c>
      <c r="G212">
        <f t="shared" si="59"/>
        <v>8.4018577206486302</v>
      </c>
      <c r="H212">
        <f t="shared" si="60"/>
        <v>10.370041685967109</v>
      </c>
      <c r="I212">
        <f t="shared" si="61"/>
        <v>-6.3903158815892098</v>
      </c>
      <c r="J212">
        <f t="shared" si="62"/>
        <v>-0.55226688529201506</v>
      </c>
      <c r="K212">
        <f t="shared" si="66"/>
        <v>0.85133746062039195</v>
      </c>
      <c r="L212">
        <f t="shared" si="63"/>
        <v>-0.52461845959175191</v>
      </c>
      <c r="M212">
        <f t="shared" si="64"/>
        <v>-0.96381833193868405</v>
      </c>
      <c r="N212">
        <f t="shared" si="65"/>
        <v>-9.2160676147629008</v>
      </c>
    </row>
    <row r="213" spans="4:14" x14ac:dyDescent="0.45">
      <c r="D213">
        <v>212</v>
      </c>
      <c r="E213">
        <f t="shared" si="57"/>
        <v>2.109999999999999</v>
      </c>
      <c r="F213">
        <f t="shared" si="58"/>
        <v>24.12959283421872</v>
      </c>
      <c r="G213">
        <f t="shared" si="59"/>
        <v>8.3374937584520001</v>
      </c>
      <c r="H213">
        <f t="shared" si="60"/>
        <v>10.360403502647722</v>
      </c>
      <c r="I213">
        <f t="shared" si="61"/>
        <v>-6.4824765577368391</v>
      </c>
      <c r="J213">
        <f t="shared" si="62"/>
        <v>-0.55910059152753233</v>
      </c>
      <c r="K213">
        <f t="shared" si="66"/>
        <v>0.84773252162848423</v>
      </c>
      <c r="L213">
        <f t="shared" si="63"/>
        <v>-0.53042395475073656</v>
      </c>
      <c r="M213">
        <f t="shared" si="64"/>
        <v>-0.96611854225823546</v>
      </c>
      <c r="N213">
        <f t="shared" si="65"/>
        <v>-9.2055022311067951</v>
      </c>
    </row>
    <row r="214" spans="4:14" x14ac:dyDescent="0.45">
      <c r="D214">
        <v>213</v>
      </c>
      <c r="E214">
        <f t="shared" si="57"/>
        <v>2.1199999999999988</v>
      </c>
      <c r="F214">
        <f t="shared" si="58"/>
        <v>24.233148563318085</v>
      </c>
      <c r="G214">
        <f t="shared" si="59"/>
        <v>8.2722087177630765</v>
      </c>
      <c r="H214">
        <f t="shared" si="60"/>
        <v>10.350742317225141</v>
      </c>
      <c r="I214">
        <f t="shared" si="61"/>
        <v>-6.5745315800479069</v>
      </c>
      <c r="J214">
        <f t="shared" si="62"/>
        <v>-0.56588265195083687</v>
      </c>
      <c r="K214">
        <f t="shared" si="66"/>
        <v>0.84411568567152007</v>
      </c>
      <c r="L214">
        <f t="shared" si="63"/>
        <v>-0.5361610851258225</v>
      </c>
      <c r="M214">
        <f t="shared" si="64"/>
        <v>-0.96844942343681528</v>
      </c>
      <c r="N214">
        <f t="shared" si="65"/>
        <v>-9.1948652470587788</v>
      </c>
    </row>
    <row r="215" spans="4:14" x14ac:dyDescent="0.45">
      <c r="D215">
        <v>214</v>
      </c>
      <c r="E215">
        <f t="shared" si="57"/>
        <v>2.1299999999999986</v>
      </c>
      <c r="F215">
        <f t="shared" si="58"/>
        <v>24.336607564019165</v>
      </c>
      <c r="G215">
        <f t="shared" si="59"/>
        <v>8.2060036587002454</v>
      </c>
      <c r="H215">
        <f t="shared" si="60"/>
        <v>10.341057822990772</v>
      </c>
      <c r="I215">
        <f t="shared" si="61"/>
        <v>-6.6664802325184951</v>
      </c>
      <c r="J215">
        <f t="shared" si="62"/>
        <v>-0.57261305102119608</v>
      </c>
      <c r="K215">
        <f t="shared" si="66"/>
        <v>0.84048801642764392</v>
      </c>
      <c r="L215">
        <f t="shared" si="63"/>
        <v>-0.54183013412094805</v>
      </c>
      <c r="M215">
        <f t="shared" si="64"/>
        <v>-0.97081019631730903</v>
      </c>
      <c r="N215">
        <f t="shared" si="65"/>
        <v>-9.1841561942639842</v>
      </c>
    </row>
    <row r="216" spans="4:14" x14ac:dyDescent="0.45">
      <c r="D216">
        <v>215</v>
      </c>
      <c r="E216">
        <f t="shared" si="57"/>
        <v>2.1399999999999983</v>
      </c>
      <c r="F216">
        <f t="shared" si="58"/>
        <v>24.439969601739257</v>
      </c>
      <c r="G216">
        <f t="shared" si="59"/>
        <v>8.1388796485653465</v>
      </c>
      <c r="H216">
        <f t="shared" si="60"/>
        <v>10.331349721027598</v>
      </c>
      <c r="I216">
        <f t="shared" si="61"/>
        <v>-6.7583217944611347</v>
      </c>
      <c r="J216">
        <f t="shared" si="62"/>
        <v>-0.57929179210449211</v>
      </c>
      <c r="K216">
        <f t="shared" si="66"/>
        <v>0.83685055499427141</v>
      </c>
      <c r="L216">
        <f t="shared" si="63"/>
        <v>-0.54743140995542072</v>
      </c>
      <c r="M216">
        <f t="shared" si="64"/>
        <v>-0.97320008662344459</v>
      </c>
      <c r="N216">
        <f t="shared" si="65"/>
        <v>-9.1733746283496735</v>
      </c>
    </row>
    <row r="217" spans="4:14" x14ac:dyDescent="0.45">
      <c r="D217">
        <v>216</v>
      </c>
      <c r="E217">
        <f t="shared" si="57"/>
        <v>2.1499999999999981</v>
      </c>
      <c r="F217">
        <f t="shared" si="58"/>
        <v>24.543234438945202</v>
      </c>
      <c r="G217">
        <f t="shared" si="59"/>
        <v>8.0708377618893188</v>
      </c>
      <c r="H217">
        <f t="shared" si="60"/>
        <v>10.321617720161363</v>
      </c>
      <c r="I217">
        <f t="shared" si="61"/>
        <v>-6.8500555407446315</v>
      </c>
      <c r="J217">
        <f t="shared" si="62"/>
        <v>-0.58591889688907439</v>
      </c>
      <c r="K217">
        <f t="shared" si="66"/>
        <v>0.83320431968253872</v>
      </c>
      <c r="L217">
        <f t="shared" si="63"/>
        <v>-0.55296524453382945</v>
      </c>
      <c r="M217">
        <f t="shared" si="64"/>
        <v>-0.97561832514713898</v>
      </c>
      <c r="N217">
        <f t="shared" si="65"/>
        <v>-9.162520128625566</v>
      </c>
    </row>
    <row r="218" spans="4:14" x14ac:dyDescent="0.45">
      <c r="D218">
        <v>217</v>
      </c>
      <c r="E218">
        <f t="shared" si="57"/>
        <v>2.1599999999999979</v>
      </c>
      <c r="F218">
        <f t="shared" si="58"/>
        <v>24.646401835230559</v>
      </c>
      <c r="G218">
        <f t="shared" si="59"/>
        <v>8.0018790804754403</v>
      </c>
      <c r="H218">
        <f t="shared" si="60"/>
        <v>10.311861536909891</v>
      </c>
      <c r="I218">
        <f t="shared" si="61"/>
        <v>-6.9416807420308873</v>
      </c>
      <c r="J218">
        <f t="shared" si="62"/>
        <v>-0.59249440480251403</v>
      </c>
      <c r="K218">
        <f t="shared" si="66"/>
        <v>0.82955030585373279</v>
      </c>
      <c r="L218">
        <f t="shared" si="63"/>
        <v>-0.55843199233029117</v>
      </c>
      <c r="M218">
        <f t="shared" si="64"/>
        <v>-0.97806414792652074</v>
      </c>
      <c r="N218">
        <f t="shared" si="65"/>
        <v>-9.1515922977795405</v>
      </c>
    </row>
    <row r="219" spans="4:14" x14ac:dyDescent="0.45">
      <c r="D219">
        <v>218</v>
      </c>
      <c r="E219">
        <f t="shared" si="57"/>
        <v>2.1699999999999977</v>
      </c>
      <c r="F219">
        <f t="shared" si="58"/>
        <v>24.749471547392261</v>
      </c>
      <c r="G219">
        <f t="shared" si="59"/>
        <v>7.9320046934402422</v>
      </c>
      <c r="H219">
        <f t="shared" si="60"/>
        <v>10.302080895430626</v>
      </c>
      <c r="I219">
        <f t="shared" si="61"/>
        <v>-7.033196665008683</v>
      </c>
      <c r="J219">
        <f t="shared" si="62"/>
        <v>-0.5990183724302387</v>
      </c>
      <c r="K219">
        <f t="shared" si="66"/>
        <v>0.82588948579595722</v>
      </c>
      <c r="L219">
        <f t="shared" si="63"/>
        <v>-0.56383202928858989</v>
      </c>
      <c r="M219">
        <f t="shared" si="64"/>
        <v>-0.98053679641477054</v>
      </c>
      <c r="N219">
        <f t="shared" si="65"/>
        <v>-9.1405907615692055</v>
      </c>
    </row>
    <row r="220" spans="4:14" x14ac:dyDescent="0.45">
      <c r="D220">
        <v>219</v>
      </c>
      <c r="E220">
        <f t="shared" si="57"/>
        <v>2.1799999999999975</v>
      </c>
      <c r="F220">
        <f t="shared" si="58"/>
        <v>24.852443329506745</v>
      </c>
      <c r="G220">
        <f t="shared" si="59"/>
        <v>7.861215697252077</v>
      </c>
      <c r="H220">
        <f t="shared" si="60"/>
        <v>10.292275527466478</v>
      </c>
      <c r="I220">
        <f t="shared" si="61"/>
        <v>-7.1246025726243749</v>
      </c>
      <c r="J220">
        <f t="shared" si="62"/>
        <v>-0.60549087293696802</v>
      </c>
      <c r="K220">
        <f t="shared" si="66"/>
        <v>0.82222280863927832</v>
      </c>
      <c r="L220">
        <f t="shared" si="63"/>
        <v>-0.56916575173962869</v>
      </c>
      <c r="M220">
        <f t="shared" si="64"/>
        <v>-0.98303551763993502</v>
      </c>
      <c r="N220">
        <f t="shared" si="65"/>
        <v>-9.1295151685098119</v>
      </c>
    </row>
    <row r="221" spans="4:14" x14ac:dyDescent="0.45">
      <c r="D221">
        <v>220</v>
      </c>
      <c r="E221">
        <f t="shared" si="57"/>
        <v>2.1899999999999973</v>
      </c>
      <c r="F221">
        <f t="shared" si="58"/>
        <v>24.955316933005527</v>
      </c>
      <c r="G221">
        <f t="shared" si="59"/>
        <v>7.789513195767408</v>
      </c>
      <c r="H221">
        <f t="shared" si="60"/>
        <v>10.282445172290078</v>
      </c>
      <c r="I221">
        <f t="shared" si="61"/>
        <v>-7.2158977243094728</v>
      </c>
      <c r="J221">
        <f t="shared" si="62"/>
        <v>-0.61191199549181341</v>
      </c>
      <c r="K221">
        <f t="shared" si="66"/>
        <v>0.81855120030758555</v>
      </c>
      <c r="L221">
        <f t="shared" si="63"/>
        <v>-0.57443357533748918</v>
      </c>
      <c r="M221">
        <f t="shared" si="64"/>
        <v>-0.98555956435588465</v>
      </c>
      <c r="N221">
        <f t="shared" si="65"/>
        <v>-9.1183651895589772</v>
      </c>
    </row>
    <row r="222" spans="4:14" x14ac:dyDescent="0.45">
      <c r="D222">
        <v>221</v>
      </c>
      <c r="E222">
        <f t="shared" si="57"/>
        <v>2.1999999999999971</v>
      </c>
      <c r="F222">
        <f t="shared" si="58"/>
        <v>25.058092106750209</v>
      </c>
      <c r="G222">
        <f t="shared" si="59"/>
        <v>7.7168983002648357</v>
      </c>
      <c r="H222">
        <f t="shared" si="60"/>
        <v>10.272589576646519</v>
      </c>
      <c r="I222">
        <f t="shared" si="61"/>
        <v>-7.3070813762050628</v>
      </c>
      <c r="J222">
        <f t="shared" si="62"/>
        <v>-0.61828184469784919</v>
      </c>
      <c r="K222">
        <f t="shared" si="66"/>
        <v>0.81487556350540635</v>
      </c>
      <c r="L222">
        <f t="shared" si="63"/>
        <v>-0.57963593401526314</v>
      </c>
      <c r="M222">
        <f t="shared" si="64"/>
        <v>-0.98810819518458903</v>
      </c>
      <c r="N222">
        <f t="shared" si="65"/>
        <v>-9.1071405177986353</v>
      </c>
    </row>
    <row r="223" spans="4:14" x14ac:dyDescent="0.45">
      <c r="D223">
        <v>222</v>
      </c>
      <c r="E223">
        <f t="shared" si="57"/>
        <v>2.2099999999999969</v>
      </c>
      <c r="F223">
        <f t="shared" si="58"/>
        <v>25.160768597106916</v>
      </c>
      <c r="G223">
        <f t="shared" si="59"/>
        <v>7.6433721294768944</v>
      </c>
      <c r="H223">
        <f t="shared" si="60"/>
        <v>10.262708494694673</v>
      </c>
      <c r="I223">
        <f t="shared" si="61"/>
        <v>-7.3981527813830494</v>
      </c>
      <c r="J223">
        <f t="shared" si="62"/>
        <v>-0.62460054002690957</v>
      </c>
      <c r="K223">
        <f t="shared" si="66"/>
        <v>0.81119677773791599</v>
      </c>
      <c r="L223">
        <f t="shared" si="63"/>
        <v>-0.58477327896170328</v>
      </c>
      <c r="M223">
        <f t="shared" si="64"/>
        <v>-0.9906806747498913</v>
      </c>
      <c r="N223">
        <f t="shared" si="65"/>
        <v>-9.0958408681146707</v>
      </c>
    </row>
    <row r="224" spans="4:14" x14ac:dyDescent="0.45">
      <c r="D224">
        <v>223</v>
      </c>
      <c r="E224">
        <f t="shared" si="57"/>
        <v>2.2199999999999966</v>
      </c>
      <c r="F224">
        <f t="shared" si="58"/>
        <v>25.263346148020123</v>
      </c>
      <c r="G224">
        <f t="shared" si="59"/>
        <v>7.5689358096196582</v>
      </c>
      <c r="H224">
        <f t="shared" si="60"/>
        <v>10.252801687947175</v>
      </c>
      <c r="I224">
        <f t="shared" si="61"/>
        <v>-7.4891111900641958</v>
      </c>
      <c r="J224">
        <f t="shared" si="62"/>
        <v>-0.63086821526031089</v>
      </c>
      <c r="K224">
        <f t="shared" si="66"/>
        <v>0.80751569936240108</v>
      </c>
      <c r="L224">
        <f t="shared" si="63"/>
        <v>-0.58984607761962127</v>
      </c>
      <c r="M224">
        <f t="shared" si="64"/>
        <v>-0.99327627380297878</v>
      </c>
      <c r="N224">
        <f t="shared" si="65"/>
        <v>-9.0844659768746059</v>
      </c>
    </row>
    <row r="225" spans="4:14" x14ac:dyDescent="0.45">
      <c r="D225">
        <v>224</v>
      </c>
      <c r="E225">
        <f t="shared" si="57"/>
        <v>2.2299999999999964</v>
      </c>
      <c r="F225">
        <f t="shared" si="58"/>
        <v>25.365824501085903</v>
      </c>
      <c r="G225">
        <f t="shared" si="59"/>
        <v>7.4935904744201727</v>
      </c>
      <c r="H225">
        <f t="shared" si="60"/>
        <v>10.242868925209144</v>
      </c>
      <c r="I225">
        <f t="shared" si="61"/>
        <v>-7.5799558498329418</v>
      </c>
      <c r="J225">
        <f t="shared" si="62"/>
        <v>-0.63708501793614503</v>
      </c>
      <c r="K225">
        <f t="shared" si="66"/>
        <v>0.80383316166944974</v>
      </c>
      <c r="L225">
        <f t="shared" si="63"/>
        <v>-0.59485481270684559</v>
      </c>
      <c r="M225">
        <f t="shared" si="64"/>
        <v>-0.99589426933973979</v>
      </c>
      <c r="N225">
        <f t="shared" si="65"/>
        <v>-9.0730156016037551</v>
      </c>
    </row>
    <row r="226" spans="4:14" x14ac:dyDescent="0.45">
      <c r="D226">
        <v>225</v>
      </c>
      <c r="E226">
        <f t="shared" si="57"/>
        <v>2.2399999999999962</v>
      </c>
      <c r="F226">
        <f t="shared" si="58"/>
        <v>25.468203395624528</v>
      </c>
      <c r="G226">
        <f t="shared" si="59"/>
        <v>7.4173372651417635</v>
      </c>
      <c r="H226">
        <f t="shared" si="60"/>
        <v>10.232909982515746</v>
      </c>
      <c r="I226">
        <f t="shared" si="61"/>
        <v>-7.670686005848979</v>
      </c>
      <c r="J226">
        <f t="shared" si="62"/>
        <v>-0.64325110880374081</v>
      </c>
      <c r="K226">
        <f t="shared" si="66"/>
        <v>0.80014997499216589</v>
      </c>
      <c r="L226">
        <f t="shared" si="63"/>
        <v>-0.59979998126045009</v>
      </c>
      <c r="M226">
        <f t="shared" si="64"/>
        <v>-0.99853394471021273</v>
      </c>
      <c r="N226">
        <f t="shared" si="65"/>
        <v>-9.0614895206602082</v>
      </c>
    </row>
    <row r="227" spans="4:14" x14ac:dyDescent="0.45">
      <c r="D227">
        <v>226</v>
      </c>
      <c r="E227">
        <f t="shared" si="57"/>
        <v>2.249999999999996</v>
      </c>
      <c r="F227">
        <f t="shared" si="58"/>
        <v>25.57048256875245</v>
      </c>
      <c r="G227">
        <f t="shared" si="59"/>
        <v>7.3401773306072409</v>
      </c>
      <c r="H227">
        <f t="shared" si="60"/>
        <v>10.222924643068644</v>
      </c>
      <c r="I227">
        <f t="shared" si="61"/>
        <v>-7.7613009010555807</v>
      </c>
      <c r="J227">
        <f t="shared" si="62"/>
        <v>-0.64936666128583942</v>
      </c>
      <c r="K227">
        <f t="shared" si="66"/>
        <v>0.79646692684173215</v>
      </c>
      <c r="L227">
        <f t="shared" si="63"/>
        <v>-0.60468209370485493</v>
      </c>
      <c r="M227">
        <f t="shared" si="64"/>
        <v>-1.001194589720336</v>
      </c>
      <c r="N227">
        <f t="shared" si="65"/>
        <v>-9.0498875329089881</v>
      </c>
    </row>
    <row r="228" spans="4:14" x14ac:dyDescent="0.45">
      <c r="D228">
        <v>227</v>
      </c>
      <c r="E228">
        <f t="shared" si="57"/>
        <v>2.2599999999999958</v>
      </c>
      <c r="F228">
        <f t="shared" si="58"/>
        <v>25.67266175545365</v>
      </c>
      <c r="G228">
        <f t="shared" si="59"/>
        <v>7.2621118272200391</v>
      </c>
      <c r="H228">
        <f t="shared" si="60"/>
        <v>10.212912697171442</v>
      </c>
      <c r="I228">
        <f t="shared" si="61"/>
        <v>-7.851799776384671</v>
      </c>
      <c r="J228">
        <f t="shared" si="62"/>
        <v>-0.65543186094898143</v>
      </c>
      <c r="K228">
        <f t="shared" si="66"/>
        <v>0.79278478206767533</v>
      </c>
      <c r="L228">
        <f t="shared" si="63"/>
        <v>-0.60950167294430657</v>
      </c>
      <c r="M228">
        <f t="shared" si="64"/>
        <v>-1.0038755007262019</v>
      </c>
      <c r="N228">
        <f t="shared" si="65"/>
        <v>-9.038209457395725</v>
      </c>
    </row>
    <row r="229" spans="4:14" x14ac:dyDescent="0.45">
      <c r="D229">
        <v>228</v>
      </c>
      <c r="E229">
        <f t="shared" si="57"/>
        <v>2.2699999999999956</v>
      </c>
      <c r="F229">
        <f t="shared" si="58"/>
        <v>25.774740688650329</v>
      </c>
      <c r="G229">
        <f t="shared" si="59"/>
        <v>7.1831419189833232</v>
      </c>
      <c r="H229">
        <f t="shared" si="60"/>
        <v>10.20287394216418</v>
      </c>
      <c r="I229">
        <f t="shared" si="61"/>
        <v>-7.9421818709586285</v>
      </c>
      <c r="J229">
        <f t="shared" si="62"/>
        <v>-0.66144690498255576</v>
      </c>
      <c r="K229">
        <f t="shared" si="66"/>
        <v>0.78910428304122726</v>
      </c>
      <c r="L229">
        <f t="shared" si="63"/>
        <v>-0.61425925348014965</v>
      </c>
      <c r="M229">
        <f t="shared" si="64"/>
        <v>-1.006575980721035</v>
      </c>
      <c r="N229">
        <f t="shared" si="65"/>
        <v>-9.0264551330201712</v>
      </c>
    </row>
    <row r="230" spans="4:14" x14ac:dyDescent="0.45">
      <c r="D230">
        <v>229</v>
      </c>
      <c r="E230">
        <f t="shared" si="57"/>
        <v>2.2799999999999954</v>
      </c>
      <c r="F230">
        <f t="shared" si="58"/>
        <v>25.876719099272933</v>
      </c>
      <c r="G230">
        <f t="shared" si="59"/>
        <v>7.1032687775170862</v>
      </c>
      <c r="H230">
        <f t="shared" si="60"/>
        <v>10.19280818235697</v>
      </c>
      <c r="I230">
        <f t="shared" si="61"/>
        <v>-8.0324464222888299</v>
      </c>
      <c r="J230">
        <f t="shared" si="62"/>
        <v>-0.66741200168691905</v>
      </c>
      <c r="K230">
        <f t="shared" si="66"/>
        <v>0.78542614986020431</v>
      </c>
      <c r="L230">
        <f t="shared" si="63"/>
        <v>-0.61895538055321564</v>
      </c>
      <c r="M230">
        <f t="shared" si="64"/>
        <v>-1.0092953394151059</v>
      </c>
      <c r="N230">
        <f t="shared" si="65"/>
        <v>-9.0146244182098432</v>
      </c>
    </row>
    <row r="231" spans="4:14" x14ac:dyDescent="0.45">
      <c r="D231">
        <v>230</v>
      </c>
      <c r="E231">
        <f t="shared" si="57"/>
        <v>2.2899999999999952</v>
      </c>
      <c r="F231">
        <f t="shared" si="58"/>
        <v>25.97859671632953</v>
      </c>
      <c r="G231">
        <f t="shared" si="59"/>
        <v>7.0224935820732872</v>
      </c>
      <c r="H231">
        <f t="shared" si="60"/>
        <v>10.182715228962818</v>
      </c>
      <c r="I231">
        <f t="shared" si="61"/>
        <v>-8.1225926664709291</v>
      </c>
      <c r="J231">
        <f t="shared" si="62"/>
        <v>-0.67332736997094589</v>
      </c>
      <c r="K231">
        <f t="shared" si="66"/>
        <v>0.78175108057387854</v>
      </c>
      <c r="L231">
        <f t="shared" si="63"/>
        <v>-0.6235906093115684</v>
      </c>
      <c r="M231">
        <f t="shared" si="64"/>
        <v>-1.0120328933087976</v>
      </c>
      <c r="N231">
        <f t="shared" si="65"/>
        <v>-9.0027171905940957</v>
      </c>
    </row>
    <row r="232" spans="4:14" x14ac:dyDescent="0.45">
      <c r="D232">
        <v>231</v>
      </c>
      <c r="E232">
        <f t="shared" si="57"/>
        <v>2.2999999999999949</v>
      </c>
      <c r="F232">
        <f t="shared" si="58"/>
        <v>26.080373266974494</v>
      </c>
      <c r="G232">
        <f t="shared" si="59"/>
        <v>6.9408175195490482</v>
      </c>
      <c r="H232">
        <f t="shared" si="60"/>
        <v>10.172594900029731</v>
      </c>
      <c r="I232">
        <f t="shared" si="61"/>
        <v>-8.2126198383768703</v>
      </c>
      <c r="J232">
        <f t="shared" si="62"/>
        <v>-0.67919323885933247</v>
      </c>
      <c r="K232">
        <f t="shared" si="66"/>
        <v>0.77807975142634822</v>
      </c>
      <c r="L232">
        <f t="shared" si="63"/>
        <v>-0.62816550400377147</v>
      </c>
      <c r="M232">
        <f t="shared" si="64"/>
        <v>-1.0147879657590437</v>
      </c>
      <c r="N232">
        <f t="shared" si="65"/>
        <v>-8.9907333466788817</v>
      </c>
    </row>
    <row r="233" spans="4:14" x14ac:dyDescent="0.45">
      <c r="D233">
        <v>232</v>
      </c>
      <c r="E233">
        <f t="shared" si="57"/>
        <v>2.3099999999999947</v>
      </c>
      <c r="F233">
        <f t="shared" si="58"/>
        <v>26.182048476576504</v>
      </c>
      <c r="G233">
        <f t="shared" si="59"/>
        <v>6.8582417844979453</v>
      </c>
      <c r="H233">
        <f t="shared" si="60"/>
        <v>10.16244702037214</v>
      </c>
      <c r="I233">
        <f t="shared" si="61"/>
        <v>-8.3025271718436588</v>
      </c>
      <c r="J233">
        <f t="shared" si="62"/>
        <v>-0.68500984700993683</v>
      </c>
      <c r="K233">
        <f t="shared" si="66"/>
        <v>0.77441281711696253</v>
      </c>
      <c r="L233">
        <f t="shared" si="63"/>
        <v>-0.63268063719776513</v>
      </c>
      <c r="M233">
        <f t="shared" si="64"/>
        <v>-1.0175598870393501</v>
      </c>
      <c r="N233">
        <f t="shared" si="65"/>
        <v>-8.9786728015224639</v>
      </c>
    </row>
    <row r="234" spans="4:14" x14ac:dyDescent="0.45">
      <c r="D234">
        <v>233</v>
      </c>
      <c r="E234">
        <f t="shared" si="57"/>
        <v>2.3199999999999945</v>
      </c>
      <c r="F234">
        <f t="shared" si="58"/>
        <v>26.283622068785874</v>
      </c>
      <c r="G234">
        <f t="shared" si="59"/>
        <v>6.7747675791394331</v>
      </c>
      <c r="H234">
        <f t="shared" si="60"/>
        <v>10.152271421501746</v>
      </c>
      <c r="I234">
        <f t="shared" si="61"/>
        <v>-8.392313899858884</v>
      </c>
      <c r="J234">
        <f t="shared" si="62"/>
        <v>-0.69077744224139637</v>
      </c>
      <c r="K234">
        <f t="shared" si="66"/>
        <v>0.77075091107640603</v>
      </c>
      <c r="L234">
        <f t="shared" si="63"/>
        <v>-0.63713658902537529</v>
      </c>
      <c r="M234">
        <f t="shared" si="64"/>
        <v>-1.020347994393626</v>
      </c>
      <c r="N234">
        <f t="shared" si="65"/>
        <v>-8.9665354884122976</v>
      </c>
    </row>
    <row r="235" spans="4:14" x14ac:dyDescent="0.45">
      <c r="D235">
        <v>234</v>
      </c>
      <c r="E235">
        <f t="shared" si="57"/>
        <v>2.3299999999999943</v>
      </c>
      <c r="F235">
        <f t="shared" si="58"/>
        <v>26.385093765601173</v>
      </c>
      <c r="G235">
        <f t="shared" si="59"/>
        <v>6.6903961133664236</v>
      </c>
      <c r="H235">
        <f t="shared" si="60"/>
        <v>10.14206794155781</v>
      </c>
      <c r="I235">
        <f t="shared" si="61"/>
        <v>-8.4819792547430062</v>
      </c>
      <c r="J235">
        <f t="shared" si="62"/>
        <v>-0.69649628107123263</v>
      </c>
      <c r="K235">
        <f t="shared" si="66"/>
        <v>0.76709464575708941</v>
      </c>
      <c r="L235">
        <f t="shared" si="63"/>
        <v>-0.64153394645241146</v>
      </c>
      <c r="M235">
        <f t="shared" si="64"/>
        <v>-1.023151632084033</v>
      </c>
      <c r="N235">
        <f t="shared" si="65"/>
        <v>-8.9543213585433516</v>
      </c>
    </row>
    <row r="236" spans="4:14" x14ac:dyDescent="0.45">
      <c r="D236">
        <v>235</v>
      </c>
      <c r="E236">
        <f t="shared" si="57"/>
        <v>2.3399999999999941</v>
      </c>
      <c r="F236">
        <f t="shared" si="58"/>
        <v>26.486463287435146</v>
      </c>
      <c r="G236">
        <f t="shared" si="59"/>
        <v>6.6051286047510667</v>
      </c>
      <c r="H236">
        <f t="shared" si="60"/>
        <v>10.131836425236971</v>
      </c>
      <c r="I236">
        <f t="shared" si="61"/>
        <v>-8.571522468328439</v>
      </c>
      <c r="J236">
        <f t="shared" si="62"/>
        <v>-0.70216662826461718</v>
      </c>
      <c r="K236">
        <f t="shared" si="66"/>
        <v>0.7634446129365442</v>
      </c>
      <c r="L236">
        <f t="shared" si="63"/>
        <v>-0.64587330257425113</v>
      </c>
      <c r="M236">
        <f t="shared" si="64"/>
        <v>-1.0259701514330708</v>
      </c>
      <c r="N236">
        <f t="shared" si="65"/>
        <v>-8.9420303806980179</v>
      </c>
    </row>
    <row r="237" spans="4:14" x14ac:dyDescent="0.45">
      <c r="D237">
        <v>236</v>
      </c>
      <c r="E237">
        <f t="shared" ref="E237:E295" si="67">E236+$B$3</f>
        <v>2.3499999999999939</v>
      </c>
      <c r="F237">
        <f t="shared" ref="F237:F295" si="68">F236+H236*$B$3+(0.5*M236*$B$3*$B$3)</f>
        <v>26.587730353179946</v>
      </c>
      <c r="G237">
        <f t="shared" ref="G237:G295" si="69">G236+I236*$B$3+(0.5*N236*$B$3*$B$3)</f>
        <v>6.5189662785487474</v>
      </c>
      <c r="H237">
        <f t="shared" ref="H237:H295" si="70">H236+M236*$B$3</f>
        <v>10.12157672372264</v>
      </c>
      <c r="I237">
        <f t="shared" ref="I237:I295" si="71">I236+N236*$B$3</f>
        <v>-8.6609427721354191</v>
      </c>
      <c r="J237">
        <f t="shared" ref="J237:J295" si="72">ATAN(I237/H237)</f>
        <v>-0.70778875639393701</v>
      </c>
      <c r="K237">
        <f t="shared" si="66"/>
        <v>0.75980138403257236</v>
      </c>
      <c r="L237">
        <f t="shared" ref="L237:L295" si="73">SIN(J237)</f>
        <v>-0.65015525593675505</v>
      </c>
      <c r="M237">
        <f t="shared" ref="M237:M295" si="74">0-($B$18)*(H237*H237+I237*I237)*K237</f>
        <v>-1.0288029108601102</v>
      </c>
      <c r="N237">
        <f t="shared" ref="N237:N295" si="75">-9.81-($B$18)*(H237*H237+I237*I237)*L237</f>
        <v>-8.9296625409278558</v>
      </c>
    </row>
    <row r="238" spans="4:14" x14ac:dyDescent="0.45">
      <c r="D238">
        <v>237</v>
      </c>
      <c r="E238">
        <f t="shared" si="67"/>
        <v>2.3599999999999937</v>
      </c>
      <c r="F238">
        <f t="shared" si="68"/>
        <v>26.688894680271627</v>
      </c>
      <c r="G238">
        <f t="shared" si="69"/>
        <v>6.4319103677003469</v>
      </c>
      <c r="H238">
        <f t="shared" si="70"/>
        <v>10.111288694614039</v>
      </c>
      <c r="I238">
        <f t="shared" si="71"/>
        <v>-8.7502393975446981</v>
      </c>
      <c r="J238">
        <f t="shared" si="72"/>
        <v>-0.71336294540927137</v>
      </c>
      <c r="K238">
        <f t="shared" si="66"/>
        <v>0.75616551042894486</v>
      </c>
      <c r="L238">
        <f t="shared" si="73"/>
        <v>-0.65438040988230484</v>
      </c>
      <c r="M238">
        <f t="shared" si="74"/>
        <v>-1.0316492759125884</v>
      </c>
      <c r="N238">
        <f t="shared" si="75"/>
        <v>-8.9172178422373332</v>
      </c>
    </row>
    <row r="239" spans="4:14" x14ac:dyDescent="0.45">
      <c r="D239">
        <v>238</v>
      </c>
      <c r="E239">
        <f t="shared" si="67"/>
        <v>2.3699999999999934</v>
      </c>
      <c r="F239">
        <f t="shared" si="68"/>
        <v>26.78995598475397</v>
      </c>
      <c r="G239">
        <f t="shared" si="69"/>
        <v>6.3439621128327879</v>
      </c>
      <c r="H239">
        <f t="shared" si="70"/>
        <v>10.100972201854914</v>
      </c>
      <c r="I239">
        <f t="shared" si="71"/>
        <v>-8.8394115759670715</v>
      </c>
      <c r="J239">
        <f t="shared" si="72"/>
        <v>-0.71888948221986082</v>
      </c>
      <c r="K239">
        <f t="shared" si="66"/>
        <v>0.75253752381049865</v>
      </c>
      <c r="L239">
        <f t="shared" si="73"/>
        <v>-0.65854937192071117</v>
      </c>
      <c r="M239">
        <f t="shared" si="74"/>
        <v>-1.0345086192920692</v>
      </c>
      <c r="N239">
        <f t="shared" si="75"/>
        <v>-8.9046963042697254</v>
      </c>
    </row>
    <row r="240" spans="4:14" x14ac:dyDescent="0.45">
      <c r="D240">
        <v>239</v>
      </c>
      <c r="E240">
        <f t="shared" si="67"/>
        <v>2.3799999999999932</v>
      </c>
      <c r="F240">
        <f t="shared" si="68"/>
        <v>26.890913981341555</v>
      </c>
      <c r="G240">
        <f t="shared" si="69"/>
        <v>6.255122762257904</v>
      </c>
      <c r="H240">
        <f t="shared" si="70"/>
        <v>10.090627115661993</v>
      </c>
      <c r="I240">
        <f t="shared" si="71"/>
        <v>-8.9284585390097693</v>
      </c>
      <c r="J240">
        <f t="shared" si="72"/>
        <v>-0.72436866028662272</v>
      </c>
      <c r="K240">
        <f t="shared" si="66"/>
        <v>0.74891793650652883</v>
      </c>
      <c r="L240">
        <f t="shared" si="73"/>
        <v>-0.66266275312469669</v>
      </c>
      <c r="M240">
        <f t="shared" si="74"/>
        <v>-1.0373803208753782</v>
      </c>
      <c r="N240">
        <f t="shared" si="75"/>
        <v>-8.8920979629953543</v>
      </c>
    </row>
    <row r="241" spans="4:14" x14ac:dyDescent="0.45">
      <c r="D241">
        <v>240</v>
      </c>
      <c r="E241">
        <f t="shared" si="67"/>
        <v>2.389999999999993</v>
      </c>
      <c r="F241">
        <f t="shared" si="68"/>
        <v>26.991768383482132</v>
      </c>
      <c r="G241">
        <f t="shared" si="69"/>
        <v>6.1653935719696564</v>
      </c>
      <c r="H241">
        <f t="shared" si="70"/>
        <v>10.080253312453239</v>
      </c>
      <c r="I241">
        <f t="shared" si="71"/>
        <v>-9.0173795186397232</v>
      </c>
      <c r="J241">
        <f t="shared" si="72"/>
        <v>-0.72980077922573916</v>
      </c>
      <c r="K241">
        <f t="shared" si="66"/>
        <v>0.74530724184142561</v>
      </c>
      <c r="L241">
        <f t="shared" si="73"/>
        <v>-0.66672116754961863</v>
      </c>
      <c r="M241">
        <f t="shared" si="74"/>
        <v>-1.0402637677310145</v>
      </c>
      <c r="N241">
        <f t="shared" si="75"/>
        <v>-8.87942287040228</v>
      </c>
    </row>
    <row r="242" spans="4:14" x14ac:dyDescent="0.45">
      <c r="D242">
        <v>241</v>
      </c>
      <c r="E242">
        <f t="shared" si="67"/>
        <v>2.3999999999999928</v>
      </c>
      <c r="F242">
        <f t="shared" si="68"/>
        <v>27.092518903418277</v>
      </c>
      <c r="G242">
        <f t="shared" si="69"/>
        <v>6.0747758056397387</v>
      </c>
      <c r="H242">
        <f t="shared" si="70"/>
        <v>10.069850674775928</v>
      </c>
      <c r="I242">
        <f t="shared" si="71"/>
        <v>-9.1061737473437461</v>
      </c>
      <c r="J242">
        <f t="shared" si="72"/>
        <v>-0.73518614442332475</v>
      </c>
      <c r="K242">
        <f t="shared" si="66"/>
        <v>0.74170591449155021</v>
      </c>
      <c r="L242">
        <f t="shared" si="73"/>
        <v>-0.67072523167706555</v>
      </c>
      <c r="M242">
        <f t="shared" si="74"/>
        <v>-1.0431583541310341</v>
      </c>
      <c r="N242">
        <f t="shared" si="75"/>
        <v>-8.8666710941896163</v>
      </c>
    </row>
    <row r="243" spans="4:14" x14ac:dyDescent="0.45">
      <c r="D243">
        <v>242</v>
      </c>
      <c r="E243">
        <f t="shared" si="67"/>
        <v>2.4099999999999926</v>
      </c>
      <c r="F243">
        <f t="shared" si="68"/>
        <v>27.193165252248328</v>
      </c>
      <c r="G243">
        <f t="shared" si="69"/>
        <v>5.9832707346115912</v>
      </c>
      <c r="H243">
        <f t="shared" si="70"/>
        <v>10.059419091234618</v>
      </c>
      <c r="I243">
        <f t="shared" si="71"/>
        <v>-9.1948404582856416</v>
      </c>
      <c r="J243">
        <f t="shared" si="72"/>
        <v>-0.74052506666115347</v>
      </c>
      <c r="K243">
        <f t="shared" si="66"/>
        <v>0.73811441084739948</v>
      </c>
      <c r="L243">
        <f t="shared" si="73"/>
        <v>-0.67467556388192718</v>
      </c>
      <c r="M243">
        <f t="shared" si="74"/>
        <v>-1.0460634815586054</v>
      </c>
      <c r="N243">
        <f t="shared" si="75"/>
        <v>-8.8538427174635483</v>
      </c>
    </row>
    <row r="244" spans="4:14" x14ac:dyDescent="0.45">
      <c r="D244">
        <v>243</v>
      </c>
      <c r="E244">
        <f t="shared" si="67"/>
        <v>2.4199999999999924</v>
      </c>
      <c r="F244">
        <f t="shared" si="68"/>
        <v>27.293707139986598</v>
      </c>
      <c r="G244">
        <f t="shared" si="69"/>
        <v>5.8908796378928612</v>
      </c>
      <c r="H244">
        <f t="shared" si="70"/>
        <v>10.048958456419031</v>
      </c>
      <c r="I244">
        <f t="shared" si="71"/>
        <v>-9.2833788854602766</v>
      </c>
      <c r="J244">
        <f t="shared" si="72"/>
        <v>-0.74581786175340747</v>
      </c>
      <c r="K244">
        <f t="shared" si="66"/>
        <v>0.73453316938015278</v>
      </c>
      <c r="L244">
        <f t="shared" si="73"/>
        <v>-0.67857278392251164</v>
      </c>
      <c r="M244">
        <f t="shared" si="74"/>
        <v>-1.0489785587114242</v>
      </c>
      <c r="N244">
        <f t="shared" si="75"/>
        <v>-8.8409378384362061</v>
      </c>
    </row>
    <row r="245" spans="4:14" x14ac:dyDescent="0.45">
      <c r="D245">
        <v>244</v>
      </c>
      <c r="E245">
        <f t="shared" si="67"/>
        <v>2.4299999999999922</v>
      </c>
      <c r="F245">
        <f t="shared" si="68"/>
        <v>27.394144275622853</v>
      </c>
      <c r="G245">
        <f t="shared" si="69"/>
        <v>5.7976038021463365</v>
      </c>
      <c r="H245">
        <f t="shared" si="70"/>
        <v>10.038468670831916</v>
      </c>
      <c r="I245">
        <f t="shared" si="71"/>
        <v>-9.371788263844639</v>
      </c>
      <c r="J245">
        <f t="shared" si="72"/>
        <v>-0.75106485019438818</v>
      </c>
      <c r="K245">
        <f t="shared" si="66"/>
        <v>0.73096261101174365</v>
      </c>
      <c r="L245">
        <f t="shared" si="73"/>
        <v>-0.68241751245325932</v>
      </c>
      <c r="M245">
        <f t="shared" si="74"/>
        <v>-1.0519030015011779</v>
      </c>
      <c r="N245">
        <f t="shared" si="75"/>
        <v>-8.8279565701274727</v>
      </c>
    </row>
    <row r="246" spans="4:14" x14ac:dyDescent="0.45">
      <c r="D246">
        <v>245</v>
      </c>
      <c r="E246">
        <f t="shared" si="67"/>
        <v>2.439999999999992</v>
      </c>
      <c r="F246">
        <f t="shared" si="68"/>
        <v>27.4944763671811</v>
      </c>
      <c r="G246">
        <f t="shared" si="69"/>
        <v>5.7034445216793834</v>
      </c>
      <c r="H246">
        <f t="shared" si="70"/>
        <v>10.027949640816905</v>
      </c>
      <c r="I246">
        <f t="shared" si="71"/>
        <v>-9.4600678295459133</v>
      </c>
      <c r="J246">
        <f t="shared" si="72"/>
        <v>-0.75626635681711496</v>
      </c>
      <c r="K246">
        <f t="shared" si="66"/>
        <v>0.7274031394876459</v>
      </c>
      <c r="L246">
        <f t="shared" si="73"/>
        <v>-0.68621037055958023</v>
      </c>
      <c r="M246">
        <f t="shared" si="74"/>
        <v>-1.054836233049238</v>
      </c>
      <c r="N246">
        <f t="shared" si="75"/>
        <v>-8.8148990400698111</v>
      </c>
    </row>
    <row r="247" spans="4:14" x14ac:dyDescent="0.45">
      <c r="D247">
        <v>246</v>
      </c>
      <c r="E247">
        <f t="shared" si="67"/>
        <v>2.4499999999999917</v>
      </c>
      <c r="F247">
        <f t="shared" si="68"/>
        <v>27.594703121777616</v>
      </c>
      <c r="G247">
        <f t="shared" si="69"/>
        <v>5.6084030984319213</v>
      </c>
      <c r="H247">
        <f t="shared" si="70"/>
        <v>10.017401278486412</v>
      </c>
      <c r="I247">
        <f t="shared" si="71"/>
        <v>-9.548216819946612</v>
      </c>
      <c r="J247">
        <f t="shared" si="72"/>
        <v>-0.76142271046271814</v>
      </c>
      <c r="K247">
        <f t="shared" si="66"/>
        <v>0.72385514175161003</v>
      </c>
      <c r="L247">
        <f t="shared" si="73"/>
        <v>-0.68995197931432628</v>
      </c>
      <c r="M247">
        <f t="shared" si="74"/>
        <v>-1.057777683678766</v>
      </c>
      <c r="N247">
        <f t="shared" si="75"/>
        <v>-8.8017653900162216</v>
      </c>
    </row>
    <row r="248" spans="4:14" x14ac:dyDescent="0.45">
      <c r="D248">
        <v>247</v>
      </c>
      <c r="E248">
        <f t="shared" si="67"/>
        <v>2.4599999999999915</v>
      </c>
      <c r="F248">
        <f t="shared" si="68"/>
        <v>27.694824245678298</v>
      </c>
      <c r="G248">
        <f t="shared" si="69"/>
        <v>5.5124808419629545</v>
      </c>
      <c r="H248">
        <f t="shared" si="70"/>
        <v>10.006823501649624</v>
      </c>
      <c r="I248">
        <f t="shared" si="71"/>
        <v>-9.6362344738467733</v>
      </c>
      <c r="J248">
        <f t="shared" si="72"/>
        <v>-0.76653424366051892</v>
      </c>
      <c r="K248">
        <f t="shared" si="66"/>
        <v>0.72031898832162955</v>
      </c>
      <c r="L248">
        <f t="shared" si="73"/>
        <v>-0.69364295935539066</v>
      </c>
      <c r="M248">
        <f t="shared" si="74"/>
        <v>-1.0607267909033988</v>
      </c>
      <c r="N248">
        <f t="shared" si="75"/>
        <v>-8.7885557756513659</v>
      </c>
    </row>
    <row r="249" spans="4:14" x14ac:dyDescent="0.45">
      <c r="D249">
        <v>248</v>
      </c>
      <c r="E249">
        <f t="shared" si="67"/>
        <v>2.4699999999999913</v>
      </c>
      <c r="F249">
        <f t="shared" si="68"/>
        <v>27.794839444355251</v>
      </c>
      <c r="G249">
        <f t="shared" si="69"/>
        <v>5.4156790694357042</v>
      </c>
      <c r="H249">
        <f t="shared" si="70"/>
        <v>9.99621623374059</v>
      </c>
      <c r="I249">
        <f t="shared" si="71"/>
        <v>-9.7241200316032863</v>
      </c>
      <c r="J249">
        <f t="shared" si="72"/>
        <v>-0.77160129231867602</v>
      </c>
      <c r="K249">
        <f t="shared" si="66"/>
        <v>0.71679503366645947</v>
      </c>
      <c r="L249">
        <f t="shared" si="73"/>
        <v>-0.69728393048391646</v>
      </c>
      <c r="M249">
        <f t="shared" si="74"/>
        <v>-1.063682999412692</v>
      </c>
      <c r="N249">
        <f t="shared" si="75"/>
        <v>-8.7752703663059606</v>
      </c>
    </row>
    <row r="250" spans="4:14" x14ac:dyDescent="0.45">
      <c r="D250">
        <v>249</v>
      </c>
      <c r="E250">
        <f t="shared" si="67"/>
        <v>2.4799999999999911</v>
      </c>
      <c r="F250">
        <f t="shared" si="68"/>
        <v>27.894748422542687</v>
      </c>
      <c r="G250">
        <f t="shared" si="69"/>
        <v>5.3179991056013565</v>
      </c>
      <c r="H250">
        <f t="shared" si="70"/>
        <v>9.9855794037464634</v>
      </c>
      <c r="I250">
        <f t="shared" si="71"/>
        <v>-9.8118727352663466</v>
      </c>
      <c r="J250">
        <f t="shared" si="72"/>
        <v>-0.7766241954252634</v>
      </c>
      <c r="K250">
        <f t="shared" si="66"/>
        <v>0.7132836165820553</v>
      </c>
      <c r="L250">
        <f t="shared" si="73"/>
        <v>-0.70087551128258396</v>
      </c>
      <c r="M250">
        <f t="shared" si="74"/>
        <v>-1.0666457610544768</v>
      </c>
      <c r="N250">
        <f t="shared" si="75"/>
        <v>-8.7619093446744607</v>
      </c>
    </row>
    <row r="251" spans="4:14" x14ac:dyDescent="0.45">
      <c r="D251">
        <v>250</v>
      </c>
      <c r="E251">
        <f t="shared" si="67"/>
        <v>2.4899999999999909</v>
      </c>
      <c r="F251">
        <f t="shared" si="68"/>
        <v>27.994550884292096</v>
      </c>
      <c r="G251">
        <f t="shared" si="69"/>
        <v>5.2194422827814586</v>
      </c>
      <c r="H251">
        <f t="shared" si="70"/>
        <v>9.9749129461359178</v>
      </c>
      <c r="I251">
        <f t="shared" si="71"/>
        <v>-9.8994918287130904</v>
      </c>
      <c r="J251">
        <f t="shared" si="72"/>
        <v>-0.78160329475963553</v>
      </c>
      <c r="K251">
        <f t="shared" si="66"/>
        <v>0.70978506056733692</v>
      </c>
      <c r="L251">
        <f t="shared" si="73"/>
        <v>-0.70441831875343919</v>
      </c>
      <c r="M251">
        <f t="shared" si="74"/>
        <v>-1.0696145348142974</v>
      </c>
      <c r="N251">
        <f t="shared" si="75"/>
        <v>-8.7484729065361204</v>
      </c>
    </row>
    <row r="252" spans="4:14" x14ac:dyDescent="0.45">
      <c r="D252">
        <v>251</v>
      </c>
      <c r="E252">
        <f t="shared" si="67"/>
        <v>2.4999999999999907</v>
      </c>
      <c r="F252">
        <f t="shared" si="68"/>
        <v>28.094246533026713</v>
      </c>
      <c r="G252">
        <f t="shared" si="69"/>
        <v>5.120009940849001</v>
      </c>
      <c r="H252">
        <f t="shared" si="70"/>
        <v>9.9642168007877743</v>
      </c>
      <c r="I252">
        <f t="shared" si="71"/>
        <v>-9.9869765577784513</v>
      </c>
      <c r="J252">
        <f t="shared" si="72"/>
        <v>-0.78653893461392455</v>
      </c>
      <c r="K252">
        <f t="shared" si="66"/>
        <v>0.70629967419872519</v>
      </c>
      <c r="L252">
        <f t="shared" si="73"/>
        <v>-0.70791296797471837</v>
      </c>
      <c r="M252">
        <f t="shared" si="74"/>
        <v>-1.0725887867920829</v>
      </c>
      <c r="N252">
        <f t="shared" si="75"/>
        <v>-8.734961260479432</v>
      </c>
    </row>
    <row r="253" spans="4:14" x14ac:dyDescent="0.45">
      <c r="D253">
        <v>252</v>
      </c>
      <c r="E253">
        <f t="shared" si="67"/>
        <v>2.5099999999999905</v>
      </c>
      <c r="F253">
        <f t="shared" si="68"/>
        <v>28.193835071595252</v>
      </c>
      <c r="G253">
        <f t="shared" si="69"/>
        <v>5.0197034272081931</v>
      </c>
      <c r="H253">
        <f t="shared" si="70"/>
        <v>9.9534909129198539</v>
      </c>
      <c r="I253">
        <f t="shared" si="71"/>
        <v>-10.074326170383246</v>
      </c>
      <c r="J253">
        <f t="shared" si="72"/>
        <v>-0.79143146152450539</v>
      </c>
      <c r="K253">
        <f t="shared" si="66"/>
        <v>0.70282775150293542</v>
      </c>
      <c r="L253">
        <f t="shared" si="73"/>
        <v>-0.71136007177612104</v>
      </c>
      <c r="M253">
        <f t="shared" si="74"/>
        <v>-1.0755679901762025</v>
      </c>
      <c r="N253">
        <f t="shared" si="75"/>
        <v>-8.7213746276300164</v>
      </c>
    </row>
    <row r="254" spans="4:14" x14ac:dyDescent="0.45">
      <c r="D254">
        <v>253</v>
      </c>
      <c r="E254">
        <f t="shared" si="67"/>
        <v>2.5199999999999902</v>
      </c>
      <c r="F254">
        <f t="shared" si="68"/>
        <v>28.293316202324942</v>
      </c>
      <c r="G254">
        <f t="shared" si="69"/>
        <v>4.9185240967729795</v>
      </c>
      <c r="H254">
        <f t="shared" si="70"/>
        <v>9.9427352330180927</v>
      </c>
      <c r="I254">
        <f t="shared" si="71"/>
        <v>-10.161539916659546</v>
      </c>
      <c r="J254">
        <f t="shared" si="72"/>
        <v>-0.79628122401325441</v>
      </c>
      <c r="K254">
        <f t="shared" si="66"/>
        <v>0.69936957232755015</v>
      </c>
      <c r="L254">
        <f t="shared" si="73"/>
        <v>-0.7147602404319785</v>
      </c>
      <c r="M254">
        <f t="shared" si="74"/>
        <v>-1.0785516252150522</v>
      </c>
      <c r="N254">
        <f t="shared" si="75"/>
        <v>-8.7077132413819722</v>
      </c>
    </row>
    <row r="255" spans="4:14" x14ac:dyDescent="0.45">
      <c r="D255">
        <v>254</v>
      </c>
      <c r="E255">
        <f t="shared" si="67"/>
        <v>2.52999999999999</v>
      </c>
      <c r="F255">
        <f t="shared" si="68"/>
        <v>28.392689627073864</v>
      </c>
      <c r="G255">
        <f t="shared" si="69"/>
        <v>4.816473311944315</v>
      </c>
      <c r="H255">
        <f t="shared" si="70"/>
        <v>9.9319497167659421</v>
      </c>
      <c r="I255">
        <f t="shared" si="71"/>
        <v>-10.248617049073365</v>
      </c>
      <c r="J255">
        <f t="shared" si="72"/>
        <v>-0.80108857233842556</v>
      </c>
      <c r="K255">
        <f t="shared" si="66"/>
        <v>0.69592540270892733</v>
      </c>
      <c r="L255">
        <f t="shared" si="73"/>
        <v>-0.71811408137176735</v>
      </c>
      <c r="M255">
        <f t="shared" si="74"/>
        <v>-1.0815391791863114</v>
      </c>
      <c r="N255">
        <f t="shared" si="75"/>
        <v>-8.6939773471327122</v>
      </c>
    </row>
    <row r="256" spans="4:14" x14ac:dyDescent="0.45">
      <c r="D256">
        <v>255</v>
      </c>
      <c r="E256">
        <f t="shared" si="67"/>
        <v>2.5399999999999898</v>
      </c>
      <c r="F256">
        <f t="shared" si="68"/>
        <v>28.491955047282563</v>
      </c>
      <c r="G256">
        <f t="shared" si="69"/>
        <v>4.7135524425862254</v>
      </c>
      <c r="H256">
        <f t="shared" si="70"/>
        <v>9.9211343249740782</v>
      </c>
      <c r="I256">
        <f t="shared" si="71"/>
        <v>-10.335556822544692</v>
      </c>
      <c r="J256">
        <f t="shared" si="72"/>
        <v>-0.80585385825495415</v>
      </c>
      <c r="K256">
        <f t="shared" si="66"/>
        <v>0.69249549523703779</v>
      </c>
      <c r="L256">
        <f t="shared" si="73"/>
        <v>-0.72142219890741499</v>
      </c>
      <c r="M256">
        <f t="shared" si="74"/>
        <v>-1.0845301463640122</v>
      </c>
      <c r="N256">
        <f t="shared" si="75"/>
        <v>-8.6801672020213037</v>
      </c>
    </row>
    <row r="257" spans="4:14" x14ac:dyDescent="0.45">
      <c r="D257">
        <v>256</v>
      </c>
      <c r="E257">
        <f t="shared" si="67"/>
        <v>2.5499999999999896</v>
      </c>
      <c r="F257">
        <f t="shared" si="68"/>
        <v>28.591112164024988</v>
      </c>
      <c r="G257">
        <f t="shared" si="69"/>
        <v>4.6097628660006773</v>
      </c>
      <c r="H257">
        <f t="shared" si="70"/>
        <v>9.9102890235104386</v>
      </c>
      <c r="I257">
        <f t="shared" si="71"/>
        <v>-10.422358494564905</v>
      </c>
      <c r="J257">
        <f t="shared" si="72"/>
        <v>-0.81057743478400057</v>
      </c>
      <c r="K257">
        <f t="shared" si="66"/>
        <v>0.68908008941685339</v>
      </c>
      <c r="L257">
        <f t="shared" si="73"/>
        <v>-0.72468519397684772</v>
      </c>
      <c r="M257">
        <f t="shared" si="74"/>
        <v>-1.0875240279835463</v>
      </c>
      <c r="N257">
        <f t="shared" si="75"/>
        <v>-8.6662830746703285</v>
      </c>
    </row>
    <row r="258" spans="4:14" x14ac:dyDescent="0.45">
      <c r="D258">
        <v>257</v>
      </c>
      <c r="E258">
        <f t="shared" si="67"/>
        <v>2.5599999999999894</v>
      </c>
      <c r="F258">
        <f t="shared" si="68"/>
        <v>28.690160678058696</v>
      </c>
      <c r="G258">
        <f t="shared" si="69"/>
        <v>4.5051059669012945</v>
      </c>
      <c r="H258">
        <f t="shared" si="70"/>
        <v>9.8994137832306031</v>
      </c>
      <c r="I258">
        <f t="shared" si="71"/>
        <v>-10.509021325311609</v>
      </c>
      <c r="J258">
        <f t="shared" si="72"/>
        <v>-0.8152596559915366</v>
      </c>
      <c r="K258">
        <f t="shared" si="66"/>
        <v>0.68567941202594318</v>
      </c>
      <c r="L258">
        <f t="shared" si="73"/>
        <v>-0.72790366390323724</v>
      </c>
      <c r="M258">
        <f t="shared" si="74"/>
        <v>-1.0905203322047379</v>
      </c>
      <c r="N258">
        <f t="shared" si="75"/>
        <v>-8.6523252449312711</v>
      </c>
    </row>
    <row r="259" spans="4:14" x14ac:dyDescent="0.45">
      <c r="D259">
        <v>258</v>
      </c>
      <c r="E259">
        <f t="shared" si="67"/>
        <v>2.5699999999999892</v>
      </c>
      <c r="F259">
        <f t="shared" si="68"/>
        <v>28.789100289874394</v>
      </c>
      <c r="G259">
        <f t="shared" si="69"/>
        <v>4.3995831373859318</v>
      </c>
      <c r="H259">
        <f t="shared" si="70"/>
        <v>9.8885085799085548</v>
      </c>
      <c r="I259">
        <f t="shared" si="71"/>
        <v>-10.595544577760922</v>
      </c>
      <c r="J259">
        <f t="shared" si="72"/>
        <v>-0.81990087677577506</v>
      </c>
      <c r="K259">
        <f t="shared" si="66"/>
        <v>0.68229367746796332</v>
      </c>
      <c r="L259">
        <f t="shared" si="73"/>
        <v>-0.73107820216940056</v>
      </c>
      <c r="M259">
        <f t="shared" si="74"/>
        <v>-1.0935185740731102</v>
      </c>
      <c r="N259">
        <f t="shared" si="75"/>
        <v>-8.6382940036334244</v>
      </c>
    </row>
    <row r="260" spans="4:14" x14ac:dyDescent="0.45">
      <c r="D260">
        <v>259</v>
      </c>
      <c r="E260">
        <f t="shared" si="67"/>
        <v>2.579999999999989</v>
      </c>
      <c r="F260">
        <f t="shared" si="68"/>
        <v>28.887930699744778</v>
      </c>
      <c r="G260">
        <f t="shared" si="69"/>
        <v>4.2931957769081404</v>
      </c>
      <c r="H260">
        <f t="shared" si="70"/>
        <v>9.8775733941678237</v>
      </c>
      <c r="I260">
        <f t="shared" si="71"/>
        <v>-10.681927517797256</v>
      </c>
      <c r="J260">
        <f t="shared" si="72"/>
        <v>-0.82450145266324026</v>
      </c>
      <c r="K260">
        <f t="shared" ref="K260:K295" si="76">COS(J260)</f>
        <v>0.67892308812175406</v>
      </c>
      <c r="L260">
        <f t="shared" si="73"/>
        <v>-0.73420939820682007</v>
      </c>
      <c r="M260">
        <f t="shared" si="74"/>
        <v>-1.0965182754794589</v>
      </c>
      <c r="N260">
        <f t="shared" si="75"/>
        <v>-8.6241896523363248</v>
      </c>
    </row>
    <row r="261" spans="4:14" x14ac:dyDescent="0.45">
      <c r="D261">
        <v>260</v>
      </c>
      <c r="E261">
        <f t="shared" si="67"/>
        <v>2.5899999999999888</v>
      </c>
      <c r="F261">
        <f t="shared" si="68"/>
        <v>28.986651607772682</v>
      </c>
      <c r="G261">
        <f t="shared" si="69"/>
        <v>4.1859452922475509</v>
      </c>
      <c r="H261">
        <f t="shared" si="70"/>
        <v>9.8666082114130287</v>
      </c>
      <c r="I261">
        <f t="shared" si="71"/>
        <v>-10.768169414320619</v>
      </c>
      <c r="J261">
        <f t="shared" si="72"/>
        <v>-0.82906173961327601</v>
      </c>
      <c r="K261">
        <f t="shared" si="76"/>
        <v>0.67556783468578552</v>
      </c>
      <c r="L261">
        <f t="shared" si="73"/>
        <v>-0.73729783719875319</v>
      </c>
      <c r="M261">
        <f t="shared" si="74"/>
        <v>-1.0995189651178476</v>
      </c>
      <c r="N261">
        <f t="shared" si="75"/>
        <v>-8.6100125030857129</v>
      </c>
    </row>
    <row r="262" spans="4:14" x14ac:dyDescent="0.45">
      <c r="D262">
        <v>261</v>
      </c>
      <c r="E262">
        <f t="shared" si="67"/>
        <v>2.5999999999999885</v>
      </c>
      <c r="F262">
        <f t="shared" si="68"/>
        <v>29.085262713938555</v>
      </c>
      <c r="G262">
        <f t="shared" si="69"/>
        <v>4.0778330974791901</v>
      </c>
      <c r="H262">
        <f t="shared" si="70"/>
        <v>9.8556130217618509</v>
      </c>
      <c r="I262">
        <f t="shared" si="71"/>
        <v>-10.854269539351476</v>
      </c>
      <c r="J262">
        <f t="shared" si="72"/>
        <v>-0.83358209383078086</v>
      </c>
      <c r="K262">
        <f t="shared" si="76"/>
        <v>0.67222809651772064</v>
      </c>
      <c r="L262">
        <f t="shared" si="73"/>
        <v>-0.74034409989690741</v>
      </c>
      <c r="M262">
        <f t="shared" si="74"/>
        <v>-1.1025201784421355</v>
      </c>
      <c r="N262">
        <f t="shared" si="75"/>
        <v>-8.5957628781729998</v>
      </c>
    </row>
    <row r="263" spans="4:14" x14ac:dyDescent="0.45">
      <c r="D263">
        <v>262</v>
      </c>
      <c r="E263">
        <f t="shared" si="67"/>
        <v>2.6099999999999883</v>
      </c>
      <c r="F263">
        <f t="shared" si="68"/>
        <v>29.183763718147251</v>
      </c>
      <c r="G263">
        <f t="shared" si="69"/>
        <v>3.9688606139417666</v>
      </c>
      <c r="H263">
        <f t="shared" si="70"/>
        <v>9.8445878199774288</v>
      </c>
      <c r="I263">
        <f t="shared" si="71"/>
        <v>-10.940227168133205</v>
      </c>
      <c r="J263">
        <f t="shared" si="72"/>
        <v>-0.83806287158696846</v>
      </c>
      <c r="K263">
        <f t="shared" si="76"/>
        <v>0.66890404196888442</v>
      </c>
      <c r="L263">
        <f t="shared" si="73"/>
        <v>-0.74334876245117198</v>
      </c>
      <c r="M263">
        <f t="shared" si="74"/>
        <v>-1.1055214576211365</v>
      </c>
      <c r="N263">
        <f t="shared" si="75"/>
        <v>-8.5814411098982202</v>
      </c>
    </row>
    <row r="264" spans="4:14" x14ac:dyDescent="0.45">
      <c r="D264">
        <v>263</v>
      </c>
      <c r="E264">
        <f t="shared" si="67"/>
        <v>2.6199999999999881</v>
      </c>
      <c r="F264">
        <f t="shared" si="68"/>
        <v>29.282154320274145</v>
      </c>
      <c r="G264">
        <f t="shared" si="69"/>
        <v>3.8590292702049398</v>
      </c>
      <c r="H264">
        <f t="shared" si="70"/>
        <v>9.8335326054012171</v>
      </c>
      <c r="I264">
        <f t="shared" si="71"/>
        <v>-11.026041579232187</v>
      </c>
      <c r="J264">
        <f t="shared" si="72"/>
        <v>-0.84250442904793799</v>
      </c>
      <c r="K264">
        <f t="shared" si="76"/>
        <v>0.66559582871345935</v>
      </c>
      <c r="L264">
        <f t="shared" si="73"/>
        <v>-0.7463123962518935</v>
      </c>
      <c r="M264">
        <f t="shared" si="74"/>
        <v>-1.1085223514925258</v>
      </c>
      <c r="N264">
        <f t="shared" si="75"/>
        <v>-8.5670475403364836</v>
      </c>
    </row>
    <row r="265" spans="4:14" x14ac:dyDescent="0.45">
      <c r="D265">
        <v>264</v>
      </c>
      <c r="E265">
        <f t="shared" si="67"/>
        <v>2.6299999999999879</v>
      </c>
      <c r="F265">
        <f t="shared" si="68"/>
        <v>29.380434220210585</v>
      </c>
      <c r="G265">
        <f t="shared" si="69"/>
        <v>3.7483405020356013</v>
      </c>
      <c r="H265">
        <f t="shared" si="70"/>
        <v>9.8224473818862919</v>
      </c>
      <c r="I265">
        <f t="shared" si="71"/>
        <v>-11.111712054635552</v>
      </c>
      <c r="J265">
        <f t="shared" si="72"/>
        <v>-0.84690712211085262</v>
      </c>
      <c r="K265">
        <f t="shared" si="76"/>
        <v>0.66230360407223909</v>
      </c>
      <c r="L265">
        <f t="shared" si="73"/>
        <v>-0.74923556778420675</v>
      </c>
      <c r="M265">
        <f t="shared" si="74"/>
        <v>-1.111522415515567</v>
      </c>
      <c r="N265">
        <f t="shared" si="75"/>
        <v>-8.5525825211078814</v>
      </c>
    </row>
    <row r="266" spans="4:14" x14ac:dyDescent="0.45">
      <c r="D266">
        <v>265</v>
      </c>
      <c r="E266">
        <f t="shared" si="67"/>
        <v>2.6399999999999877</v>
      </c>
      <c r="F266">
        <f t="shared" si="68"/>
        <v>29.478603117908673</v>
      </c>
      <c r="G266">
        <f t="shared" si="69"/>
        <v>3.6367957523631902</v>
      </c>
      <c r="H266">
        <f t="shared" si="70"/>
        <v>9.8113321577311368</v>
      </c>
      <c r="I266">
        <f t="shared" si="71"/>
        <v>-11.197237879846631</v>
      </c>
      <c r="J266">
        <f t="shared" si="72"/>
        <v>-0.8512713062475129</v>
      </c>
      <c r="K266">
        <f t="shared" si="76"/>
        <v>0.65902750533080257</v>
      </c>
      <c r="L266">
        <f t="shared" si="73"/>
        <v>-0.75211883849393046</v>
      </c>
      <c r="M266">
        <f t="shared" si="74"/>
        <v>-1.1145212117227743</v>
      </c>
      <c r="N266">
        <f t="shared" si="75"/>
        <v>-8.5380464131508216</v>
      </c>
    </row>
    <row r="267" spans="4:14" x14ac:dyDescent="0.45">
      <c r="D267">
        <v>266</v>
      </c>
      <c r="E267">
        <f t="shared" si="67"/>
        <v>2.6499999999999875</v>
      </c>
      <c r="F267">
        <f t="shared" si="68"/>
        <v>29.576660713425397</v>
      </c>
      <c r="G267">
        <f t="shared" si="69"/>
        <v>3.5243964712440667</v>
      </c>
      <c r="H267">
        <f t="shared" si="70"/>
        <v>9.800186945613909</v>
      </c>
      <c r="I267">
        <f t="shared" si="71"/>
        <v>-11.28261834397814</v>
      </c>
      <c r="J267">
        <f t="shared" si="72"/>
        <v>-0.85559733635512014</v>
      </c>
      <c r="K267">
        <f t="shared" si="76"/>
        <v>0.65576766005198428</v>
      </c>
      <c r="L267">
        <f t="shared" si="73"/>
        <v>-0.75496276466455303</v>
      </c>
      <c r="M267">
        <f t="shared" si="74"/>
        <v>-1.117518308670586</v>
      </c>
      <c r="N267">
        <f t="shared" si="75"/>
        <v>-8.5234395864987924</v>
      </c>
    </row>
    <row r="268" spans="4:14" x14ac:dyDescent="0.45">
      <c r="D268">
        <v>267</v>
      </c>
      <c r="E268">
        <f t="shared" si="67"/>
        <v>2.6599999999999873</v>
      </c>
      <c r="F268">
        <f t="shared" si="68"/>
        <v>29.674606706966106</v>
      </c>
      <c r="G268">
        <f t="shared" si="69"/>
        <v>3.4111441158249605</v>
      </c>
      <c r="H268">
        <f t="shared" si="70"/>
        <v>9.7890117625272026</v>
      </c>
      <c r="I268">
        <f t="shared" si="71"/>
        <v>-11.367852739843128</v>
      </c>
      <c r="J268">
        <f t="shared" si="72"/>
        <v>-0.85988556661402327</v>
      </c>
      <c r="K268">
        <f t="shared" si="76"/>
        <v>0.65252418638253773</v>
      </c>
      <c r="L268">
        <f t="shared" si="73"/>
        <v>-0.75776789730484573</v>
      </c>
      <c r="M268">
        <f t="shared" si="74"/>
        <v>-1.1205132813891361</v>
      </c>
      <c r="N268">
        <f t="shared" si="75"/>
        <v>-8.5087624200605099</v>
      </c>
    </row>
    <row r="269" spans="4:14" x14ac:dyDescent="0.45">
      <c r="D269">
        <v>268</v>
      </c>
      <c r="E269">
        <f t="shared" si="67"/>
        <v>2.6699999999999871</v>
      </c>
      <c r="F269">
        <f t="shared" si="68"/>
        <v>29.77244079892731</v>
      </c>
      <c r="G269">
        <f t="shared" si="69"/>
        <v>3.2970401503055262</v>
      </c>
      <c r="H269">
        <f t="shared" si="70"/>
        <v>9.7778066297133108</v>
      </c>
      <c r="I269">
        <f t="shared" si="71"/>
        <v>-11.452940364043734</v>
      </c>
      <c r="J269">
        <f t="shared" si="72"/>
        <v>-0.86413635035224279</v>
      </c>
      <c r="K269">
        <f t="shared" si="76"/>
        <v>0.64929719335390657</v>
      </c>
      <c r="L269">
        <f t="shared" si="73"/>
        <v>-0.76053478204664615</v>
      </c>
      <c r="M269">
        <f t="shared" si="74"/>
        <v>-1.1235057113312086</v>
      </c>
      <c r="N269">
        <f t="shared" si="75"/>
        <v>-8.4940153014034259</v>
      </c>
    </row>
    <row r="270" spans="4:14" x14ac:dyDescent="0.45">
      <c r="D270">
        <v>269</v>
      </c>
      <c r="E270">
        <f t="shared" si="67"/>
        <v>2.6799999999999868</v>
      </c>
      <c r="F270">
        <f t="shared" si="68"/>
        <v>29.870162689938876</v>
      </c>
      <c r="G270">
        <f t="shared" si="69"/>
        <v>3.1820860459000189</v>
      </c>
      <c r="H270">
        <f t="shared" si="70"/>
        <v>9.7665715725999984</v>
      </c>
      <c r="I270">
        <f t="shared" si="71"/>
        <v>-11.537880517057769</v>
      </c>
      <c r="J270">
        <f t="shared" si="72"/>
        <v>-0.86835003991657178</v>
      </c>
      <c r="K270">
        <f t="shared" si="76"/>
        <v>0.64608678117703144</v>
      </c>
      <c r="L270">
        <f t="shared" si="73"/>
        <v>-0.7632639590523731</v>
      </c>
      <c r="M270">
        <f t="shared" si="74"/>
        <v>-1.1264951863204473</v>
      </c>
      <c r="N270">
        <f t="shared" si="75"/>
        <v>-8.4791986265405548</v>
      </c>
    </row>
    <row r="271" spans="4:14" x14ac:dyDescent="0.45">
      <c r="D271">
        <v>270</v>
      </c>
      <c r="E271">
        <f t="shared" si="67"/>
        <v>2.6899999999999866</v>
      </c>
      <c r="F271">
        <f t="shared" si="68"/>
        <v>29.967772080905558</v>
      </c>
      <c r="G271">
        <f t="shared" si="69"/>
        <v>3.0662832807981144</v>
      </c>
      <c r="H271">
        <f t="shared" si="70"/>
        <v>9.7553066207367944</v>
      </c>
      <c r="I271">
        <f t="shared" si="71"/>
        <v>-11.622672503323175</v>
      </c>
      <c r="J271">
        <f t="shared" si="72"/>
        <v>-0.87252698655004957</v>
      </c>
      <c r="K271">
        <f t="shared" si="76"/>
        <v>0.64289304153114035</v>
      </c>
      <c r="L271">
        <f t="shared" si="73"/>
        <v>-0.76595596293183821</v>
      </c>
      <c r="M271">
        <f t="shared" si="74"/>
        <v>-1.1294813004988968</v>
      </c>
      <c r="N271">
        <f t="shared" si="75"/>
        <v>-8.4643127997206165</v>
      </c>
    </row>
    <row r="272" spans="4:14" x14ac:dyDescent="0.45">
      <c r="D272">
        <v>271</v>
      </c>
      <c r="E272">
        <f t="shared" si="67"/>
        <v>2.6999999999999864</v>
      </c>
      <c r="F272">
        <f t="shared" si="68"/>
        <v>30.0652686730479</v>
      </c>
      <c r="G272">
        <f t="shared" si="69"/>
        <v>2.9496333401248966</v>
      </c>
      <c r="H272">
        <f t="shared" si="70"/>
        <v>9.7440118077318054</v>
      </c>
      <c r="I272">
        <f t="shared" si="71"/>
        <v>-11.70731563132038</v>
      </c>
      <c r="J272">
        <f t="shared" si="72"/>
        <v>-0.87666754027561267</v>
      </c>
      <c r="K272">
        <f t="shared" si="76"/>
        <v>0.63971605784648067</v>
      </c>
      <c r="L272">
        <f t="shared" si="73"/>
        <v>-0.76861132266793875</v>
      </c>
      <c r="M272">
        <f t="shared" si="74"/>
        <v>-1.1324636542739428</v>
      </c>
      <c r="N272">
        <f t="shared" si="75"/>
        <v>-8.4493582332214228</v>
      </c>
    </row>
    <row r="273" spans="4:14" x14ac:dyDescent="0.45">
      <c r="D273">
        <v>272</v>
      </c>
      <c r="E273">
        <f t="shared" si="67"/>
        <v>2.7099999999999862</v>
      </c>
      <c r="F273">
        <f t="shared" si="68"/>
        <v>30.162652167942504</v>
      </c>
      <c r="G273">
        <f t="shared" si="69"/>
        <v>2.832137715900032</v>
      </c>
      <c r="H273">
        <f t="shared" si="70"/>
        <v>9.7326871711890668</v>
      </c>
      <c r="I273">
        <f t="shared" si="71"/>
        <v>-11.791809213652595</v>
      </c>
      <c r="J273">
        <f t="shared" si="72"/>
        <v>-0.88077204978572476</v>
      </c>
      <c r="K273">
        <f t="shared" si="76"/>
        <v>0.63655590558096697</v>
      </c>
      <c r="L273">
        <f t="shared" si="73"/>
        <v>-0.77123056155082126</v>
      </c>
      <c r="M273">
        <f t="shared" si="74"/>
        <v>-1.1354418542647278</v>
      </c>
      <c r="N273">
        <f t="shared" si="75"/>
        <v>-8.4343353471464919</v>
      </c>
    </row>
    <row r="274" spans="4:14" x14ac:dyDescent="0.45">
      <c r="D274">
        <v>273</v>
      </c>
      <c r="E274">
        <f t="shared" si="67"/>
        <v>2.719999999999986</v>
      </c>
      <c r="F274">
        <f t="shared" si="68"/>
        <v>30.259922267561681</v>
      </c>
      <c r="G274">
        <f t="shared" si="69"/>
        <v>2.7137979069961489</v>
      </c>
      <c r="H274">
        <f t="shared" si="70"/>
        <v>9.7213327526464202</v>
      </c>
      <c r="I274">
        <f t="shared" si="71"/>
        <v>-11.876152567124059</v>
      </c>
      <c r="J274">
        <f t="shared" si="72"/>
        <v>-0.88484086233779491</v>
      </c>
      <c r="K274">
        <f t="shared" si="76"/>
        <v>0.6334126524907292</v>
      </c>
      <c r="L274">
        <f t="shared" si="73"/>
        <v>-0.77381419712012178</v>
      </c>
      <c r="M274">
        <f t="shared" si="74"/>
        <v>-1.1384155132480871</v>
      </c>
      <c r="N274">
        <f t="shared" si="75"/>
        <v>-8.4192445692248725</v>
      </c>
    </row>
    <row r="275" spans="4:14" x14ac:dyDescent="0.45">
      <c r="D275">
        <v>274</v>
      </c>
      <c r="E275">
        <f t="shared" si="67"/>
        <v>2.7299999999999858</v>
      </c>
      <c r="F275">
        <f t="shared" si="68"/>
        <v>30.357078674312483</v>
      </c>
      <c r="G275">
        <f t="shared" si="69"/>
        <v>2.594615419096447</v>
      </c>
      <c r="H275">
        <f t="shared" si="70"/>
        <v>9.7099485975139395</v>
      </c>
      <c r="I275">
        <f t="shared" si="71"/>
        <v>-11.960345012816308</v>
      </c>
      <c r="J275">
        <f t="shared" si="72"/>
        <v>-0.88887432365519203</v>
      </c>
      <c r="K275">
        <f t="shared" si="76"/>
        <v>0.63028635889455897</v>
      </c>
      <c r="L275">
        <f t="shared" si="73"/>
        <v>-0.77636274111489867</v>
      </c>
      <c r="M275">
        <f t="shared" si="74"/>
        <v>-1.1413842501040883</v>
      </c>
      <c r="N275">
        <f t="shared" si="75"/>
        <v>-8.4040863346140995</v>
      </c>
    </row>
    <row r="276" spans="4:14" x14ac:dyDescent="0.45">
      <c r="D276">
        <v>275</v>
      </c>
      <c r="E276">
        <f t="shared" si="67"/>
        <v>2.7399999999999856</v>
      </c>
      <c r="F276">
        <f t="shared" si="68"/>
        <v>30.454121091075116</v>
      </c>
      <c r="G276">
        <f t="shared" si="69"/>
        <v>2.4745917646515529</v>
      </c>
      <c r="H276">
        <f t="shared" si="70"/>
        <v>9.6985347550128989</v>
      </c>
      <c r="I276">
        <f t="shared" si="71"/>
        <v>-12.044385876162449</v>
      </c>
      <c r="J276">
        <f t="shared" si="72"/>
        <v>-0.89287277783366925</v>
      </c>
      <c r="K276">
        <f t="shared" si="76"/>
        <v>0.62717707793226207</v>
      </c>
      <c r="L276">
        <f t="shared" si="73"/>
        <v>-0.778876699430885</v>
      </c>
      <c r="M276">
        <f t="shared" si="74"/>
        <v>-1.144347689761213</v>
      </c>
      <c r="N276">
        <f t="shared" si="75"/>
        <v>-8.3888610857062655</v>
      </c>
    </row>
    <row r="277" spans="4:14" x14ac:dyDescent="0.45">
      <c r="D277">
        <v>276</v>
      </c>
      <c r="E277">
        <f t="shared" si="67"/>
        <v>2.7499999999999853</v>
      </c>
      <c r="F277">
        <f t="shared" si="68"/>
        <v>30.551049221240756</v>
      </c>
      <c r="G277">
        <f t="shared" si="69"/>
        <v>2.3537284628356434</v>
      </c>
      <c r="H277">
        <f t="shared" si="70"/>
        <v>9.687091278115286</v>
      </c>
      <c r="I277">
        <f t="shared" si="71"/>
        <v>-12.128274487019512</v>
      </c>
      <c r="J277">
        <f t="shared" si="72"/>
        <v>-0.89683656725301641</v>
      </c>
      <c r="K277">
        <f t="shared" si="76"/>
        <v>0.62408485581693429</v>
      </c>
      <c r="L277">
        <f t="shared" si="73"/>
        <v>-0.78135657208470211</v>
      </c>
      <c r="M277">
        <f t="shared" si="74"/>
        <v>-1.1473054631412456</v>
      </c>
      <c r="N277">
        <f t="shared" si="75"/>
        <v>-8.3735692719371855</v>
      </c>
    </row>
    <row r="278" spans="4:14" x14ac:dyDescent="0.45">
      <c r="D278">
        <v>277</v>
      </c>
      <c r="E278">
        <f t="shared" si="67"/>
        <v>2.7599999999999851</v>
      </c>
      <c r="F278">
        <f t="shared" si="68"/>
        <v>30.647862768748752</v>
      </c>
      <c r="G278">
        <f t="shared" si="69"/>
        <v>2.2320270395018516</v>
      </c>
      <c r="H278">
        <f t="shared" si="70"/>
        <v>9.6756182234838732</v>
      </c>
      <c r="I278">
        <f t="shared" si="71"/>
        <v>-12.212010179738884</v>
      </c>
      <c r="J278">
        <f t="shared" si="72"/>
        <v>-0.90076603249375808</v>
      </c>
      <c r="K278">
        <f t="shared" si="76"/>
        <v>0.62100973208118782</v>
      </c>
      <c r="L278">
        <f t="shared" si="73"/>
        <v>-0.78380285318468401</v>
      </c>
      <c r="M278">
        <f t="shared" si="74"/>
        <v>-1.1502572071039194</v>
      </c>
      <c r="N278">
        <f t="shared" si="75"/>
        <v>-8.3582113495985766</v>
      </c>
    </row>
    <row r="279" spans="4:14" x14ac:dyDescent="0.45">
      <c r="D279">
        <v>278</v>
      </c>
      <c r="E279">
        <f t="shared" si="67"/>
        <v>2.7699999999999849</v>
      </c>
      <c r="F279">
        <f t="shared" si="68"/>
        <v>30.744561438123235</v>
      </c>
      <c r="G279">
        <f t="shared" si="69"/>
        <v>2.1094890271369828</v>
      </c>
      <c r="H279">
        <f t="shared" si="70"/>
        <v>9.6641156514128337</v>
      </c>
      <c r="I279">
        <f t="shared" si="71"/>
        <v>-12.29559229323487</v>
      </c>
      <c r="J279">
        <f t="shared" si="72"/>
        <v>-0.9046615122587226</v>
      </c>
      <c r="K279">
        <f t="shared" si="76"/>
        <v>0.61795173981736373</v>
      </c>
      <c r="L279">
        <f t="shared" si="73"/>
        <v>-0.78621603090797709</v>
      </c>
      <c r="M279">
        <f t="shared" si="74"/>
        <v>-1.1532025643913633</v>
      </c>
      <c r="N279">
        <f t="shared" si="75"/>
        <v>-8.3427877816532341</v>
      </c>
    </row>
    <row r="280" spans="4:14" x14ac:dyDescent="0.45">
      <c r="D280">
        <v>279</v>
      </c>
      <c r="E280">
        <f t="shared" si="67"/>
        <v>2.7799999999999847</v>
      </c>
      <c r="F280">
        <f t="shared" si="68"/>
        <v>30.841144934509142</v>
      </c>
      <c r="G280">
        <f t="shared" si="69"/>
        <v>1.9861159648155515</v>
      </c>
      <c r="H280">
        <f t="shared" si="70"/>
        <v>9.6525836257689193</v>
      </c>
      <c r="I280">
        <f t="shared" si="71"/>
        <v>-12.379020171051403</v>
      </c>
      <c r="J280">
        <f t="shared" si="72"/>
        <v>-0.90852334329930862</v>
      </c>
      <c r="K280">
        <f t="shared" si="76"/>
        <v>0.61491090591177366</v>
      </c>
      <c r="L280">
        <f t="shared" si="73"/>
        <v>-0.78859658748358896</v>
      </c>
      <c r="M280">
        <f t="shared" si="74"/>
        <v>-1.1561411835724047</v>
      </c>
      <c r="N280">
        <f t="shared" si="75"/>
        <v>-8.3272990375531748</v>
      </c>
    </row>
    <row r="281" spans="4:14" x14ac:dyDescent="0.45">
      <c r="D281">
        <v>280</v>
      </c>
      <c r="E281">
        <f t="shared" si="67"/>
        <v>2.7899999999999845</v>
      </c>
      <c r="F281">
        <f t="shared" si="68"/>
        <v>30.937612963707654</v>
      </c>
      <c r="G281">
        <f t="shared" si="69"/>
        <v>1.8619093981531598</v>
      </c>
      <c r="H281">
        <f t="shared" si="70"/>
        <v>9.641022213933196</v>
      </c>
      <c r="I281">
        <f t="shared" si="71"/>
        <v>-12.462293161426935</v>
      </c>
      <c r="J281">
        <f t="shared" si="72"/>
        <v>-0.91235186034627991</v>
      </c>
      <c r="K281">
        <f t="shared" si="76"/>
        <v>0.61188725127302102</v>
      </c>
      <c r="L281">
        <f t="shared" si="73"/>
        <v>-0.79094499918107253</v>
      </c>
      <c r="M281">
        <f t="shared" si="74"/>
        <v>-1.1590727189867647</v>
      </c>
      <c r="N281">
        <f t="shared" si="75"/>
        <v>-8.3117455930606816</v>
      </c>
    </row>
    <row r="282" spans="4:14" x14ac:dyDescent="0.45">
      <c r="D282">
        <v>281</v>
      </c>
      <c r="E282">
        <f t="shared" si="67"/>
        <v>2.7999999999999843</v>
      </c>
      <c r="F282">
        <f t="shared" si="68"/>
        <v>31.033965232211038</v>
      </c>
      <c r="G282">
        <f t="shared" si="69"/>
        <v>1.7368708792592376</v>
      </c>
      <c r="H282">
        <f t="shared" si="70"/>
        <v>9.6294314867433286</v>
      </c>
      <c r="I282">
        <f t="shared" si="71"/>
        <v>-12.545410617357541</v>
      </c>
      <c r="J282">
        <f t="shared" si="72"/>
        <v>-0.91614739604492446</v>
      </c>
      <c r="K282">
        <f t="shared" si="76"/>
        <v>0.60888079105445736</v>
      </c>
      <c r="L282">
        <f t="shared" si="73"/>
        <v>-0.793261736304543</v>
      </c>
      <c r="M282">
        <f t="shared" si="74"/>
        <v>-1.1619968306891881</v>
      </c>
      <c r="N282">
        <f t="shared" si="75"/>
        <v>-8.2961279300722097</v>
      </c>
    </row>
    <row r="283" spans="4:14" x14ac:dyDescent="0.45">
      <c r="D283">
        <v>282</v>
      </c>
      <c r="E283">
        <f t="shared" si="67"/>
        <v>2.8099999999999841</v>
      </c>
      <c r="F283">
        <f t="shared" si="68"/>
        <v>31.130201447236935</v>
      </c>
      <c r="G283">
        <f t="shared" si="69"/>
        <v>1.6110019666891584</v>
      </c>
      <c r="H283">
        <f t="shared" si="70"/>
        <v>9.6178115184364366</v>
      </c>
      <c r="I283">
        <f t="shared" si="71"/>
        <v>-12.628371896658264</v>
      </c>
      <c r="J283">
        <f t="shared" si="72"/>
        <v>-0.91991028089441429</v>
      </c>
      <c r="K283">
        <f t="shared" si="76"/>
        <v>0.60589153487083913</v>
      </c>
      <c r="L283">
        <f t="shared" si="73"/>
        <v>-0.79554726319173441</v>
      </c>
      <c r="M283">
        <f t="shared" si="74"/>
        <v>-1.1649131843935538</v>
      </c>
      <c r="N283">
        <f t="shared" si="75"/>
        <v>-8.2804465364451438</v>
      </c>
    </row>
    <row r="284" spans="4:14" x14ac:dyDescent="0.45">
      <c r="D284">
        <v>283</v>
      </c>
      <c r="E284">
        <f t="shared" si="67"/>
        <v>2.8199999999999839</v>
      </c>
      <c r="F284">
        <f t="shared" si="68"/>
        <v>31.226321316762082</v>
      </c>
      <c r="G284">
        <f t="shared" si="69"/>
        <v>1.4843042253957535</v>
      </c>
      <c r="H284">
        <f t="shared" si="70"/>
        <v>9.6061623865925014</v>
      </c>
      <c r="I284">
        <f t="shared" si="71"/>
        <v>-12.711176362022716</v>
      </c>
      <c r="J284">
        <f t="shared" si="72"/>
        <v>-0.9236408431912112</v>
      </c>
      <c r="K284">
        <f t="shared" si="76"/>
        <v>0.60291948700924924</v>
      </c>
      <c r="L284">
        <f t="shared" si="73"/>
        <v>-0.79780203821781737</v>
      </c>
      <c r="M284">
        <f t="shared" si="74"/>
        <v>-1.1678214514169922</v>
      </c>
      <c r="N284">
        <f t="shared" si="75"/>
        <v>-8.2647019058273159</v>
      </c>
    </row>
    <row r="285" spans="4:14" x14ac:dyDescent="0.45">
      <c r="D285">
        <v>284</v>
      </c>
      <c r="E285">
        <f t="shared" si="67"/>
        <v>2.8299999999999836</v>
      </c>
      <c r="F285">
        <f t="shared" si="68"/>
        <v>31.322324549555436</v>
      </c>
      <c r="G285">
        <f t="shared" si="69"/>
        <v>1.3567792266802348</v>
      </c>
      <c r="H285">
        <f t="shared" si="70"/>
        <v>9.5944841720783316</v>
      </c>
      <c r="I285">
        <f t="shared" si="71"/>
        <v>-12.793823381080989</v>
      </c>
      <c r="J285">
        <f t="shared" si="72"/>
        <v>-0.92733940897636247</v>
      </c>
      <c r="K285">
        <f t="shared" si="76"/>
        <v>0.59996464663435867</v>
      </c>
      <c r="L285">
        <f t="shared" si="73"/>
        <v>-0.8000265138037046</v>
      </c>
      <c r="M285">
        <f t="shared" si="74"/>
        <v>-1.17072130862405</v>
      </c>
      <c r="N285">
        <f t="shared" si="75"/>
        <v>-8.2488945374892833</v>
      </c>
    </row>
    <row r="286" spans="4:14" x14ac:dyDescent="0.45">
      <c r="D286">
        <v>285</v>
      </c>
      <c r="E286">
        <f t="shared" si="67"/>
        <v>2.8399999999999834</v>
      </c>
      <c r="F286">
        <f t="shared" si="68"/>
        <v>31.418210855210788</v>
      </c>
      <c r="G286">
        <f t="shared" si="69"/>
        <v>1.2284285481425503</v>
      </c>
      <c r="H286">
        <f t="shared" si="70"/>
        <v>9.5827769589920919</v>
      </c>
      <c r="I286">
        <f t="shared" si="71"/>
        <v>-12.876312326455881</v>
      </c>
      <c r="J286">
        <f t="shared" si="72"/>
        <v>-0.93100630198653833</v>
      </c>
      <c r="K286">
        <f t="shared" si="76"/>
        <v>0.59702700798810449</v>
      </c>
      <c r="L286">
        <f t="shared" si="73"/>
        <v>-0.80222113642858583</v>
      </c>
      <c r="M286">
        <f t="shared" si="74"/>
        <v>-1.1736124383709381</v>
      </c>
      <c r="N286">
        <f t="shared" si="75"/>
        <v>-8.2330249361593104</v>
      </c>
    </row>
    <row r="287" spans="4:14" x14ac:dyDescent="0.45">
      <c r="D287">
        <v>286</v>
      </c>
      <c r="E287">
        <f t="shared" si="67"/>
        <v>2.8499999999999832</v>
      </c>
      <c r="F287">
        <f t="shared" si="68"/>
        <v>31.513979944178789</v>
      </c>
      <c r="G287">
        <f t="shared" si="69"/>
        <v>1.0992537736311836</v>
      </c>
      <c r="H287">
        <f t="shared" si="70"/>
        <v>9.5710408346083824</v>
      </c>
      <c r="I287">
        <f t="shared" si="71"/>
        <v>-12.958642575817475</v>
      </c>
      <c r="J287">
        <f t="shared" si="72"/>
        <v>-0.93464184360866531</v>
      </c>
      <c r="K287">
        <f t="shared" si="76"/>
        <v>0.5941065605838648</v>
      </c>
      <c r="L287">
        <f t="shared" si="73"/>
        <v>-0.80438634664644237</v>
      </c>
      <c r="M287">
        <f t="shared" si="74"/>
        <v>-1.1764945284498842</v>
      </c>
      <c r="N287">
        <f t="shared" si="75"/>
        <v>-8.2170936118609958</v>
      </c>
    </row>
    <row r="288" spans="4:14" x14ac:dyDescent="0.45">
      <c r="D288">
        <v>287</v>
      </c>
      <c r="E288">
        <f t="shared" si="67"/>
        <v>2.859999999999983</v>
      </c>
      <c r="F288">
        <f t="shared" si="68"/>
        <v>31.609631527798449</v>
      </c>
      <c r="G288">
        <f t="shared" si="69"/>
        <v>0.9692564931924158</v>
      </c>
      <c r="H288">
        <f t="shared" si="70"/>
        <v>9.5592758893238834</v>
      </c>
      <c r="I288">
        <f t="shared" si="71"/>
        <v>-13.040813511936085</v>
      </c>
      <c r="J288">
        <f t="shared" si="72"/>
        <v>-0.93824635283801283</v>
      </c>
      <c r="K288">
        <f t="shared" si="76"/>
        <v>0.59120328939521438</v>
      </c>
      <c r="L288">
        <f t="shared" si="73"/>
        <v>-0.80652257910630032</v>
      </c>
      <c r="M288">
        <f t="shared" si="74"/>
        <v>-1.1793672720336255</v>
      </c>
      <c r="N288">
        <f t="shared" si="75"/>
        <v>-8.2011010797535313</v>
      </c>
    </row>
    <row r="289" spans="4:14" x14ac:dyDescent="0.45">
      <c r="D289">
        <v>288</v>
      </c>
      <c r="E289">
        <f t="shared" si="67"/>
        <v>2.8699999999999828</v>
      </c>
      <c r="F289">
        <f t="shared" si="68"/>
        <v>31.705165318328088</v>
      </c>
      <c r="G289">
        <f t="shared" si="69"/>
        <v>0.8384383030190673</v>
      </c>
      <c r="H289">
        <f t="shared" si="70"/>
        <v>9.547482216603548</v>
      </c>
      <c r="I289">
        <f t="shared" si="71"/>
        <v>-13.12282452273362</v>
      </c>
      <c r="J289">
        <f t="shared" si="72"/>
        <v>-0.94182014623959609</v>
      </c>
      <c r="K289">
        <f t="shared" si="76"/>
        <v>0.58831717503934977</v>
      </c>
      <c r="L289">
        <f t="shared" si="73"/>
        <v>-0.8086302625759928</v>
      </c>
      <c r="M289">
        <f t="shared" si="74"/>
        <v>-1.1822303676200667</v>
      </c>
      <c r="N289">
        <f t="shared" si="75"/>
        <v>-8.1850478599745369</v>
      </c>
    </row>
    <row r="290" spans="4:14" x14ac:dyDescent="0.45">
      <c r="D290">
        <v>289</v>
      </c>
      <c r="E290">
        <f t="shared" si="67"/>
        <v>2.8799999999999826</v>
      </c>
      <c r="F290">
        <f t="shared" si="68"/>
        <v>31.800581028975742</v>
      </c>
      <c r="G290">
        <f t="shared" si="69"/>
        <v>0.70680080539873236</v>
      </c>
      <c r="H290">
        <f t="shared" si="70"/>
        <v>9.5356599129273469</v>
      </c>
      <c r="I290">
        <f t="shared" si="71"/>
        <v>-13.204675001333365</v>
      </c>
      <c r="J290">
        <f t="shared" si="72"/>
        <v>-0.94536353791276084</v>
      </c>
      <c r="K290">
        <f t="shared" si="76"/>
        <v>0.58544819395527214</v>
      </c>
      <c r="L290">
        <f t="shared" si="73"/>
        <v>-0.81070981996921077</v>
      </c>
      <c r="M290">
        <f t="shared" si="74"/>
        <v>-1.1850835189771285</v>
      </c>
      <c r="N290">
        <f t="shared" si="75"/>
        <v>-8.1689344774854185</v>
      </c>
    </row>
    <row r="291" spans="4:14" x14ac:dyDescent="0.45">
      <c r="D291">
        <v>290</v>
      </c>
      <c r="E291">
        <f t="shared" si="67"/>
        <v>2.8899999999999824</v>
      </c>
      <c r="F291">
        <f t="shared" si="68"/>
        <v>31.895878373929069</v>
      </c>
      <c r="G291">
        <f t="shared" si="69"/>
        <v>0.5743456086615244</v>
      </c>
      <c r="H291">
        <f t="shared" si="70"/>
        <v>9.5238090777375763</v>
      </c>
      <c r="I291">
        <f t="shared" si="71"/>
        <v>-13.28636434610822</v>
      </c>
      <c r="J291">
        <f t="shared" si="72"/>
        <v>-0.94887683945881973</v>
      </c>
      <c r="K291">
        <f t="shared" si="76"/>
        <v>0.58259631857681937</v>
      </c>
      <c r="L291">
        <f t="shared" si="73"/>
        <v>-0.8127616683756298</v>
      </c>
      <c r="M291">
        <f t="shared" si="74"/>
        <v>-1.1879264350878054</v>
      </c>
      <c r="N291">
        <f t="shared" si="75"/>
        <v>-8.1527614619192441</v>
      </c>
    </row>
    <row r="292" spans="4:14" x14ac:dyDescent="0.45">
      <c r="D292">
        <v>291</v>
      </c>
      <c r="E292">
        <f t="shared" si="67"/>
        <v>2.8999999999999821</v>
      </c>
      <c r="F292">
        <f t="shared" si="68"/>
        <v>31.991057068384688</v>
      </c>
      <c r="G292">
        <f t="shared" si="69"/>
        <v>0.44107432712734623</v>
      </c>
      <c r="H292">
        <f t="shared" si="70"/>
        <v>9.5119298133866987</v>
      </c>
      <c r="I292">
        <f t="shared" si="71"/>
        <v>-13.367891960727412</v>
      </c>
      <c r="J292">
        <f t="shared" si="72"/>
        <v>-0.9523603599516135</v>
      </c>
      <c r="K292">
        <f t="shared" si="76"/>
        <v>0.57976151750064464</v>
      </c>
      <c r="L292">
        <f t="shared" si="73"/>
        <v>-0.81478621909391036</v>
      </c>
      <c r="M292">
        <f t="shared" si="74"/>
        <v>-1.1907588300954646</v>
      </c>
      <c r="N292">
        <f t="shared" si="75"/>
        <v>-8.1365293474310452</v>
      </c>
    </row>
    <row r="293" spans="4:14" x14ac:dyDescent="0.45">
      <c r="D293">
        <v>292</v>
      </c>
      <c r="E293">
        <f t="shared" si="67"/>
        <v>2.9099999999999819</v>
      </c>
      <c r="F293">
        <f t="shared" si="68"/>
        <v>32.086116828577055</v>
      </c>
      <c r="G293">
        <f t="shared" si="69"/>
        <v>0.30698858105270055</v>
      </c>
      <c r="H293">
        <f t="shared" si="70"/>
        <v>9.5000222250857433</v>
      </c>
      <c r="I293">
        <f t="shared" si="71"/>
        <v>-13.449257254201722</v>
      </c>
      <c r="J293">
        <f t="shared" si="72"/>
        <v>-0.95581440591087585</v>
      </c>
      <c r="K293">
        <f t="shared" si="76"/>
        <v>0.57694375564923162</v>
      </c>
      <c r="L293">
        <f t="shared" si="73"/>
        <v>-0.81678387766737892</v>
      </c>
      <c r="M293">
        <f t="shared" si="74"/>
        <v>-1.1935804232493936</v>
      </c>
      <c r="N293">
        <f t="shared" si="75"/>
        <v>-8.1202386725505598</v>
      </c>
    </row>
    <row r="294" spans="4:14" x14ac:dyDescent="0.45">
      <c r="D294">
        <v>293</v>
      </c>
      <c r="E294">
        <f t="shared" si="67"/>
        <v>2.9199999999999817</v>
      </c>
      <c r="F294">
        <f t="shared" si="68"/>
        <v>32.181057371806752</v>
      </c>
      <c r="G294">
        <f t="shared" si="69"/>
        <v>0.17208999657705581</v>
      </c>
      <c r="H294">
        <f t="shared" si="70"/>
        <v>9.48808642085325</v>
      </c>
      <c r="I294">
        <f t="shared" si="71"/>
        <v>-13.530459640927228</v>
      </c>
      <c r="J294">
        <f t="shared" si="72"/>
        <v>-0.95923928127828073</v>
      </c>
      <c r="K294">
        <f t="shared" si="76"/>
        <v>0.57414299442904826</v>
      </c>
      <c r="L294">
        <f t="shared" si="73"/>
        <v>-0.81875504392220133</v>
      </c>
      <c r="M294">
        <f t="shared" si="74"/>
        <v>-1.1963909388506284</v>
      </c>
      <c r="N294">
        <f t="shared" si="75"/>
        <v>-8.1038899800373319</v>
      </c>
    </row>
    <row r="295" spans="4:14" x14ac:dyDescent="0.45">
      <c r="D295">
        <v>294</v>
      </c>
      <c r="E295">
        <f t="shared" si="67"/>
        <v>2.9299999999999815</v>
      </c>
      <c r="F295">
        <f t="shared" si="68"/>
        <v>32.275878416468345</v>
      </c>
      <c r="G295">
        <f t="shared" si="69"/>
        <v>3.6380205668781668E-2</v>
      </c>
      <c r="H295">
        <f t="shared" si="70"/>
        <v>9.4761225114647445</v>
      </c>
      <c r="I295">
        <f t="shared" si="71"/>
        <v>-13.611498540727602</v>
      </c>
      <c r="J295">
        <f t="shared" si="72"/>
        <v>-0.96263528739605941</v>
      </c>
      <c r="K295">
        <f t="shared" si="76"/>
        <v>0.57135919188393347</v>
      </c>
      <c r="L295">
        <f t="shared" si="73"/>
        <v>-0.82070011200787496</v>
      </c>
      <c r="M295">
        <f t="shared" si="74"/>
        <v>-1.1991901061980654</v>
      </c>
      <c r="N295">
        <f t="shared" si="75"/>
        <v>-8.0874838167381515</v>
      </c>
    </row>
  </sheetData>
  <mergeCells count="2">
    <mergeCell ref="A1:B1"/>
    <mergeCell ref="A12:B1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D440-2B3B-45FF-9DA8-863824A14631}">
  <dimension ref="A1:K314"/>
  <sheetViews>
    <sheetView topLeftCell="B1" workbookViewId="0">
      <selection activeCell="D315" sqref="D315:K315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45">
      <c r="A2" t="s">
        <v>9</v>
      </c>
      <c r="B2">
        <v>20</v>
      </c>
      <c r="D2">
        <v>1</v>
      </c>
      <c r="E2">
        <v>0</v>
      </c>
      <c r="F2">
        <v>0</v>
      </c>
      <c r="G2">
        <v>0</v>
      </c>
      <c r="H2">
        <f>$B$2*COS(B5)</f>
        <v>12.855752193730787</v>
      </c>
      <c r="I2">
        <f>B2*SIN(B5)</f>
        <v>15.32088886237956</v>
      </c>
      <c r="J2">
        <v>0</v>
      </c>
      <c r="K2">
        <v>-9.81</v>
      </c>
    </row>
    <row r="3" spans="1:11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F2+H2*$B$3+(0.5*J2*$B$3*$B$3)</f>
        <v>0.12855752193730788</v>
      </c>
      <c r="G3">
        <f>G2+I2*$B$3+(0.5*K2*$B$3*$B$3)</f>
        <v>0.15271838862379561</v>
      </c>
      <c r="H3">
        <f>H2+J2*$B$3</f>
        <v>12.855752193730787</v>
      </c>
      <c r="I3">
        <f>I2+K2*$B$3</f>
        <v>15.222788862379559</v>
      </c>
      <c r="J3">
        <v>0</v>
      </c>
      <c r="K3">
        <v>-9.81</v>
      </c>
    </row>
    <row r="4" spans="1:11" x14ac:dyDescent="0.45">
      <c r="A4" t="s">
        <v>11</v>
      </c>
      <c r="B4">
        <v>50</v>
      </c>
      <c r="D4">
        <v>3</v>
      </c>
      <c r="E4">
        <f t="shared" ref="E4:E67" si="0">E3+$B$3</f>
        <v>0.02</v>
      </c>
      <c r="F4">
        <f t="shared" ref="F4:G19" si="1">F3+H3*$B$3+(0.5*J3*$B$3*$B$3)</f>
        <v>0.25711504387461576</v>
      </c>
      <c r="G4">
        <f t="shared" si="1"/>
        <v>0.30445577724759121</v>
      </c>
      <c r="H4">
        <f t="shared" ref="H4:I19" si="2">H3+J3*$B$3</f>
        <v>12.855752193730787</v>
      </c>
      <c r="I4">
        <f t="shared" si="2"/>
        <v>15.124688862379559</v>
      </c>
      <c r="J4">
        <v>0</v>
      </c>
      <c r="K4">
        <v>-9.81</v>
      </c>
    </row>
    <row r="5" spans="1:11" x14ac:dyDescent="0.45">
      <c r="A5" t="s">
        <v>12</v>
      </c>
      <c r="B5">
        <f>RADIANS(B4)</f>
        <v>0.87266462599716477</v>
      </c>
      <c r="D5">
        <v>4</v>
      </c>
      <c r="E5">
        <f t="shared" si="0"/>
        <v>0.03</v>
      </c>
      <c r="F5">
        <f t="shared" si="1"/>
        <v>0.38567256581192366</v>
      </c>
      <c r="G5">
        <f t="shared" si="1"/>
        <v>0.4552121658713868</v>
      </c>
      <c r="H5">
        <f t="shared" si="2"/>
        <v>12.855752193730787</v>
      </c>
      <c r="I5">
        <f t="shared" si="2"/>
        <v>15.026588862379558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0.51423008774923151</v>
      </c>
      <c r="G6">
        <f t="shared" si="1"/>
        <v>0.60498755449518238</v>
      </c>
      <c r="H6">
        <f t="shared" si="2"/>
        <v>12.855752193730787</v>
      </c>
      <c r="I6">
        <f t="shared" si="2"/>
        <v>14.928488862379558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0.64278760968653936</v>
      </c>
      <c r="G7">
        <f t="shared" si="1"/>
        <v>0.75378194311897806</v>
      </c>
      <c r="H7">
        <f t="shared" si="2"/>
        <v>12.855752193730787</v>
      </c>
      <c r="I7">
        <f t="shared" si="2"/>
        <v>14.830388862379557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0.77134513162384721</v>
      </c>
      <c r="G8">
        <f t="shared" si="1"/>
        <v>0.90159533174277362</v>
      </c>
      <c r="H8">
        <f t="shared" si="2"/>
        <v>12.855752193730787</v>
      </c>
      <c r="I8">
        <f t="shared" si="2"/>
        <v>14.732288862379557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0.89990265356115506</v>
      </c>
      <c r="G9">
        <f t="shared" si="1"/>
        <v>1.0484277203665693</v>
      </c>
      <c r="H9">
        <f t="shared" si="2"/>
        <v>12.855752193730787</v>
      </c>
      <c r="I9">
        <f t="shared" si="2"/>
        <v>14.634188862379556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1.028460175498463</v>
      </c>
      <c r="G10">
        <f t="shared" si="1"/>
        <v>1.1942791089903648</v>
      </c>
      <c r="H10">
        <f t="shared" si="2"/>
        <v>12.855752193730787</v>
      </c>
      <c r="I10">
        <f t="shared" si="2"/>
        <v>14.536088862379556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1.1570176974357709</v>
      </c>
      <c r="G11">
        <f t="shared" si="1"/>
        <v>1.3391494976141605</v>
      </c>
      <c r="H11">
        <f t="shared" si="2"/>
        <v>12.855752193730787</v>
      </c>
      <c r="I11">
        <f t="shared" si="2"/>
        <v>14.437988862379555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1.2855752193730787</v>
      </c>
      <c r="G12">
        <f t="shared" si="1"/>
        <v>1.483038886237956</v>
      </c>
      <c r="H12">
        <f t="shared" si="2"/>
        <v>12.855752193730787</v>
      </c>
      <c r="I12">
        <f t="shared" si="2"/>
        <v>14.339888862379555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1.4141327413103866</v>
      </c>
      <c r="G13">
        <f t="shared" si="1"/>
        <v>1.6259472748617516</v>
      </c>
      <c r="H13">
        <f t="shared" si="2"/>
        <v>12.855752193730787</v>
      </c>
      <c r="I13">
        <f t="shared" si="2"/>
        <v>14.241788862379554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1.5426902632476944</v>
      </c>
      <c r="G14">
        <f t="shared" si="1"/>
        <v>1.7678746634855471</v>
      </c>
      <c r="H14">
        <f t="shared" si="2"/>
        <v>12.855752193730787</v>
      </c>
      <c r="I14">
        <f t="shared" si="2"/>
        <v>14.143688862379554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1.6712477851850023</v>
      </c>
      <c r="G15">
        <f t="shared" si="1"/>
        <v>1.9088210521093427</v>
      </c>
      <c r="H15">
        <f t="shared" si="2"/>
        <v>12.855752193730787</v>
      </c>
      <c r="I15">
        <f t="shared" si="2"/>
        <v>14.045588862379553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1.7998053071223101</v>
      </c>
      <c r="G16">
        <f t="shared" si="1"/>
        <v>2.0487864407331382</v>
      </c>
      <c r="H16">
        <f t="shared" si="2"/>
        <v>12.855752193730787</v>
      </c>
      <c r="I16">
        <f t="shared" si="2"/>
        <v>13.947488862379553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1.928362829059618</v>
      </c>
      <c r="G17">
        <f t="shared" si="1"/>
        <v>2.1877708293569333</v>
      </c>
      <c r="H17">
        <f t="shared" si="2"/>
        <v>12.855752193730787</v>
      </c>
      <c r="I17">
        <f t="shared" si="2"/>
        <v>13.849388862379552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2.0569203509969261</v>
      </c>
      <c r="G18">
        <f t="shared" si="1"/>
        <v>2.3257742179807286</v>
      </c>
      <c r="H18">
        <f t="shared" si="2"/>
        <v>12.855752193730787</v>
      </c>
      <c r="I18">
        <f t="shared" si="2"/>
        <v>13.751288862379552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2.1854778729342339</v>
      </c>
      <c r="G19">
        <f t="shared" si="1"/>
        <v>2.4627966066045239</v>
      </c>
      <c r="H19">
        <f t="shared" si="2"/>
        <v>12.855752193730787</v>
      </c>
      <c r="I19">
        <f t="shared" si="2"/>
        <v>13.653188862379551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ref="F20:G35" si="3">F19+H19*$B$3+(0.5*J19*$B$3*$B$3)</f>
        <v>2.3140353948715418</v>
      </c>
      <c r="G20">
        <f t="shared" si="3"/>
        <v>2.5988379952283194</v>
      </c>
      <c r="H20">
        <f t="shared" ref="H20:I35" si="4">H19+J19*$B$3</f>
        <v>12.855752193730787</v>
      </c>
      <c r="I20">
        <f t="shared" si="4"/>
        <v>13.55508886237955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3"/>
        <v>2.4425929168088496</v>
      </c>
      <c r="G21">
        <f t="shared" si="3"/>
        <v>2.7338983838521149</v>
      </c>
      <c r="H21">
        <f t="shared" si="4"/>
        <v>12.855752193730787</v>
      </c>
      <c r="I21">
        <f t="shared" si="4"/>
        <v>13.45698886237955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3"/>
        <v>2.5711504387461575</v>
      </c>
      <c r="G22">
        <f t="shared" si="3"/>
        <v>2.8679777724759101</v>
      </c>
      <c r="H22">
        <f t="shared" si="4"/>
        <v>12.855752193730787</v>
      </c>
      <c r="I22">
        <f t="shared" si="4"/>
        <v>13.358888862379549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3"/>
        <v>2.6997079606834653</v>
      </c>
      <c r="G23">
        <f t="shared" si="3"/>
        <v>3.0010761610997054</v>
      </c>
      <c r="H23">
        <f t="shared" si="4"/>
        <v>12.855752193730787</v>
      </c>
      <c r="I23">
        <f t="shared" si="4"/>
        <v>13.260788862379549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3"/>
        <v>2.8282654826207732</v>
      </c>
      <c r="G24">
        <f t="shared" si="3"/>
        <v>3.1331935497235008</v>
      </c>
      <c r="H24">
        <f t="shared" si="4"/>
        <v>12.855752193730787</v>
      </c>
      <c r="I24">
        <f t="shared" si="4"/>
        <v>13.162688862379548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3"/>
        <v>2.956823004558081</v>
      </c>
      <c r="G25">
        <f t="shared" si="3"/>
        <v>3.2643299383472963</v>
      </c>
      <c r="H25">
        <f t="shared" si="4"/>
        <v>12.855752193730787</v>
      </c>
      <c r="I25">
        <f t="shared" si="4"/>
        <v>13.064588862379548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3"/>
        <v>3.0853805264953889</v>
      </c>
      <c r="G26">
        <f t="shared" si="3"/>
        <v>3.3944853269710915</v>
      </c>
      <c r="H26">
        <f t="shared" si="4"/>
        <v>12.855752193730787</v>
      </c>
      <c r="I26">
        <f t="shared" si="4"/>
        <v>12.966488862379547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3"/>
        <v>3.2139380484326967</v>
      </c>
      <c r="G27">
        <f t="shared" si="3"/>
        <v>3.5236597155948868</v>
      </c>
      <c r="H27">
        <f t="shared" si="4"/>
        <v>12.855752193730787</v>
      </c>
      <c r="I27">
        <f t="shared" si="4"/>
        <v>12.868388862379547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3"/>
        <v>3.3424955703700046</v>
      </c>
      <c r="G28">
        <f t="shared" si="3"/>
        <v>3.6518531042186821</v>
      </c>
      <c r="H28">
        <f t="shared" si="4"/>
        <v>12.855752193730787</v>
      </c>
      <c r="I28">
        <f t="shared" si="4"/>
        <v>12.770288862379546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3"/>
        <v>3.4710530923073124</v>
      </c>
      <c r="G29">
        <f t="shared" si="3"/>
        <v>3.7790654928424776</v>
      </c>
      <c r="H29">
        <f t="shared" si="4"/>
        <v>12.855752193730787</v>
      </c>
      <c r="I29">
        <f t="shared" si="4"/>
        <v>12.672188862379546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3"/>
        <v>3.5996106142446203</v>
      </c>
      <c r="G30">
        <f t="shared" si="3"/>
        <v>3.9052968814662727</v>
      </c>
      <c r="H30">
        <f t="shared" si="4"/>
        <v>12.855752193730787</v>
      </c>
      <c r="I30">
        <f t="shared" si="4"/>
        <v>12.574088862379545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3"/>
        <v>3.7281681361819281</v>
      </c>
      <c r="G31">
        <f t="shared" si="3"/>
        <v>4.0305472700900689</v>
      </c>
      <c r="H31">
        <f t="shared" si="4"/>
        <v>12.855752193730787</v>
      </c>
      <c r="I31">
        <f t="shared" si="4"/>
        <v>12.475988862379545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3"/>
        <v>3.856725658119236</v>
      </c>
      <c r="G32">
        <f t="shared" si="3"/>
        <v>4.1548166587138642</v>
      </c>
      <c r="H32">
        <f t="shared" si="4"/>
        <v>12.855752193730787</v>
      </c>
      <c r="I32">
        <f t="shared" si="4"/>
        <v>12.377888862379544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3"/>
        <v>3.9852831800565438</v>
      </c>
      <c r="G33">
        <f t="shared" si="3"/>
        <v>4.2781050473376601</v>
      </c>
      <c r="H33">
        <f t="shared" si="4"/>
        <v>12.855752193730787</v>
      </c>
      <c r="I33">
        <f t="shared" si="4"/>
        <v>12.279788862379544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3"/>
        <v>4.1138407019938521</v>
      </c>
      <c r="G34">
        <f t="shared" si="3"/>
        <v>4.4004124359614556</v>
      </c>
      <c r="H34">
        <f t="shared" si="4"/>
        <v>12.855752193730787</v>
      </c>
      <c r="I34">
        <f t="shared" si="4"/>
        <v>12.181688862379543</v>
      </c>
      <c r="J34">
        <v>0</v>
      </c>
      <c r="K34">
        <v>-9.81</v>
      </c>
    </row>
    <row r="35" spans="4:11" x14ac:dyDescent="0.45">
      <c r="D35">
        <v>34</v>
      </c>
      <c r="E35">
        <f t="shared" si="0"/>
        <v>0.33000000000000013</v>
      </c>
      <c r="F35">
        <f t="shared" si="3"/>
        <v>4.2423982239311604</v>
      </c>
      <c r="G35">
        <f t="shared" si="3"/>
        <v>4.5217388245852517</v>
      </c>
      <c r="H35">
        <f t="shared" si="4"/>
        <v>12.855752193730787</v>
      </c>
      <c r="I35">
        <f t="shared" si="4"/>
        <v>12.083588862379543</v>
      </c>
      <c r="J35">
        <v>0</v>
      </c>
      <c r="K35">
        <v>-9.81</v>
      </c>
    </row>
    <row r="36" spans="4:11" x14ac:dyDescent="0.45">
      <c r="D36">
        <v>35</v>
      </c>
      <c r="E36">
        <f t="shared" si="0"/>
        <v>0.34000000000000014</v>
      </c>
      <c r="F36">
        <f t="shared" ref="F36:G51" si="5">F35+H35*$B$3+(0.5*J35*$B$3*$B$3)</f>
        <v>4.3709557458684687</v>
      </c>
      <c r="G36">
        <f t="shared" si="5"/>
        <v>4.6420842132090474</v>
      </c>
      <c r="H36">
        <f t="shared" ref="H36:I51" si="6">H35+J35*$B$3</f>
        <v>12.855752193730787</v>
      </c>
      <c r="I36">
        <f t="shared" si="6"/>
        <v>11.985488862379542</v>
      </c>
      <c r="J36">
        <v>0</v>
      </c>
      <c r="K36">
        <v>-9.81</v>
      </c>
    </row>
    <row r="37" spans="4:11" x14ac:dyDescent="0.45">
      <c r="D37">
        <v>36</v>
      </c>
      <c r="E37">
        <f t="shared" si="0"/>
        <v>0.35000000000000014</v>
      </c>
      <c r="F37">
        <f t="shared" si="5"/>
        <v>4.499513267805777</v>
      </c>
      <c r="G37">
        <f t="shared" si="5"/>
        <v>4.7614486018328428</v>
      </c>
      <c r="H37">
        <f t="shared" si="6"/>
        <v>12.855752193730787</v>
      </c>
      <c r="I37">
        <f t="shared" si="6"/>
        <v>11.887388862379542</v>
      </c>
      <c r="J37">
        <v>0</v>
      </c>
      <c r="K37">
        <v>-9.81</v>
      </c>
    </row>
    <row r="38" spans="4:11" x14ac:dyDescent="0.45">
      <c r="D38">
        <v>37</v>
      </c>
      <c r="E38">
        <f t="shared" si="0"/>
        <v>0.36000000000000015</v>
      </c>
      <c r="F38">
        <f t="shared" si="5"/>
        <v>4.6280707897430853</v>
      </c>
      <c r="G38">
        <f t="shared" si="5"/>
        <v>4.8798319904566387</v>
      </c>
      <c r="H38">
        <f t="shared" si="6"/>
        <v>12.855752193730787</v>
      </c>
      <c r="I38">
        <f t="shared" si="6"/>
        <v>11.789288862379541</v>
      </c>
      <c r="J38">
        <v>0</v>
      </c>
      <c r="K38">
        <v>-9.81</v>
      </c>
    </row>
    <row r="39" spans="4:11" x14ac:dyDescent="0.45">
      <c r="D39">
        <v>38</v>
      </c>
      <c r="E39">
        <f t="shared" si="0"/>
        <v>0.37000000000000016</v>
      </c>
      <c r="F39">
        <f t="shared" si="5"/>
        <v>4.7566283116803936</v>
      </c>
      <c r="G39">
        <f t="shared" si="5"/>
        <v>4.9972343790804343</v>
      </c>
      <c r="H39">
        <f t="shared" si="6"/>
        <v>12.855752193730787</v>
      </c>
      <c r="I39">
        <f t="shared" si="6"/>
        <v>11.691188862379541</v>
      </c>
      <c r="J39">
        <v>0</v>
      </c>
      <c r="K39">
        <v>-9.81</v>
      </c>
    </row>
    <row r="40" spans="4:11" x14ac:dyDescent="0.45">
      <c r="D40">
        <v>39</v>
      </c>
      <c r="E40">
        <f t="shared" si="0"/>
        <v>0.38000000000000017</v>
      </c>
      <c r="F40">
        <f t="shared" si="5"/>
        <v>4.8851858336177019</v>
      </c>
      <c r="G40">
        <f t="shared" si="5"/>
        <v>5.1136557677042296</v>
      </c>
      <c r="H40">
        <f t="shared" si="6"/>
        <v>12.855752193730787</v>
      </c>
      <c r="I40">
        <f t="shared" si="6"/>
        <v>11.59308886237954</v>
      </c>
      <c r="J40">
        <v>0</v>
      </c>
      <c r="K40">
        <v>-9.81</v>
      </c>
    </row>
    <row r="41" spans="4:11" x14ac:dyDescent="0.45">
      <c r="D41">
        <v>40</v>
      </c>
      <c r="E41">
        <f t="shared" si="0"/>
        <v>0.39000000000000018</v>
      </c>
      <c r="F41">
        <f t="shared" si="5"/>
        <v>5.0137433555550102</v>
      </c>
      <c r="G41">
        <f t="shared" si="5"/>
        <v>5.2290961563280254</v>
      </c>
      <c r="H41">
        <f t="shared" si="6"/>
        <v>12.855752193730787</v>
      </c>
      <c r="I41">
        <f t="shared" si="6"/>
        <v>11.49498886237954</v>
      </c>
      <c r="J41">
        <v>0</v>
      </c>
      <c r="K41">
        <v>-9.81</v>
      </c>
    </row>
    <row r="42" spans="4:11" x14ac:dyDescent="0.45">
      <c r="D42">
        <v>41</v>
      </c>
      <c r="E42">
        <f t="shared" si="0"/>
        <v>0.40000000000000019</v>
      </c>
      <c r="F42">
        <f t="shared" si="5"/>
        <v>5.1423008774923185</v>
      </c>
      <c r="G42">
        <f t="shared" si="5"/>
        <v>5.3435555449518208</v>
      </c>
      <c r="H42">
        <f t="shared" si="6"/>
        <v>12.855752193730787</v>
      </c>
      <c r="I42">
        <f t="shared" si="6"/>
        <v>11.396888862379539</v>
      </c>
      <c r="J42">
        <v>0</v>
      </c>
      <c r="K42">
        <v>-9.81</v>
      </c>
    </row>
    <row r="43" spans="4:11" x14ac:dyDescent="0.45">
      <c r="D43">
        <v>42</v>
      </c>
      <c r="E43">
        <f t="shared" si="0"/>
        <v>0.4100000000000002</v>
      </c>
      <c r="F43">
        <f t="shared" si="5"/>
        <v>5.2708583994296268</v>
      </c>
      <c r="G43">
        <f t="shared" si="5"/>
        <v>5.4570339335756168</v>
      </c>
      <c r="H43">
        <f t="shared" si="6"/>
        <v>12.855752193730787</v>
      </c>
      <c r="I43">
        <f t="shared" si="6"/>
        <v>11.298788862379539</v>
      </c>
      <c r="J43">
        <v>0</v>
      </c>
      <c r="K43">
        <v>-9.81</v>
      </c>
    </row>
    <row r="44" spans="4:11" x14ac:dyDescent="0.45">
      <c r="D44">
        <v>43</v>
      </c>
      <c r="E44">
        <f t="shared" si="0"/>
        <v>0.42000000000000021</v>
      </c>
      <c r="F44">
        <f t="shared" si="5"/>
        <v>5.399415921366935</v>
      </c>
      <c r="G44">
        <f t="shared" si="5"/>
        <v>5.5695313221994125</v>
      </c>
      <c r="H44">
        <f t="shared" si="6"/>
        <v>12.855752193730787</v>
      </c>
      <c r="I44">
        <f t="shared" si="6"/>
        <v>11.200688862379538</v>
      </c>
      <c r="J44">
        <v>0</v>
      </c>
      <c r="K44">
        <v>-9.81</v>
      </c>
    </row>
    <row r="45" spans="4:11" x14ac:dyDescent="0.45">
      <c r="D45">
        <v>44</v>
      </c>
      <c r="E45">
        <f t="shared" si="0"/>
        <v>0.43000000000000022</v>
      </c>
      <c r="F45">
        <f t="shared" si="5"/>
        <v>5.5279734433042433</v>
      </c>
      <c r="G45">
        <f t="shared" si="5"/>
        <v>5.6810477108232078</v>
      </c>
      <c r="H45">
        <f t="shared" si="6"/>
        <v>12.855752193730787</v>
      </c>
      <c r="I45">
        <f t="shared" si="6"/>
        <v>11.102588862379537</v>
      </c>
      <c r="J45">
        <v>0</v>
      </c>
      <c r="K45">
        <v>-9.81</v>
      </c>
    </row>
    <row r="46" spans="4:11" x14ac:dyDescent="0.45">
      <c r="D46">
        <v>45</v>
      </c>
      <c r="E46">
        <f t="shared" si="0"/>
        <v>0.44000000000000022</v>
      </c>
      <c r="F46">
        <f t="shared" si="5"/>
        <v>5.6565309652415516</v>
      </c>
      <c r="G46">
        <f t="shared" si="5"/>
        <v>5.7915830994470037</v>
      </c>
      <c r="H46">
        <f t="shared" si="6"/>
        <v>12.855752193730787</v>
      </c>
      <c r="I46">
        <f t="shared" si="6"/>
        <v>11.004488862379537</v>
      </c>
      <c r="J46">
        <v>0</v>
      </c>
      <c r="K46">
        <v>-9.81</v>
      </c>
    </row>
    <row r="47" spans="4:11" x14ac:dyDescent="0.45">
      <c r="D47">
        <v>46</v>
      </c>
      <c r="E47">
        <f t="shared" si="0"/>
        <v>0.45000000000000023</v>
      </c>
      <c r="F47">
        <f t="shared" si="5"/>
        <v>5.7850884871788599</v>
      </c>
      <c r="G47">
        <f t="shared" si="5"/>
        <v>5.9011374880707992</v>
      </c>
      <c r="H47">
        <f t="shared" si="6"/>
        <v>12.855752193730787</v>
      </c>
      <c r="I47">
        <f t="shared" si="6"/>
        <v>10.906388862379536</v>
      </c>
      <c r="J47">
        <v>0</v>
      </c>
      <c r="K47">
        <v>-9.81</v>
      </c>
    </row>
    <row r="48" spans="4:11" x14ac:dyDescent="0.45">
      <c r="D48">
        <v>47</v>
      </c>
      <c r="E48">
        <f t="shared" si="0"/>
        <v>0.46000000000000024</v>
      </c>
      <c r="F48">
        <f t="shared" si="5"/>
        <v>5.9136460091161682</v>
      </c>
      <c r="G48">
        <f t="shared" si="5"/>
        <v>6.0097108766945952</v>
      </c>
      <c r="H48">
        <f t="shared" si="6"/>
        <v>12.855752193730787</v>
      </c>
      <c r="I48">
        <f t="shared" si="6"/>
        <v>10.808288862379536</v>
      </c>
      <c r="J48">
        <v>0</v>
      </c>
      <c r="K48">
        <v>-9.81</v>
      </c>
    </row>
    <row r="49" spans="4:11" x14ac:dyDescent="0.45">
      <c r="D49">
        <v>48</v>
      </c>
      <c r="E49">
        <f t="shared" si="0"/>
        <v>0.47000000000000025</v>
      </c>
      <c r="F49">
        <f t="shared" si="5"/>
        <v>6.0422035310534765</v>
      </c>
      <c r="G49">
        <f t="shared" si="5"/>
        <v>6.117303265318391</v>
      </c>
      <c r="H49">
        <f t="shared" si="6"/>
        <v>12.855752193730787</v>
      </c>
      <c r="I49">
        <f t="shared" si="6"/>
        <v>10.710188862379535</v>
      </c>
      <c r="J49">
        <v>0</v>
      </c>
      <c r="K49">
        <v>-9.81</v>
      </c>
    </row>
    <row r="50" spans="4:11" x14ac:dyDescent="0.45">
      <c r="D50">
        <v>49</v>
      </c>
      <c r="E50">
        <f t="shared" si="0"/>
        <v>0.48000000000000026</v>
      </c>
      <c r="F50">
        <f t="shared" si="5"/>
        <v>6.1707610529907848</v>
      </c>
      <c r="G50">
        <f t="shared" si="5"/>
        <v>6.2239146539421863</v>
      </c>
      <c r="H50">
        <f t="shared" si="6"/>
        <v>12.855752193730787</v>
      </c>
      <c r="I50">
        <f t="shared" si="6"/>
        <v>10.612088862379535</v>
      </c>
      <c r="J50">
        <v>0</v>
      </c>
      <c r="K50">
        <v>-9.81</v>
      </c>
    </row>
    <row r="51" spans="4:11" x14ac:dyDescent="0.45">
      <c r="D51">
        <v>50</v>
      </c>
      <c r="E51">
        <f t="shared" si="0"/>
        <v>0.49000000000000027</v>
      </c>
      <c r="F51">
        <f t="shared" si="5"/>
        <v>6.2993185749280931</v>
      </c>
      <c r="G51">
        <f t="shared" si="5"/>
        <v>6.3295450425659823</v>
      </c>
      <c r="H51">
        <f t="shared" si="6"/>
        <v>12.855752193730787</v>
      </c>
      <c r="I51">
        <f t="shared" si="6"/>
        <v>10.513988862379534</v>
      </c>
      <c r="J51">
        <v>0</v>
      </c>
      <c r="K51">
        <v>-9.81</v>
      </c>
    </row>
    <row r="52" spans="4:11" x14ac:dyDescent="0.45">
      <c r="D52">
        <v>51</v>
      </c>
      <c r="E52">
        <f t="shared" si="0"/>
        <v>0.50000000000000022</v>
      </c>
      <c r="F52">
        <f t="shared" ref="F52:G67" si="7">F51+H51*$B$3+(0.5*J51*$B$3*$B$3)</f>
        <v>6.4278760968654014</v>
      </c>
      <c r="G52">
        <f t="shared" si="7"/>
        <v>6.4341944311897779</v>
      </c>
      <c r="H52">
        <f t="shared" ref="H52:I67" si="8">H51+J51*$B$3</f>
        <v>12.855752193730787</v>
      </c>
      <c r="I52">
        <f t="shared" si="8"/>
        <v>10.415888862379534</v>
      </c>
      <c r="J52">
        <v>0</v>
      </c>
      <c r="K52">
        <v>-9.81</v>
      </c>
    </row>
    <row r="53" spans="4:11" x14ac:dyDescent="0.45">
      <c r="D53">
        <v>52</v>
      </c>
      <c r="E53">
        <f t="shared" si="0"/>
        <v>0.51000000000000023</v>
      </c>
      <c r="F53">
        <f t="shared" si="7"/>
        <v>6.5564336188027097</v>
      </c>
      <c r="G53">
        <f t="shared" si="7"/>
        <v>6.5378628198135731</v>
      </c>
      <c r="H53">
        <f t="shared" si="8"/>
        <v>12.855752193730787</v>
      </c>
      <c r="I53">
        <f t="shared" si="8"/>
        <v>10.317788862379533</v>
      </c>
      <c r="J53">
        <v>0</v>
      </c>
      <c r="K53">
        <v>-9.81</v>
      </c>
    </row>
    <row r="54" spans="4:11" x14ac:dyDescent="0.45">
      <c r="D54">
        <v>53</v>
      </c>
      <c r="E54">
        <f t="shared" si="0"/>
        <v>0.52000000000000024</v>
      </c>
      <c r="F54">
        <f t="shared" si="7"/>
        <v>6.684991140740018</v>
      </c>
      <c r="G54">
        <f t="shared" si="7"/>
        <v>6.6405502084373689</v>
      </c>
      <c r="H54">
        <f t="shared" si="8"/>
        <v>12.855752193730787</v>
      </c>
      <c r="I54">
        <f t="shared" si="8"/>
        <v>10.219688862379533</v>
      </c>
      <c r="J54">
        <v>0</v>
      </c>
      <c r="K54">
        <v>-9.81</v>
      </c>
    </row>
    <row r="55" spans="4:11" x14ac:dyDescent="0.45">
      <c r="D55">
        <v>54</v>
      </c>
      <c r="E55">
        <f t="shared" si="0"/>
        <v>0.53000000000000025</v>
      </c>
      <c r="F55">
        <f t="shared" si="7"/>
        <v>6.8135486626773263</v>
      </c>
      <c r="G55">
        <f t="shared" si="7"/>
        <v>6.7422565970611643</v>
      </c>
      <c r="H55">
        <f t="shared" si="8"/>
        <v>12.855752193730787</v>
      </c>
      <c r="I55">
        <f t="shared" si="8"/>
        <v>10.121588862379532</v>
      </c>
      <c r="J55">
        <v>0</v>
      </c>
      <c r="K55">
        <v>-9.81</v>
      </c>
    </row>
    <row r="56" spans="4:11" x14ac:dyDescent="0.45">
      <c r="D56">
        <v>55</v>
      </c>
      <c r="E56">
        <f t="shared" si="0"/>
        <v>0.54000000000000026</v>
      </c>
      <c r="F56">
        <f t="shared" si="7"/>
        <v>6.9421061846146346</v>
      </c>
      <c r="G56">
        <f t="shared" si="7"/>
        <v>6.8429819856849603</v>
      </c>
      <c r="H56">
        <f t="shared" si="8"/>
        <v>12.855752193730787</v>
      </c>
      <c r="I56">
        <f t="shared" si="8"/>
        <v>10.023488862379532</v>
      </c>
      <c r="J56">
        <v>0</v>
      </c>
      <c r="K56">
        <v>-9.81</v>
      </c>
    </row>
    <row r="57" spans="4:11" x14ac:dyDescent="0.45">
      <c r="D57">
        <v>56</v>
      </c>
      <c r="E57">
        <f t="shared" si="0"/>
        <v>0.55000000000000027</v>
      </c>
      <c r="F57">
        <f t="shared" si="7"/>
        <v>7.0706637065519429</v>
      </c>
      <c r="G57">
        <f t="shared" si="7"/>
        <v>6.9427263743087559</v>
      </c>
      <c r="H57">
        <f t="shared" si="8"/>
        <v>12.855752193730787</v>
      </c>
      <c r="I57">
        <f t="shared" si="8"/>
        <v>9.9253888623795312</v>
      </c>
      <c r="J57">
        <v>0</v>
      </c>
      <c r="K57">
        <v>-9.81</v>
      </c>
    </row>
    <row r="58" spans="4:11" x14ac:dyDescent="0.45">
      <c r="D58">
        <v>57</v>
      </c>
      <c r="E58">
        <f t="shared" si="0"/>
        <v>0.56000000000000028</v>
      </c>
      <c r="F58">
        <f t="shared" si="7"/>
        <v>7.1992212284892512</v>
      </c>
      <c r="G58">
        <f t="shared" si="7"/>
        <v>7.0414897629325512</v>
      </c>
      <c r="H58">
        <f t="shared" si="8"/>
        <v>12.855752193730787</v>
      </c>
      <c r="I58">
        <f t="shared" si="8"/>
        <v>9.8272888623795307</v>
      </c>
      <c r="J58">
        <v>0</v>
      </c>
      <c r="K58">
        <v>-9.81</v>
      </c>
    </row>
    <row r="59" spans="4:11" x14ac:dyDescent="0.45">
      <c r="D59">
        <v>58</v>
      </c>
      <c r="E59">
        <f t="shared" si="0"/>
        <v>0.57000000000000028</v>
      </c>
      <c r="F59">
        <f t="shared" si="7"/>
        <v>7.3277787504265595</v>
      </c>
      <c r="G59">
        <f t="shared" si="7"/>
        <v>7.1392721515563471</v>
      </c>
      <c r="H59">
        <f t="shared" si="8"/>
        <v>12.855752193730787</v>
      </c>
      <c r="I59">
        <f t="shared" si="8"/>
        <v>9.7291888623795302</v>
      </c>
      <c r="J59">
        <v>0</v>
      </c>
      <c r="K59">
        <v>-9.81</v>
      </c>
    </row>
    <row r="60" spans="4:11" x14ac:dyDescent="0.45">
      <c r="D60">
        <v>59</v>
      </c>
      <c r="E60">
        <f t="shared" si="0"/>
        <v>0.58000000000000029</v>
      </c>
      <c r="F60">
        <f t="shared" si="7"/>
        <v>7.4563362723638678</v>
      </c>
      <c r="G60">
        <f t="shared" si="7"/>
        <v>7.2360735401801426</v>
      </c>
      <c r="H60">
        <f t="shared" si="8"/>
        <v>12.855752193730787</v>
      </c>
      <c r="I60">
        <f t="shared" si="8"/>
        <v>9.6310888623795297</v>
      </c>
      <c r="J60">
        <v>0</v>
      </c>
      <c r="K60">
        <v>-9.81</v>
      </c>
    </row>
    <row r="61" spans="4:11" x14ac:dyDescent="0.45">
      <c r="D61">
        <v>60</v>
      </c>
      <c r="E61">
        <f t="shared" si="0"/>
        <v>0.5900000000000003</v>
      </c>
      <c r="F61">
        <f t="shared" si="7"/>
        <v>7.5848937943011761</v>
      </c>
      <c r="G61">
        <f t="shared" si="7"/>
        <v>7.3318939288039378</v>
      </c>
      <c r="H61">
        <f t="shared" si="8"/>
        <v>12.855752193730787</v>
      </c>
      <c r="I61">
        <f t="shared" si="8"/>
        <v>9.5329888623795291</v>
      </c>
      <c r="J61">
        <v>0</v>
      </c>
      <c r="K61">
        <v>-9.81</v>
      </c>
    </row>
    <row r="62" spans="4:11" x14ac:dyDescent="0.45">
      <c r="D62">
        <v>61</v>
      </c>
      <c r="E62">
        <f t="shared" si="0"/>
        <v>0.60000000000000031</v>
      </c>
      <c r="F62">
        <f t="shared" si="7"/>
        <v>7.7134513162384843</v>
      </c>
      <c r="G62">
        <f t="shared" si="7"/>
        <v>7.4267333174277335</v>
      </c>
      <c r="H62">
        <f t="shared" si="8"/>
        <v>12.855752193730787</v>
      </c>
      <c r="I62">
        <f t="shared" si="8"/>
        <v>9.4348888623795286</v>
      </c>
      <c r="J62">
        <v>0</v>
      </c>
      <c r="K62">
        <v>-9.81</v>
      </c>
    </row>
    <row r="63" spans="4:11" x14ac:dyDescent="0.45">
      <c r="D63">
        <v>62</v>
      </c>
      <c r="E63">
        <f t="shared" si="0"/>
        <v>0.61000000000000032</v>
      </c>
      <c r="F63">
        <f t="shared" si="7"/>
        <v>7.8420088381757926</v>
      </c>
      <c r="G63">
        <f t="shared" si="7"/>
        <v>7.5205917060515288</v>
      </c>
      <c r="H63">
        <f t="shared" si="8"/>
        <v>12.855752193730787</v>
      </c>
      <c r="I63">
        <f t="shared" si="8"/>
        <v>9.3367888623795281</v>
      </c>
      <c r="J63">
        <v>0</v>
      </c>
      <c r="K63">
        <v>-9.81</v>
      </c>
    </row>
    <row r="64" spans="4:11" x14ac:dyDescent="0.45">
      <c r="D64">
        <v>63</v>
      </c>
      <c r="E64">
        <f t="shared" si="0"/>
        <v>0.62000000000000033</v>
      </c>
      <c r="F64">
        <f t="shared" si="7"/>
        <v>7.9705663601131009</v>
      </c>
      <c r="G64">
        <f t="shared" si="7"/>
        <v>7.6134690946753247</v>
      </c>
      <c r="H64">
        <f t="shared" si="8"/>
        <v>12.855752193730787</v>
      </c>
      <c r="I64">
        <f t="shared" si="8"/>
        <v>9.2386888623795276</v>
      </c>
      <c r="J64">
        <v>0</v>
      </c>
      <c r="K64">
        <v>-9.81</v>
      </c>
    </row>
    <row r="65" spans="4:11" x14ac:dyDescent="0.45">
      <c r="D65">
        <v>64</v>
      </c>
      <c r="E65">
        <f t="shared" si="0"/>
        <v>0.63000000000000034</v>
      </c>
      <c r="F65">
        <f t="shared" si="7"/>
        <v>8.0991238820504083</v>
      </c>
      <c r="G65">
        <f t="shared" si="7"/>
        <v>7.7053654832991203</v>
      </c>
      <c r="H65">
        <f t="shared" si="8"/>
        <v>12.855752193730787</v>
      </c>
      <c r="I65">
        <f t="shared" si="8"/>
        <v>9.1405888623795271</v>
      </c>
      <c r="J65">
        <v>0</v>
      </c>
      <c r="K65">
        <v>-9.81</v>
      </c>
    </row>
    <row r="66" spans="4:11" x14ac:dyDescent="0.45">
      <c r="D66">
        <v>65</v>
      </c>
      <c r="E66">
        <f t="shared" si="0"/>
        <v>0.64000000000000035</v>
      </c>
      <c r="F66">
        <f t="shared" si="7"/>
        <v>8.2276814039877166</v>
      </c>
      <c r="G66">
        <f t="shared" si="7"/>
        <v>7.7962808719229155</v>
      </c>
      <c r="H66">
        <f t="shared" si="8"/>
        <v>12.855752193730787</v>
      </c>
      <c r="I66">
        <f t="shared" si="8"/>
        <v>9.0424888623795265</v>
      </c>
      <c r="J66">
        <v>0</v>
      </c>
      <c r="K66">
        <v>-9.81</v>
      </c>
    </row>
    <row r="67" spans="4:11" x14ac:dyDescent="0.45">
      <c r="D67">
        <v>66</v>
      </c>
      <c r="E67">
        <f t="shared" si="0"/>
        <v>0.65000000000000036</v>
      </c>
      <c r="F67">
        <f t="shared" si="7"/>
        <v>8.3562389259250249</v>
      </c>
      <c r="G67">
        <f t="shared" si="7"/>
        <v>7.8862152605467113</v>
      </c>
      <c r="H67">
        <f t="shared" si="8"/>
        <v>12.855752193730787</v>
      </c>
      <c r="I67">
        <f t="shared" si="8"/>
        <v>8.944388862379526</v>
      </c>
      <c r="J67">
        <v>0</v>
      </c>
      <c r="K67">
        <v>-9.81</v>
      </c>
    </row>
    <row r="68" spans="4:11" x14ac:dyDescent="0.45">
      <c r="D68">
        <v>67</v>
      </c>
      <c r="E68">
        <f t="shared" ref="E68:E131" si="9">E67+$B$3</f>
        <v>0.66000000000000036</v>
      </c>
      <c r="F68">
        <f t="shared" ref="F68:G83" si="10">F67+H67*$B$3+(0.5*J67*$B$3*$B$3)</f>
        <v>8.4847964478623332</v>
      </c>
      <c r="G68">
        <f t="shared" si="10"/>
        <v>7.9751686491705067</v>
      </c>
      <c r="H68">
        <f t="shared" ref="H68:I83" si="11">H67+J67*$B$3</f>
        <v>12.855752193730787</v>
      </c>
      <c r="I68">
        <f t="shared" si="11"/>
        <v>8.8462888623795255</v>
      </c>
      <c r="J68">
        <v>0</v>
      </c>
      <c r="K68">
        <v>-9.81</v>
      </c>
    </row>
    <row r="69" spans="4:11" x14ac:dyDescent="0.45">
      <c r="D69">
        <v>68</v>
      </c>
      <c r="E69">
        <f t="shared" si="9"/>
        <v>0.67000000000000037</v>
      </c>
      <c r="F69">
        <f t="shared" si="10"/>
        <v>8.6133539697996415</v>
      </c>
      <c r="G69">
        <f t="shared" si="10"/>
        <v>8.0631410377943027</v>
      </c>
      <c r="H69">
        <f t="shared" si="11"/>
        <v>12.855752193730787</v>
      </c>
      <c r="I69">
        <f t="shared" si="11"/>
        <v>8.748188862379525</v>
      </c>
      <c r="J69">
        <v>0</v>
      </c>
      <c r="K69">
        <v>-9.81</v>
      </c>
    </row>
    <row r="70" spans="4:11" x14ac:dyDescent="0.45">
      <c r="D70">
        <v>69</v>
      </c>
      <c r="E70">
        <f t="shared" si="9"/>
        <v>0.68000000000000038</v>
      </c>
      <c r="F70">
        <f t="shared" si="10"/>
        <v>8.7419114917369498</v>
      </c>
      <c r="G70">
        <f t="shared" si="10"/>
        <v>8.1501324264180983</v>
      </c>
      <c r="H70">
        <f t="shared" si="11"/>
        <v>12.855752193730787</v>
      </c>
      <c r="I70">
        <f t="shared" si="11"/>
        <v>8.6500888623795245</v>
      </c>
      <c r="J70">
        <v>0</v>
      </c>
      <c r="K70">
        <v>-9.81</v>
      </c>
    </row>
    <row r="71" spans="4:11" x14ac:dyDescent="0.45">
      <c r="D71">
        <v>70</v>
      </c>
      <c r="E71">
        <f t="shared" si="9"/>
        <v>0.69000000000000039</v>
      </c>
      <c r="F71">
        <f t="shared" si="10"/>
        <v>8.8704690136742581</v>
      </c>
      <c r="G71">
        <f t="shared" si="10"/>
        <v>8.2361428150418945</v>
      </c>
      <c r="H71">
        <f t="shared" si="11"/>
        <v>12.855752193730787</v>
      </c>
      <c r="I71">
        <f t="shared" si="11"/>
        <v>8.5519888623795239</v>
      </c>
      <c r="J71">
        <v>0</v>
      </c>
      <c r="K71">
        <v>-9.81</v>
      </c>
    </row>
    <row r="72" spans="4:11" x14ac:dyDescent="0.45">
      <c r="D72">
        <v>71</v>
      </c>
      <c r="E72">
        <f t="shared" si="9"/>
        <v>0.7000000000000004</v>
      </c>
      <c r="F72">
        <f t="shared" si="10"/>
        <v>8.9990265356115664</v>
      </c>
      <c r="G72">
        <f t="shared" si="10"/>
        <v>8.3211722036656894</v>
      </c>
      <c r="H72">
        <f t="shared" si="11"/>
        <v>12.855752193730787</v>
      </c>
      <c r="I72">
        <f t="shared" si="11"/>
        <v>8.4538888623795234</v>
      </c>
      <c r="J72">
        <v>0</v>
      </c>
      <c r="K72">
        <v>-9.81</v>
      </c>
    </row>
    <row r="73" spans="4:11" x14ac:dyDescent="0.45">
      <c r="D73">
        <v>72</v>
      </c>
      <c r="E73">
        <f t="shared" si="9"/>
        <v>0.71000000000000041</v>
      </c>
      <c r="F73">
        <f t="shared" si="10"/>
        <v>9.1275840575488747</v>
      </c>
      <c r="G73">
        <f t="shared" si="10"/>
        <v>8.4052205922894849</v>
      </c>
      <c r="H73">
        <f t="shared" si="11"/>
        <v>12.855752193730787</v>
      </c>
      <c r="I73">
        <f t="shared" si="11"/>
        <v>8.3557888623795229</v>
      </c>
      <c r="J73">
        <v>0</v>
      </c>
      <c r="K73">
        <v>-9.81</v>
      </c>
    </row>
    <row r="74" spans="4:11" x14ac:dyDescent="0.45">
      <c r="D74">
        <v>73</v>
      </c>
      <c r="E74">
        <f t="shared" si="9"/>
        <v>0.72000000000000042</v>
      </c>
      <c r="F74">
        <f t="shared" si="10"/>
        <v>9.256141579486183</v>
      </c>
      <c r="G74">
        <f t="shared" si="10"/>
        <v>8.488287980913281</v>
      </c>
      <c r="H74">
        <f t="shared" si="11"/>
        <v>12.855752193730787</v>
      </c>
      <c r="I74">
        <f t="shared" si="11"/>
        <v>8.2576888623795224</v>
      </c>
      <c r="J74">
        <v>0</v>
      </c>
      <c r="K74">
        <v>-9.81</v>
      </c>
    </row>
    <row r="75" spans="4:11" x14ac:dyDescent="0.45">
      <c r="D75">
        <v>74</v>
      </c>
      <c r="E75">
        <f t="shared" si="9"/>
        <v>0.73000000000000043</v>
      </c>
      <c r="F75">
        <f t="shared" si="10"/>
        <v>9.3846991014234913</v>
      </c>
      <c r="G75">
        <f t="shared" si="10"/>
        <v>8.5703743695370758</v>
      </c>
      <c r="H75">
        <f t="shared" si="11"/>
        <v>12.855752193730787</v>
      </c>
      <c r="I75">
        <f t="shared" si="11"/>
        <v>8.1595888623795219</v>
      </c>
      <c r="J75">
        <v>0</v>
      </c>
      <c r="K75">
        <v>-9.81</v>
      </c>
    </row>
    <row r="76" spans="4:11" x14ac:dyDescent="0.45">
      <c r="D76">
        <v>75</v>
      </c>
      <c r="E76">
        <f t="shared" si="9"/>
        <v>0.74000000000000044</v>
      </c>
      <c r="F76">
        <f t="shared" si="10"/>
        <v>9.5132566233607996</v>
      </c>
      <c r="G76">
        <f t="shared" si="10"/>
        <v>8.6514797581608711</v>
      </c>
      <c r="H76">
        <f t="shared" si="11"/>
        <v>12.855752193730787</v>
      </c>
      <c r="I76">
        <f t="shared" si="11"/>
        <v>8.0614888623795213</v>
      </c>
      <c r="J76">
        <v>0</v>
      </c>
      <c r="K76">
        <v>-9.81</v>
      </c>
    </row>
    <row r="77" spans="4:11" x14ac:dyDescent="0.45">
      <c r="D77">
        <v>76</v>
      </c>
      <c r="E77">
        <f t="shared" si="9"/>
        <v>0.75000000000000044</v>
      </c>
      <c r="F77">
        <f t="shared" si="10"/>
        <v>9.6418141452981079</v>
      </c>
      <c r="G77">
        <f t="shared" si="10"/>
        <v>8.731604146784667</v>
      </c>
      <c r="H77">
        <f t="shared" si="11"/>
        <v>12.855752193730787</v>
      </c>
      <c r="I77">
        <f t="shared" si="11"/>
        <v>7.9633888623795217</v>
      </c>
      <c r="J77">
        <v>0</v>
      </c>
      <c r="K77">
        <v>-9.81</v>
      </c>
    </row>
    <row r="78" spans="4:11" x14ac:dyDescent="0.45">
      <c r="D78">
        <v>77</v>
      </c>
      <c r="E78">
        <f t="shared" si="9"/>
        <v>0.76000000000000045</v>
      </c>
      <c r="F78">
        <f t="shared" si="10"/>
        <v>9.7703716672354162</v>
      </c>
      <c r="G78">
        <f t="shared" si="10"/>
        <v>8.8107475354084617</v>
      </c>
      <c r="H78">
        <f t="shared" si="11"/>
        <v>12.855752193730787</v>
      </c>
      <c r="I78">
        <f t="shared" si="11"/>
        <v>7.8652888623795221</v>
      </c>
      <c r="J78">
        <v>0</v>
      </c>
      <c r="K78">
        <v>-9.81</v>
      </c>
    </row>
    <row r="79" spans="4:11" x14ac:dyDescent="0.45">
      <c r="D79">
        <v>78</v>
      </c>
      <c r="E79">
        <f t="shared" si="9"/>
        <v>0.77000000000000046</v>
      </c>
      <c r="F79">
        <f t="shared" si="10"/>
        <v>9.8989291891727245</v>
      </c>
      <c r="G79">
        <f t="shared" si="10"/>
        <v>8.8889099240322569</v>
      </c>
      <c r="H79">
        <f t="shared" si="11"/>
        <v>12.855752193730787</v>
      </c>
      <c r="I79">
        <f t="shared" si="11"/>
        <v>7.7671888623795224</v>
      </c>
      <c r="J79">
        <v>0</v>
      </c>
      <c r="K79">
        <v>-9.81</v>
      </c>
    </row>
    <row r="80" spans="4:11" x14ac:dyDescent="0.45">
      <c r="D80">
        <v>79</v>
      </c>
      <c r="E80">
        <f t="shared" si="9"/>
        <v>0.78000000000000047</v>
      </c>
      <c r="F80">
        <f t="shared" si="10"/>
        <v>10.027486711110033</v>
      </c>
      <c r="G80">
        <f t="shared" si="10"/>
        <v>8.9660913126560526</v>
      </c>
      <c r="H80">
        <f t="shared" si="11"/>
        <v>12.855752193730787</v>
      </c>
      <c r="I80">
        <f t="shared" si="11"/>
        <v>7.6690888623795228</v>
      </c>
      <c r="J80">
        <v>0</v>
      </c>
      <c r="K80">
        <v>-9.81</v>
      </c>
    </row>
    <row r="81" spans="4:11" x14ac:dyDescent="0.45">
      <c r="D81">
        <v>80</v>
      </c>
      <c r="E81">
        <f t="shared" si="9"/>
        <v>0.79000000000000048</v>
      </c>
      <c r="F81">
        <f t="shared" si="10"/>
        <v>10.156044233047341</v>
      </c>
      <c r="G81">
        <f t="shared" si="10"/>
        <v>9.0422917012798489</v>
      </c>
      <c r="H81">
        <f t="shared" si="11"/>
        <v>12.855752193730787</v>
      </c>
      <c r="I81">
        <f t="shared" si="11"/>
        <v>7.5709888623795232</v>
      </c>
      <c r="J81">
        <v>0</v>
      </c>
      <c r="K81">
        <v>-9.81</v>
      </c>
    </row>
    <row r="82" spans="4:11" x14ac:dyDescent="0.45">
      <c r="D82">
        <v>81</v>
      </c>
      <c r="E82">
        <f t="shared" si="9"/>
        <v>0.80000000000000049</v>
      </c>
      <c r="F82">
        <f t="shared" si="10"/>
        <v>10.284601754984649</v>
      </c>
      <c r="G82">
        <f t="shared" si="10"/>
        <v>9.117511089903644</v>
      </c>
      <c r="H82">
        <f t="shared" si="11"/>
        <v>12.855752193730787</v>
      </c>
      <c r="I82">
        <f t="shared" si="11"/>
        <v>7.4728888623795235</v>
      </c>
      <c r="J82">
        <v>0</v>
      </c>
      <c r="K82">
        <v>-9.81</v>
      </c>
    </row>
    <row r="83" spans="4:11" x14ac:dyDescent="0.45">
      <c r="D83">
        <v>82</v>
      </c>
      <c r="E83">
        <f t="shared" si="9"/>
        <v>0.8100000000000005</v>
      </c>
      <c r="F83">
        <f t="shared" si="10"/>
        <v>10.413159276921958</v>
      </c>
      <c r="G83">
        <f t="shared" si="10"/>
        <v>9.1917494785274396</v>
      </c>
      <c r="H83">
        <f t="shared" si="11"/>
        <v>12.855752193730787</v>
      </c>
      <c r="I83">
        <f t="shared" si="11"/>
        <v>7.3747888623795239</v>
      </c>
      <c r="J83">
        <v>0</v>
      </c>
      <c r="K83">
        <v>-9.81</v>
      </c>
    </row>
    <row r="84" spans="4:11" x14ac:dyDescent="0.45">
      <c r="D84">
        <v>83</v>
      </c>
      <c r="E84">
        <f t="shared" si="9"/>
        <v>0.82000000000000051</v>
      </c>
      <c r="F84">
        <f t="shared" ref="F84:G99" si="12">F83+H83*$B$3+(0.5*J83*$B$3*$B$3)</f>
        <v>10.541716798859266</v>
      </c>
      <c r="G84">
        <f t="shared" si="12"/>
        <v>9.2650068671512358</v>
      </c>
      <c r="H84">
        <f t="shared" ref="H84:I99" si="13">H83+J83*$B$3</f>
        <v>12.855752193730787</v>
      </c>
      <c r="I84">
        <f t="shared" si="13"/>
        <v>7.2766888623795243</v>
      </c>
      <c r="J84">
        <v>0</v>
      </c>
      <c r="K84">
        <v>-9.81</v>
      </c>
    </row>
    <row r="85" spans="4:11" x14ac:dyDescent="0.45">
      <c r="D85">
        <v>84</v>
      </c>
      <c r="E85">
        <f t="shared" si="9"/>
        <v>0.83000000000000052</v>
      </c>
      <c r="F85">
        <f t="shared" si="12"/>
        <v>10.670274320796574</v>
      </c>
      <c r="G85">
        <f t="shared" si="12"/>
        <v>9.3372832557750307</v>
      </c>
      <c r="H85">
        <f t="shared" si="13"/>
        <v>12.855752193730787</v>
      </c>
      <c r="I85">
        <f t="shared" si="13"/>
        <v>7.1785888623795246</v>
      </c>
      <c r="J85">
        <v>0</v>
      </c>
      <c r="K85">
        <v>-9.81</v>
      </c>
    </row>
    <row r="86" spans="4:11" x14ac:dyDescent="0.45">
      <c r="D86">
        <v>85</v>
      </c>
      <c r="E86">
        <f t="shared" si="9"/>
        <v>0.84000000000000052</v>
      </c>
      <c r="F86">
        <f t="shared" si="12"/>
        <v>10.798831842733883</v>
      </c>
      <c r="G86">
        <f t="shared" si="12"/>
        <v>9.4085786443988262</v>
      </c>
      <c r="H86">
        <f t="shared" si="13"/>
        <v>12.855752193730787</v>
      </c>
      <c r="I86">
        <f t="shared" si="13"/>
        <v>7.080488862379525</v>
      </c>
      <c r="J86">
        <v>0</v>
      </c>
      <c r="K86">
        <v>-9.81</v>
      </c>
    </row>
    <row r="87" spans="4:11" x14ac:dyDescent="0.45">
      <c r="D87">
        <v>86</v>
      </c>
      <c r="E87">
        <f t="shared" si="9"/>
        <v>0.85000000000000053</v>
      </c>
      <c r="F87">
        <f t="shared" si="12"/>
        <v>10.927389364671191</v>
      </c>
      <c r="G87">
        <f t="shared" si="12"/>
        <v>9.4788930330226222</v>
      </c>
      <c r="H87">
        <f t="shared" si="13"/>
        <v>12.855752193730787</v>
      </c>
      <c r="I87">
        <f t="shared" si="13"/>
        <v>6.9823888623795254</v>
      </c>
      <c r="J87">
        <v>0</v>
      </c>
      <c r="K87">
        <v>-9.81</v>
      </c>
    </row>
    <row r="88" spans="4:11" x14ac:dyDescent="0.45">
      <c r="D88">
        <v>87</v>
      </c>
      <c r="E88">
        <f t="shared" si="9"/>
        <v>0.86000000000000054</v>
      </c>
      <c r="F88">
        <f t="shared" si="12"/>
        <v>11.055946886608499</v>
      </c>
      <c r="G88">
        <f t="shared" si="12"/>
        <v>9.548226421646417</v>
      </c>
      <c r="H88">
        <f t="shared" si="13"/>
        <v>12.855752193730787</v>
      </c>
      <c r="I88">
        <f t="shared" si="13"/>
        <v>6.8842888623795258</v>
      </c>
      <c r="J88">
        <v>0</v>
      </c>
      <c r="K88">
        <v>-9.81</v>
      </c>
    </row>
    <row r="89" spans="4:11" x14ac:dyDescent="0.45">
      <c r="D89">
        <v>88</v>
      </c>
      <c r="E89">
        <f t="shared" si="9"/>
        <v>0.87000000000000055</v>
      </c>
      <c r="F89">
        <f t="shared" si="12"/>
        <v>11.184504408545807</v>
      </c>
      <c r="G89">
        <f t="shared" si="12"/>
        <v>9.6165788102702123</v>
      </c>
      <c r="H89">
        <f t="shared" si="13"/>
        <v>12.855752193730787</v>
      </c>
      <c r="I89">
        <f t="shared" si="13"/>
        <v>6.7861888623795261</v>
      </c>
      <c r="J89">
        <v>0</v>
      </c>
      <c r="K89">
        <v>-9.81</v>
      </c>
    </row>
    <row r="90" spans="4:11" x14ac:dyDescent="0.45">
      <c r="D90">
        <v>89</v>
      </c>
      <c r="E90">
        <f t="shared" si="9"/>
        <v>0.88000000000000056</v>
      </c>
      <c r="F90">
        <f t="shared" si="12"/>
        <v>11.313061930483116</v>
      </c>
      <c r="G90">
        <f t="shared" si="12"/>
        <v>9.6839501988940082</v>
      </c>
      <c r="H90">
        <f t="shared" si="13"/>
        <v>12.855752193730787</v>
      </c>
      <c r="I90">
        <f t="shared" si="13"/>
        <v>6.6880888623795265</v>
      </c>
      <c r="J90">
        <v>0</v>
      </c>
      <c r="K90">
        <v>-9.81</v>
      </c>
    </row>
    <row r="91" spans="4:11" x14ac:dyDescent="0.45">
      <c r="D91">
        <v>90</v>
      </c>
      <c r="E91">
        <f t="shared" si="9"/>
        <v>0.89000000000000057</v>
      </c>
      <c r="F91">
        <f t="shared" si="12"/>
        <v>11.441619452420424</v>
      </c>
      <c r="G91">
        <f t="shared" si="12"/>
        <v>9.7503405875178029</v>
      </c>
      <c r="H91">
        <f t="shared" si="13"/>
        <v>12.855752193730787</v>
      </c>
      <c r="I91">
        <f t="shared" si="13"/>
        <v>6.5899888623795269</v>
      </c>
      <c r="J91">
        <v>0</v>
      </c>
      <c r="K91">
        <v>-9.81</v>
      </c>
    </row>
    <row r="92" spans="4:11" x14ac:dyDescent="0.45">
      <c r="D92">
        <v>91</v>
      </c>
      <c r="E92">
        <f t="shared" si="9"/>
        <v>0.90000000000000058</v>
      </c>
      <c r="F92">
        <f t="shared" si="12"/>
        <v>11.570176974357732</v>
      </c>
      <c r="G92">
        <f t="shared" si="12"/>
        <v>9.8157499761415981</v>
      </c>
      <c r="H92">
        <f t="shared" si="13"/>
        <v>12.855752193730787</v>
      </c>
      <c r="I92">
        <f t="shared" si="13"/>
        <v>6.4918888623795272</v>
      </c>
      <c r="J92">
        <v>0</v>
      </c>
      <c r="K92">
        <v>-9.81</v>
      </c>
    </row>
    <row r="93" spans="4:11" x14ac:dyDescent="0.45">
      <c r="D93">
        <v>92</v>
      </c>
      <c r="E93">
        <f t="shared" si="9"/>
        <v>0.91000000000000059</v>
      </c>
      <c r="F93">
        <f t="shared" si="12"/>
        <v>11.698734496295041</v>
      </c>
      <c r="G93">
        <f t="shared" si="12"/>
        <v>9.8801783647653938</v>
      </c>
      <c r="H93">
        <f t="shared" si="13"/>
        <v>12.855752193730787</v>
      </c>
      <c r="I93">
        <f t="shared" si="13"/>
        <v>6.3937888623795276</v>
      </c>
      <c r="J93">
        <v>0</v>
      </c>
      <c r="K93">
        <v>-9.81</v>
      </c>
    </row>
    <row r="94" spans="4:11" x14ac:dyDescent="0.45">
      <c r="D94">
        <v>93</v>
      </c>
      <c r="E94">
        <f t="shared" si="9"/>
        <v>0.9200000000000006</v>
      </c>
      <c r="F94">
        <f t="shared" si="12"/>
        <v>11.827292018232349</v>
      </c>
      <c r="G94">
        <f t="shared" si="12"/>
        <v>9.9436257533891901</v>
      </c>
      <c r="H94">
        <f t="shared" si="13"/>
        <v>12.855752193730787</v>
      </c>
      <c r="I94">
        <f t="shared" si="13"/>
        <v>6.295688862379528</v>
      </c>
      <c r="J94">
        <v>0</v>
      </c>
      <c r="K94">
        <v>-9.81</v>
      </c>
    </row>
    <row r="95" spans="4:11" x14ac:dyDescent="0.45">
      <c r="D95">
        <v>94</v>
      </c>
      <c r="E95">
        <f t="shared" si="9"/>
        <v>0.9300000000000006</v>
      </c>
      <c r="F95">
        <f t="shared" si="12"/>
        <v>11.955849540169657</v>
      </c>
      <c r="G95">
        <f t="shared" si="12"/>
        <v>10.006092142012985</v>
      </c>
      <c r="H95">
        <f t="shared" si="13"/>
        <v>12.855752193730787</v>
      </c>
      <c r="I95">
        <f t="shared" si="13"/>
        <v>6.1975888623795283</v>
      </c>
      <c r="J95">
        <v>0</v>
      </c>
      <c r="K95">
        <v>-9.81</v>
      </c>
    </row>
    <row r="96" spans="4:11" x14ac:dyDescent="0.45">
      <c r="D96">
        <v>95</v>
      </c>
      <c r="E96">
        <f t="shared" si="9"/>
        <v>0.94000000000000061</v>
      </c>
      <c r="F96">
        <f t="shared" si="12"/>
        <v>12.084407062106965</v>
      </c>
      <c r="G96">
        <f t="shared" si="12"/>
        <v>10.067577530636781</v>
      </c>
      <c r="H96">
        <f t="shared" si="13"/>
        <v>12.855752193730787</v>
      </c>
      <c r="I96">
        <f t="shared" si="13"/>
        <v>6.0994888623795287</v>
      </c>
      <c r="J96">
        <v>0</v>
      </c>
      <c r="K96">
        <v>-9.81</v>
      </c>
    </row>
    <row r="97" spans="4:11" x14ac:dyDescent="0.45">
      <c r="D97">
        <v>96</v>
      </c>
      <c r="E97">
        <f t="shared" si="9"/>
        <v>0.95000000000000062</v>
      </c>
      <c r="F97">
        <f t="shared" si="12"/>
        <v>12.212964584044274</v>
      </c>
      <c r="G97">
        <f t="shared" si="12"/>
        <v>10.128081919260577</v>
      </c>
      <c r="H97">
        <f t="shared" si="13"/>
        <v>12.855752193730787</v>
      </c>
      <c r="I97">
        <f t="shared" si="13"/>
        <v>6.0013888623795291</v>
      </c>
      <c r="J97">
        <v>0</v>
      </c>
      <c r="K97">
        <v>-9.81</v>
      </c>
    </row>
    <row r="98" spans="4:11" x14ac:dyDescent="0.45">
      <c r="D98">
        <v>97</v>
      </c>
      <c r="E98">
        <f t="shared" si="9"/>
        <v>0.96000000000000063</v>
      </c>
      <c r="F98">
        <f t="shared" si="12"/>
        <v>12.341522105981582</v>
      </c>
      <c r="G98">
        <f t="shared" si="12"/>
        <v>10.187605307884372</v>
      </c>
      <c r="H98">
        <f t="shared" si="13"/>
        <v>12.855752193730787</v>
      </c>
      <c r="I98">
        <f t="shared" si="13"/>
        <v>5.9032888623795294</v>
      </c>
      <c r="J98">
        <v>0</v>
      </c>
      <c r="K98">
        <v>-9.81</v>
      </c>
    </row>
    <row r="99" spans="4:11" x14ac:dyDescent="0.45">
      <c r="D99">
        <v>98</v>
      </c>
      <c r="E99">
        <f t="shared" si="9"/>
        <v>0.97000000000000064</v>
      </c>
      <c r="F99">
        <f t="shared" si="12"/>
        <v>12.47007962791889</v>
      </c>
      <c r="G99">
        <f t="shared" si="12"/>
        <v>10.246147696508167</v>
      </c>
      <c r="H99">
        <f t="shared" si="13"/>
        <v>12.855752193730787</v>
      </c>
      <c r="I99">
        <f t="shared" si="13"/>
        <v>5.8051888623795298</v>
      </c>
      <c r="J99">
        <v>0</v>
      </c>
      <c r="K99">
        <v>-9.81</v>
      </c>
    </row>
    <row r="100" spans="4:11" x14ac:dyDescent="0.45">
      <c r="D100">
        <v>99</v>
      </c>
      <c r="E100">
        <f t="shared" si="9"/>
        <v>0.98000000000000065</v>
      </c>
      <c r="F100">
        <f t="shared" ref="F100:G115" si="14">F99+H99*$B$3+(0.5*J99*$B$3*$B$3)</f>
        <v>12.598637149856199</v>
      </c>
      <c r="G100">
        <f t="shared" si="14"/>
        <v>10.303709085131963</v>
      </c>
      <c r="H100">
        <f t="shared" ref="H100:I115" si="15">H99+J99*$B$3</f>
        <v>12.855752193730787</v>
      </c>
      <c r="I100">
        <f t="shared" si="15"/>
        <v>5.7070888623795302</v>
      </c>
      <c r="J100">
        <v>0</v>
      </c>
      <c r="K100">
        <v>-9.81</v>
      </c>
    </row>
    <row r="101" spans="4:11" x14ac:dyDescent="0.45">
      <c r="D101">
        <v>100</v>
      </c>
      <c r="E101">
        <f t="shared" si="9"/>
        <v>0.99000000000000066</v>
      </c>
      <c r="F101">
        <f t="shared" si="14"/>
        <v>12.727194671793507</v>
      </c>
      <c r="G101">
        <f t="shared" si="14"/>
        <v>10.360289473755758</v>
      </c>
      <c r="H101">
        <f t="shared" si="15"/>
        <v>12.855752193730787</v>
      </c>
      <c r="I101">
        <f t="shared" si="15"/>
        <v>5.6089888623795305</v>
      </c>
      <c r="J101">
        <v>0</v>
      </c>
      <c r="K101">
        <v>-9.81</v>
      </c>
    </row>
    <row r="102" spans="4:11" x14ac:dyDescent="0.45">
      <c r="D102">
        <v>101</v>
      </c>
      <c r="E102">
        <f t="shared" si="9"/>
        <v>1.0000000000000007</v>
      </c>
      <c r="F102">
        <f t="shared" si="14"/>
        <v>12.855752193730815</v>
      </c>
      <c r="G102">
        <f t="shared" si="14"/>
        <v>10.415888862379553</v>
      </c>
      <c r="H102">
        <f t="shared" si="15"/>
        <v>12.855752193730787</v>
      </c>
      <c r="I102">
        <f t="shared" si="15"/>
        <v>5.5108888623795309</v>
      </c>
      <c r="J102">
        <v>0</v>
      </c>
      <c r="K102">
        <v>-9.81</v>
      </c>
    </row>
    <row r="103" spans="4:11" x14ac:dyDescent="0.45">
      <c r="D103">
        <v>102</v>
      </c>
      <c r="E103">
        <f t="shared" si="9"/>
        <v>1.0100000000000007</v>
      </c>
      <c r="F103">
        <f t="shared" si="14"/>
        <v>12.984309715668124</v>
      </c>
      <c r="G103">
        <f t="shared" si="14"/>
        <v>10.470507251003349</v>
      </c>
      <c r="H103">
        <f t="shared" si="15"/>
        <v>12.855752193730787</v>
      </c>
      <c r="I103">
        <f t="shared" si="15"/>
        <v>5.4127888623795313</v>
      </c>
      <c r="J103">
        <v>0</v>
      </c>
      <c r="K103">
        <v>-9.81</v>
      </c>
    </row>
    <row r="104" spans="4:11" x14ac:dyDescent="0.45">
      <c r="D104">
        <v>103</v>
      </c>
      <c r="E104">
        <f t="shared" si="9"/>
        <v>1.0200000000000007</v>
      </c>
      <c r="F104">
        <f t="shared" si="14"/>
        <v>13.112867237605432</v>
      </c>
      <c r="G104">
        <f t="shared" si="14"/>
        <v>10.524144639627146</v>
      </c>
      <c r="H104">
        <f t="shared" si="15"/>
        <v>12.855752193730787</v>
      </c>
      <c r="I104">
        <f t="shared" si="15"/>
        <v>5.3146888623795316</v>
      </c>
      <c r="J104">
        <v>0</v>
      </c>
      <c r="K104">
        <v>-9.81</v>
      </c>
    </row>
    <row r="105" spans="4:11" x14ac:dyDescent="0.45">
      <c r="D105">
        <v>104</v>
      </c>
      <c r="E105">
        <f t="shared" si="9"/>
        <v>1.0300000000000007</v>
      </c>
      <c r="F105">
        <f t="shared" si="14"/>
        <v>13.24142475954274</v>
      </c>
      <c r="G105">
        <f t="shared" si="14"/>
        <v>10.576801028250941</v>
      </c>
      <c r="H105">
        <f t="shared" si="15"/>
        <v>12.855752193730787</v>
      </c>
      <c r="I105">
        <f t="shared" si="15"/>
        <v>5.216588862379532</v>
      </c>
      <c r="J105">
        <v>0</v>
      </c>
      <c r="K105">
        <v>-9.81</v>
      </c>
    </row>
    <row r="106" spans="4:11" x14ac:dyDescent="0.45">
      <c r="D106">
        <v>105</v>
      </c>
      <c r="E106">
        <f t="shared" si="9"/>
        <v>1.0400000000000007</v>
      </c>
      <c r="F106">
        <f t="shared" si="14"/>
        <v>13.369982281480048</v>
      </c>
      <c r="G106">
        <f t="shared" si="14"/>
        <v>10.628476416874737</v>
      </c>
      <c r="H106">
        <f t="shared" si="15"/>
        <v>12.855752193730787</v>
      </c>
      <c r="I106">
        <f t="shared" si="15"/>
        <v>5.1184888623795324</v>
      </c>
      <c r="J106">
        <v>0</v>
      </c>
      <c r="K106">
        <v>-9.81</v>
      </c>
    </row>
    <row r="107" spans="4:11" x14ac:dyDescent="0.45">
      <c r="D107">
        <v>106</v>
      </c>
      <c r="E107">
        <f t="shared" si="9"/>
        <v>1.0500000000000007</v>
      </c>
      <c r="F107">
        <f t="shared" si="14"/>
        <v>13.498539803417357</v>
      </c>
      <c r="G107">
        <f t="shared" si="14"/>
        <v>10.679170805498533</v>
      </c>
      <c r="H107">
        <f t="shared" si="15"/>
        <v>12.855752193730787</v>
      </c>
      <c r="I107">
        <f t="shared" si="15"/>
        <v>5.0203888623795327</v>
      </c>
      <c r="J107">
        <v>0</v>
      </c>
      <c r="K107">
        <v>-9.81</v>
      </c>
    </row>
    <row r="108" spans="4:11" x14ac:dyDescent="0.45">
      <c r="D108">
        <v>107</v>
      </c>
      <c r="E108">
        <f t="shared" si="9"/>
        <v>1.0600000000000007</v>
      </c>
      <c r="F108">
        <f t="shared" si="14"/>
        <v>13.627097325354665</v>
      </c>
      <c r="G108">
        <f t="shared" si="14"/>
        <v>10.728884194122328</v>
      </c>
      <c r="H108">
        <f t="shared" si="15"/>
        <v>12.855752193730787</v>
      </c>
      <c r="I108">
        <f t="shared" si="15"/>
        <v>4.9222888623795331</v>
      </c>
      <c r="J108">
        <v>0</v>
      </c>
      <c r="K108">
        <v>-9.81</v>
      </c>
    </row>
    <row r="109" spans="4:11" x14ac:dyDescent="0.45">
      <c r="D109">
        <v>108</v>
      </c>
      <c r="E109">
        <f t="shared" si="9"/>
        <v>1.0700000000000007</v>
      </c>
      <c r="F109">
        <f t="shared" si="14"/>
        <v>13.755654847291973</v>
      </c>
      <c r="G109">
        <f t="shared" si="14"/>
        <v>10.777616582746123</v>
      </c>
      <c r="H109">
        <f t="shared" si="15"/>
        <v>12.855752193730787</v>
      </c>
      <c r="I109">
        <f t="shared" si="15"/>
        <v>4.8241888623795335</v>
      </c>
      <c r="J109">
        <v>0</v>
      </c>
      <c r="K109">
        <v>-9.81</v>
      </c>
    </row>
    <row r="110" spans="4:11" x14ac:dyDescent="0.45">
      <c r="D110">
        <v>109</v>
      </c>
      <c r="E110">
        <f t="shared" si="9"/>
        <v>1.0800000000000007</v>
      </c>
      <c r="F110">
        <f t="shared" si="14"/>
        <v>13.884212369229282</v>
      </c>
      <c r="G110">
        <f t="shared" si="14"/>
        <v>10.82536797136992</v>
      </c>
      <c r="H110">
        <f t="shared" si="15"/>
        <v>12.855752193730787</v>
      </c>
      <c r="I110">
        <f t="shared" si="15"/>
        <v>4.7260888623795339</v>
      </c>
      <c r="J110">
        <v>0</v>
      </c>
      <c r="K110">
        <v>-9.81</v>
      </c>
    </row>
    <row r="111" spans="4:11" x14ac:dyDescent="0.45">
      <c r="D111">
        <v>110</v>
      </c>
      <c r="E111">
        <f t="shared" si="9"/>
        <v>1.0900000000000007</v>
      </c>
      <c r="F111">
        <f t="shared" si="14"/>
        <v>14.01276989116659</v>
      </c>
      <c r="G111">
        <f t="shared" si="14"/>
        <v>10.872138359993714</v>
      </c>
      <c r="H111">
        <f t="shared" si="15"/>
        <v>12.855752193730787</v>
      </c>
      <c r="I111">
        <f t="shared" si="15"/>
        <v>4.6279888623795342</v>
      </c>
      <c r="J111">
        <v>0</v>
      </c>
      <c r="K111">
        <v>-9.81</v>
      </c>
    </row>
    <row r="112" spans="4:11" x14ac:dyDescent="0.45">
      <c r="D112">
        <v>111</v>
      </c>
      <c r="E112">
        <f t="shared" si="9"/>
        <v>1.1000000000000008</v>
      </c>
      <c r="F112">
        <f t="shared" si="14"/>
        <v>14.141327413103898</v>
      </c>
      <c r="G112">
        <f t="shared" si="14"/>
        <v>10.91792774861751</v>
      </c>
      <c r="H112">
        <f t="shared" si="15"/>
        <v>12.855752193730787</v>
      </c>
      <c r="I112">
        <f t="shared" si="15"/>
        <v>4.5298888623795346</v>
      </c>
      <c r="J112">
        <v>0</v>
      </c>
      <c r="K112">
        <v>-9.81</v>
      </c>
    </row>
    <row r="113" spans="4:11" x14ac:dyDescent="0.45">
      <c r="D113">
        <v>112</v>
      </c>
      <c r="E113">
        <f t="shared" si="9"/>
        <v>1.1100000000000008</v>
      </c>
      <c r="F113">
        <f t="shared" si="14"/>
        <v>14.269884935041206</v>
      </c>
      <c r="G113">
        <f t="shared" si="14"/>
        <v>10.962736137241306</v>
      </c>
      <c r="H113">
        <f t="shared" si="15"/>
        <v>12.855752193730787</v>
      </c>
      <c r="I113">
        <f t="shared" si="15"/>
        <v>4.431788862379535</v>
      </c>
      <c r="J113">
        <v>0</v>
      </c>
      <c r="K113">
        <v>-9.81</v>
      </c>
    </row>
    <row r="114" spans="4:11" x14ac:dyDescent="0.45">
      <c r="D114">
        <v>113</v>
      </c>
      <c r="E114">
        <f t="shared" si="9"/>
        <v>1.1200000000000008</v>
      </c>
      <c r="F114">
        <f t="shared" si="14"/>
        <v>14.398442456978515</v>
      </c>
      <c r="G114">
        <f t="shared" si="14"/>
        <v>11.006563525865101</v>
      </c>
      <c r="H114">
        <f t="shared" si="15"/>
        <v>12.855752193730787</v>
      </c>
      <c r="I114">
        <f t="shared" si="15"/>
        <v>4.3336888623795353</v>
      </c>
      <c r="J114">
        <v>0</v>
      </c>
      <c r="K114">
        <v>-9.81</v>
      </c>
    </row>
    <row r="115" spans="4:11" x14ac:dyDescent="0.45">
      <c r="D115">
        <v>114</v>
      </c>
      <c r="E115">
        <f t="shared" si="9"/>
        <v>1.1300000000000008</v>
      </c>
      <c r="F115">
        <f t="shared" si="14"/>
        <v>14.526999978915823</v>
      </c>
      <c r="G115">
        <f t="shared" si="14"/>
        <v>11.049409914488896</v>
      </c>
      <c r="H115">
        <f t="shared" si="15"/>
        <v>12.855752193730787</v>
      </c>
      <c r="I115">
        <f t="shared" si="15"/>
        <v>4.2355888623795357</v>
      </c>
      <c r="J115">
        <v>0</v>
      </c>
      <c r="K115">
        <v>-9.81</v>
      </c>
    </row>
    <row r="116" spans="4:11" x14ac:dyDescent="0.45">
      <c r="D116">
        <v>115</v>
      </c>
      <c r="E116">
        <f t="shared" si="9"/>
        <v>1.1400000000000008</v>
      </c>
      <c r="F116">
        <f t="shared" ref="F116:G131" si="16">F115+H115*$B$3+(0.5*J115*$B$3*$B$3)</f>
        <v>14.655557500853131</v>
      </c>
      <c r="G116">
        <f t="shared" si="16"/>
        <v>11.091275303112692</v>
      </c>
      <c r="H116">
        <f t="shared" ref="H116:I131" si="17">H115+J115*$B$3</f>
        <v>12.855752193730787</v>
      </c>
      <c r="I116">
        <f t="shared" si="17"/>
        <v>4.1374888623795361</v>
      </c>
      <c r="J116">
        <v>0</v>
      </c>
      <c r="K116">
        <v>-9.81</v>
      </c>
    </row>
    <row r="117" spans="4:11" x14ac:dyDescent="0.45">
      <c r="D117">
        <v>116</v>
      </c>
      <c r="E117">
        <f t="shared" si="9"/>
        <v>1.1500000000000008</v>
      </c>
      <c r="F117">
        <f t="shared" si="16"/>
        <v>14.78411502279044</v>
      </c>
      <c r="G117">
        <f t="shared" si="16"/>
        <v>11.132159691736488</v>
      </c>
      <c r="H117">
        <f t="shared" si="17"/>
        <v>12.855752193730787</v>
      </c>
      <c r="I117">
        <f t="shared" si="17"/>
        <v>4.0393888623795364</v>
      </c>
      <c r="J117">
        <v>0</v>
      </c>
      <c r="K117">
        <v>-9.81</v>
      </c>
    </row>
    <row r="118" spans="4:11" x14ac:dyDescent="0.45">
      <c r="D118">
        <v>117</v>
      </c>
      <c r="E118">
        <f t="shared" si="9"/>
        <v>1.1600000000000008</v>
      </c>
      <c r="F118">
        <f t="shared" si="16"/>
        <v>14.912672544727748</v>
      </c>
      <c r="G118">
        <f t="shared" si="16"/>
        <v>11.172063080360283</v>
      </c>
      <c r="H118">
        <f t="shared" si="17"/>
        <v>12.855752193730787</v>
      </c>
      <c r="I118">
        <f t="shared" si="17"/>
        <v>3.9412888623795364</v>
      </c>
      <c r="J118">
        <v>0</v>
      </c>
      <c r="K118">
        <v>-9.81</v>
      </c>
    </row>
    <row r="119" spans="4:11" x14ac:dyDescent="0.45">
      <c r="D119">
        <v>118</v>
      </c>
      <c r="E119">
        <f t="shared" si="9"/>
        <v>1.1700000000000008</v>
      </c>
      <c r="F119">
        <f t="shared" si="16"/>
        <v>15.041230066665056</v>
      </c>
      <c r="G119">
        <f t="shared" si="16"/>
        <v>11.210985468984079</v>
      </c>
      <c r="H119">
        <f t="shared" si="17"/>
        <v>12.855752193730787</v>
      </c>
      <c r="I119">
        <f t="shared" si="17"/>
        <v>3.8431888623795363</v>
      </c>
      <c r="J119">
        <v>0</v>
      </c>
      <c r="K119">
        <v>-9.81</v>
      </c>
    </row>
    <row r="120" spans="4:11" x14ac:dyDescent="0.45">
      <c r="D120">
        <v>119</v>
      </c>
      <c r="E120">
        <f t="shared" si="9"/>
        <v>1.1800000000000008</v>
      </c>
      <c r="F120">
        <f t="shared" si="16"/>
        <v>15.169787588602365</v>
      </c>
      <c r="G120">
        <f t="shared" si="16"/>
        <v>11.248926857607875</v>
      </c>
      <c r="H120">
        <f t="shared" si="17"/>
        <v>12.855752193730787</v>
      </c>
      <c r="I120">
        <f t="shared" si="17"/>
        <v>3.7450888623795362</v>
      </c>
      <c r="J120">
        <v>0</v>
      </c>
      <c r="K120">
        <v>-9.81</v>
      </c>
    </row>
    <row r="121" spans="4:11" x14ac:dyDescent="0.45">
      <c r="D121">
        <v>120</v>
      </c>
      <c r="E121">
        <f t="shared" si="9"/>
        <v>1.1900000000000008</v>
      </c>
      <c r="F121">
        <f t="shared" si="16"/>
        <v>15.298345110539673</v>
      </c>
      <c r="G121">
        <f t="shared" si="16"/>
        <v>11.28588724623167</v>
      </c>
      <c r="H121">
        <f t="shared" si="17"/>
        <v>12.855752193730787</v>
      </c>
      <c r="I121">
        <f t="shared" si="17"/>
        <v>3.6469888623795361</v>
      </c>
      <c r="J121">
        <v>0</v>
      </c>
      <c r="K121">
        <v>-9.81</v>
      </c>
    </row>
    <row r="122" spans="4:11" x14ac:dyDescent="0.45">
      <c r="D122">
        <v>121</v>
      </c>
      <c r="E122">
        <f t="shared" si="9"/>
        <v>1.2000000000000008</v>
      </c>
      <c r="F122">
        <f t="shared" si="16"/>
        <v>15.426902632476981</v>
      </c>
      <c r="G122">
        <f t="shared" si="16"/>
        <v>11.321866634855466</v>
      </c>
      <c r="H122">
        <f t="shared" si="17"/>
        <v>12.855752193730787</v>
      </c>
      <c r="I122">
        <f t="shared" si="17"/>
        <v>3.548888862379536</v>
      </c>
      <c r="J122">
        <v>0</v>
      </c>
      <c r="K122">
        <v>-9.81</v>
      </c>
    </row>
    <row r="123" spans="4:11" x14ac:dyDescent="0.45">
      <c r="D123">
        <v>122</v>
      </c>
      <c r="E123">
        <f t="shared" si="9"/>
        <v>1.2100000000000009</v>
      </c>
      <c r="F123">
        <f t="shared" si="16"/>
        <v>15.555460154414289</v>
      </c>
      <c r="G123">
        <f t="shared" si="16"/>
        <v>11.356865023479262</v>
      </c>
      <c r="H123">
        <f t="shared" si="17"/>
        <v>12.855752193730787</v>
      </c>
      <c r="I123">
        <f t="shared" si="17"/>
        <v>3.450788862379536</v>
      </c>
      <c r="J123">
        <v>0</v>
      </c>
      <c r="K123">
        <v>-9.81</v>
      </c>
    </row>
    <row r="124" spans="4:11" x14ac:dyDescent="0.45">
      <c r="D124">
        <v>123</v>
      </c>
      <c r="E124">
        <f t="shared" si="9"/>
        <v>1.2200000000000009</v>
      </c>
      <c r="F124">
        <f t="shared" si="16"/>
        <v>15.684017676351598</v>
      </c>
      <c r="G124">
        <f t="shared" si="16"/>
        <v>11.390882412103057</v>
      </c>
      <c r="H124">
        <f t="shared" si="17"/>
        <v>12.855752193730787</v>
      </c>
      <c r="I124">
        <f t="shared" si="17"/>
        <v>3.3526888623795359</v>
      </c>
      <c r="J124">
        <v>0</v>
      </c>
      <c r="K124">
        <v>-9.81</v>
      </c>
    </row>
    <row r="125" spans="4:11" x14ac:dyDescent="0.45">
      <c r="D125">
        <v>124</v>
      </c>
      <c r="E125">
        <f t="shared" si="9"/>
        <v>1.2300000000000009</v>
      </c>
      <c r="F125">
        <f t="shared" si="16"/>
        <v>15.812575198288906</v>
      </c>
      <c r="G125">
        <f t="shared" si="16"/>
        <v>11.423918800726852</v>
      </c>
      <c r="H125">
        <f t="shared" si="17"/>
        <v>12.855752193730787</v>
      </c>
      <c r="I125">
        <f t="shared" si="17"/>
        <v>3.2545888623795358</v>
      </c>
      <c r="J125">
        <v>0</v>
      </c>
      <c r="K125">
        <v>-9.81</v>
      </c>
    </row>
    <row r="126" spans="4:11" x14ac:dyDescent="0.45">
      <c r="D126">
        <v>125</v>
      </c>
      <c r="E126">
        <f t="shared" si="9"/>
        <v>1.2400000000000009</v>
      </c>
      <c r="F126">
        <f t="shared" si="16"/>
        <v>15.941132720226214</v>
      </c>
      <c r="G126">
        <f t="shared" si="16"/>
        <v>11.455974189350648</v>
      </c>
      <c r="H126">
        <f t="shared" si="17"/>
        <v>12.855752193730787</v>
      </c>
      <c r="I126">
        <f t="shared" si="17"/>
        <v>3.1564888623795357</v>
      </c>
      <c r="J126">
        <v>0</v>
      </c>
      <c r="K126">
        <v>-9.81</v>
      </c>
    </row>
    <row r="127" spans="4:11" x14ac:dyDescent="0.45">
      <c r="D127">
        <v>126</v>
      </c>
      <c r="E127">
        <f t="shared" si="9"/>
        <v>1.2500000000000009</v>
      </c>
      <c r="F127">
        <f t="shared" si="16"/>
        <v>16.069690242163521</v>
      </c>
      <c r="G127">
        <f t="shared" si="16"/>
        <v>11.487048577974443</v>
      </c>
      <c r="H127">
        <f t="shared" si="17"/>
        <v>12.855752193730787</v>
      </c>
      <c r="I127">
        <f t="shared" si="17"/>
        <v>3.0583888623795357</v>
      </c>
      <c r="J127">
        <v>0</v>
      </c>
      <c r="K127">
        <v>-9.81</v>
      </c>
    </row>
    <row r="128" spans="4:11" x14ac:dyDescent="0.45">
      <c r="D128">
        <v>127</v>
      </c>
      <c r="E128">
        <f t="shared" si="9"/>
        <v>1.2600000000000009</v>
      </c>
      <c r="F128">
        <f t="shared" si="16"/>
        <v>16.198247764100827</v>
      </c>
      <c r="G128">
        <f t="shared" si="16"/>
        <v>11.517141966598238</v>
      </c>
      <c r="H128">
        <f t="shared" si="17"/>
        <v>12.855752193730787</v>
      </c>
      <c r="I128">
        <f t="shared" si="17"/>
        <v>2.9602888623795356</v>
      </c>
      <c r="J128">
        <v>0</v>
      </c>
      <c r="K128">
        <v>-9.81</v>
      </c>
    </row>
    <row r="129" spans="4:11" x14ac:dyDescent="0.45">
      <c r="D129">
        <v>128</v>
      </c>
      <c r="E129">
        <f t="shared" si="9"/>
        <v>1.2700000000000009</v>
      </c>
      <c r="F129">
        <f t="shared" si="16"/>
        <v>16.326805286038134</v>
      </c>
      <c r="G129">
        <f t="shared" si="16"/>
        <v>11.546254355222034</v>
      </c>
      <c r="H129">
        <f t="shared" si="17"/>
        <v>12.855752193730787</v>
      </c>
      <c r="I129">
        <f t="shared" si="17"/>
        <v>2.8621888623795355</v>
      </c>
      <c r="J129">
        <v>0</v>
      </c>
      <c r="K129">
        <v>-9.81</v>
      </c>
    </row>
    <row r="130" spans="4:11" x14ac:dyDescent="0.45">
      <c r="D130">
        <v>129</v>
      </c>
      <c r="E130">
        <f t="shared" si="9"/>
        <v>1.2800000000000009</v>
      </c>
      <c r="F130">
        <f t="shared" si="16"/>
        <v>16.45536280797544</v>
      </c>
      <c r="G130">
        <f t="shared" si="16"/>
        <v>11.574385743845831</v>
      </c>
      <c r="H130">
        <f t="shared" si="17"/>
        <v>12.855752193730787</v>
      </c>
      <c r="I130">
        <f t="shared" si="17"/>
        <v>2.7640888623795354</v>
      </c>
      <c r="J130">
        <v>0</v>
      </c>
      <c r="K130">
        <v>-9.81</v>
      </c>
    </row>
    <row r="131" spans="4:11" x14ac:dyDescent="0.45">
      <c r="D131">
        <v>130</v>
      </c>
      <c r="E131">
        <f t="shared" si="9"/>
        <v>1.2900000000000009</v>
      </c>
      <c r="F131">
        <f t="shared" si="16"/>
        <v>16.583920329912747</v>
      </c>
      <c r="G131">
        <f t="shared" si="16"/>
        <v>11.601536132469626</v>
      </c>
      <c r="H131">
        <f t="shared" si="17"/>
        <v>12.855752193730787</v>
      </c>
      <c r="I131">
        <f t="shared" si="17"/>
        <v>2.6659888623795354</v>
      </c>
      <c r="J131">
        <v>0</v>
      </c>
      <c r="K131">
        <v>-9.81</v>
      </c>
    </row>
    <row r="132" spans="4:11" x14ac:dyDescent="0.45">
      <c r="D132">
        <v>131</v>
      </c>
      <c r="E132">
        <f>E131+$B$3</f>
        <v>1.3000000000000009</v>
      </c>
      <c r="F132">
        <f>F131+H131*$B$3+(0.5*J131*$B$3*$B$3)</f>
        <v>16.712477851850053</v>
      </c>
      <c r="G132">
        <f>G131+I131*$B$3+(0.5*K131*$B$3*$B$3)</f>
        <v>11.627705521093421</v>
      </c>
      <c r="H132">
        <f>H131+J131*$B$3</f>
        <v>12.855752193730787</v>
      </c>
      <c r="I132">
        <f>I131+K131*$B$3</f>
        <v>2.5678888623795353</v>
      </c>
      <c r="J132">
        <v>0</v>
      </c>
      <c r="K132">
        <v>-9.81</v>
      </c>
    </row>
    <row r="133" spans="4:11" x14ac:dyDescent="0.45">
      <c r="D133">
        <v>132</v>
      </c>
      <c r="E133">
        <f>E132+$B$3</f>
        <v>1.3100000000000009</v>
      </c>
      <c r="F133">
        <f>F132+H132*$B$3+(0.5*J132*$B$3*$B$3)</f>
        <v>16.84103537378736</v>
      </c>
      <c r="G133">
        <f>G132+I132*$B$3+(0.5*K132*$B$3*$B$3)</f>
        <v>11.652893909717218</v>
      </c>
      <c r="H133">
        <f>H132+J132*$B$3</f>
        <v>12.855752193730787</v>
      </c>
      <c r="I133">
        <f>I132+K132*$B$3</f>
        <v>2.4697888623795352</v>
      </c>
      <c r="J133">
        <v>0</v>
      </c>
      <c r="K133">
        <v>-9.81</v>
      </c>
    </row>
    <row r="134" spans="4:11" x14ac:dyDescent="0.45">
      <c r="D134">
        <v>133</v>
      </c>
      <c r="E134">
        <f t="shared" ref="E134:E197" si="18">E133+$B$3</f>
        <v>1.320000000000001</v>
      </c>
      <c r="F134">
        <f t="shared" ref="F134:F197" si="19">F133+H133*$B$3+(0.5*J133*$B$3*$B$3)</f>
        <v>16.969592895724666</v>
      </c>
      <c r="G134">
        <f t="shared" ref="G134:G197" si="20">G133+I133*$B$3+(0.5*K133*$B$3*$B$3)</f>
        <v>11.677101298341013</v>
      </c>
      <c r="H134">
        <f t="shared" ref="H134:H197" si="21">H133+J133*$B$3</f>
        <v>12.855752193730787</v>
      </c>
      <c r="I134">
        <f t="shared" ref="I134:I197" si="22">I133+K133*$B$3</f>
        <v>2.3716888623795351</v>
      </c>
      <c r="J134">
        <v>0</v>
      </c>
      <c r="K134">
        <v>-9.81</v>
      </c>
    </row>
    <row r="135" spans="4:11" x14ac:dyDescent="0.45">
      <c r="D135">
        <v>134</v>
      </c>
      <c r="E135">
        <f t="shared" si="18"/>
        <v>1.330000000000001</v>
      </c>
      <c r="F135">
        <f t="shared" si="19"/>
        <v>17.098150417661973</v>
      </c>
      <c r="G135">
        <f t="shared" si="20"/>
        <v>11.700327686964808</v>
      </c>
      <c r="H135">
        <f t="shared" si="21"/>
        <v>12.855752193730787</v>
      </c>
      <c r="I135">
        <f t="shared" si="22"/>
        <v>2.2735888623795351</v>
      </c>
      <c r="J135">
        <v>0</v>
      </c>
      <c r="K135">
        <v>-9.81</v>
      </c>
    </row>
    <row r="136" spans="4:11" x14ac:dyDescent="0.45">
      <c r="D136">
        <v>135</v>
      </c>
      <c r="E136">
        <f t="shared" si="18"/>
        <v>1.340000000000001</v>
      </c>
      <c r="F136">
        <f t="shared" si="19"/>
        <v>17.226707939599279</v>
      </c>
      <c r="G136">
        <f t="shared" si="20"/>
        <v>11.722573075588604</v>
      </c>
      <c r="H136">
        <f t="shared" si="21"/>
        <v>12.855752193730787</v>
      </c>
      <c r="I136">
        <f t="shared" si="22"/>
        <v>2.175488862379535</v>
      </c>
      <c r="J136">
        <v>0</v>
      </c>
      <c r="K136">
        <v>-9.81</v>
      </c>
    </row>
    <row r="137" spans="4:11" x14ac:dyDescent="0.45">
      <c r="D137">
        <v>136</v>
      </c>
      <c r="E137">
        <f t="shared" si="18"/>
        <v>1.350000000000001</v>
      </c>
      <c r="F137">
        <f t="shared" si="19"/>
        <v>17.355265461536586</v>
      </c>
      <c r="G137">
        <f t="shared" si="20"/>
        <v>11.743837464212399</v>
      </c>
      <c r="H137">
        <f t="shared" si="21"/>
        <v>12.855752193730787</v>
      </c>
      <c r="I137">
        <f t="shared" si="22"/>
        <v>2.0773888623795349</v>
      </c>
      <c r="J137">
        <v>0</v>
      </c>
      <c r="K137">
        <v>-9.81</v>
      </c>
    </row>
    <row r="138" spans="4:11" x14ac:dyDescent="0.45">
      <c r="D138">
        <v>137</v>
      </c>
      <c r="E138">
        <f t="shared" si="18"/>
        <v>1.360000000000001</v>
      </c>
      <c r="F138">
        <f t="shared" si="19"/>
        <v>17.483822983473893</v>
      </c>
      <c r="G138">
        <f t="shared" si="20"/>
        <v>11.764120852836195</v>
      </c>
      <c r="H138">
        <f t="shared" si="21"/>
        <v>12.855752193730787</v>
      </c>
      <c r="I138">
        <f t="shared" si="22"/>
        <v>1.9792888623795348</v>
      </c>
      <c r="J138">
        <v>0</v>
      </c>
      <c r="K138">
        <v>-9.81</v>
      </c>
    </row>
    <row r="139" spans="4:11" x14ac:dyDescent="0.45">
      <c r="D139">
        <v>138</v>
      </c>
      <c r="E139">
        <f t="shared" si="18"/>
        <v>1.370000000000001</v>
      </c>
      <c r="F139">
        <f t="shared" si="19"/>
        <v>17.612380505411199</v>
      </c>
      <c r="G139">
        <f t="shared" si="20"/>
        <v>11.783423241459991</v>
      </c>
      <c r="H139">
        <f t="shared" si="21"/>
        <v>12.855752193730787</v>
      </c>
      <c r="I139">
        <f t="shared" si="22"/>
        <v>1.8811888623795348</v>
      </c>
      <c r="J139">
        <v>0</v>
      </c>
      <c r="K139">
        <v>-9.81</v>
      </c>
    </row>
    <row r="140" spans="4:11" x14ac:dyDescent="0.45">
      <c r="D140">
        <v>139</v>
      </c>
      <c r="E140">
        <f t="shared" si="18"/>
        <v>1.380000000000001</v>
      </c>
      <c r="F140">
        <f t="shared" si="19"/>
        <v>17.740938027348506</v>
      </c>
      <c r="G140">
        <f t="shared" si="20"/>
        <v>11.801744630083787</v>
      </c>
      <c r="H140">
        <f t="shared" si="21"/>
        <v>12.855752193730787</v>
      </c>
      <c r="I140">
        <f t="shared" si="22"/>
        <v>1.7830888623795347</v>
      </c>
      <c r="J140">
        <v>0</v>
      </c>
      <c r="K140">
        <v>-9.81</v>
      </c>
    </row>
    <row r="141" spans="4:11" x14ac:dyDescent="0.45">
      <c r="D141">
        <v>140</v>
      </c>
      <c r="E141">
        <f t="shared" si="18"/>
        <v>1.390000000000001</v>
      </c>
      <c r="F141">
        <f t="shared" si="19"/>
        <v>17.869495549285812</v>
      </c>
      <c r="G141">
        <f t="shared" si="20"/>
        <v>11.819085018707582</v>
      </c>
      <c r="H141">
        <f t="shared" si="21"/>
        <v>12.855752193730787</v>
      </c>
      <c r="I141">
        <f t="shared" si="22"/>
        <v>1.6849888623795346</v>
      </c>
      <c r="J141">
        <v>0</v>
      </c>
      <c r="K141">
        <v>-9.81</v>
      </c>
    </row>
    <row r="142" spans="4:11" x14ac:dyDescent="0.45">
      <c r="D142">
        <v>141</v>
      </c>
      <c r="E142">
        <f t="shared" si="18"/>
        <v>1.400000000000001</v>
      </c>
      <c r="F142">
        <f t="shared" si="19"/>
        <v>17.998053071223119</v>
      </c>
      <c r="G142">
        <f t="shared" si="20"/>
        <v>11.835444407331378</v>
      </c>
      <c r="H142">
        <f t="shared" si="21"/>
        <v>12.855752193730787</v>
      </c>
      <c r="I142">
        <f t="shared" si="22"/>
        <v>1.5868888623795345</v>
      </c>
      <c r="J142">
        <v>0</v>
      </c>
      <c r="K142">
        <v>-9.81</v>
      </c>
    </row>
    <row r="143" spans="4:11" x14ac:dyDescent="0.45">
      <c r="D143">
        <v>142</v>
      </c>
      <c r="E143">
        <f t="shared" si="18"/>
        <v>1.410000000000001</v>
      </c>
      <c r="F143">
        <f t="shared" si="19"/>
        <v>18.126610593160425</v>
      </c>
      <c r="G143">
        <f t="shared" si="20"/>
        <v>11.850822795955175</v>
      </c>
      <c r="H143">
        <f t="shared" si="21"/>
        <v>12.855752193730787</v>
      </c>
      <c r="I143">
        <f t="shared" si="22"/>
        <v>1.4887888623795345</v>
      </c>
      <c r="J143">
        <v>0</v>
      </c>
      <c r="K143">
        <v>-9.81</v>
      </c>
    </row>
    <row r="144" spans="4:11" x14ac:dyDescent="0.45">
      <c r="D144">
        <v>143</v>
      </c>
      <c r="E144">
        <f t="shared" si="18"/>
        <v>1.420000000000001</v>
      </c>
      <c r="F144">
        <f t="shared" si="19"/>
        <v>18.255168115097732</v>
      </c>
      <c r="G144">
        <f t="shared" si="20"/>
        <v>11.86522018457897</v>
      </c>
      <c r="H144">
        <f t="shared" si="21"/>
        <v>12.855752193730787</v>
      </c>
      <c r="I144">
        <f t="shared" si="22"/>
        <v>1.3906888623795344</v>
      </c>
      <c r="J144">
        <v>0</v>
      </c>
      <c r="K144">
        <v>-9.81</v>
      </c>
    </row>
    <row r="145" spans="4:11" x14ac:dyDescent="0.45">
      <c r="D145">
        <v>144</v>
      </c>
      <c r="E145">
        <f t="shared" si="18"/>
        <v>1.430000000000001</v>
      </c>
      <c r="F145">
        <f t="shared" si="19"/>
        <v>18.383725637035038</v>
      </c>
      <c r="G145">
        <f t="shared" si="20"/>
        <v>11.878636573202765</v>
      </c>
      <c r="H145">
        <f t="shared" si="21"/>
        <v>12.855752193730787</v>
      </c>
      <c r="I145">
        <f t="shared" si="22"/>
        <v>1.2925888623795343</v>
      </c>
      <c r="J145">
        <v>0</v>
      </c>
      <c r="K145">
        <v>-9.81</v>
      </c>
    </row>
    <row r="146" spans="4:11" x14ac:dyDescent="0.45">
      <c r="D146">
        <v>145</v>
      </c>
      <c r="E146">
        <f t="shared" si="18"/>
        <v>1.4400000000000011</v>
      </c>
      <c r="F146">
        <f t="shared" si="19"/>
        <v>18.512283158972345</v>
      </c>
      <c r="G146">
        <f t="shared" si="20"/>
        <v>11.891071961826562</v>
      </c>
      <c r="H146">
        <f t="shared" si="21"/>
        <v>12.855752193730787</v>
      </c>
      <c r="I146">
        <f t="shared" si="22"/>
        <v>1.1944888623795342</v>
      </c>
      <c r="J146">
        <v>0</v>
      </c>
      <c r="K146">
        <v>-9.81</v>
      </c>
    </row>
    <row r="147" spans="4:11" x14ac:dyDescent="0.45">
      <c r="D147">
        <v>146</v>
      </c>
      <c r="E147">
        <f t="shared" si="18"/>
        <v>1.4500000000000011</v>
      </c>
      <c r="F147">
        <f t="shared" si="19"/>
        <v>18.640840680909651</v>
      </c>
      <c r="G147">
        <f t="shared" si="20"/>
        <v>11.902526350450357</v>
      </c>
      <c r="H147">
        <f t="shared" si="21"/>
        <v>12.855752193730787</v>
      </c>
      <c r="I147">
        <f t="shared" si="22"/>
        <v>1.0963888623795341</v>
      </c>
      <c r="J147">
        <v>0</v>
      </c>
      <c r="K147">
        <v>-9.81</v>
      </c>
    </row>
    <row r="148" spans="4:11" x14ac:dyDescent="0.45">
      <c r="D148">
        <v>147</v>
      </c>
      <c r="E148">
        <f t="shared" si="18"/>
        <v>1.4600000000000011</v>
      </c>
      <c r="F148">
        <f t="shared" si="19"/>
        <v>18.769398202846958</v>
      </c>
      <c r="G148">
        <f t="shared" si="20"/>
        <v>11.912999739074152</v>
      </c>
      <c r="H148">
        <f t="shared" si="21"/>
        <v>12.855752193730787</v>
      </c>
      <c r="I148">
        <f t="shared" si="22"/>
        <v>0.99828886237953418</v>
      </c>
      <c r="J148">
        <v>0</v>
      </c>
      <c r="K148">
        <v>-9.81</v>
      </c>
    </row>
    <row r="149" spans="4:11" x14ac:dyDescent="0.45">
      <c r="D149">
        <v>148</v>
      </c>
      <c r="E149">
        <f t="shared" si="18"/>
        <v>1.4700000000000011</v>
      </c>
      <c r="F149">
        <f t="shared" si="19"/>
        <v>18.897955724784264</v>
      </c>
      <c r="G149">
        <f t="shared" si="20"/>
        <v>11.922492127697948</v>
      </c>
      <c r="H149">
        <f t="shared" si="21"/>
        <v>12.855752193730787</v>
      </c>
      <c r="I149">
        <f t="shared" si="22"/>
        <v>0.90018886237953422</v>
      </c>
      <c r="J149">
        <v>0</v>
      </c>
      <c r="K149">
        <v>-9.81</v>
      </c>
    </row>
    <row r="150" spans="4:11" x14ac:dyDescent="0.45">
      <c r="D150">
        <v>149</v>
      </c>
      <c r="E150">
        <f t="shared" si="18"/>
        <v>1.4800000000000011</v>
      </c>
      <c r="F150">
        <f t="shared" si="19"/>
        <v>19.026513246721571</v>
      </c>
      <c r="G150">
        <f t="shared" si="20"/>
        <v>11.931003516321743</v>
      </c>
      <c r="H150">
        <f t="shared" si="21"/>
        <v>12.855752193730787</v>
      </c>
      <c r="I150">
        <f t="shared" si="22"/>
        <v>0.80208886237953425</v>
      </c>
      <c r="J150">
        <v>0</v>
      </c>
      <c r="K150">
        <v>-9.81</v>
      </c>
    </row>
    <row r="151" spans="4:11" x14ac:dyDescent="0.45">
      <c r="D151">
        <v>150</v>
      </c>
      <c r="E151">
        <f t="shared" si="18"/>
        <v>1.4900000000000011</v>
      </c>
      <c r="F151">
        <f t="shared" si="19"/>
        <v>19.155070768658877</v>
      </c>
      <c r="G151">
        <f t="shared" si="20"/>
        <v>11.938533904945539</v>
      </c>
      <c r="H151">
        <f t="shared" si="21"/>
        <v>12.855752193730787</v>
      </c>
      <c r="I151">
        <f t="shared" si="22"/>
        <v>0.70398886237953429</v>
      </c>
      <c r="J151">
        <v>0</v>
      </c>
      <c r="K151">
        <v>-9.81</v>
      </c>
    </row>
    <row r="152" spans="4:11" x14ac:dyDescent="0.45">
      <c r="D152">
        <v>151</v>
      </c>
      <c r="E152">
        <f t="shared" si="18"/>
        <v>1.5000000000000011</v>
      </c>
      <c r="F152">
        <f t="shared" si="19"/>
        <v>19.283628290596184</v>
      </c>
      <c r="G152">
        <f t="shared" si="20"/>
        <v>11.945083293569335</v>
      </c>
      <c r="H152">
        <f t="shared" si="21"/>
        <v>12.855752193730787</v>
      </c>
      <c r="I152">
        <f t="shared" si="22"/>
        <v>0.60588886237953432</v>
      </c>
      <c r="J152">
        <v>0</v>
      </c>
      <c r="K152">
        <v>-9.81</v>
      </c>
    </row>
    <row r="153" spans="4:11" x14ac:dyDescent="0.45">
      <c r="D153">
        <v>152</v>
      </c>
      <c r="E153">
        <f t="shared" si="18"/>
        <v>1.5100000000000011</v>
      </c>
      <c r="F153">
        <f t="shared" si="19"/>
        <v>19.41218581253349</v>
      </c>
      <c r="G153">
        <f t="shared" si="20"/>
        <v>11.950651682193131</v>
      </c>
      <c r="H153">
        <f t="shared" si="21"/>
        <v>12.855752193730787</v>
      </c>
      <c r="I153">
        <f t="shared" si="22"/>
        <v>0.50778886237953436</v>
      </c>
      <c r="J153">
        <v>0</v>
      </c>
      <c r="K153">
        <v>-9.81</v>
      </c>
    </row>
    <row r="154" spans="4:11" x14ac:dyDescent="0.45">
      <c r="D154">
        <v>153</v>
      </c>
      <c r="E154">
        <f t="shared" si="18"/>
        <v>1.5200000000000011</v>
      </c>
      <c r="F154">
        <f t="shared" si="19"/>
        <v>19.540743334470797</v>
      </c>
      <c r="G154">
        <f t="shared" si="20"/>
        <v>11.955239070816926</v>
      </c>
      <c r="H154">
        <f t="shared" si="21"/>
        <v>12.855752193730787</v>
      </c>
      <c r="I154">
        <f t="shared" si="22"/>
        <v>0.40968886237953434</v>
      </c>
      <c r="J154">
        <v>0</v>
      </c>
      <c r="K154">
        <v>-9.81</v>
      </c>
    </row>
    <row r="155" spans="4:11" x14ac:dyDescent="0.45">
      <c r="D155">
        <v>154</v>
      </c>
      <c r="E155">
        <f t="shared" si="18"/>
        <v>1.5300000000000011</v>
      </c>
      <c r="F155">
        <f t="shared" si="19"/>
        <v>19.669300856408103</v>
      </c>
      <c r="G155">
        <f t="shared" si="20"/>
        <v>11.958845459440722</v>
      </c>
      <c r="H155">
        <f t="shared" si="21"/>
        <v>12.855752193730787</v>
      </c>
      <c r="I155">
        <f t="shared" si="22"/>
        <v>0.31158886237953431</v>
      </c>
      <c r="J155">
        <v>0</v>
      </c>
      <c r="K155">
        <v>-9.81</v>
      </c>
    </row>
    <row r="156" spans="4:11" x14ac:dyDescent="0.45">
      <c r="D156">
        <v>155</v>
      </c>
      <c r="E156">
        <f t="shared" si="18"/>
        <v>1.5400000000000011</v>
      </c>
      <c r="F156">
        <f t="shared" si="19"/>
        <v>19.79785837834541</v>
      </c>
      <c r="G156">
        <f t="shared" si="20"/>
        <v>11.961470848064518</v>
      </c>
      <c r="H156">
        <f t="shared" si="21"/>
        <v>12.855752193730787</v>
      </c>
      <c r="I156">
        <f t="shared" si="22"/>
        <v>0.21348886237953429</v>
      </c>
      <c r="J156">
        <v>0</v>
      </c>
      <c r="K156">
        <v>-9.81</v>
      </c>
    </row>
    <row r="157" spans="4:11" x14ac:dyDescent="0.45">
      <c r="D157">
        <v>156</v>
      </c>
      <c r="E157">
        <f t="shared" si="18"/>
        <v>1.5500000000000012</v>
      </c>
      <c r="F157">
        <f t="shared" si="19"/>
        <v>19.926415900282716</v>
      </c>
      <c r="G157">
        <f t="shared" si="20"/>
        <v>11.963115236688314</v>
      </c>
      <c r="H157">
        <f t="shared" si="21"/>
        <v>12.855752193730787</v>
      </c>
      <c r="I157">
        <f t="shared" si="22"/>
        <v>0.11538886237953429</v>
      </c>
      <c r="J157">
        <v>0</v>
      </c>
      <c r="K157">
        <v>-9.81</v>
      </c>
    </row>
    <row r="158" spans="4:11" x14ac:dyDescent="0.45">
      <c r="D158">
        <v>157</v>
      </c>
      <c r="E158">
        <f t="shared" si="18"/>
        <v>1.5600000000000012</v>
      </c>
      <c r="F158">
        <f t="shared" si="19"/>
        <v>20.054973422220023</v>
      </c>
      <c r="G158">
        <f t="shared" si="20"/>
        <v>11.963778625312109</v>
      </c>
      <c r="H158">
        <f t="shared" si="21"/>
        <v>12.855752193730787</v>
      </c>
      <c r="I158">
        <f t="shared" si="22"/>
        <v>1.7288862379534281E-2</v>
      </c>
      <c r="J158">
        <v>0</v>
      </c>
      <c r="K158">
        <v>-9.81</v>
      </c>
    </row>
    <row r="159" spans="4:11" x14ac:dyDescent="0.45">
      <c r="D159">
        <v>158</v>
      </c>
      <c r="E159">
        <f t="shared" si="18"/>
        <v>1.5700000000000012</v>
      </c>
      <c r="F159">
        <f t="shared" si="19"/>
        <v>20.183530944157329</v>
      </c>
      <c r="G159">
        <f t="shared" si="20"/>
        <v>11.963461013935905</v>
      </c>
      <c r="H159">
        <f t="shared" si="21"/>
        <v>12.855752193730787</v>
      </c>
      <c r="I159">
        <f t="shared" si="22"/>
        <v>-8.0811137620465726E-2</v>
      </c>
      <c r="J159">
        <v>0</v>
      </c>
      <c r="K159">
        <v>-9.81</v>
      </c>
    </row>
    <row r="160" spans="4:11" x14ac:dyDescent="0.45">
      <c r="D160">
        <v>159</v>
      </c>
      <c r="E160">
        <f t="shared" si="18"/>
        <v>1.5800000000000012</v>
      </c>
      <c r="F160">
        <f t="shared" si="19"/>
        <v>20.312088466094636</v>
      </c>
      <c r="G160">
        <f t="shared" si="20"/>
        <v>11.9621624025597</v>
      </c>
      <c r="H160">
        <f t="shared" si="21"/>
        <v>12.855752193730787</v>
      </c>
      <c r="I160">
        <f t="shared" si="22"/>
        <v>-0.17891113762046573</v>
      </c>
      <c r="J160">
        <v>0</v>
      </c>
      <c r="K160">
        <v>-9.81</v>
      </c>
    </row>
    <row r="161" spans="4:11" x14ac:dyDescent="0.45">
      <c r="D161">
        <v>160</v>
      </c>
      <c r="E161">
        <f t="shared" si="18"/>
        <v>1.5900000000000012</v>
      </c>
      <c r="F161">
        <f t="shared" si="19"/>
        <v>20.440645988031942</v>
      </c>
      <c r="G161">
        <f t="shared" si="20"/>
        <v>11.959882791183496</v>
      </c>
      <c r="H161">
        <f t="shared" si="21"/>
        <v>12.855752193730787</v>
      </c>
      <c r="I161">
        <f t="shared" si="22"/>
        <v>-0.27701113762046575</v>
      </c>
      <c r="J161">
        <v>0</v>
      </c>
      <c r="K161">
        <v>-9.81</v>
      </c>
    </row>
    <row r="162" spans="4:11" x14ac:dyDescent="0.45">
      <c r="D162">
        <v>161</v>
      </c>
      <c r="E162">
        <f t="shared" si="18"/>
        <v>1.6000000000000012</v>
      </c>
      <c r="F162">
        <f t="shared" si="19"/>
        <v>20.569203509969249</v>
      </c>
      <c r="G162">
        <f t="shared" si="20"/>
        <v>11.956622179807292</v>
      </c>
      <c r="H162">
        <f t="shared" si="21"/>
        <v>12.855752193730787</v>
      </c>
      <c r="I162">
        <f t="shared" si="22"/>
        <v>-0.37511113762046577</v>
      </c>
      <c r="J162">
        <v>0</v>
      </c>
      <c r="K162">
        <v>-9.81</v>
      </c>
    </row>
    <row r="163" spans="4:11" x14ac:dyDescent="0.45">
      <c r="D163">
        <v>162</v>
      </c>
      <c r="E163">
        <f t="shared" si="18"/>
        <v>1.6100000000000012</v>
      </c>
      <c r="F163">
        <f t="shared" si="19"/>
        <v>20.697761031906555</v>
      </c>
      <c r="G163">
        <f t="shared" si="20"/>
        <v>11.952380568431087</v>
      </c>
      <c r="H163">
        <f t="shared" si="21"/>
        <v>12.855752193730787</v>
      </c>
      <c r="I163">
        <f t="shared" si="22"/>
        <v>-0.47321113762046579</v>
      </c>
      <c r="J163">
        <v>0</v>
      </c>
      <c r="K163">
        <v>-9.81</v>
      </c>
    </row>
    <row r="164" spans="4:11" x14ac:dyDescent="0.45">
      <c r="D164">
        <v>163</v>
      </c>
      <c r="E164">
        <f t="shared" si="18"/>
        <v>1.6200000000000012</v>
      </c>
      <c r="F164">
        <f t="shared" si="19"/>
        <v>20.826318553843862</v>
      </c>
      <c r="G164">
        <f t="shared" si="20"/>
        <v>11.947157957054882</v>
      </c>
      <c r="H164">
        <f t="shared" si="21"/>
        <v>12.855752193730787</v>
      </c>
      <c r="I164">
        <f t="shared" si="22"/>
        <v>-0.57131113762046581</v>
      </c>
      <c r="J164">
        <v>0</v>
      </c>
      <c r="K164">
        <v>-9.81</v>
      </c>
    </row>
    <row r="165" spans="4:11" x14ac:dyDescent="0.45">
      <c r="D165">
        <v>164</v>
      </c>
      <c r="E165">
        <f t="shared" si="18"/>
        <v>1.6300000000000012</v>
      </c>
      <c r="F165">
        <f t="shared" si="19"/>
        <v>20.954876075781169</v>
      </c>
      <c r="G165">
        <f t="shared" si="20"/>
        <v>11.940954345678678</v>
      </c>
      <c r="H165">
        <f t="shared" si="21"/>
        <v>12.855752193730787</v>
      </c>
      <c r="I165">
        <f t="shared" si="22"/>
        <v>-0.66941113762046578</v>
      </c>
      <c r="J165">
        <v>0</v>
      </c>
      <c r="K165">
        <v>-9.81</v>
      </c>
    </row>
    <row r="166" spans="4:11" x14ac:dyDescent="0.45">
      <c r="D166">
        <v>165</v>
      </c>
      <c r="E166">
        <f t="shared" si="18"/>
        <v>1.6400000000000012</v>
      </c>
      <c r="F166">
        <f t="shared" si="19"/>
        <v>21.083433597718475</v>
      </c>
      <c r="G166">
        <f t="shared" si="20"/>
        <v>11.933769734302475</v>
      </c>
      <c r="H166">
        <f t="shared" si="21"/>
        <v>12.855752193730787</v>
      </c>
      <c r="I166">
        <f t="shared" si="22"/>
        <v>-0.76751113762046574</v>
      </c>
      <c r="J166">
        <v>0</v>
      </c>
      <c r="K166">
        <v>-9.81</v>
      </c>
    </row>
    <row r="167" spans="4:11" x14ac:dyDescent="0.45">
      <c r="D167">
        <v>166</v>
      </c>
      <c r="E167">
        <f t="shared" si="18"/>
        <v>1.6500000000000012</v>
      </c>
      <c r="F167">
        <f t="shared" si="19"/>
        <v>21.211991119655782</v>
      </c>
      <c r="G167">
        <f t="shared" si="20"/>
        <v>11.92560412292627</v>
      </c>
      <c r="H167">
        <f t="shared" si="21"/>
        <v>12.855752193730787</v>
      </c>
      <c r="I167">
        <f t="shared" si="22"/>
        <v>-0.86561113762046571</v>
      </c>
      <c r="J167">
        <v>0</v>
      </c>
      <c r="K167">
        <v>-9.81</v>
      </c>
    </row>
    <row r="168" spans="4:11" x14ac:dyDescent="0.45">
      <c r="D168">
        <v>167</v>
      </c>
      <c r="E168">
        <f t="shared" si="18"/>
        <v>1.6600000000000013</v>
      </c>
      <c r="F168">
        <f t="shared" si="19"/>
        <v>21.340548641593088</v>
      </c>
      <c r="G168">
        <f t="shared" si="20"/>
        <v>11.916457511550066</v>
      </c>
      <c r="H168">
        <f t="shared" si="21"/>
        <v>12.855752193730787</v>
      </c>
      <c r="I168">
        <f t="shared" si="22"/>
        <v>-0.96371113762046567</v>
      </c>
      <c r="J168">
        <v>0</v>
      </c>
      <c r="K168">
        <v>-9.81</v>
      </c>
    </row>
    <row r="169" spans="4:11" x14ac:dyDescent="0.45">
      <c r="D169">
        <v>168</v>
      </c>
      <c r="E169">
        <f t="shared" si="18"/>
        <v>1.6700000000000013</v>
      </c>
      <c r="F169">
        <f t="shared" si="19"/>
        <v>21.469106163530395</v>
      </c>
      <c r="G169">
        <f t="shared" si="20"/>
        <v>11.906329900173862</v>
      </c>
      <c r="H169">
        <f t="shared" si="21"/>
        <v>12.855752193730787</v>
      </c>
      <c r="I169">
        <f t="shared" si="22"/>
        <v>-1.0618111376204658</v>
      </c>
      <c r="J169">
        <v>0</v>
      </c>
      <c r="K169">
        <v>-9.81</v>
      </c>
    </row>
    <row r="170" spans="4:11" x14ac:dyDescent="0.45">
      <c r="D170">
        <v>169</v>
      </c>
      <c r="E170">
        <f t="shared" si="18"/>
        <v>1.6800000000000013</v>
      </c>
      <c r="F170">
        <f t="shared" si="19"/>
        <v>21.597663685467701</v>
      </c>
      <c r="G170">
        <f t="shared" si="20"/>
        <v>11.895221288797657</v>
      </c>
      <c r="H170">
        <f t="shared" si="21"/>
        <v>12.855752193730787</v>
      </c>
      <c r="I170">
        <f t="shared" si="22"/>
        <v>-1.1599111376204658</v>
      </c>
      <c r="J170">
        <v>0</v>
      </c>
      <c r="K170">
        <v>-9.81</v>
      </c>
    </row>
    <row r="171" spans="4:11" x14ac:dyDescent="0.45">
      <c r="D171">
        <v>170</v>
      </c>
      <c r="E171">
        <f t="shared" si="18"/>
        <v>1.6900000000000013</v>
      </c>
      <c r="F171">
        <f t="shared" si="19"/>
        <v>21.726221207405008</v>
      </c>
      <c r="G171">
        <f t="shared" si="20"/>
        <v>11.883131677421453</v>
      </c>
      <c r="H171">
        <f t="shared" si="21"/>
        <v>12.855752193730787</v>
      </c>
      <c r="I171">
        <f t="shared" si="22"/>
        <v>-1.2580111376204659</v>
      </c>
      <c r="J171">
        <v>0</v>
      </c>
      <c r="K171">
        <v>-9.81</v>
      </c>
    </row>
    <row r="172" spans="4:11" x14ac:dyDescent="0.45">
      <c r="D172">
        <v>171</v>
      </c>
      <c r="E172">
        <f t="shared" si="18"/>
        <v>1.7000000000000013</v>
      </c>
      <c r="F172">
        <f t="shared" si="19"/>
        <v>21.854778729342314</v>
      </c>
      <c r="G172">
        <f t="shared" si="20"/>
        <v>11.870061066045249</v>
      </c>
      <c r="H172">
        <f t="shared" si="21"/>
        <v>12.855752193730787</v>
      </c>
      <c r="I172">
        <f t="shared" si="22"/>
        <v>-1.356111137620466</v>
      </c>
      <c r="J172">
        <v>0</v>
      </c>
      <c r="K172">
        <v>-9.81</v>
      </c>
    </row>
    <row r="173" spans="4:11" x14ac:dyDescent="0.45">
      <c r="D173">
        <v>172</v>
      </c>
      <c r="E173">
        <f t="shared" si="18"/>
        <v>1.7100000000000013</v>
      </c>
      <c r="F173">
        <f t="shared" si="19"/>
        <v>21.983336251279621</v>
      </c>
      <c r="G173">
        <f t="shared" si="20"/>
        <v>11.856009454669044</v>
      </c>
      <c r="H173">
        <f t="shared" si="21"/>
        <v>12.855752193730787</v>
      </c>
      <c r="I173">
        <f t="shared" si="22"/>
        <v>-1.4542111376204661</v>
      </c>
      <c r="J173">
        <v>0</v>
      </c>
      <c r="K173">
        <v>-9.81</v>
      </c>
    </row>
    <row r="174" spans="4:11" x14ac:dyDescent="0.45">
      <c r="D174">
        <v>173</v>
      </c>
      <c r="E174">
        <f t="shared" si="18"/>
        <v>1.7200000000000013</v>
      </c>
      <c r="F174">
        <f t="shared" si="19"/>
        <v>22.111893773216927</v>
      </c>
      <c r="G174">
        <f t="shared" si="20"/>
        <v>11.84097684329284</v>
      </c>
      <c r="H174">
        <f t="shared" si="21"/>
        <v>12.855752193730787</v>
      </c>
      <c r="I174">
        <f t="shared" si="22"/>
        <v>-1.5523111376204661</v>
      </c>
      <c r="J174">
        <v>0</v>
      </c>
      <c r="K174">
        <v>-9.81</v>
      </c>
    </row>
    <row r="175" spans="4:11" x14ac:dyDescent="0.45">
      <c r="D175">
        <v>174</v>
      </c>
      <c r="E175">
        <f t="shared" si="18"/>
        <v>1.7300000000000013</v>
      </c>
      <c r="F175">
        <f t="shared" si="19"/>
        <v>22.240451295154234</v>
      </c>
      <c r="G175">
        <f t="shared" si="20"/>
        <v>11.824963231916636</v>
      </c>
      <c r="H175">
        <f t="shared" si="21"/>
        <v>12.855752193730787</v>
      </c>
      <c r="I175">
        <f t="shared" si="22"/>
        <v>-1.6504111376204662</v>
      </c>
      <c r="J175">
        <v>0</v>
      </c>
      <c r="K175">
        <v>-9.81</v>
      </c>
    </row>
    <row r="176" spans="4:11" x14ac:dyDescent="0.45">
      <c r="D176">
        <v>175</v>
      </c>
      <c r="E176">
        <f t="shared" si="18"/>
        <v>1.7400000000000013</v>
      </c>
      <c r="F176">
        <f t="shared" si="19"/>
        <v>22.36900881709154</v>
      </c>
      <c r="G176">
        <f t="shared" si="20"/>
        <v>11.80796862054043</v>
      </c>
      <c r="H176">
        <f t="shared" si="21"/>
        <v>12.855752193730787</v>
      </c>
      <c r="I176">
        <f t="shared" si="22"/>
        <v>-1.7485111376204663</v>
      </c>
      <c r="J176">
        <v>0</v>
      </c>
      <c r="K176">
        <v>-9.81</v>
      </c>
    </row>
    <row r="177" spans="4:11" x14ac:dyDescent="0.45">
      <c r="D177">
        <v>176</v>
      </c>
      <c r="E177">
        <f t="shared" si="18"/>
        <v>1.7500000000000013</v>
      </c>
      <c r="F177">
        <f t="shared" si="19"/>
        <v>22.497566339028847</v>
      </c>
      <c r="G177">
        <f t="shared" si="20"/>
        <v>11.789993009164226</v>
      </c>
      <c r="H177">
        <f t="shared" si="21"/>
        <v>12.855752193730787</v>
      </c>
      <c r="I177">
        <f t="shared" si="22"/>
        <v>-1.8466111376204664</v>
      </c>
      <c r="J177">
        <v>0</v>
      </c>
      <c r="K177">
        <v>-9.81</v>
      </c>
    </row>
    <row r="178" spans="4:11" x14ac:dyDescent="0.45">
      <c r="D178">
        <v>177</v>
      </c>
      <c r="E178">
        <f t="shared" si="18"/>
        <v>1.7600000000000013</v>
      </c>
      <c r="F178">
        <f t="shared" si="19"/>
        <v>22.626123860966153</v>
      </c>
      <c r="G178">
        <f t="shared" si="20"/>
        <v>11.771036397788022</v>
      </c>
      <c r="H178">
        <f t="shared" si="21"/>
        <v>12.855752193730787</v>
      </c>
      <c r="I178">
        <f t="shared" si="22"/>
        <v>-1.9447111376204664</v>
      </c>
      <c r="J178">
        <v>0</v>
      </c>
      <c r="K178">
        <v>-9.81</v>
      </c>
    </row>
    <row r="179" spans="4:11" x14ac:dyDescent="0.45">
      <c r="D179">
        <v>178</v>
      </c>
      <c r="E179">
        <f t="shared" si="18"/>
        <v>1.7700000000000014</v>
      </c>
      <c r="F179">
        <f t="shared" si="19"/>
        <v>22.75468138290346</v>
      </c>
      <c r="G179">
        <f t="shared" si="20"/>
        <v>11.751098786411818</v>
      </c>
      <c r="H179">
        <f t="shared" si="21"/>
        <v>12.855752193730787</v>
      </c>
      <c r="I179">
        <f t="shared" si="22"/>
        <v>-2.0428111376204665</v>
      </c>
      <c r="J179">
        <v>0</v>
      </c>
      <c r="K179">
        <v>-9.81</v>
      </c>
    </row>
    <row r="180" spans="4:11" x14ac:dyDescent="0.45">
      <c r="D180">
        <v>179</v>
      </c>
      <c r="E180">
        <f t="shared" si="18"/>
        <v>1.7800000000000014</v>
      </c>
      <c r="F180">
        <f t="shared" si="19"/>
        <v>22.883238904840766</v>
      </c>
      <c r="G180">
        <f t="shared" si="20"/>
        <v>11.730180175035613</v>
      </c>
      <c r="H180">
        <f t="shared" si="21"/>
        <v>12.855752193730787</v>
      </c>
      <c r="I180">
        <f t="shared" si="22"/>
        <v>-2.1409111376204666</v>
      </c>
      <c r="J180">
        <v>0</v>
      </c>
      <c r="K180">
        <v>-9.81</v>
      </c>
    </row>
    <row r="181" spans="4:11" x14ac:dyDescent="0.45">
      <c r="D181">
        <v>180</v>
      </c>
      <c r="E181">
        <f t="shared" si="18"/>
        <v>1.7900000000000014</v>
      </c>
      <c r="F181">
        <f t="shared" si="19"/>
        <v>23.011796426778073</v>
      </c>
      <c r="G181">
        <f t="shared" si="20"/>
        <v>11.708280563659409</v>
      </c>
      <c r="H181">
        <f t="shared" si="21"/>
        <v>12.855752193730787</v>
      </c>
      <c r="I181">
        <f t="shared" si="22"/>
        <v>-2.2390111376204667</v>
      </c>
      <c r="J181">
        <v>0</v>
      </c>
      <c r="K181">
        <v>-9.81</v>
      </c>
    </row>
    <row r="182" spans="4:11" x14ac:dyDescent="0.45">
      <c r="D182">
        <v>181</v>
      </c>
      <c r="E182">
        <f t="shared" si="18"/>
        <v>1.8000000000000014</v>
      </c>
      <c r="F182">
        <f t="shared" si="19"/>
        <v>23.140353948715379</v>
      </c>
      <c r="G182">
        <f t="shared" si="20"/>
        <v>11.685399952283205</v>
      </c>
      <c r="H182">
        <f t="shared" si="21"/>
        <v>12.855752193730787</v>
      </c>
      <c r="I182">
        <f t="shared" si="22"/>
        <v>-2.3371111376204667</v>
      </c>
      <c r="J182">
        <v>0</v>
      </c>
      <c r="K182">
        <v>-9.81</v>
      </c>
    </row>
    <row r="183" spans="4:11" x14ac:dyDescent="0.45">
      <c r="D183">
        <v>182</v>
      </c>
      <c r="E183">
        <f t="shared" si="18"/>
        <v>1.8100000000000014</v>
      </c>
      <c r="F183">
        <f t="shared" si="19"/>
        <v>23.268911470652686</v>
      </c>
      <c r="G183">
        <f t="shared" si="20"/>
        <v>11.661538340907001</v>
      </c>
      <c r="H183">
        <f t="shared" si="21"/>
        <v>12.855752193730787</v>
      </c>
      <c r="I183">
        <f t="shared" si="22"/>
        <v>-2.4352111376204668</v>
      </c>
      <c r="J183">
        <v>0</v>
      </c>
      <c r="K183">
        <v>-9.81</v>
      </c>
    </row>
    <row r="184" spans="4:11" x14ac:dyDescent="0.45">
      <c r="D184">
        <v>183</v>
      </c>
      <c r="E184">
        <f t="shared" si="18"/>
        <v>1.8200000000000014</v>
      </c>
      <c r="F184">
        <f t="shared" si="19"/>
        <v>23.397468992589992</v>
      </c>
      <c r="G184">
        <f t="shared" si="20"/>
        <v>11.636695729530796</v>
      </c>
      <c r="H184">
        <f t="shared" si="21"/>
        <v>12.855752193730787</v>
      </c>
      <c r="I184">
        <f t="shared" si="22"/>
        <v>-2.5333111376204669</v>
      </c>
      <c r="J184">
        <v>0</v>
      </c>
      <c r="K184">
        <v>-9.81</v>
      </c>
    </row>
    <row r="185" spans="4:11" x14ac:dyDescent="0.45">
      <c r="D185">
        <v>184</v>
      </c>
      <c r="E185">
        <f t="shared" si="18"/>
        <v>1.8300000000000014</v>
      </c>
      <c r="F185">
        <f t="shared" si="19"/>
        <v>23.526026514527299</v>
      </c>
      <c r="G185">
        <f t="shared" si="20"/>
        <v>11.610872118154592</v>
      </c>
      <c r="H185">
        <f t="shared" si="21"/>
        <v>12.855752193730787</v>
      </c>
      <c r="I185">
        <f t="shared" si="22"/>
        <v>-2.631411137620467</v>
      </c>
      <c r="J185">
        <v>0</v>
      </c>
      <c r="K185">
        <v>-9.81</v>
      </c>
    </row>
    <row r="186" spans="4:11" x14ac:dyDescent="0.45">
      <c r="D186">
        <v>185</v>
      </c>
      <c r="E186">
        <f t="shared" si="18"/>
        <v>1.8400000000000014</v>
      </c>
      <c r="F186">
        <f t="shared" si="19"/>
        <v>23.654584036464605</v>
      </c>
      <c r="G186">
        <f t="shared" si="20"/>
        <v>11.584067506778387</v>
      </c>
      <c r="H186">
        <f t="shared" si="21"/>
        <v>12.855752193730787</v>
      </c>
      <c r="I186">
        <f t="shared" si="22"/>
        <v>-2.729511137620467</v>
      </c>
      <c r="J186">
        <v>0</v>
      </c>
      <c r="K186">
        <v>-9.81</v>
      </c>
    </row>
    <row r="187" spans="4:11" x14ac:dyDescent="0.45">
      <c r="D187">
        <v>186</v>
      </c>
      <c r="E187">
        <f t="shared" si="18"/>
        <v>1.8500000000000014</v>
      </c>
      <c r="F187">
        <f t="shared" si="19"/>
        <v>23.783141558401912</v>
      </c>
      <c r="G187">
        <f t="shared" si="20"/>
        <v>11.556281895402183</v>
      </c>
      <c r="H187">
        <f t="shared" si="21"/>
        <v>12.855752193730787</v>
      </c>
      <c r="I187">
        <f t="shared" si="22"/>
        <v>-2.8276111376204671</v>
      </c>
      <c r="J187">
        <v>0</v>
      </c>
      <c r="K187">
        <v>-9.81</v>
      </c>
    </row>
    <row r="188" spans="4:11" x14ac:dyDescent="0.45">
      <c r="D188">
        <v>187</v>
      </c>
      <c r="E188">
        <f t="shared" si="18"/>
        <v>1.8600000000000014</v>
      </c>
      <c r="F188">
        <f t="shared" si="19"/>
        <v>23.911699080339218</v>
      </c>
      <c r="G188">
        <f t="shared" si="20"/>
        <v>11.527515284025979</v>
      </c>
      <c r="H188">
        <f t="shared" si="21"/>
        <v>12.855752193730787</v>
      </c>
      <c r="I188">
        <f t="shared" si="22"/>
        <v>-2.9257111376204672</v>
      </c>
      <c r="J188">
        <v>0</v>
      </c>
      <c r="K188">
        <v>-9.81</v>
      </c>
    </row>
    <row r="189" spans="4:11" x14ac:dyDescent="0.45">
      <c r="D189">
        <v>188</v>
      </c>
      <c r="E189">
        <f t="shared" si="18"/>
        <v>1.8700000000000014</v>
      </c>
      <c r="F189">
        <f t="shared" si="19"/>
        <v>24.040256602276525</v>
      </c>
      <c r="G189">
        <f t="shared" si="20"/>
        <v>11.497767672649774</v>
      </c>
      <c r="H189">
        <f t="shared" si="21"/>
        <v>12.855752193730787</v>
      </c>
      <c r="I189">
        <f t="shared" si="22"/>
        <v>-3.0238111376204673</v>
      </c>
      <c r="J189">
        <v>0</v>
      </c>
      <c r="K189">
        <v>-9.81</v>
      </c>
    </row>
    <row r="190" spans="4:11" x14ac:dyDescent="0.45">
      <c r="D190">
        <v>189</v>
      </c>
      <c r="E190">
        <f t="shared" si="18"/>
        <v>1.8800000000000014</v>
      </c>
      <c r="F190">
        <f t="shared" si="19"/>
        <v>24.168814124213831</v>
      </c>
      <c r="G190">
        <f t="shared" si="20"/>
        <v>11.467039061273569</v>
      </c>
      <c r="H190">
        <f t="shared" si="21"/>
        <v>12.855752193730787</v>
      </c>
      <c r="I190">
        <f t="shared" si="22"/>
        <v>-3.1219111376204673</v>
      </c>
      <c r="J190">
        <v>0</v>
      </c>
      <c r="K190">
        <v>-9.81</v>
      </c>
    </row>
    <row r="191" spans="4:11" x14ac:dyDescent="0.45">
      <c r="D191">
        <v>190</v>
      </c>
      <c r="E191">
        <f t="shared" si="18"/>
        <v>1.8900000000000015</v>
      </c>
      <c r="F191">
        <f t="shared" si="19"/>
        <v>24.297371646151138</v>
      </c>
      <c r="G191">
        <f t="shared" si="20"/>
        <v>11.435329449897365</v>
      </c>
      <c r="H191">
        <f t="shared" si="21"/>
        <v>12.855752193730787</v>
      </c>
      <c r="I191">
        <f t="shared" si="22"/>
        <v>-3.2200111376204674</v>
      </c>
      <c r="J191">
        <v>0</v>
      </c>
      <c r="K191">
        <v>-9.81</v>
      </c>
    </row>
    <row r="192" spans="4:11" x14ac:dyDescent="0.45">
      <c r="D192">
        <v>191</v>
      </c>
      <c r="E192">
        <f t="shared" si="18"/>
        <v>1.9000000000000015</v>
      </c>
      <c r="F192">
        <f t="shared" si="19"/>
        <v>24.425929168088444</v>
      </c>
      <c r="G192">
        <f t="shared" si="20"/>
        <v>11.402638838521161</v>
      </c>
      <c r="H192">
        <f t="shared" si="21"/>
        <v>12.855752193730787</v>
      </c>
      <c r="I192">
        <f t="shared" si="22"/>
        <v>-3.3181111376204675</v>
      </c>
      <c r="J192">
        <v>0</v>
      </c>
      <c r="K192">
        <v>-9.81</v>
      </c>
    </row>
    <row r="193" spans="4:11" x14ac:dyDescent="0.45">
      <c r="D193">
        <v>192</v>
      </c>
      <c r="E193">
        <f t="shared" si="18"/>
        <v>1.9100000000000015</v>
      </c>
      <c r="F193">
        <f t="shared" si="19"/>
        <v>24.554486690025751</v>
      </c>
      <c r="G193">
        <f t="shared" si="20"/>
        <v>11.368967227144957</v>
      </c>
      <c r="H193">
        <f t="shared" si="21"/>
        <v>12.855752193730787</v>
      </c>
      <c r="I193">
        <f t="shared" si="22"/>
        <v>-3.4162111376204676</v>
      </c>
      <c r="J193">
        <v>0</v>
      </c>
      <c r="K193">
        <v>-9.81</v>
      </c>
    </row>
    <row r="194" spans="4:11" x14ac:dyDescent="0.45">
      <c r="D194">
        <v>193</v>
      </c>
      <c r="E194">
        <f t="shared" si="18"/>
        <v>1.9200000000000015</v>
      </c>
      <c r="F194">
        <f t="shared" si="19"/>
        <v>24.683044211963058</v>
      </c>
      <c r="G194">
        <f t="shared" si="20"/>
        <v>11.334314615768752</v>
      </c>
      <c r="H194">
        <f t="shared" si="21"/>
        <v>12.855752193730787</v>
      </c>
      <c r="I194">
        <f t="shared" si="22"/>
        <v>-3.5143111376204677</v>
      </c>
      <c r="J194">
        <v>0</v>
      </c>
      <c r="K194">
        <v>-9.81</v>
      </c>
    </row>
    <row r="195" spans="4:11" x14ac:dyDescent="0.45">
      <c r="D195">
        <v>194</v>
      </c>
      <c r="E195">
        <f t="shared" si="18"/>
        <v>1.9300000000000015</v>
      </c>
      <c r="F195">
        <f t="shared" si="19"/>
        <v>24.811601733900364</v>
      </c>
      <c r="G195">
        <f t="shared" si="20"/>
        <v>11.298681004392549</v>
      </c>
      <c r="H195">
        <f t="shared" si="21"/>
        <v>12.855752193730787</v>
      </c>
      <c r="I195">
        <f t="shared" si="22"/>
        <v>-3.6124111376204677</v>
      </c>
      <c r="J195">
        <v>0</v>
      </c>
      <c r="K195">
        <v>-9.81</v>
      </c>
    </row>
    <row r="196" spans="4:11" x14ac:dyDescent="0.45">
      <c r="D196">
        <v>195</v>
      </c>
      <c r="E196">
        <f t="shared" si="18"/>
        <v>1.9400000000000015</v>
      </c>
      <c r="F196">
        <f t="shared" si="19"/>
        <v>24.940159255837671</v>
      </c>
      <c r="G196">
        <f t="shared" si="20"/>
        <v>11.262066393016344</v>
      </c>
      <c r="H196">
        <f t="shared" si="21"/>
        <v>12.855752193730787</v>
      </c>
      <c r="I196">
        <f t="shared" si="22"/>
        <v>-3.7105111376204678</v>
      </c>
      <c r="J196">
        <v>0</v>
      </c>
      <c r="K196">
        <v>-9.81</v>
      </c>
    </row>
    <row r="197" spans="4:11" x14ac:dyDescent="0.45">
      <c r="D197">
        <v>196</v>
      </c>
      <c r="E197">
        <f t="shared" si="18"/>
        <v>1.9500000000000015</v>
      </c>
      <c r="F197">
        <f t="shared" si="19"/>
        <v>25.068716777774977</v>
      </c>
      <c r="G197">
        <f t="shared" si="20"/>
        <v>11.224470781640139</v>
      </c>
      <c r="H197">
        <f t="shared" si="21"/>
        <v>12.855752193730787</v>
      </c>
      <c r="I197">
        <f t="shared" si="22"/>
        <v>-3.8086111376204679</v>
      </c>
      <c r="J197">
        <v>0</v>
      </c>
      <c r="K197">
        <v>-9.81</v>
      </c>
    </row>
    <row r="198" spans="4:11" x14ac:dyDescent="0.45">
      <c r="D198">
        <v>197</v>
      </c>
      <c r="E198">
        <f t="shared" ref="E198:E254" si="23">E197+$B$3</f>
        <v>1.9600000000000015</v>
      </c>
      <c r="F198">
        <f t="shared" ref="F198:F254" si="24">F197+H197*$B$3+(0.5*J197*$B$3*$B$3)</f>
        <v>25.197274299712284</v>
      </c>
      <c r="G198">
        <f t="shared" ref="G198:G254" si="25">G197+I197*$B$3+(0.5*K197*$B$3*$B$3)</f>
        <v>11.185894170263936</v>
      </c>
      <c r="H198">
        <f t="shared" ref="H198:H254" si="26">H197+J197*$B$3</f>
        <v>12.855752193730787</v>
      </c>
      <c r="I198">
        <f t="shared" ref="I198:I254" si="27">I197+K197*$B$3</f>
        <v>-3.906711137620468</v>
      </c>
      <c r="J198">
        <v>0</v>
      </c>
      <c r="K198">
        <v>-9.81</v>
      </c>
    </row>
    <row r="199" spans="4:11" x14ac:dyDescent="0.45">
      <c r="D199">
        <v>198</v>
      </c>
      <c r="E199">
        <f t="shared" si="23"/>
        <v>1.9700000000000015</v>
      </c>
      <c r="F199">
        <f t="shared" si="24"/>
        <v>25.32583182164959</v>
      </c>
      <c r="G199">
        <f t="shared" si="25"/>
        <v>11.146336558887731</v>
      </c>
      <c r="H199">
        <f t="shared" si="26"/>
        <v>12.855752193730787</v>
      </c>
      <c r="I199">
        <f t="shared" si="27"/>
        <v>-4.004811137620468</v>
      </c>
      <c r="J199">
        <v>0</v>
      </c>
      <c r="K199">
        <v>-9.81</v>
      </c>
    </row>
    <row r="200" spans="4:11" x14ac:dyDescent="0.45">
      <c r="D200">
        <v>199</v>
      </c>
      <c r="E200">
        <f t="shared" si="23"/>
        <v>1.9800000000000015</v>
      </c>
      <c r="F200">
        <f t="shared" si="24"/>
        <v>25.454389343586897</v>
      </c>
      <c r="G200">
        <f t="shared" si="25"/>
        <v>11.105797947511526</v>
      </c>
      <c r="H200">
        <f t="shared" si="26"/>
        <v>12.855752193730787</v>
      </c>
      <c r="I200">
        <f t="shared" si="27"/>
        <v>-4.1029111376204677</v>
      </c>
      <c r="J200">
        <v>0</v>
      </c>
      <c r="K200">
        <v>-9.81</v>
      </c>
    </row>
    <row r="201" spans="4:11" x14ac:dyDescent="0.45">
      <c r="D201">
        <v>200</v>
      </c>
      <c r="E201">
        <f t="shared" si="23"/>
        <v>1.9900000000000015</v>
      </c>
      <c r="F201">
        <f t="shared" si="24"/>
        <v>25.582946865524203</v>
      </c>
      <c r="G201">
        <f t="shared" si="25"/>
        <v>11.064278336135322</v>
      </c>
      <c r="H201">
        <f t="shared" si="26"/>
        <v>12.855752193730787</v>
      </c>
      <c r="I201">
        <f t="shared" si="27"/>
        <v>-4.2010111376204673</v>
      </c>
      <c r="J201">
        <v>0</v>
      </c>
      <c r="K201">
        <v>-9.81</v>
      </c>
    </row>
    <row r="202" spans="4:11" x14ac:dyDescent="0.45">
      <c r="D202">
        <v>201</v>
      </c>
      <c r="E202">
        <f t="shared" si="23"/>
        <v>2.0000000000000013</v>
      </c>
      <c r="F202">
        <f t="shared" si="24"/>
        <v>25.71150438746151</v>
      </c>
      <c r="G202">
        <f t="shared" si="25"/>
        <v>11.021777724759117</v>
      </c>
      <c r="H202">
        <f t="shared" si="26"/>
        <v>12.855752193730787</v>
      </c>
      <c r="I202">
        <f t="shared" si="27"/>
        <v>-4.2991111376204669</v>
      </c>
      <c r="J202">
        <v>0</v>
      </c>
      <c r="K202">
        <v>-9.81</v>
      </c>
    </row>
    <row r="203" spans="4:11" x14ac:dyDescent="0.45">
      <c r="D203">
        <v>202</v>
      </c>
      <c r="E203">
        <f t="shared" si="23"/>
        <v>2.0100000000000011</v>
      </c>
      <c r="F203">
        <f t="shared" si="24"/>
        <v>25.840061909398816</v>
      </c>
      <c r="G203">
        <f t="shared" si="25"/>
        <v>10.978296113382912</v>
      </c>
      <c r="H203">
        <f t="shared" si="26"/>
        <v>12.855752193730787</v>
      </c>
      <c r="I203">
        <f t="shared" si="27"/>
        <v>-4.3972111376204666</v>
      </c>
      <c r="J203">
        <v>0</v>
      </c>
      <c r="K203">
        <v>-9.81</v>
      </c>
    </row>
    <row r="204" spans="4:11" x14ac:dyDescent="0.45">
      <c r="D204">
        <v>203</v>
      </c>
      <c r="E204">
        <f t="shared" si="23"/>
        <v>2.0200000000000009</v>
      </c>
      <c r="F204">
        <f t="shared" si="24"/>
        <v>25.968619431336123</v>
      </c>
      <c r="G204">
        <f t="shared" si="25"/>
        <v>10.933833502006708</v>
      </c>
      <c r="H204">
        <f t="shared" si="26"/>
        <v>12.855752193730787</v>
      </c>
      <c r="I204">
        <f t="shared" si="27"/>
        <v>-4.4953111376204662</v>
      </c>
      <c r="J204">
        <v>0</v>
      </c>
      <c r="K204">
        <v>-9.81</v>
      </c>
    </row>
    <row r="205" spans="4:11" x14ac:dyDescent="0.45">
      <c r="D205">
        <v>204</v>
      </c>
      <c r="E205">
        <f t="shared" si="23"/>
        <v>2.0300000000000007</v>
      </c>
      <c r="F205">
        <f t="shared" si="24"/>
        <v>26.097176953273429</v>
      </c>
      <c r="G205">
        <f t="shared" si="25"/>
        <v>10.888389890630505</v>
      </c>
      <c r="H205">
        <f t="shared" si="26"/>
        <v>12.855752193730787</v>
      </c>
      <c r="I205">
        <f t="shared" si="27"/>
        <v>-4.5934111376204658</v>
      </c>
      <c r="J205">
        <v>0</v>
      </c>
      <c r="K205">
        <v>-9.81</v>
      </c>
    </row>
    <row r="206" spans="4:11" x14ac:dyDescent="0.45">
      <c r="D206">
        <v>205</v>
      </c>
      <c r="E206">
        <f t="shared" si="23"/>
        <v>2.0400000000000005</v>
      </c>
      <c r="F206">
        <f t="shared" si="24"/>
        <v>26.225734475210736</v>
      </c>
      <c r="G206">
        <f t="shared" si="25"/>
        <v>10.8419652792543</v>
      </c>
      <c r="H206">
        <f t="shared" si="26"/>
        <v>12.855752193730787</v>
      </c>
      <c r="I206">
        <f t="shared" si="27"/>
        <v>-4.6915111376204655</v>
      </c>
      <c r="J206">
        <v>0</v>
      </c>
      <c r="K206">
        <v>-9.81</v>
      </c>
    </row>
    <row r="207" spans="4:11" x14ac:dyDescent="0.45">
      <c r="D207">
        <v>206</v>
      </c>
      <c r="E207">
        <f t="shared" si="23"/>
        <v>2.0500000000000003</v>
      </c>
      <c r="F207">
        <f t="shared" si="24"/>
        <v>26.354291997148042</v>
      </c>
      <c r="G207">
        <f t="shared" si="25"/>
        <v>10.794559667878096</v>
      </c>
      <c r="H207">
        <f t="shared" si="26"/>
        <v>12.855752193730787</v>
      </c>
      <c r="I207">
        <f t="shared" si="27"/>
        <v>-4.7896111376204651</v>
      </c>
      <c r="J207">
        <v>0</v>
      </c>
      <c r="K207">
        <v>-9.81</v>
      </c>
    </row>
    <row r="208" spans="4:11" x14ac:dyDescent="0.45">
      <c r="D208">
        <v>207</v>
      </c>
      <c r="E208">
        <f t="shared" si="23"/>
        <v>2.06</v>
      </c>
      <c r="F208">
        <f t="shared" si="24"/>
        <v>26.482849519085349</v>
      </c>
      <c r="G208">
        <f t="shared" si="25"/>
        <v>10.746173056501892</v>
      </c>
      <c r="H208">
        <f t="shared" si="26"/>
        <v>12.855752193730787</v>
      </c>
      <c r="I208">
        <f t="shared" si="27"/>
        <v>-4.8877111376204647</v>
      </c>
      <c r="J208">
        <v>0</v>
      </c>
      <c r="K208">
        <v>-9.81</v>
      </c>
    </row>
    <row r="209" spans="4:11" x14ac:dyDescent="0.45">
      <c r="D209">
        <v>208</v>
      </c>
      <c r="E209">
        <f t="shared" si="23"/>
        <v>2.0699999999999998</v>
      </c>
      <c r="F209">
        <f t="shared" si="24"/>
        <v>26.611407041022655</v>
      </c>
      <c r="G209">
        <f t="shared" si="25"/>
        <v>10.696805445125687</v>
      </c>
      <c r="H209">
        <f t="shared" si="26"/>
        <v>12.855752193730787</v>
      </c>
      <c r="I209">
        <f t="shared" si="27"/>
        <v>-4.9858111376204644</v>
      </c>
      <c r="J209">
        <v>0</v>
      </c>
      <c r="K209">
        <v>-9.81</v>
      </c>
    </row>
    <row r="210" spans="4:11" x14ac:dyDescent="0.45">
      <c r="D210">
        <v>209</v>
      </c>
      <c r="E210">
        <f t="shared" si="23"/>
        <v>2.0799999999999996</v>
      </c>
      <c r="F210">
        <f t="shared" si="24"/>
        <v>26.739964562959962</v>
      </c>
      <c r="G210">
        <f t="shared" si="25"/>
        <v>10.646456833749482</v>
      </c>
      <c r="H210">
        <f t="shared" si="26"/>
        <v>12.855752193730787</v>
      </c>
      <c r="I210">
        <f t="shared" si="27"/>
        <v>-5.083911137620464</v>
      </c>
      <c r="J210">
        <v>0</v>
      </c>
      <c r="K210">
        <v>-9.81</v>
      </c>
    </row>
    <row r="211" spans="4:11" x14ac:dyDescent="0.45">
      <c r="D211">
        <v>210</v>
      </c>
      <c r="E211">
        <f t="shared" si="23"/>
        <v>2.0899999999999994</v>
      </c>
      <c r="F211">
        <f t="shared" si="24"/>
        <v>26.868522084897268</v>
      </c>
      <c r="G211">
        <f t="shared" si="25"/>
        <v>10.595127222373279</v>
      </c>
      <c r="H211">
        <f t="shared" si="26"/>
        <v>12.855752193730787</v>
      </c>
      <c r="I211">
        <f t="shared" si="27"/>
        <v>-5.1820111376204636</v>
      </c>
      <c r="J211">
        <v>0</v>
      </c>
      <c r="K211">
        <v>-9.81</v>
      </c>
    </row>
    <row r="212" spans="4:11" x14ac:dyDescent="0.45">
      <c r="D212">
        <v>211</v>
      </c>
      <c r="E212">
        <f t="shared" si="23"/>
        <v>2.0999999999999992</v>
      </c>
      <c r="F212">
        <f t="shared" si="24"/>
        <v>26.997079606834575</v>
      </c>
      <c r="G212">
        <f t="shared" si="25"/>
        <v>10.542816610997074</v>
      </c>
      <c r="H212">
        <f t="shared" si="26"/>
        <v>12.855752193730787</v>
      </c>
      <c r="I212">
        <f t="shared" si="27"/>
        <v>-5.2801111376204632</v>
      </c>
      <c r="J212">
        <v>0</v>
      </c>
      <c r="K212">
        <v>-9.81</v>
      </c>
    </row>
    <row r="213" spans="4:11" x14ac:dyDescent="0.45">
      <c r="D213">
        <v>212</v>
      </c>
      <c r="E213">
        <f t="shared" si="23"/>
        <v>2.109999999999999</v>
      </c>
      <c r="F213">
        <f t="shared" si="24"/>
        <v>27.125637128771881</v>
      </c>
      <c r="G213">
        <f t="shared" si="25"/>
        <v>10.489524999620869</v>
      </c>
      <c r="H213">
        <f t="shared" si="26"/>
        <v>12.855752193730787</v>
      </c>
      <c r="I213">
        <f t="shared" si="27"/>
        <v>-5.3782111376204629</v>
      </c>
      <c r="J213">
        <v>0</v>
      </c>
      <c r="K213">
        <v>-9.81</v>
      </c>
    </row>
    <row r="214" spans="4:11" x14ac:dyDescent="0.45">
      <c r="D214">
        <v>213</v>
      </c>
      <c r="E214">
        <f t="shared" si="23"/>
        <v>2.1199999999999988</v>
      </c>
      <c r="F214">
        <f t="shared" si="24"/>
        <v>27.254194650709188</v>
      </c>
      <c r="G214">
        <f t="shared" si="25"/>
        <v>10.435252388244665</v>
      </c>
      <c r="H214">
        <f t="shared" si="26"/>
        <v>12.855752193730787</v>
      </c>
      <c r="I214">
        <f t="shared" si="27"/>
        <v>-5.4763111376204625</v>
      </c>
      <c r="J214">
        <v>0</v>
      </c>
      <c r="K214">
        <v>-9.81</v>
      </c>
    </row>
    <row r="215" spans="4:11" x14ac:dyDescent="0.45">
      <c r="D215">
        <v>214</v>
      </c>
      <c r="E215">
        <f t="shared" si="23"/>
        <v>2.1299999999999986</v>
      </c>
      <c r="F215">
        <f t="shared" si="24"/>
        <v>27.382752172646494</v>
      </c>
      <c r="G215">
        <f t="shared" si="25"/>
        <v>10.37999877686846</v>
      </c>
      <c r="H215">
        <f t="shared" si="26"/>
        <v>12.855752193730787</v>
      </c>
      <c r="I215">
        <f t="shared" si="27"/>
        <v>-5.5744111376204621</v>
      </c>
      <c r="J215">
        <v>0</v>
      </c>
      <c r="K215">
        <v>-9.81</v>
      </c>
    </row>
    <row r="216" spans="4:11" x14ac:dyDescent="0.45">
      <c r="D216">
        <v>215</v>
      </c>
      <c r="E216">
        <f t="shared" si="23"/>
        <v>2.1399999999999983</v>
      </c>
      <c r="F216">
        <f t="shared" si="24"/>
        <v>27.511309694583801</v>
      </c>
      <c r="G216">
        <f t="shared" si="25"/>
        <v>10.323764165492255</v>
      </c>
      <c r="H216">
        <f t="shared" si="26"/>
        <v>12.855752193730787</v>
      </c>
      <c r="I216">
        <f t="shared" si="27"/>
        <v>-5.6725111376204618</v>
      </c>
      <c r="J216">
        <v>0</v>
      </c>
      <c r="K216">
        <v>-9.81</v>
      </c>
    </row>
    <row r="217" spans="4:11" x14ac:dyDescent="0.45">
      <c r="D217">
        <v>216</v>
      </c>
      <c r="E217">
        <f t="shared" si="23"/>
        <v>2.1499999999999981</v>
      </c>
      <c r="F217">
        <f t="shared" si="24"/>
        <v>27.639867216521107</v>
      </c>
      <c r="G217">
        <f t="shared" si="25"/>
        <v>10.266548554116051</v>
      </c>
      <c r="H217">
        <f t="shared" si="26"/>
        <v>12.855752193730787</v>
      </c>
      <c r="I217">
        <f t="shared" si="27"/>
        <v>-5.7706111376204614</v>
      </c>
      <c r="J217">
        <v>0</v>
      </c>
      <c r="K217">
        <v>-9.81</v>
      </c>
    </row>
    <row r="218" spans="4:11" x14ac:dyDescent="0.45">
      <c r="D218">
        <v>217</v>
      </c>
      <c r="E218">
        <f t="shared" si="23"/>
        <v>2.1599999999999979</v>
      </c>
      <c r="F218">
        <f t="shared" si="24"/>
        <v>27.768424738458414</v>
      </c>
      <c r="G218">
        <f t="shared" si="25"/>
        <v>10.208351942739847</v>
      </c>
      <c r="H218">
        <f t="shared" si="26"/>
        <v>12.855752193730787</v>
      </c>
      <c r="I218">
        <f t="shared" si="27"/>
        <v>-5.868711137620461</v>
      </c>
      <c r="J218">
        <v>0</v>
      </c>
      <c r="K218">
        <v>-9.81</v>
      </c>
    </row>
    <row r="219" spans="4:11" x14ac:dyDescent="0.45">
      <c r="D219">
        <v>218</v>
      </c>
      <c r="E219">
        <f t="shared" si="23"/>
        <v>2.1699999999999977</v>
      </c>
      <c r="F219">
        <f t="shared" si="24"/>
        <v>27.89698226039572</v>
      </c>
      <c r="G219">
        <f t="shared" si="25"/>
        <v>10.149174331363643</v>
      </c>
      <c r="H219">
        <f t="shared" si="26"/>
        <v>12.855752193730787</v>
      </c>
      <c r="I219">
        <f t="shared" si="27"/>
        <v>-5.9668111376204607</v>
      </c>
      <c r="J219">
        <v>0</v>
      </c>
      <c r="K219">
        <v>-9.81</v>
      </c>
    </row>
    <row r="220" spans="4:11" x14ac:dyDescent="0.45">
      <c r="D220">
        <v>219</v>
      </c>
      <c r="E220">
        <f t="shared" si="23"/>
        <v>2.1799999999999975</v>
      </c>
      <c r="F220">
        <f t="shared" si="24"/>
        <v>28.025539782333027</v>
      </c>
      <c r="G220">
        <f t="shared" si="25"/>
        <v>10.089015719987438</v>
      </c>
      <c r="H220">
        <f t="shared" si="26"/>
        <v>12.855752193730787</v>
      </c>
      <c r="I220">
        <f t="shared" si="27"/>
        <v>-6.0649111376204603</v>
      </c>
      <c r="J220">
        <v>0</v>
      </c>
      <c r="K220">
        <v>-9.81</v>
      </c>
    </row>
    <row r="221" spans="4:11" x14ac:dyDescent="0.45">
      <c r="D221">
        <v>220</v>
      </c>
      <c r="E221">
        <f t="shared" si="23"/>
        <v>2.1899999999999973</v>
      </c>
      <c r="F221">
        <f t="shared" si="24"/>
        <v>28.154097304270334</v>
      </c>
      <c r="G221">
        <f t="shared" si="25"/>
        <v>10.027876108611235</v>
      </c>
      <c r="H221">
        <f t="shared" si="26"/>
        <v>12.855752193730787</v>
      </c>
      <c r="I221">
        <f t="shared" si="27"/>
        <v>-6.1630111376204599</v>
      </c>
      <c r="J221">
        <v>0</v>
      </c>
      <c r="K221">
        <v>-9.81</v>
      </c>
    </row>
    <row r="222" spans="4:11" x14ac:dyDescent="0.45">
      <c r="D222">
        <v>221</v>
      </c>
      <c r="E222">
        <f t="shared" si="23"/>
        <v>2.1999999999999971</v>
      </c>
      <c r="F222">
        <f t="shared" si="24"/>
        <v>28.28265482620764</v>
      </c>
      <c r="G222">
        <f t="shared" si="25"/>
        <v>9.9657554972350297</v>
      </c>
      <c r="H222">
        <f t="shared" si="26"/>
        <v>12.855752193730787</v>
      </c>
      <c r="I222">
        <f t="shared" si="27"/>
        <v>-6.2611111376204596</v>
      </c>
      <c r="J222">
        <v>0</v>
      </c>
      <c r="K222">
        <v>-9.81</v>
      </c>
    </row>
    <row r="223" spans="4:11" x14ac:dyDescent="0.45">
      <c r="D223">
        <v>222</v>
      </c>
      <c r="E223">
        <f t="shared" si="23"/>
        <v>2.2099999999999969</v>
      </c>
      <c r="F223">
        <f t="shared" si="24"/>
        <v>28.411212348144947</v>
      </c>
      <c r="G223">
        <f t="shared" si="25"/>
        <v>9.9026538858588253</v>
      </c>
      <c r="H223">
        <f t="shared" si="26"/>
        <v>12.855752193730787</v>
      </c>
      <c r="I223">
        <f t="shared" si="27"/>
        <v>-6.3592111376204592</v>
      </c>
      <c r="J223">
        <v>0</v>
      </c>
      <c r="K223">
        <v>-9.81</v>
      </c>
    </row>
    <row r="224" spans="4:11" x14ac:dyDescent="0.45">
      <c r="D224">
        <v>223</v>
      </c>
      <c r="E224">
        <f t="shared" si="23"/>
        <v>2.2199999999999966</v>
      </c>
      <c r="F224">
        <f t="shared" si="24"/>
        <v>28.539769870082253</v>
      </c>
      <c r="G224">
        <f t="shared" si="25"/>
        <v>9.8385712744826215</v>
      </c>
      <c r="H224">
        <f t="shared" si="26"/>
        <v>12.855752193730787</v>
      </c>
      <c r="I224">
        <f t="shared" si="27"/>
        <v>-6.4573111376204588</v>
      </c>
      <c r="J224">
        <v>0</v>
      </c>
      <c r="K224">
        <v>-9.81</v>
      </c>
    </row>
    <row r="225" spans="4:11" x14ac:dyDescent="0.45">
      <c r="D225">
        <v>224</v>
      </c>
      <c r="E225">
        <f t="shared" si="23"/>
        <v>2.2299999999999964</v>
      </c>
      <c r="F225">
        <f t="shared" si="24"/>
        <v>28.66832739201956</v>
      </c>
      <c r="G225">
        <f t="shared" si="25"/>
        <v>9.7735076631064164</v>
      </c>
      <c r="H225">
        <f t="shared" si="26"/>
        <v>12.855752193730787</v>
      </c>
      <c r="I225">
        <f t="shared" si="27"/>
        <v>-6.5554111376204585</v>
      </c>
      <c r="J225">
        <v>0</v>
      </c>
      <c r="K225">
        <v>-9.81</v>
      </c>
    </row>
    <row r="226" spans="4:11" x14ac:dyDescent="0.45">
      <c r="D226">
        <v>225</v>
      </c>
      <c r="E226">
        <f t="shared" si="23"/>
        <v>2.2399999999999962</v>
      </c>
      <c r="F226">
        <f t="shared" si="24"/>
        <v>28.796884913956866</v>
      </c>
      <c r="G226">
        <f t="shared" si="25"/>
        <v>9.7074630517302118</v>
      </c>
      <c r="H226">
        <f t="shared" si="26"/>
        <v>12.855752193730787</v>
      </c>
      <c r="I226">
        <f t="shared" si="27"/>
        <v>-6.6535111376204581</v>
      </c>
      <c r="J226">
        <v>0</v>
      </c>
      <c r="K226">
        <v>-9.81</v>
      </c>
    </row>
    <row r="227" spans="4:11" x14ac:dyDescent="0.45">
      <c r="D227">
        <v>226</v>
      </c>
      <c r="E227">
        <f t="shared" si="23"/>
        <v>2.249999999999996</v>
      </c>
      <c r="F227">
        <f t="shared" si="24"/>
        <v>28.925442435894173</v>
      </c>
      <c r="G227">
        <f t="shared" si="25"/>
        <v>9.6404374403540078</v>
      </c>
      <c r="H227">
        <f t="shared" si="26"/>
        <v>12.855752193730787</v>
      </c>
      <c r="I227">
        <f t="shared" si="27"/>
        <v>-6.7516111376204577</v>
      </c>
      <c r="J227">
        <v>0</v>
      </c>
      <c r="K227">
        <v>-9.81</v>
      </c>
    </row>
    <row r="228" spans="4:11" x14ac:dyDescent="0.45">
      <c r="D228">
        <v>227</v>
      </c>
      <c r="E228">
        <f t="shared" si="23"/>
        <v>2.2599999999999958</v>
      </c>
      <c r="F228">
        <f t="shared" si="24"/>
        <v>29.053999957831479</v>
      </c>
      <c r="G228">
        <f t="shared" si="25"/>
        <v>9.5724308289778044</v>
      </c>
      <c r="H228">
        <f t="shared" si="26"/>
        <v>12.855752193730787</v>
      </c>
      <c r="I228">
        <f t="shared" si="27"/>
        <v>-6.8497111376204574</v>
      </c>
      <c r="J228">
        <v>0</v>
      </c>
      <c r="K228">
        <v>-9.81</v>
      </c>
    </row>
    <row r="229" spans="4:11" x14ac:dyDescent="0.45">
      <c r="D229">
        <v>228</v>
      </c>
      <c r="E229">
        <f t="shared" si="23"/>
        <v>2.2699999999999956</v>
      </c>
      <c r="F229">
        <f t="shared" si="24"/>
        <v>29.182557479768786</v>
      </c>
      <c r="G229">
        <f t="shared" si="25"/>
        <v>9.5034432176015997</v>
      </c>
      <c r="H229">
        <f t="shared" si="26"/>
        <v>12.855752193730787</v>
      </c>
      <c r="I229">
        <f t="shared" si="27"/>
        <v>-6.947811137620457</v>
      </c>
      <c r="J229">
        <v>0</v>
      </c>
      <c r="K229">
        <v>-9.81</v>
      </c>
    </row>
    <row r="230" spans="4:11" x14ac:dyDescent="0.45">
      <c r="D230">
        <v>229</v>
      </c>
      <c r="E230">
        <f t="shared" si="23"/>
        <v>2.2799999999999954</v>
      </c>
      <c r="F230">
        <f t="shared" si="24"/>
        <v>29.311115001706092</v>
      </c>
      <c r="G230">
        <f t="shared" si="25"/>
        <v>9.4334746062253956</v>
      </c>
      <c r="H230">
        <f t="shared" si="26"/>
        <v>12.855752193730787</v>
      </c>
      <c r="I230">
        <f t="shared" si="27"/>
        <v>-7.0459111376204566</v>
      </c>
      <c r="J230">
        <v>0</v>
      </c>
      <c r="K230">
        <v>-9.81</v>
      </c>
    </row>
    <row r="231" spans="4:11" x14ac:dyDescent="0.45">
      <c r="D231">
        <v>230</v>
      </c>
      <c r="E231">
        <f t="shared" si="23"/>
        <v>2.2899999999999952</v>
      </c>
      <c r="F231">
        <f t="shared" si="24"/>
        <v>29.439672523643399</v>
      </c>
      <c r="G231">
        <f t="shared" si="25"/>
        <v>9.362524994849192</v>
      </c>
      <c r="H231">
        <f t="shared" si="26"/>
        <v>12.855752193730787</v>
      </c>
      <c r="I231">
        <f t="shared" si="27"/>
        <v>-7.1440111376204563</v>
      </c>
      <c r="J231">
        <v>0</v>
      </c>
      <c r="K231">
        <v>-9.81</v>
      </c>
    </row>
    <row r="232" spans="4:11" x14ac:dyDescent="0.45">
      <c r="D232">
        <v>231</v>
      </c>
      <c r="E232">
        <f t="shared" si="23"/>
        <v>2.2999999999999949</v>
      </c>
      <c r="F232">
        <f t="shared" si="24"/>
        <v>29.568230045580705</v>
      </c>
      <c r="G232">
        <f t="shared" si="25"/>
        <v>9.2905943834729872</v>
      </c>
      <c r="H232">
        <f t="shared" si="26"/>
        <v>12.855752193730787</v>
      </c>
      <c r="I232">
        <f t="shared" si="27"/>
        <v>-7.2421111376204559</v>
      </c>
      <c r="J232">
        <v>0</v>
      </c>
      <c r="K232">
        <v>-9.81</v>
      </c>
    </row>
    <row r="233" spans="4:11" x14ac:dyDescent="0.45">
      <c r="D233">
        <v>232</v>
      </c>
      <c r="E233">
        <f t="shared" si="23"/>
        <v>2.3099999999999947</v>
      </c>
      <c r="F233">
        <f t="shared" si="24"/>
        <v>29.696787567518012</v>
      </c>
      <c r="G233">
        <f t="shared" si="25"/>
        <v>9.2176827720967829</v>
      </c>
      <c r="H233">
        <f t="shared" si="26"/>
        <v>12.855752193730787</v>
      </c>
      <c r="I233">
        <f t="shared" si="27"/>
        <v>-7.3402111376204555</v>
      </c>
      <c r="J233">
        <v>0</v>
      </c>
      <c r="K233">
        <v>-9.81</v>
      </c>
    </row>
    <row r="234" spans="4:11" x14ac:dyDescent="0.45">
      <c r="D234">
        <v>233</v>
      </c>
      <c r="E234">
        <f t="shared" si="23"/>
        <v>2.3199999999999945</v>
      </c>
      <c r="F234">
        <f t="shared" si="24"/>
        <v>29.825345089455318</v>
      </c>
      <c r="G234">
        <f t="shared" si="25"/>
        <v>9.1437901607205792</v>
      </c>
      <c r="H234">
        <f t="shared" si="26"/>
        <v>12.855752193730787</v>
      </c>
      <c r="I234">
        <f t="shared" si="27"/>
        <v>-7.4383111376204551</v>
      </c>
      <c r="J234">
        <v>0</v>
      </c>
      <c r="K234">
        <v>-9.81</v>
      </c>
    </row>
    <row r="235" spans="4:11" x14ac:dyDescent="0.45">
      <c r="D235">
        <v>234</v>
      </c>
      <c r="E235">
        <f t="shared" si="23"/>
        <v>2.3299999999999943</v>
      </c>
      <c r="F235">
        <f t="shared" si="24"/>
        <v>29.953902611392625</v>
      </c>
      <c r="G235">
        <f t="shared" si="25"/>
        <v>9.0689165493443742</v>
      </c>
      <c r="H235">
        <f t="shared" si="26"/>
        <v>12.855752193730787</v>
      </c>
      <c r="I235">
        <f t="shared" si="27"/>
        <v>-7.5364111376204548</v>
      </c>
      <c r="J235">
        <v>0</v>
      </c>
      <c r="K235">
        <v>-9.81</v>
      </c>
    </row>
    <row r="236" spans="4:11" x14ac:dyDescent="0.45">
      <c r="D236">
        <v>235</v>
      </c>
      <c r="E236">
        <f t="shared" si="23"/>
        <v>2.3399999999999941</v>
      </c>
      <c r="F236">
        <f t="shared" si="24"/>
        <v>30.082460133329931</v>
      </c>
      <c r="G236">
        <f t="shared" si="25"/>
        <v>8.9930619379681698</v>
      </c>
      <c r="H236">
        <f t="shared" si="26"/>
        <v>12.855752193730787</v>
      </c>
      <c r="I236">
        <f t="shared" si="27"/>
        <v>-7.6345111376204544</v>
      </c>
      <c r="J236">
        <v>0</v>
      </c>
      <c r="K236">
        <v>-9.81</v>
      </c>
    </row>
    <row r="237" spans="4:11" x14ac:dyDescent="0.45">
      <c r="D237">
        <v>236</v>
      </c>
      <c r="E237">
        <f t="shared" si="23"/>
        <v>2.3499999999999939</v>
      </c>
      <c r="F237">
        <f t="shared" si="24"/>
        <v>30.211017655267238</v>
      </c>
      <c r="G237">
        <f t="shared" si="25"/>
        <v>8.9162263265919659</v>
      </c>
      <c r="H237">
        <f t="shared" si="26"/>
        <v>12.855752193730787</v>
      </c>
      <c r="I237">
        <f t="shared" si="27"/>
        <v>-7.732611137620454</v>
      </c>
      <c r="J237">
        <v>0</v>
      </c>
      <c r="K237">
        <v>-9.81</v>
      </c>
    </row>
    <row r="238" spans="4:11" x14ac:dyDescent="0.45">
      <c r="D238">
        <v>237</v>
      </c>
      <c r="E238">
        <f t="shared" si="23"/>
        <v>2.3599999999999937</v>
      </c>
      <c r="F238">
        <f t="shared" si="24"/>
        <v>30.339575177204544</v>
      </c>
      <c r="G238">
        <f t="shared" si="25"/>
        <v>8.8384097152157608</v>
      </c>
      <c r="H238">
        <f t="shared" si="26"/>
        <v>12.855752193730787</v>
      </c>
      <c r="I238">
        <f t="shared" si="27"/>
        <v>-7.8307111376204537</v>
      </c>
      <c r="J238">
        <v>0</v>
      </c>
      <c r="K238">
        <v>-9.81</v>
      </c>
    </row>
    <row r="239" spans="4:11" x14ac:dyDescent="0.45">
      <c r="D239">
        <v>238</v>
      </c>
      <c r="E239">
        <f t="shared" si="23"/>
        <v>2.3699999999999934</v>
      </c>
      <c r="F239">
        <f t="shared" si="24"/>
        <v>30.468132699141851</v>
      </c>
      <c r="G239">
        <f t="shared" si="25"/>
        <v>8.7596121038395562</v>
      </c>
      <c r="H239">
        <f t="shared" si="26"/>
        <v>12.855752193730787</v>
      </c>
      <c r="I239">
        <f t="shared" si="27"/>
        <v>-7.9288111376204533</v>
      </c>
      <c r="J239">
        <v>0</v>
      </c>
      <c r="K239">
        <v>-9.81</v>
      </c>
    </row>
    <row r="240" spans="4:11" x14ac:dyDescent="0.45">
      <c r="D240">
        <v>239</v>
      </c>
      <c r="E240">
        <f t="shared" si="23"/>
        <v>2.3799999999999932</v>
      </c>
      <c r="F240">
        <f t="shared" si="24"/>
        <v>30.596690221079157</v>
      </c>
      <c r="G240">
        <f t="shared" si="25"/>
        <v>8.6798334924633522</v>
      </c>
      <c r="H240">
        <f t="shared" si="26"/>
        <v>12.855752193730787</v>
      </c>
      <c r="I240">
        <f t="shared" si="27"/>
        <v>-8.0269111376204538</v>
      </c>
      <c r="J240">
        <v>0</v>
      </c>
      <c r="K240">
        <v>-9.81</v>
      </c>
    </row>
    <row r="241" spans="4:11" x14ac:dyDescent="0.45">
      <c r="D241">
        <v>240</v>
      </c>
      <c r="E241">
        <f t="shared" si="23"/>
        <v>2.389999999999993</v>
      </c>
      <c r="F241">
        <f t="shared" si="24"/>
        <v>30.725247743016464</v>
      </c>
      <c r="G241">
        <f t="shared" si="25"/>
        <v>8.5990738810871488</v>
      </c>
      <c r="H241">
        <f t="shared" si="26"/>
        <v>12.855752193730787</v>
      </c>
      <c r="I241">
        <f t="shared" si="27"/>
        <v>-8.1250111376204543</v>
      </c>
      <c r="J241">
        <v>0</v>
      </c>
      <c r="K241">
        <v>-9.81</v>
      </c>
    </row>
    <row r="242" spans="4:11" x14ac:dyDescent="0.45">
      <c r="D242">
        <v>241</v>
      </c>
      <c r="E242">
        <f t="shared" si="23"/>
        <v>2.3999999999999928</v>
      </c>
      <c r="F242">
        <f t="shared" si="24"/>
        <v>30.85380526495377</v>
      </c>
      <c r="G242">
        <f t="shared" si="25"/>
        <v>8.5173332697109441</v>
      </c>
      <c r="H242">
        <f t="shared" si="26"/>
        <v>12.855752193730787</v>
      </c>
      <c r="I242">
        <f t="shared" si="27"/>
        <v>-8.2231111376204549</v>
      </c>
      <c r="J242">
        <v>0</v>
      </c>
      <c r="K242">
        <v>-9.81</v>
      </c>
    </row>
    <row r="243" spans="4:11" x14ac:dyDescent="0.45">
      <c r="D243">
        <v>242</v>
      </c>
      <c r="E243">
        <f t="shared" si="23"/>
        <v>2.4099999999999926</v>
      </c>
      <c r="F243">
        <f t="shared" si="24"/>
        <v>30.982362786891077</v>
      </c>
      <c r="G243">
        <f t="shared" si="25"/>
        <v>8.4346116583347399</v>
      </c>
      <c r="H243">
        <f t="shared" si="26"/>
        <v>12.855752193730787</v>
      </c>
      <c r="I243">
        <f t="shared" si="27"/>
        <v>-8.3212111376204554</v>
      </c>
      <c r="J243">
        <v>0</v>
      </c>
      <c r="K243">
        <v>-9.81</v>
      </c>
    </row>
    <row r="244" spans="4:11" x14ac:dyDescent="0.45">
      <c r="D244">
        <v>243</v>
      </c>
      <c r="E244">
        <f t="shared" si="23"/>
        <v>2.4199999999999924</v>
      </c>
      <c r="F244">
        <f t="shared" si="24"/>
        <v>31.110920308828383</v>
      </c>
      <c r="G244">
        <f t="shared" si="25"/>
        <v>8.3509090469585363</v>
      </c>
      <c r="H244">
        <f t="shared" si="26"/>
        <v>12.855752193730787</v>
      </c>
      <c r="I244">
        <f t="shared" si="27"/>
        <v>-8.4193111376204559</v>
      </c>
      <c r="J244">
        <v>0</v>
      </c>
      <c r="K244">
        <v>-9.81</v>
      </c>
    </row>
    <row r="245" spans="4:11" x14ac:dyDescent="0.45">
      <c r="D245">
        <v>244</v>
      </c>
      <c r="E245">
        <f t="shared" si="23"/>
        <v>2.4299999999999922</v>
      </c>
      <c r="F245">
        <f t="shared" si="24"/>
        <v>31.23947783076569</v>
      </c>
      <c r="G245">
        <f t="shared" si="25"/>
        <v>8.2662254355823315</v>
      </c>
      <c r="H245">
        <f t="shared" si="26"/>
        <v>12.855752193730787</v>
      </c>
      <c r="I245">
        <f t="shared" si="27"/>
        <v>-8.5174111376204564</v>
      </c>
      <c r="J245">
        <v>0</v>
      </c>
      <c r="K245">
        <v>-9.81</v>
      </c>
    </row>
    <row r="246" spans="4:11" x14ac:dyDescent="0.45">
      <c r="D246">
        <v>245</v>
      </c>
      <c r="E246">
        <f t="shared" si="23"/>
        <v>2.439999999999992</v>
      </c>
      <c r="F246">
        <f t="shared" si="24"/>
        <v>31.368035352702996</v>
      </c>
      <c r="G246">
        <f t="shared" si="25"/>
        <v>8.1805608242061272</v>
      </c>
      <c r="H246">
        <f t="shared" si="26"/>
        <v>12.855752193730787</v>
      </c>
      <c r="I246">
        <f t="shared" si="27"/>
        <v>-8.6155111376204569</v>
      </c>
      <c r="J246">
        <v>0</v>
      </c>
      <c r="K246">
        <v>-9.81</v>
      </c>
    </row>
    <row r="247" spans="4:11" x14ac:dyDescent="0.45">
      <c r="D247">
        <v>246</v>
      </c>
      <c r="E247">
        <f t="shared" si="23"/>
        <v>2.4499999999999917</v>
      </c>
      <c r="F247">
        <f t="shared" si="24"/>
        <v>31.496592874640303</v>
      </c>
      <c r="G247">
        <f t="shared" si="25"/>
        <v>8.0939152128299234</v>
      </c>
      <c r="H247">
        <f t="shared" si="26"/>
        <v>12.855752193730787</v>
      </c>
      <c r="I247">
        <f t="shared" si="27"/>
        <v>-8.7136111376204575</v>
      </c>
      <c r="J247">
        <v>0</v>
      </c>
      <c r="K247">
        <v>-9.81</v>
      </c>
    </row>
    <row r="248" spans="4:11" x14ac:dyDescent="0.45">
      <c r="D248">
        <v>247</v>
      </c>
      <c r="E248">
        <f t="shared" si="23"/>
        <v>2.4599999999999915</v>
      </c>
      <c r="F248">
        <f t="shared" si="24"/>
        <v>31.62515039657761</v>
      </c>
      <c r="G248">
        <f t="shared" si="25"/>
        <v>8.0062886014537185</v>
      </c>
      <c r="H248">
        <f t="shared" si="26"/>
        <v>12.855752193730787</v>
      </c>
      <c r="I248">
        <f t="shared" si="27"/>
        <v>-8.811711137620458</v>
      </c>
      <c r="J248">
        <v>0</v>
      </c>
      <c r="K248">
        <v>-9.81</v>
      </c>
    </row>
    <row r="249" spans="4:11" x14ac:dyDescent="0.45">
      <c r="D249">
        <v>248</v>
      </c>
      <c r="E249">
        <f t="shared" si="23"/>
        <v>2.4699999999999913</v>
      </c>
      <c r="F249">
        <f t="shared" si="24"/>
        <v>31.753707918514916</v>
      </c>
      <c r="G249">
        <f t="shared" si="25"/>
        <v>7.917680990077514</v>
      </c>
      <c r="H249">
        <f t="shared" si="26"/>
        <v>12.855752193730787</v>
      </c>
      <c r="I249">
        <f t="shared" si="27"/>
        <v>-8.9098111376204585</v>
      </c>
      <c r="J249">
        <v>0</v>
      </c>
      <c r="K249">
        <v>-9.81</v>
      </c>
    </row>
    <row r="250" spans="4:11" x14ac:dyDescent="0.45">
      <c r="D250">
        <v>249</v>
      </c>
      <c r="E250">
        <f t="shared" si="23"/>
        <v>2.4799999999999911</v>
      </c>
      <c r="F250">
        <f t="shared" si="24"/>
        <v>31.882265440452223</v>
      </c>
      <c r="G250">
        <f t="shared" si="25"/>
        <v>7.8280923787013101</v>
      </c>
      <c r="H250">
        <f t="shared" si="26"/>
        <v>12.855752193730787</v>
      </c>
      <c r="I250">
        <f t="shared" si="27"/>
        <v>-9.007911137620459</v>
      </c>
      <c r="J250">
        <v>0</v>
      </c>
      <c r="K250">
        <v>-9.81</v>
      </c>
    </row>
    <row r="251" spans="4:11" x14ac:dyDescent="0.45">
      <c r="D251">
        <v>250</v>
      </c>
      <c r="E251">
        <f t="shared" si="23"/>
        <v>2.4899999999999909</v>
      </c>
      <c r="F251">
        <f t="shared" si="24"/>
        <v>32.010822962389533</v>
      </c>
      <c r="G251">
        <f t="shared" si="25"/>
        <v>7.7375227673251059</v>
      </c>
      <c r="H251">
        <f t="shared" si="26"/>
        <v>12.855752193730787</v>
      </c>
      <c r="I251">
        <f t="shared" si="27"/>
        <v>-9.1060111376204596</v>
      </c>
      <c r="J251">
        <v>0</v>
      </c>
      <c r="K251">
        <v>-9.81</v>
      </c>
    </row>
    <row r="252" spans="4:11" x14ac:dyDescent="0.45">
      <c r="D252">
        <v>251</v>
      </c>
      <c r="E252">
        <f t="shared" si="23"/>
        <v>2.4999999999999907</v>
      </c>
      <c r="F252">
        <f t="shared" si="24"/>
        <v>32.139380484326843</v>
      </c>
      <c r="G252">
        <f t="shared" si="25"/>
        <v>7.6459721559489013</v>
      </c>
      <c r="H252">
        <f t="shared" si="26"/>
        <v>12.855752193730787</v>
      </c>
      <c r="I252">
        <f t="shared" si="27"/>
        <v>-9.2041111376204601</v>
      </c>
      <c r="J252">
        <v>0</v>
      </c>
      <c r="K252">
        <v>-9.81</v>
      </c>
    </row>
    <row r="253" spans="4:11" x14ac:dyDescent="0.45">
      <c r="D253">
        <v>252</v>
      </c>
      <c r="E253">
        <f t="shared" si="23"/>
        <v>2.5099999999999905</v>
      </c>
      <c r="F253">
        <f t="shared" si="24"/>
        <v>32.267938006264153</v>
      </c>
      <c r="G253">
        <f t="shared" si="25"/>
        <v>7.5534405445726973</v>
      </c>
      <c r="H253">
        <f t="shared" si="26"/>
        <v>12.855752193730787</v>
      </c>
      <c r="I253">
        <f t="shared" si="27"/>
        <v>-9.3022111376204606</v>
      </c>
      <c r="J253">
        <v>0</v>
      </c>
      <c r="K253">
        <v>-9.81</v>
      </c>
    </row>
    <row r="254" spans="4:11" x14ac:dyDescent="0.45">
      <c r="D254">
        <v>253</v>
      </c>
      <c r="E254">
        <f t="shared" si="23"/>
        <v>2.5199999999999902</v>
      </c>
      <c r="F254">
        <f t="shared" si="24"/>
        <v>32.396495528201463</v>
      </c>
      <c r="G254">
        <f t="shared" si="25"/>
        <v>7.4599279331964929</v>
      </c>
      <c r="H254">
        <f t="shared" si="26"/>
        <v>12.855752193730787</v>
      </c>
      <c r="I254">
        <f t="shared" si="27"/>
        <v>-9.4003111376204611</v>
      </c>
      <c r="J254">
        <v>0</v>
      </c>
      <c r="K254">
        <v>-9.81</v>
      </c>
    </row>
    <row r="255" spans="4:11" x14ac:dyDescent="0.45">
      <c r="D255">
        <v>254</v>
      </c>
      <c r="E255">
        <f>E254+$B$3</f>
        <v>2.52999999999999</v>
      </c>
      <c r="F255">
        <f>F254+H254*$B$3+(0.5*J254*$B$3*$B$3)</f>
        <v>32.525053050138773</v>
      </c>
      <c r="G255">
        <f>G254+I254*$B$3+(0.5*K254*$B$3*$B$3)</f>
        <v>7.3654343218202882</v>
      </c>
      <c r="H255">
        <f>H254+J254*$B$3</f>
        <v>12.855752193730787</v>
      </c>
      <c r="I255">
        <f>I254+K254*$B$3</f>
        <v>-9.4984111376204616</v>
      </c>
      <c r="J255">
        <v>0</v>
      </c>
      <c r="K255">
        <v>-9.81</v>
      </c>
    </row>
    <row r="256" spans="4:11" x14ac:dyDescent="0.45">
      <c r="D256">
        <v>255</v>
      </c>
      <c r="E256">
        <f t="shared" ref="E256:E276" si="28">E255+$B$3</f>
        <v>2.5399999999999898</v>
      </c>
      <c r="F256">
        <f t="shared" ref="F256:F276" si="29">F255+H255*$B$3+(0.5*J255*$B$3*$B$3)</f>
        <v>32.653610572076083</v>
      </c>
      <c r="G256">
        <f t="shared" ref="G256:G276" si="30">G255+I255*$B$3+(0.5*K255*$B$3*$B$3)</f>
        <v>7.2699597104440841</v>
      </c>
      <c r="H256">
        <f t="shared" ref="H256:H276" si="31">H255+J255*$B$3</f>
        <v>12.855752193730787</v>
      </c>
      <c r="I256">
        <f t="shared" ref="I256:I276" si="32">I255+K255*$B$3</f>
        <v>-9.5965111376204622</v>
      </c>
      <c r="J256">
        <v>0</v>
      </c>
      <c r="K256">
        <v>-9.81</v>
      </c>
    </row>
    <row r="257" spans="4:11" x14ac:dyDescent="0.45">
      <c r="D257">
        <v>256</v>
      </c>
      <c r="E257">
        <f t="shared" si="28"/>
        <v>2.5499999999999896</v>
      </c>
      <c r="F257">
        <f t="shared" si="29"/>
        <v>32.782168094013393</v>
      </c>
      <c r="G257">
        <f t="shared" si="30"/>
        <v>7.1735040990678796</v>
      </c>
      <c r="H257">
        <f t="shared" si="31"/>
        <v>12.855752193730787</v>
      </c>
      <c r="I257">
        <f t="shared" si="32"/>
        <v>-9.6946111376204627</v>
      </c>
      <c r="J257">
        <v>0</v>
      </c>
      <c r="K257">
        <v>-9.81</v>
      </c>
    </row>
    <row r="258" spans="4:11" x14ac:dyDescent="0.45">
      <c r="D258">
        <v>257</v>
      </c>
      <c r="E258">
        <f t="shared" si="28"/>
        <v>2.5599999999999894</v>
      </c>
      <c r="F258">
        <f t="shared" si="29"/>
        <v>32.910725615950703</v>
      </c>
      <c r="G258">
        <f t="shared" si="30"/>
        <v>7.0760674876916756</v>
      </c>
      <c r="H258">
        <f t="shared" si="31"/>
        <v>12.855752193730787</v>
      </c>
      <c r="I258">
        <f t="shared" si="32"/>
        <v>-9.7927111376204632</v>
      </c>
      <c r="J258">
        <v>0</v>
      </c>
      <c r="K258">
        <v>-9.81</v>
      </c>
    </row>
    <row r="259" spans="4:11" x14ac:dyDescent="0.45">
      <c r="D259">
        <v>258</v>
      </c>
      <c r="E259">
        <f t="shared" si="28"/>
        <v>2.5699999999999892</v>
      </c>
      <c r="F259">
        <f t="shared" si="29"/>
        <v>33.039283137888013</v>
      </c>
      <c r="G259">
        <f t="shared" si="30"/>
        <v>6.9776498763154713</v>
      </c>
      <c r="H259">
        <f t="shared" si="31"/>
        <v>12.855752193730787</v>
      </c>
      <c r="I259">
        <f t="shared" si="32"/>
        <v>-9.8908111376204637</v>
      </c>
      <c r="J259">
        <v>0</v>
      </c>
      <c r="K259">
        <v>-9.81</v>
      </c>
    </row>
    <row r="260" spans="4:11" x14ac:dyDescent="0.45">
      <c r="D260">
        <v>259</v>
      </c>
      <c r="E260">
        <f t="shared" si="28"/>
        <v>2.579999999999989</v>
      </c>
      <c r="F260">
        <f t="shared" si="29"/>
        <v>33.167840659825323</v>
      </c>
      <c r="G260">
        <f t="shared" si="30"/>
        <v>6.8782512649392666</v>
      </c>
      <c r="H260">
        <f t="shared" si="31"/>
        <v>12.855752193730787</v>
      </c>
      <c r="I260">
        <f t="shared" si="32"/>
        <v>-9.9889111376204642</v>
      </c>
      <c r="J260">
        <v>0</v>
      </c>
      <c r="K260">
        <v>-9.81</v>
      </c>
    </row>
    <row r="261" spans="4:11" x14ac:dyDescent="0.45">
      <c r="D261">
        <v>260</v>
      </c>
      <c r="E261">
        <f t="shared" si="28"/>
        <v>2.5899999999999888</v>
      </c>
      <c r="F261">
        <f t="shared" si="29"/>
        <v>33.296398181762633</v>
      </c>
      <c r="G261">
        <f t="shared" si="30"/>
        <v>6.7778716535630625</v>
      </c>
      <c r="H261">
        <f t="shared" si="31"/>
        <v>12.855752193730787</v>
      </c>
      <c r="I261">
        <f t="shared" si="32"/>
        <v>-10.087011137620465</v>
      </c>
      <c r="J261">
        <v>0</v>
      </c>
      <c r="K261">
        <v>-9.81</v>
      </c>
    </row>
    <row r="262" spans="4:11" x14ac:dyDescent="0.45">
      <c r="D262">
        <v>261</v>
      </c>
      <c r="E262">
        <f t="shared" si="28"/>
        <v>2.5999999999999885</v>
      </c>
      <c r="F262">
        <f t="shared" si="29"/>
        <v>33.424955703699943</v>
      </c>
      <c r="G262">
        <f t="shared" si="30"/>
        <v>6.6765110421868581</v>
      </c>
      <c r="H262">
        <f t="shared" si="31"/>
        <v>12.855752193730787</v>
      </c>
      <c r="I262">
        <f t="shared" si="32"/>
        <v>-10.185111137620465</v>
      </c>
      <c r="J262">
        <v>0</v>
      </c>
      <c r="K262">
        <v>-9.81</v>
      </c>
    </row>
    <row r="263" spans="4:11" x14ac:dyDescent="0.45">
      <c r="D263">
        <v>262</v>
      </c>
      <c r="E263">
        <f t="shared" si="28"/>
        <v>2.6099999999999883</v>
      </c>
      <c r="F263">
        <f t="shared" si="29"/>
        <v>33.553513225637253</v>
      </c>
      <c r="G263">
        <f t="shared" si="30"/>
        <v>6.5741694308106533</v>
      </c>
      <c r="H263">
        <f t="shared" si="31"/>
        <v>12.855752193730787</v>
      </c>
      <c r="I263">
        <f t="shared" si="32"/>
        <v>-10.283211137620466</v>
      </c>
      <c r="J263">
        <v>0</v>
      </c>
      <c r="K263">
        <v>-9.81</v>
      </c>
    </row>
    <row r="264" spans="4:11" x14ac:dyDescent="0.45">
      <c r="D264">
        <v>263</v>
      </c>
      <c r="E264">
        <f t="shared" si="28"/>
        <v>2.6199999999999881</v>
      </c>
      <c r="F264">
        <f t="shared" si="29"/>
        <v>33.682070747574564</v>
      </c>
      <c r="G264">
        <f t="shared" si="30"/>
        <v>6.4708468194344491</v>
      </c>
      <c r="H264">
        <f t="shared" si="31"/>
        <v>12.855752193730787</v>
      </c>
      <c r="I264">
        <f t="shared" si="32"/>
        <v>-10.381311137620466</v>
      </c>
      <c r="J264">
        <v>0</v>
      </c>
      <c r="K264">
        <v>-9.81</v>
      </c>
    </row>
    <row r="265" spans="4:11" x14ac:dyDescent="0.45">
      <c r="D265">
        <v>264</v>
      </c>
      <c r="E265">
        <f t="shared" si="28"/>
        <v>2.6299999999999879</v>
      </c>
      <c r="F265">
        <f t="shared" si="29"/>
        <v>33.810628269511874</v>
      </c>
      <c r="G265">
        <f t="shared" si="30"/>
        <v>6.3665432080582445</v>
      </c>
      <c r="H265">
        <f t="shared" si="31"/>
        <v>12.855752193730787</v>
      </c>
      <c r="I265">
        <f t="shared" si="32"/>
        <v>-10.479411137620467</v>
      </c>
      <c r="J265">
        <v>0</v>
      </c>
      <c r="K265">
        <v>-9.81</v>
      </c>
    </row>
    <row r="266" spans="4:11" x14ac:dyDescent="0.45">
      <c r="D266">
        <v>265</v>
      </c>
      <c r="E266">
        <f t="shared" si="28"/>
        <v>2.6399999999999877</v>
      </c>
      <c r="F266">
        <f t="shared" si="29"/>
        <v>33.939185791449184</v>
      </c>
      <c r="G266">
        <f t="shared" si="30"/>
        <v>6.2612585966820404</v>
      </c>
      <c r="H266">
        <f t="shared" si="31"/>
        <v>12.855752193730787</v>
      </c>
      <c r="I266">
        <f t="shared" si="32"/>
        <v>-10.577511137620467</v>
      </c>
      <c r="J266">
        <v>0</v>
      </c>
      <c r="K266">
        <v>-9.81</v>
      </c>
    </row>
    <row r="267" spans="4:11" x14ac:dyDescent="0.45">
      <c r="D267">
        <v>266</v>
      </c>
      <c r="E267">
        <f t="shared" si="28"/>
        <v>2.6499999999999875</v>
      </c>
      <c r="F267">
        <f t="shared" si="29"/>
        <v>34.067743313386494</v>
      </c>
      <c r="G267">
        <f t="shared" si="30"/>
        <v>6.1549929853058361</v>
      </c>
      <c r="H267">
        <f t="shared" si="31"/>
        <v>12.855752193730787</v>
      </c>
      <c r="I267">
        <f t="shared" si="32"/>
        <v>-10.675611137620468</v>
      </c>
      <c r="J267">
        <v>0</v>
      </c>
      <c r="K267">
        <v>-9.81</v>
      </c>
    </row>
    <row r="268" spans="4:11" x14ac:dyDescent="0.45">
      <c r="D268">
        <v>267</v>
      </c>
      <c r="E268">
        <f t="shared" si="28"/>
        <v>2.6599999999999873</v>
      </c>
      <c r="F268">
        <f t="shared" si="29"/>
        <v>34.196300835323804</v>
      </c>
      <c r="G268">
        <f t="shared" si="30"/>
        <v>6.0477463739296313</v>
      </c>
      <c r="H268">
        <f t="shared" si="31"/>
        <v>12.855752193730787</v>
      </c>
      <c r="I268">
        <f t="shared" si="32"/>
        <v>-10.773711137620468</v>
      </c>
      <c r="J268">
        <v>0</v>
      </c>
      <c r="K268">
        <v>-9.81</v>
      </c>
    </row>
    <row r="269" spans="4:11" x14ac:dyDescent="0.45">
      <c r="D269">
        <v>268</v>
      </c>
      <c r="E269">
        <f t="shared" si="28"/>
        <v>2.6699999999999871</v>
      </c>
      <c r="F269">
        <f t="shared" si="29"/>
        <v>34.324858357261114</v>
      </c>
      <c r="G269">
        <f t="shared" si="30"/>
        <v>5.9395187625534271</v>
      </c>
      <c r="H269">
        <f t="shared" si="31"/>
        <v>12.855752193730787</v>
      </c>
      <c r="I269">
        <f t="shared" si="32"/>
        <v>-10.871811137620469</v>
      </c>
      <c r="J269">
        <v>0</v>
      </c>
      <c r="K269">
        <v>-9.81</v>
      </c>
    </row>
    <row r="270" spans="4:11" x14ac:dyDescent="0.45">
      <c r="D270">
        <v>269</v>
      </c>
      <c r="E270">
        <f t="shared" si="28"/>
        <v>2.6799999999999868</v>
      </c>
      <c r="F270">
        <f t="shared" si="29"/>
        <v>34.453415879198424</v>
      </c>
      <c r="G270">
        <f t="shared" si="30"/>
        <v>5.8303101511772226</v>
      </c>
      <c r="H270">
        <f t="shared" si="31"/>
        <v>12.855752193730787</v>
      </c>
      <c r="I270">
        <f t="shared" si="32"/>
        <v>-10.969911137620469</v>
      </c>
      <c r="J270">
        <v>0</v>
      </c>
      <c r="K270">
        <v>-9.81</v>
      </c>
    </row>
    <row r="271" spans="4:11" x14ac:dyDescent="0.45">
      <c r="D271">
        <v>270</v>
      </c>
      <c r="E271">
        <f t="shared" si="28"/>
        <v>2.6899999999999866</v>
      </c>
      <c r="F271">
        <f t="shared" si="29"/>
        <v>34.581973401135734</v>
      </c>
      <c r="G271">
        <f t="shared" si="30"/>
        <v>5.7201205398010178</v>
      </c>
      <c r="H271">
        <f t="shared" si="31"/>
        <v>12.855752193730787</v>
      </c>
      <c r="I271">
        <f t="shared" si="32"/>
        <v>-11.06801113762047</v>
      </c>
      <c r="J271">
        <v>0</v>
      </c>
      <c r="K271">
        <v>-9.81</v>
      </c>
    </row>
    <row r="272" spans="4:11" x14ac:dyDescent="0.45">
      <c r="D272">
        <v>271</v>
      </c>
      <c r="E272">
        <f t="shared" si="28"/>
        <v>2.6999999999999864</v>
      </c>
      <c r="F272">
        <f t="shared" si="29"/>
        <v>34.710530923073044</v>
      </c>
      <c r="G272">
        <f t="shared" si="30"/>
        <v>5.6089499284248134</v>
      </c>
      <c r="H272">
        <f t="shared" si="31"/>
        <v>12.855752193730787</v>
      </c>
      <c r="I272">
        <f t="shared" si="32"/>
        <v>-11.16611113762047</v>
      </c>
      <c r="J272">
        <v>0</v>
      </c>
      <c r="K272">
        <v>-9.81</v>
      </c>
    </row>
    <row r="273" spans="4:11" x14ac:dyDescent="0.45">
      <c r="D273">
        <v>272</v>
      </c>
      <c r="E273">
        <f t="shared" si="28"/>
        <v>2.7099999999999862</v>
      </c>
      <c r="F273">
        <f t="shared" si="29"/>
        <v>34.839088445010354</v>
      </c>
      <c r="G273">
        <f t="shared" si="30"/>
        <v>5.4967983170486088</v>
      </c>
      <c r="H273">
        <f t="shared" si="31"/>
        <v>12.855752193730787</v>
      </c>
      <c r="I273">
        <f t="shared" si="32"/>
        <v>-11.264211137620471</v>
      </c>
      <c r="J273">
        <v>0</v>
      </c>
      <c r="K273">
        <v>-9.81</v>
      </c>
    </row>
    <row r="274" spans="4:11" x14ac:dyDescent="0.45">
      <c r="D274">
        <v>273</v>
      </c>
      <c r="E274">
        <f t="shared" si="28"/>
        <v>2.719999999999986</v>
      </c>
      <c r="F274">
        <f t="shared" si="29"/>
        <v>34.967645966947664</v>
      </c>
      <c r="G274">
        <f t="shared" si="30"/>
        <v>5.3836657056724047</v>
      </c>
      <c r="H274">
        <f t="shared" si="31"/>
        <v>12.855752193730787</v>
      </c>
      <c r="I274">
        <f t="shared" si="32"/>
        <v>-11.362311137620472</v>
      </c>
      <c r="J274">
        <v>0</v>
      </c>
      <c r="K274">
        <v>-9.81</v>
      </c>
    </row>
    <row r="275" spans="4:11" x14ac:dyDescent="0.45">
      <c r="D275">
        <v>274</v>
      </c>
      <c r="E275">
        <f t="shared" si="28"/>
        <v>2.7299999999999858</v>
      </c>
      <c r="F275">
        <f t="shared" si="29"/>
        <v>35.096203488884974</v>
      </c>
      <c r="G275">
        <f t="shared" si="30"/>
        <v>5.2695520942962002</v>
      </c>
      <c r="H275">
        <f t="shared" si="31"/>
        <v>12.855752193730787</v>
      </c>
      <c r="I275">
        <f t="shared" si="32"/>
        <v>-11.460411137620472</v>
      </c>
      <c r="J275">
        <v>0</v>
      </c>
      <c r="K275">
        <v>-9.81</v>
      </c>
    </row>
    <row r="276" spans="4:11" x14ac:dyDescent="0.45">
      <c r="D276">
        <v>275</v>
      </c>
      <c r="E276">
        <f t="shared" si="28"/>
        <v>2.7399999999999856</v>
      </c>
      <c r="F276">
        <f t="shared" si="29"/>
        <v>35.224761010822284</v>
      </c>
      <c r="G276">
        <f t="shared" si="30"/>
        <v>5.1544574829199954</v>
      </c>
      <c r="H276">
        <f t="shared" si="31"/>
        <v>12.855752193730787</v>
      </c>
      <c r="I276">
        <f t="shared" si="32"/>
        <v>-11.558511137620473</v>
      </c>
      <c r="J276">
        <v>0</v>
      </c>
      <c r="K276">
        <v>-9.81</v>
      </c>
    </row>
    <row r="277" spans="4:11" x14ac:dyDescent="0.45">
      <c r="D277">
        <v>276</v>
      </c>
      <c r="E277">
        <f>E276+$B$3</f>
        <v>2.7499999999999853</v>
      </c>
      <c r="F277">
        <f>F276+H276*$B$3+(0.5*J276*$B$3*$B$3)</f>
        <v>35.353318532759594</v>
      </c>
      <c r="G277">
        <f>G276+I276*$B$3+(0.5*K276*$B$3*$B$3)</f>
        <v>5.0383818715437911</v>
      </c>
      <c r="H277">
        <f>H276+J276*$B$3</f>
        <v>12.855752193730787</v>
      </c>
      <c r="I277">
        <f>I276+K276*$B$3</f>
        <v>-11.656611137620473</v>
      </c>
      <c r="J277">
        <v>0</v>
      </c>
      <c r="K277">
        <v>-9.81</v>
      </c>
    </row>
    <row r="278" spans="4:11" x14ac:dyDescent="0.45">
      <c r="D278">
        <v>277</v>
      </c>
      <c r="E278">
        <f t="shared" ref="E278:E302" si="33">E277+$B$3</f>
        <v>2.7599999999999851</v>
      </c>
      <c r="F278">
        <f t="shared" ref="F278:F302" si="34">F277+H277*$B$3+(0.5*J277*$B$3*$B$3)</f>
        <v>35.481876054696905</v>
      </c>
      <c r="G278">
        <f t="shared" ref="G278:G302" si="35">G277+I277*$B$3+(0.5*K277*$B$3*$B$3)</f>
        <v>4.9213252601675865</v>
      </c>
      <c r="H278">
        <f t="shared" ref="H278:H302" si="36">H277+J277*$B$3</f>
        <v>12.855752193730787</v>
      </c>
      <c r="I278">
        <f t="shared" ref="I278:I302" si="37">I277+K277*$B$3</f>
        <v>-11.754711137620474</v>
      </c>
      <c r="J278">
        <v>0</v>
      </c>
      <c r="K278">
        <v>-9.81</v>
      </c>
    </row>
    <row r="279" spans="4:11" x14ac:dyDescent="0.45">
      <c r="D279">
        <v>278</v>
      </c>
      <c r="E279">
        <f t="shared" si="33"/>
        <v>2.7699999999999849</v>
      </c>
      <c r="F279">
        <f t="shared" si="34"/>
        <v>35.610433576634215</v>
      </c>
      <c r="G279">
        <f t="shared" si="35"/>
        <v>4.8032876487913825</v>
      </c>
      <c r="H279">
        <f t="shared" si="36"/>
        <v>12.855752193730787</v>
      </c>
      <c r="I279">
        <f t="shared" si="37"/>
        <v>-11.852811137620474</v>
      </c>
      <c r="J279">
        <v>0</v>
      </c>
      <c r="K279">
        <v>-9.81</v>
      </c>
    </row>
    <row r="280" spans="4:11" x14ac:dyDescent="0.45">
      <c r="D280">
        <v>279</v>
      </c>
      <c r="E280">
        <f t="shared" si="33"/>
        <v>2.7799999999999847</v>
      </c>
      <c r="F280">
        <f t="shared" si="34"/>
        <v>35.738991098571525</v>
      </c>
      <c r="G280">
        <f t="shared" si="35"/>
        <v>4.6842690374151781</v>
      </c>
      <c r="H280">
        <f t="shared" si="36"/>
        <v>12.855752193730787</v>
      </c>
      <c r="I280">
        <f t="shared" si="37"/>
        <v>-11.950911137620475</v>
      </c>
      <c r="J280">
        <v>0</v>
      </c>
      <c r="K280">
        <v>-9.81</v>
      </c>
    </row>
    <row r="281" spans="4:11" x14ac:dyDescent="0.45">
      <c r="D281">
        <v>280</v>
      </c>
      <c r="E281">
        <f t="shared" si="33"/>
        <v>2.7899999999999845</v>
      </c>
      <c r="F281">
        <f t="shared" si="34"/>
        <v>35.867548620508835</v>
      </c>
      <c r="G281">
        <f t="shared" si="35"/>
        <v>4.5642694260389733</v>
      </c>
      <c r="H281">
        <f t="shared" si="36"/>
        <v>12.855752193730787</v>
      </c>
      <c r="I281">
        <f t="shared" si="37"/>
        <v>-12.049011137620475</v>
      </c>
      <c r="J281">
        <v>0</v>
      </c>
      <c r="K281">
        <v>-9.81</v>
      </c>
    </row>
    <row r="282" spans="4:11" x14ac:dyDescent="0.45">
      <c r="D282">
        <v>281</v>
      </c>
      <c r="E282">
        <f t="shared" si="33"/>
        <v>2.7999999999999843</v>
      </c>
      <c r="F282">
        <f t="shared" si="34"/>
        <v>35.996106142446145</v>
      </c>
      <c r="G282">
        <f t="shared" si="35"/>
        <v>4.4432888146627691</v>
      </c>
      <c r="H282">
        <f t="shared" si="36"/>
        <v>12.855752193730787</v>
      </c>
      <c r="I282">
        <f t="shared" si="37"/>
        <v>-12.147111137620476</v>
      </c>
      <c r="J282">
        <v>0</v>
      </c>
      <c r="K282">
        <v>-9.81</v>
      </c>
    </row>
    <row r="283" spans="4:11" x14ac:dyDescent="0.45">
      <c r="D283">
        <v>282</v>
      </c>
      <c r="E283">
        <f t="shared" si="33"/>
        <v>2.8099999999999841</v>
      </c>
      <c r="F283">
        <f t="shared" si="34"/>
        <v>36.124663664383455</v>
      </c>
      <c r="G283">
        <f t="shared" si="35"/>
        <v>4.3213272032865646</v>
      </c>
      <c r="H283">
        <f t="shared" si="36"/>
        <v>12.855752193730787</v>
      </c>
      <c r="I283">
        <f t="shared" si="37"/>
        <v>-12.245211137620476</v>
      </c>
      <c r="J283">
        <v>0</v>
      </c>
      <c r="K283">
        <v>-9.81</v>
      </c>
    </row>
    <row r="284" spans="4:11" x14ac:dyDescent="0.45">
      <c r="D284">
        <v>283</v>
      </c>
      <c r="E284">
        <f t="shared" si="33"/>
        <v>2.8199999999999839</v>
      </c>
      <c r="F284">
        <f t="shared" si="34"/>
        <v>36.253221186320765</v>
      </c>
      <c r="G284">
        <f t="shared" si="35"/>
        <v>4.1983845919103597</v>
      </c>
      <c r="H284">
        <f t="shared" si="36"/>
        <v>12.855752193730787</v>
      </c>
      <c r="I284">
        <f t="shared" si="37"/>
        <v>-12.343311137620477</v>
      </c>
      <c r="J284">
        <v>0</v>
      </c>
      <c r="K284">
        <v>-9.81</v>
      </c>
    </row>
    <row r="285" spans="4:11" x14ac:dyDescent="0.45">
      <c r="D285">
        <v>284</v>
      </c>
      <c r="E285">
        <f t="shared" si="33"/>
        <v>2.8299999999999836</v>
      </c>
      <c r="F285">
        <f t="shared" si="34"/>
        <v>36.381778708258075</v>
      </c>
      <c r="G285">
        <f t="shared" si="35"/>
        <v>4.0744609805341554</v>
      </c>
      <c r="H285">
        <f t="shared" si="36"/>
        <v>12.855752193730787</v>
      </c>
      <c r="I285">
        <f t="shared" si="37"/>
        <v>-12.441411137620477</v>
      </c>
      <c r="J285">
        <v>0</v>
      </c>
      <c r="K285">
        <v>-9.81</v>
      </c>
    </row>
    <row r="286" spans="4:11" x14ac:dyDescent="0.45">
      <c r="D286">
        <v>285</v>
      </c>
      <c r="E286">
        <f t="shared" si="33"/>
        <v>2.8399999999999834</v>
      </c>
      <c r="F286">
        <f t="shared" si="34"/>
        <v>36.510336230195385</v>
      </c>
      <c r="G286">
        <f t="shared" si="35"/>
        <v>3.9495563691579503</v>
      </c>
      <c r="H286">
        <f t="shared" si="36"/>
        <v>12.855752193730787</v>
      </c>
      <c r="I286">
        <f t="shared" si="37"/>
        <v>-12.539511137620478</v>
      </c>
      <c r="J286">
        <v>0</v>
      </c>
      <c r="K286">
        <v>-9.81</v>
      </c>
    </row>
    <row r="287" spans="4:11" x14ac:dyDescent="0.45">
      <c r="D287">
        <v>286</v>
      </c>
      <c r="E287">
        <f t="shared" si="33"/>
        <v>2.8499999999999832</v>
      </c>
      <c r="F287">
        <f t="shared" si="34"/>
        <v>36.638893752132695</v>
      </c>
      <c r="G287">
        <f t="shared" si="35"/>
        <v>3.8236707577817453</v>
      </c>
      <c r="H287">
        <f t="shared" si="36"/>
        <v>12.855752193730787</v>
      </c>
      <c r="I287">
        <f t="shared" si="37"/>
        <v>-12.637611137620478</v>
      </c>
      <c r="J287">
        <v>0</v>
      </c>
      <c r="K287">
        <v>-9.81</v>
      </c>
    </row>
    <row r="288" spans="4:11" x14ac:dyDescent="0.45">
      <c r="D288">
        <v>287</v>
      </c>
      <c r="E288">
        <f t="shared" si="33"/>
        <v>2.859999999999983</v>
      </c>
      <c r="F288">
        <f t="shared" si="34"/>
        <v>36.767451274070005</v>
      </c>
      <c r="G288">
        <f t="shared" si="35"/>
        <v>3.6968041464055403</v>
      </c>
      <c r="H288">
        <f t="shared" si="36"/>
        <v>12.855752193730787</v>
      </c>
      <c r="I288">
        <f t="shared" si="37"/>
        <v>-12.735711137620479</v>
      </c>
      <c r="J288">
        <v>0</v>
      </c>
      <c r="K288">
        <v>-9.81</v>
      </c>
    </row>
    <row r="289" spans="4:11" x14ac:dyDescent="0.45">
      <c r="D289">
        <v>288</v>
      </c>
      <c r="E289">
        <f t="shared" si="33"/>
        <v>2.8699999999999828</v>
      </c>
      <c r="F289">
        <f t="shared" si="34"/>
        <v>36.896008796007315</v>
      </c>
      <c r="G289">
        <f t="shared" si="35"/>
        <v>3.5689565350293355</v>
      </c>
      <c r="H289">
        <f t="shared" si="36"/>
        <v>12.855752193730787</v>
      </c>
      <c r="I289">
        <f t="shared" si="37"/>
        <v>-12.833811137620479</v>
      </c>
      <c r="J289">
        <v>0</v>
      </c>
      <c r="K289">
        <v>-9.81</v>
      </c>
    </row>
    <row r="290" spans="4:11" x14ac:dyDescent="0.45">
      <c r="D290">
        <v>289</v>
      </c>
      <c r="E290">
        <f t="shared" si="33"/>
        <v>2.8799999999999826</v>
      </c>
      <c r="F290">
        <f t="shared" si="34"/>
        <v>37.024566317944625</v>
      </c>
      <c r="G290">
        <f t="shared" si="35"/>
        <v>3.4401279236531304</v>
      </c>
      <c r="H290">
        <f t="shared" si="36"/>
        <v>12.855752193730787</v>
      </c>
      <c r="I290">
        <f t="shared" si="37"/>
        <v>-12.93191113762048</v>
      </c>
      <c r="J290">
        <v>0</v>
      </c>
      <c r="K290">
        <v>-9.81</v>
      </c>
    </row>
    <row r="291" spans="4:11" x14ac:dyDescent="0.45">
      <c r="D291">
        <v>290</v>
      </c>
      <c r="E291">
        <f t="shared" si="33"/>
        <v>2.8899999999999824</v>
      </c>
      <c r="F291">
        <f t="shared" si="34"/>
        <v>37.153123839881935</v>
      </c>
      <c r="G291">
        <f t="shared" si="35"/>
        <v>3.3103183122769253</v>
      </c>
      <c r="H291">
        <f t="shared" si="36"/>
        <v>12.855752193730787</v>
      </c>
      <c r="I291">
        <f t="shared" si="37"/>
        <v>-13.03001113762048</v>
      </c>
      <c r="J291">
        <v>0</v>
      </c>
      <c r="K291">
        <v>-9.81</v>
      </c>
    </row>
    <row r="292" spans="4:11" x14ac:dyDescent="0.45">
      <c r="D292">
        <v>291</v>
      </c>
      <c r="E292">
        <f t="shared" si="33"/>
        <v>2.8999999999999821</v>
      </c>
      <c r="F292">
        <f t="shared" si="34"/>
        <v>37.281681361819246</v>
      </c>
      <c r="G292">
        <f t="shared" si="35"/>
        <v>3.1795277009007203</v>
      </c>
      <c r="H292">
        <f t="shared" si="36"/>
        <v>12.855752193730787</v>
      </c>
      <c r="I292">
        <f t="shared" si="37"/>
        <v>-13.128111137620481</v>
      </c>
      <c r="J292">
        <v>0</v>
      </c>
      <c r="K292">
        <v>-9.81</v>
      </c>
    </row>
    <row r="293" spans="4:11" x14ac:dyDescent="0.45">
      <c r="D293">
        <v>292</v>
      </c>
      <c r="E293">
        <f t="shared" si="33"/>
        <v>2.9099999999999819</v>
      </c>
      <c r="F293">
        <f t="shared" si="34"/>
        <v>37.410238883756556</v>
      </c>
      <c r="G293">
        <f t="shared" si="35"/>
        <v>3.0477560895245155</v>
      </c>
      <c r="H293">
        <f t="shared" si="36"/>
        <v>12.855752193730787</v>
      </c>
      <c r="I293">
        <f t="shared" si="37"/>
        <v>-13.226211137620481</v>
      </c>
      <c r="J293">
        <v>0</v>
      </c>
      <c r="K293">
        <v>-9.81</v>
      </c>
    </row>
    <row r="294" spans="4:11" x14ac:dyDescent="0.45">
      <c r="D294">
        <v>293</v>
      </c>
      <c r="E294">
        <f t="shared" si="33"/>
        <v>2.9199999999999817</v>
      </c>
      <c r="F294">
        <f t="shared" si="34"/>
        <v>37.538796405693866</v>
      </c>
      <c r="G294">
        <f t="shared" si="35"/>
        <v>2.9150034781483103</v>
      </c>
      <c r="H294">
        <f t="shared" si="36"/>
        <v>12.855752193730787</v>
      </c>
      <c r="I294">
        <f t="shared" si="37"/>
        <v>-13.324311137620482</v>
      </c>
      <c r="J294">
        <v>0</v>
      </c>
      <c r="K294">
        <v>-9.81</v>
      </c>
    </row>
    <row r="295" spans="4:11" x14ac:dyDescent="0.45">
      <c r="D295">
        <v>294</v>
      </c>
      <c r="E295">
        <f t="shared" si="33"/>
        <v>2.9299999999999815</v>
      </c>
      <c r="F295">
        <f t="shared" si="34"/>
        <v>37.667353927631176</v>
      </c>
      <c r="G295">
        <f t="shared" si="35"/>
        <v>2.7812698667721052</v>
      </c>
      <c r="H295">
        <f t="shared" si="36"/>
        <v>12.855752193730787</v>
      </c>
      <c r="I295">
        <f t="shared" si="37"/>
        <v>-13.422411137620482</v>
      </c>
      <c r="J295">
        <v>0</v>
      </c>
      <c r="K295">
        <v>-9.81</v>
      </c>
    </row>
    <row r="296" spans="4:11" x14ac:dyDescent="0.45">
      <c r="D296">
        <v>295</v>
      </c>
      <c r="E296">
        <f t="shared" si="33"/>
        <v>2.9399999999999813</v>
      </c>
      <c r="F296">
        <f t="shared" si="34"/>
        <v>37.795911449568486</v>
      </c>
      <c r="G296">
        <f t="shared" si="35"/>
        <v>2.6465552553959002</v>
      </c>
      <c r="H296">
        <f t="shared" si="36"/>
        <v>12.855752193730787</v>
      </c>
      <c r="I296">
        <f t="shared" si="37"/>
        <v>-13.520511137620483</v>
      </c>
      <c r="J296">
        <v>0</v>
      </c>
      <c r="K296">
        <v>-9.81</v>
      </c>
    </row>
    <row r="297" spans="4:11" x14ac:dyDescent="0.45">
      <c r="D297">
        <v>296</v>
      </c>
      <c r="E297">
        <f t="shared" si="33"/>
        <v>2.9499999999999811</v>
      </c>
      <c r="F297">
        <f t="shared" si="34"/>
        <v>37.924468971505796</v>
      </c>
      <c r="G297">
        <f t="shared" si="35"/>
        <v>2.5108596440196953</v>
      </c>
      <c r="H297">
        <f t="shared" si="36"/>
        <v>12.855752193730787</v>
      </c>
      <c r="I297">
        <f t="shared" si="37"/>
        <v>-13.618611137620483</v>
      </c>
      <c r="J297">
        <v>0</v>
      </c>
      <c r="K297">
        <v>-9.81</v>
      </c>
    </row>
    <row r="298" spans="4:11" x14ac:dyDescent="0.45">
      <c r="D298">
        <v>297</v>
      </c>
      <c r="E298">
        <f t="shared" si="33"/>
        <v>2.9599999999999809</v>
      </c>
      <c r="F298">
        <f t="shared" si="34"/>
        <v>38.053026493443106</v>
      </c>
      <c r="G298">
        <f t="shared" si="35"/>
        <v>2.3741830326434905</v>
      </c>
      <c r="H298">
        <f t="shared" si="36"/>
        <v>12.855752193730787</v>
      </c>
      <c r="I298">
        <f t="shared" si="37"/>
        <v>-13.716711137620484</v>
      </c>
      <c r="J298">
        <v>0</v>
      </c>
      <c r="K298">
        <v>-9.81</v>
      </c>
    </row>
    <row r="299" spans="4:11" x14ac:dyDescent="0.45">
      <c r="D299">
        <v>298</v>
      </c>
      <c r="E299">
        <f t="shared" si="33"/>
        <v>2.9699999999999807</v>
      </c>
      <c r="F299">
        <f t="shared" si="34"/>
        <v>38.181584015380416</v>
      </c>
      <c r="G299">
        <f t="shared" si="35"/>
        <v>2.2365254212672854</v>
      </c>
      <c r="H299">
        <f t="shared" si="36"/>
        <v>12.855752193730787</v>
      </c>
      <c r="I299">
        <f t="shared" si="37"/>
        <v>-13.814811137620485</v>
      </c>
      <c r="J299">
        <v>0</v>
      </c>
      <c r="K299">
        <v>-9.81</v>
      </c>
    </row>
    <row r="300" spans="4:11" x14ac:dyDescent="0.45">
      <c r="D300">
        <v>299</v>
      </c>
      <c r="E300">
        <f t="shared" si="33"/>
        <v>2.9799999999999804</v>
      </c>
      <c r="F300">
        <f t="shared" si="34"/>
        <v>38.310141537317726</v>
      </c>
      <c r="G300">
        <f t="shared" si="35"/>
        <v>2.0978868098910803</v>
      </c>
      <c r="H300">
        <f t="shared" si="36"/>
        <v>12.855752193730787</v>
      </c>
      <c r="I300">
        <f t="shared" si="37"/>
        <v>-13.912911137620485</v>
      </c>
      <c r="J300">
        <v>0</v>
      </c>
      <c r="K300">
        <v>-9.81</v>
      </c>
    </row>
    <row r="301" spans="4:11" x14ac:dyDescent="0.45">
      <c r="D301">
        <v>300</v>
      </c>
      <c r="E301">
        <f t="shared" si="33"/>
        <v>2.9899999999999802</v>
      </c>
      <c r="F301">
        <f t="shared" si="34"/>
        <v>38.438699059255036</v>
      </c>
      <c r="G301">
        <f t="shared" si="35"/>
        <v>1.9582671985148756</v>
      </c>
      <c r="H301">
        <f t="shared" si="36"/>
        <v>12.855752193730787</v>
      </c>
      <c r="I301">
        <f t="shared" si="37"/>
        <v>-14.011011137620486</v>
      </c>
      <c r="J301">
        <v>0</v>
      </c>
      <c r="K301">
        <v>-9.81</v>
      </c>
    </row>
    <row r="302" spans="4:11" x14ac:dyDescent="0.45">
      <c r="D302">
        <v>301</v>
      </c>
      <c r="E302">
        <f t="shared" si="33"/>
        <v>2.99999999999998</v>
      </c>
      <c r="F302">
        <f t="shared" si="34"/>
        <v>38.567256581192346</v>
      </c>
      <c r="G302">
        <f t="shared" si="35"/>
        <v>1.8176665871386708</v>
      </c>
      <c r="H302">
        <f t="shared" si="36"/>
        <v>12.855752193730787</v>
      </c>
      <c r="I302">
        <f t="shared" si="37"/>
        <v>-14.109111137620486</v>
      </c>
      <c r="J302">
        <v>0</v>
      </c>
      <c r="K302">
        <v>-9.81</v>
      </c>
    </row>
    <row r="303" spans="4:11" x14ac:dyDescent="0.45">
      <c r="D303">
        <v>302</v>
      </c>
      <c r="E303">
        <f>E302+$B$3</f>
        <v>3.0099999999999798</v>
      </c>
      <c r="F303">
        <f>F302+H302*$B$3+(0.5*J302*$B$3*$B$3)</f>
        <v>38.695814103129656</v>
      </c>
      <c r="G303">
        <f>G302+I302*$B$3+(0.5*K302*$B$3*$B$3)</f>
        <v>1.6760849757624661</v>
      </c>
      <c r="H303">
        <f>H302+J302*$B$3</f>
        <v>12.855752193730787</v>
      </c>
      <c r="I303">
        <f>I302+K302*$B$3</f>
        <v>-14.207211137620487</v>
      </c>
      <c r="J303">
        <v>0</v>
      </c>
      <c r="K303">
        <v>-9.81</v>
      </c>
    </row>
    <row r="304" spans="4:11" x14ac:dyDescent="0.45">
      <c r="D304">
        <v>303</v>
      </c>
      <c r="E304">
        <f t="shared" ref="E304:E314" si="38">E303+$B$3</f>
        <v>3.0199999999999796</v>
      </c>
      <c r="F304">
        <f t="shared" ref="F304:F314" si="39">F303+H303*$B$3+(0.5*J303*$B$3*$B$3)</f>
        <v>38.824371625066966</v>
      </c>
      <c r="G304">
        <f t="shared" ref="G304:G314" si="40">G303+I303*$B$3+(0.5*K303*$B$3*$B$3)</f>
        <v>1.5335223643862612</v>
      </c>
      <c r="H304">
        <f t="shared" ref="H304:H314" si="41">H303+J303*$B$3</f>
        <v>12.855752193730787</v>
      </c>
      <c r="I304">
        <f t="shared" ref="I304:I314" si="42">I303+K303*$B$3</f>
        <v>-14.305311137620487</v>
      </c>
      <c r="J304">
        <v>0</v>
      </c>
      <c r="K304">
        <v>-9.81</v>
      </c>
    </row>
    <row r="305" spans="4:11" x14ac:dyDescent="0.45">
      <c r="D305">
        <v>304</v>
      </c>
      <c r="E305">
        <f t="shared" si="38"/>
        <v>3.0299999999999794</v>
      </c>
      <c r="F305">
        <f t="shared" si="39"/>
        <v>38.952929147004276</v>
      </c>
      <c r="G305">
        <f t="shared" si="40"/>
        <v>1.3899787530100565</v>
      </c>
      <c r="H305">
        <f t="shared" si="41"/>
        <v>12.855752193730787</v>
      </c>
      <c r="I305">
        <f t="shared" si="42"/>
        <v>-14.403411137620488</v>
      </c>
      <c r="J305">
        <v>0</v>
      </c>
      <c r="K305">
        <v>-9.81</v>
      </c>
    </row>
    <row r="306" spans="4:11" x14ac:dyDescent="0.45">
      <c r="D306">
        <v>305</v>
      </c>
      <c r="E306">
        <f t="shared" si="38"/>
        <v>3.0399999999999792</v>
      </c>
      <c r="F306">
        <f t="shared" si="39"/>
        <v>39.081486668941587</v>
      </c>
      <c r="G306">
        <f t="shared" si="40"/>
        <v>1.2454541416338516</v>
      </c>
      <c r="H306">
        <f t="shared" si="41"/>
        <v>12.855752193730787</v>
      </c>
      <c r="I306">
        <f t="shared" si="42"/>
        <v>-14.501511137620488</v>
      </c>
      <c r="J306">
        <v>0</v>
      </c>
      <c r="K306">
        <v>-9.81</v>
      </c>
    </row>
    <row r="307" spans="4:11" x14ac:dyDescent="0.45">
      <c r="D307">
        <v>306</v>
      </c>
      <c r="E307">
        <f t="shared" si="38"/>
        <v>3.049999999999979</v>
      </c>
      <c r="F307">
        <f t="shared" si="39"/>
        <v>39.210044190878897</v>
      </c>
      <c r="G307">
        <f t="shared" si="40"/>
        <v>1.0999485302576468</v>
      </c>
      <c r="H307">
        <f t="shared" si="41"/>
        <v>12.855752193730787</v>
      </c>
      <c r="I307">
        <f t="shared" si="42"/>
        <v>-14.599611137620489</v>
      </c>
      <c r="J307">
        <v>0</v>
      </c>
      <c r="K307">
        <v>-9.81</v>
      </c>
    </row>
    <row r="308" spans="4:11" x14ac:dyDescent="0.45">
      <c r="D308">
        <v>307</v>
      </c>
      <c r="E308">
        <f t="shared" si="38"/>
        <v>3.0599999999999787</v>
      </c>
      <c r="F308">
        <f t="shared" si="39"/>
        <v>39.338601712816207</v>
      </c>
      <c r="G308">
        <f t="shared" si="40"/>
        <v>0.95346191888144194</v>
      </c>
      <c r="H308">
        <f t="shared" si="41"/>
        <v>12.855752193730787</v>
      </c>
      <c r="I308">
        <f t="shared" si="42"/>
        <v>-14.697711137620489</v>
      </c>
      <c r="J308">
        <v>0</v>
      </c>
      <c r="K308">
        <v>-9.81</v>
      </c>
    </row>
    <row r="309" spans="4:11" x14ac:dyDescent="0.45">
      <c r="D309">
        <v>308</v>
      </c>
      <c r="E309">
        <f t="shared" si="38"/>
        <v>3.0699999999999785</v>
      </c>
      <c r="F309">
        <f t="shared" si="39"/>
        <v>39.467159234753517</v>
      </c>
      <c r="G309">
        <f t="shared" si="40"/>
        <v>0.80599430750523715</v>
      </c>
      <c r="H309">
        <f t="shared" si="41"/>
        <v>12.855752193730787</v>
      </c>
      <c r="I309">
        <f t="shared" si="42"/>
        <v>-14.79581113762049</v>
      </c>
      <c r="J309">
        <v>0</v>
      </c>
      <c r="K309">
        <v>-9.81</v>
      </c>
    </row>
    <row r="310" spans="4:11" x14ac:dyDescent="0.45">
      <c r="D310">
        <v>309</v>
      </c>
      <c r="E310">
        <f t="shared" si="38"/>
        <v>3.0799999999999783</v>
      </c>
      <c r="F310">
        <f t="shared" si="39"/>
        <v>39.595716756690827</v>
      </c>
      <c r="G310">
        <f t="shared" si="40"/>
        <v>0.65754569612903224</v>
      </c>
      <c r="H310">
        <f t="shared" si="41"/>
        <v>12.855752193730787</v>
      </c>
      <c r="I310">
        <f t="shared" si="42"/>
        <v>-14.89391113762049</v>
      </c>
      <c r="J310">
        <v>0</v>
      </c>
      <c r="K310">
        <v>-9.81</v>
      </c>
    </row>
    <row r="311" spans="4:11" x14ac:dyDescent="0.45">
      <c r="D311">
        <v>310</v>
      </c>
      <c r="E311">
        <f t="shared" si="38"/>
        <v>3.0899999999999781</v>
      </c>
      <c r="F311">
        <f t="shared" si="39"/>
        <v>39.724274278628137</v>
      </c>
      <c r="G311">
        <f t="shared" si="40"/>
        <v>0.50811608475282743</v>
      </c>
      <c r="H311">
        <f t="shared" si="41"/>
        <v>12.855752193730787</v>
      </c>
      <c r="I311">
        <f t="shared" si="42"/>
        <v>-14.992011137620491</v>
      </c>
      <c r="J311">
        <v>0</v>
      </c>
      <c r="K311">
        <v>-9.81</v>
      </c>
    </row>
    <row r="312" spans="4:11" x14ac:dyDescent="0.45">
      <c r="D312">
        <v>311</v>
      </c>
      <c r="E312">
        <f t="shared" si="38"/>
        <v>3.0999999999999779</v>
      </c>
      <c r="F312">
        <f t="shared" si="39"/>
        <v>39.852831800565447</v>
      </c>
      <c r="G312">
        <f t="shared" si="40"/>
        <v>0.35770547337662251</v>
      </c>
      <c r="H312">
        <f t="shared" si="41"/>
        <v>12.855752193730787</v>
      </c>
      <c r="I312">
        <f t="shared" si="42"/>
        <v>-15.090111137620491</v>
      </c>
      <c r="J312">
        <v>0</v>
      </c>
      <c r="K312">
        <v>-9.81</v>
      </c>
    </row>
    <row r="313" spans="4:11" x14ac:dyDescent="0.45">
      <c r="D313">
        <v>312</v>
      </c>
      <c r="E313">
        <f t="shared" si="38"/>
        <v>3.1099999999999777</v>
      </c>
      <c r="F313">
        <f t="shared" si="39"/>
        <v>39.981389322502757</v>
      </c>
      <c r="G313">
        <f t="shared" si="40"/>
        <v>0.2063138620004176</v>
      </c>
      <c r="H313">
        <f t="shared" si="41"/>
        <v>12.855752193730787</v>
      </c>
      <c r="I313">
        <f t="shared" si="42"/>
        <v>-15.188211137620492</v>
      </c>
      <c r="J313">
        <v>0</v>
      </c>
      <c r="K313">
        <v>-9.81</v>
      </c>
    </row>
    <row r="314" spans="4:11" x14ac:dyDescent="0.45">
      <c r="D314">
        <v>313</v>
      </c>
      <c r="E314">
        <f t="shared" si="38"/>
        <v>3.1199999999999775</v>
      </c>
      <c r="F314">
        <f t="shared" si="39"/>
        <v>40.109946844440067</v>
      </c>
      <c r="G314">
        <f t="shared" si="40"/>
        <v>5.3941250624212685E-2</v>
      </c>
      <c r="H314">
        <f t="shared" si="41"/>
        <v>12.855752193730787</v>
      </c>
      <c r="I314">
        <f t="shared" si="42"/>
        <v>-15.286311137620492</v>
      </c>
      <c r="J314">
        <v>0</v>
      </c>
      <c r="K314">
        <v>-9.81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98EF-ED4B-4B8D-ABA4-BEF87F4E362E}">
  <dimension ref="A1:N503"/>
  <sheetViews>
    <sheetView workbookViewId="0">
      <selection activeCell="N506" sqref="N506"/>
    </sheetView>
  </sheetViews>
  <sheetFormatPr defaultRowHeight="14.25" x14ac:dyDescent="0.45"/>
  <sheetData>
    <row r="1" spans="1:14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  <c r="L1" t="s">
        <v>22</v>
      </c>
      <c r="M1" t="s">
        <v>7</v>
      </c>
      <c r="N1" t="s">
        <v>8</v>
      </c>
    </row>
    <row r="2" spans="1:14" x14ac:dyDescent="0.45">
      <c r="A2" t="s">
        <v>9</v>
      </c>
      <c r="B2">
        <v>30</v>
      </c>
      <c r="D2">
        <v>1</v>
      </c>
      <c r="E2">
        <v>0</v>
      </c>
      <c r="F2">
        <v>0</v>
      </c>
      <c r="G2">
        <v>0</v>
      </c>
      <c r="H2">
        <f>$B$2*COS(B5)</f>
        <v>10.260604299770065</v>
      </c>
      <c r="I2">
        <f>B2*SIN(B5)</f>
        <v>28.190778623577248</v>
      </c>
      <c r="J2">
        <f>ATAN(I2/H2)</f>
        <v>1.2217304763960306</v>
      </c>
      <c r="K2">
        <f>COS(J2)</f>
        <v>0.34202014332566882</v>
      </c>
      <c r="L2">
        <f>SIN(J2)</f>
        <v>0.93969262078590832</v>
      </c>
      <c r="M2">
        <f>0-($B$18)*(H2*H2+I2*I2)*K2</f>
        <v>-2.348713887843167</v>
      </c>
      <c r="N2">
        <f>-9.81-($B$18)*(H2*H2+I2*I2)*L2</f>
        <v>-16.263038371608577</v>
      </c>
    </row>
    <row r="3" spans="1:14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F2+H2*$B$3+(0.5*M2*$B$3*$B$3)</f>
        <v>0.1024886073033085</v>
      </c>
      <c r="G3">
        <f>G2+I2*$B$3+(0.5*N2*$B$3*$B$3)</f>
        <v>0.28109463431719206</v>
      </c>
      <c r="H3">
        <f>H2+M2*$B$3</f>
        <v>10.237117160891634</v>
      </c>
      <c r="I3">
        <f>I2+N2*$B$3</f>
        <v>28.028148239861164</v>
      </c>
      <c r="J3">
        <f>ATAN(I3/H3)</f>
        <v>1.2206060419443683</v>
      </c>
      <c r="K3">
        <f>COS(J3)</f>
        <v>0.3430765496427497</v>
      </c>
      <c r="L3">
        <f>SIN(J3)</f>
        <v>0.93930744758317863</v>
      </c>
      <c r="M3">
        <f>0-($B$18)*(H3*H3+I3*I3)*K3</f>
        <v>-2.3307743784862147</v>
      </c>
      <c r="N3">
        <f>-9.81-($B$18)*(H3*H3+I3*I3)*L3</f>
        <v>-16.191414686104075</v>
      </c>
    </row>
    <row r="4" spans="1:14" x14ac:dyDescent="0.45">
      <c r="A4" t="s">
        <v>11</v>
      </c>
      <c r="B4">
        <v>70</v>
      </c>
      <c r="D4">
        <v>3</v>
      </c>
      <c r="E4">
        <f t="shared" ref="E4:E67" si="0">E3+$B$3</f>
        <v>0.02</v>
      </c>
      <c r="F4">
        <f t="shared" ref="F4:G19" si="1">F3+H3*$B$3+(0.5*M3*$B$3*$B$3)</f>
        <v>0.20474324019330054</v>
      </c>
      <c r="G4">
        <f t="shared" si="1"/>
        <v>0.56056654598149858</v>
      </c>
      <c r="H4">
        <f t="shared" ref="H4:I19" si="2">H3+M3*$B$3</f>
        <v>10.213809417106772</v>
      </c>
      <c r="I4">
        <f t="shared" si="2"/>
        <v>27.866234093000124</v>
      </c>
      <c r="J4">
        <f t="shared" ref="J4:J67" si="3">ATAN(I4/H4)</f>
        <v>1.2194720514224648</v>
      </c>
      <c r="K4">
        <f t="shared" ref="K4:K67" si="4">COS(J4)</f>
        <v>0.34414149457021082</v>
      </c>
      <c r="L4">
        <f t="shared" ref="L4:L67" si="5">SIN(J4)</f>
        <v>0.93891779816711407</v>
      </c>
      <c r="M4">
        <f t="shared" ref="M4:M67" si="6">0-($B$18)*(H4*H4+I4*I4)*K4</f>
        <v>-2.3129933337657267</v>
      </c>
      <c r="N4">
        <f t="shared" ref="N4:N67" si="7">-9.81-($B$18)*(H4*H4+I4*I4)*L4</f>
        <v>-16.120516582217789</v>
      </c>
    </row>
    <row r="5" spans="1:14" x14ac:dyDescent="0.45">
      <c r="A5" t="s">
        <v>12</v>
      </c>
      <c r="B5">
        <f>RADIANS(B4)</f>
        <v>1.2217304763960306</v>
      </c>
      <c r="D5">
        <v>4</v>
      </c>
      <c r="E5">
        <f t="shared" si="0"/>
        <v>0.03</v>
      </c>
      <c r="F5">
        <f t="shared" si="1"/>
        <v>0.30676568469767995</v>
      </c>
      <c r="G5">
        <f t="shared" si="1"/>
        <v>0.83842286108238895</v>
      </c>
      <c r="H5">
        <f t="shared" si="2"/>
        <v>10.190679483769115</v>
      </c>
      <c r="I5">
        <f t="shared" si="2"/>
        <v>27.705028927177946</v>
      </c>
      <c r="J5">
        <f t="shared" si="3"/>
        <v>1.2183284024721468</v>
      </c>
      <c r="K5">
        <f t="shared" si="4"/>
        <v>0.34521506163347415</v>
      </c>
      <c r="L5">
        <f t="shared" si="5"/>
        <v>0.93852360717320082</v>
      </c>
      <c r="M5">
        <f t="shared" si="6"/>
        <v>-2.2953687828144189</v>
      </c>
      <c r="N5">
        <f t="shared" si="7"/>
        <v>-16.050335458268599</v>
      </c>
    </row>
    <row r="6" spans="1:14" x14ac:dyDescent="0.45">
      <c r="D6">
        <v>5</v>
      </c>
      <c r="E6">
        <f t="shared" si="0"/>
        <v>0.04</v>
      </c>
      <c r="F6">
        <f t="shared" si="1"/>
        <v>0.4085577110962304</v>
      </c>
      <c r="G6">
        <f t="shared" si="1"/>
        <v>1.1146706335812551</v>
      </c>
      <c r="H6">
        <f t="shared" si="2"/>
        <v>10.167725795940971</v>
      </c>
      <c r="I6">
        <f t="shared" si="2"/>
        <v>27.544525572595258</v>
      </c>
      <c r="J6">
        <f t="shared" si="3"/>
        <v>1.2171749912740348</v>
      </c>
      <c r="K6">
        <f t="shared" si="4"/>
        <v>0.34629733540198165</v>
      </c>
      <c r="L6">
        <f t="shared" si="5"/>
        <v>0.93812480805780174</v>
      </c>
      <c r="M6">
        <f t="shared" si="6"/>
        <v>-2.2778987854374106</v>
      </c>
      <c r="N6">
        <f t="shared" si="7"/>
        <v>-15.980862846469774</v>
      </c>
    </row>
    <row r="7" spans="1:14" x14ac:dyDescent="0.45">
      <c r="D7">
        <v>6</v>
      </c>
      <c r="E7">
        <f t="shared" si="0"/>
        <v>0.05</v>
      </c>
      <c r="F7">
        <f t="shared" si="1"/>
        <v>0.51012107411636831</v>
      </c>
      <c r="G7">
        <f t="shared" si="1"/>
        <v>1.3893168461648842</v>
      </c>
      <c r="H7">
        <f t="shared" si="2"/>
        <v>10.144946808086596</v>
      </c>
      <c r="I7">
        <f t="shared" si="2"/>
        <v>27.38471694413056</v>
      </c>
      <c r="J7">
        <f t="shared" si="3"/>
        <v>1.2160117125229382</v>
      </c>
      <c r="K7">
        <f t="shared" si="4"/>
        <v>0.34738840150317146</v>
      </c>
      <c r="L7">
        <f t="shared" si="5"/>
        <v>0.93772133307346239</v>
      </c>
      <c r="M7">
        <f t="shared" si="6"/>
        <v>-2.260581431558919</v>
      </c>
      <c r="N7">
        <f t="shared" si="7"/>
        <v>-15.912090410474436</v>
      </c>
    </row>
    <row r="8" spans="1:14" x14ac:dyDescent="0.45">
      <c r="D8">
        <v>7</v>
      </c>
      <c r="E8">
        <f t="shared" si="0"/>
        <v>6.0000000000000005E-2</v>
      </c>
      <c r="F8">
        <f t="shared" si="1"/>
        <v>0.61145751312565633</v>
      </c>
      <c r="G8">
        <f t="shared" si="1"/>
        <v>1.662368411085666</v>
      </c>
      <c r="H8">
        <f t="shared" si="2"/>
        <v>10.122340993771006</v>
      </c>
      <c r="I8">
        <f t="shared" si="2"/>
        <v>27.225596040025817</v>
      </c>
      <c r="J8">
        <f t="shared" si="3"/>
        <v>1.214838459402777</v>
      </c>
      <c r="K8">
        <f t="shared" si="4"/>
        <v>0.34848834663662204</v>
      </c>
      <c r="L8">
        <f t="shared" si="5"/>
        <v>0.93731311324363409</v>
      </c>
      <c r="M8">
        <f t="shared" si="6"/>
        <v>-2.2434148406810772</v>
      </c>
      <c r="N8">
        <f t="shared" si="7"/>
        <v>-15.84400994297344</v>
      </c>
    </row>
    <row r="9" spans="1:14" x14ac:dyDescent="0.45">
      <c r="D9">
        <v>8</v>
      </c>
      <c r="E9">
        <f t="shared" si="0"/>
        <v>7.0000000000000007E-2</v>
      </c>
      <c r="F9">
        <f t="shared" si="1"/>
        <v>0.71256875232133232</v>
      </c>
      <c r="G9">
        <f t="shared" si="1"/>
        <v>1.9338321709887756</v>
      </c>
      <c r="H9">
        <f t="shared" si="2"/>
        <v>10.099906845364195</v>
      </c>
      <c r="I9">
        <f t="shared" si="2"/>
        <v>27.067155940596081</v>
      </c>
      <c r="J9">
        <f t="shared" si="3"/>
        <v>1.2136551235610247</v>
      </c>
      <c r="K9">
        <f t="shared" si="4"/>
        <v>0.34959725858836238</v>
      </c>
      <c r="L9">
        <f t="shared" si="5"/>
        <v>0.93690007833679989</v>
      </c>
      <c r="M9">
        <f t="shared" si="6"/>
        <v>-2.2263971613545737</v>
      </c>
      <c r="N9">
        <f t="shared" si="7"/>
        <v>-15.776613363344509</v>
      </c>
    </row>
    <row r="10" spans="1:14" x14ac:dyDescent="0.45">
      <c r="D10">
        <v>9</v>
      </c>
      <c r="E10">
        <f t="shared" si="0"/>
        <v>0.08</v>
      </c>
      <c r="F10">
        <f t="shared" si="1"/>
        <v>0.81345650091690647</v>
      </c>
      <c r="G10">
        <f t="shared" si="1"/>
        <v>2.2037148997265694</v>
      </c>
      <c r="H10">
        <f t="shared" si="2"/>
        <v>10.07764287375065</v>
      </c>
      <c r="I10">
        <f t="shared" si="2"/>
        <v>26.909389806962636</v>
      </c>
      <c r="J10">
        <f t="shared" si="3"/>
        <v>1.2124615950826614</v>
      </c>
      <c r="K10">
        <f t="shared" si="4"/>
        <v>0.35071522624534712</v>
      </c>
      <c r="L10">
        <f t="shared" si="5"/>
        <v>0.93648215683998748</v>
      </c>
      <c r="M10">
        <f t="shared" si="6"/>
        <v>-2.2095265706608309</v>
      </c>
      <c r="N10">
        <f t="shared" si="7"/>
        <v>-15.709892715351327</v>
      </c>
    </row>
    <row r="11" spans="1:14" x14ac:dyDescent="0.45">
      <c r="D11">
        <v>10</v>
      </c>
      <c r="E11">
        <f t="shared" si="0"/>
        <v>0.09</v>
      </c>
      <c r="F11">
        <f t="shared" si="1"/>
        <v>0.91412245332587994</v>
      </c>
      <c r="G11">
        <f t="shared" si="1"/>
        <v>2.4720233031604284</v>
      </c>
      <c r="H11">
        <f t="shared" si="2"/>
        <v>10.055547608044041</v>
      </c>
      <c r="I11">
        <f t="shared" si="2"/>
        <v>26.752290879809124</v>
      </c>
      <c r="J11">
        <f t="shared" si="3"/>
        <v>1.2112577624636252</v>
      </c>
      <c r="K11">
        <f t="shared" si="4"/>
        <v>0.35184233961009975</v>
      </c>
      <c r="L11">
        <f t="shared" si="5"/>
        <v>0.93605927593165339</v>
      </c>
      <c r="M11">
        <f t="shared" si="6"/>
        <v>-2.1928012737054576</v>
      </c>
      <c r="N11">
        <f t="shared" si="7"/>
        <v>-15.643840164891337</v>
      </c>
    </row>
    <row r="12" spans="1:14" x14ac:dyDescent="0.45">
      <c r="A12" s="1" t="s">
        <v>13</v>
      </c>
      <c r="B12" s="1"/>
      <c r="D12">
        <v>11</v>
      </c>
      <c r="E12">
        <f t="shared" si="0"/>
        <v>9.9999999999999992E-2</v>
      </c>
      <c r="F12">
        <f t="shared" si="1"/>
        <v>1.0145682893426351</v>
      </c>
      <c r="G12">
        <f t="shared" si="1"/>
        <v>2.7387640199502754</v>
      </c>
      <c r="H12">
        <f t="shared" si="2"/>
        <v>10.033619595306986</v>
      </c>
      <c r="I12">
        <f t="shared" si="2"/>
        <v>26.595852478160211</v>
      </c>
      <c r="J12">
        <f t="shared" si="3"/>
        <v>1.210043512583755</v>
      </c>
      <c r="K12">
        <f t="shared" si="4"/>
        <v>0.35297868981551933</v>
      </c>
      <c r="L12">
        <f t="shared" si="5"/>
        <v>0.93563136145392189</v>
      </c>
      <c r="M12">
        <f t="shared" si="6"/>
        <v>-2.1762195031227027</v>
      </c>
      <c r="N12">
        <f t="shared" si="7"/>
        <v>-15.578447997791139</v>
      </c>
    </row>
    <row r="13" spans="1:14" x14ac:dyDescent="0.45">
      <c r="A13" t="s">
        <v>14</v>
      </c>
      <c r="B13">
        <v>1.2</v>
      </c>
      <c r="D13">
        <v>12</v>
      </c>
      <c r="E13">
        <f t="shared" si="0"/>
        <v>0.10999999999999999</v>
      </c>
      <c r="F13">
        <f t="shared" si="1"/>
        <v>1.1147956743205489</v>
      </c>
      <c r="G13">
        <f t="shared" si="1"/>
        <v>3.0039436223319878</v>
      </c>
      <c r="H13">
        <f t="shared" si="2"/>
        <v>10.011857400275758</v>
      </c>
      <c r="I13">
        <f t="shared" si="2"/>
        <v>26.4400679981823</v>
      </c>
      <c r="J13">
        <f t="shared" si="3"/>
        <v>1.2088187306792115</v>
      </c>
      <c r="K13">
        <f t="shared" si="4"/>
        <v>0.35412436913985379</v>
      </c>
      <c r="L13">
        <f t="shared" si="5"/>
        <v>0.93519833788416273</v>
      </c>
      <c r="M13">
        <f t="shared" si="6"/>
        <v>-2.1597795185906574</v>
      </c>
      <c r="N13">
        <f t="shared" si="7"/>
        <v>-15.513708617648266</v>
      </c>
    </row>
    <row r="14" spans="1:14" x14ac:dyDescent="0.45">
      <c r="A14" t="s">
        <v>15</v>
      </c>
      <c r="B14">
        <v>0.4</v>
      </c>
      <c r="D14">
        <v>13</v>
      </c>
      <c r="E14">
        <f t="shared" si="0"/>
        <v>0.11999999999999998</v>
      </c>
      <c r="F14">
        <f t="shared" si="1"/>
        <v>1.2148062593473772</v>
      </c>
      <c r="G14">
        <f t="shared" si="1"/>
        <v>3.2675686168829285</v>
      </c>
      <c r="H14">
        <f t="shared" si="2"/>
        <v>9.990259605089852</v>
      </c>
      <c r="I14">
        <f t="shared" si="2"/>
        <v>26.284930912005819</v>
      </c>
      <c r="J14">
        <f t="shared" si="3"/>
        <v>1.2075833003143672</v>
      </c>
      <c r="K14">
        <f t="shared" si="4"/>
        <v>0.35527947102183643</v>
      </c>
      <c r="L14">
        <f t="shared" si="5"/>
        <v>0.93476012830589006</v>
      </c>
      <c r="M14">
        <f t="shared" si="6"/>
        <v>-2.143479606356955</v>
      </c>
      <c r="N14">
        <f t="shared" si="7"/>
        <v>-15.44961454371828</v>
      </c>
    </row>
    <row r="15" spans="1:14" x14ac:dyDescent="0.45">
      <c r="A15" t="s">
        <v>16</v>
      </c>
      <c r="B15">
        <v>0.05</v>
      </c>
      <c r="D15">
        <v>14</v>
      </c>
      <c r="E15">
        <f t="shared" si="0"/>
        <v>0.12999999999999998</v>
      </c>
      <c r="F15">
        <f t="shared" si="1"/>
        <v>1.314601681417958</v>
      </c>
      <c r="G15">
        <f t="shared" si="1"/>
        <v>3.5296454452758006</v>
      </c>
      <c r="H15">
        <f t="shared" si="2"/>
        <v>9.9688248090262821</v>
      </c>
      <c r="I15">
        <f t="shared" si="2"/>
        <v>26.130434766568637</v>
      </c>
      <c r="J15">
        <f t="shared" si="3"/>
        <v>1.2063371033531545</v>
      </c>
      <c r="K15">
        <f t="shared" si="4"/>
        <v>0.35644409007598582</v>
      </c>
      <c r="L15">
        <f t="shared" si="5"/>
        <v>0.93431665437896505</v>
      </c>
      <c r="M15">
        <f t="shared" si="6"/>
        <v>-2.1273180787747124</v>
      </c>
      <c r="N15">
        <f t="shared" si="7"/>
        <v>-15.386158408846022</v>
      </c>
    </row>
    <row r="16" spans="1:14" x14ac:dyDescent="0.45">
      <c r="A16" t="s">
        <v>17</v>
      </c>
      <c r="B16">
        <v>4.4999999999999998E-2</v>
      </c>
      <c r="D16">
        <v>15</v>
      </c>
      <c r="E16">
        <f t="shared" si="0"/>
        <v>0.13999999999999999</v>
      </c>
      <c r="F16">
        <f t="shared" si="1"/>
        <v>1.4141835636042821</v>
      </c>
      <c r="G16">
        <f t="shared" si="1"/>
        <v>3.7901804850210445</v>
      </c>
      <c r="H16">
        <f t="shared" si="2"/>
        <v>9.9475516282385357</v>
      </c>
      <c r="I16">
        <f t="shared" si="2"/>
        <v>25.976573182480177</v>
      </c>
      <c r="J16">
        <f t="shared" si="3"/>
        <v>1.2050800199298592</v>
      </c>
      <c r="K16">
        <f t="shared" si="4"/>
        <v>0.35761832210806893</v>
      </c>
      <c r="L16">
        <f t="shared" si="5"/>
        <v>0.93386783630908365</v>
      </c>
      <c r="M16">
        <f t="shared" si="6"/>
        <v>-2.1112932738485046</v>
      </c>
      <c r="N16">
        <f t="shared" si="7"/>
        <v>-15.323332957440041</v>
      </c>
    </row>
    <row r="17" spans="1:14" x14ac:dyDescent="0.45">
      <c r="A17" t="s">
        <v>18</v>
      </c>
      <c r="B17">
        <f>3.14*$B$16*$B$16/4</f>
        <v>1.5896250000000001E-3</v>
      </c>
      <c r="D17">
        <v>16</v>
      </c>
      <c r="E17">
        <f t="shared" si="0"/>
        <v>0.15</v>
      </c>
      <c r="F17">
        <f t="shared" si="1"/>
        <v>1.5135535152229749</v>
      </c>
      <c r="G17">
        <f t="shared" si="1"/>
        <v>4.0491800501979744</v>
      </c>
      <c r="H17">
        <f t="shared" si="2"/>
        <v>9.9264386955000514</v>
      </c>
      <c r="I17">
        <f t="shared" si="2"/>
        <v>25.823339852905775</v>
      </c>
      <c r="J17">
        <f t="shared" si="3"/>
        <v>1.2038119284193518</v>
      </c>
      <c r="K17">
        <f t="shared" si="4"/>
        <v>0.35880226413072391</v>
      </c>
      <c r="L17">
        <f t="shared" si="5"/>
        <v>0.9334135928165318</v>
      </c>
      <c r="M17">
        <f t="shared" si="6"/>
        <v>-2.0954035547901082</v>
      </c>
      <c r="N17">
        <f t="shared" si="7"/>
        <v>-15.261131043489108</v>
      </c>
    </row>
    <row r="18" spans="1:14" x14ac:dyDescent="0.45">
      <c r="A18" t="s">
        <v>19</v>
      </c>
      <c r="B18">
        <f>(1/(2*B15))*B13*B14*B17</f>
        <v>7.6302000000000019E-3</v>
      </c>
      <c r="D18">
        <v>17</v>
      </c>
      <c r="E18">
        <f t="shared" si="0"/>
        <v>0.16</v>
      </c>
      <c r="F18">
        <f t="shared" si="1"/>
        <v>1.6127131320002359</v>
      </c>
      <c r="G18">
        <f t="shared" si="1"/>
        <v>4.3066503921748573</v>
      </c>
      <c r="H18">
        <f t="shared" si="2"/>
        <v>9.9054846599521511</v>
      </c>
      <c r="I18">
        <f t="shared" si="2"/>
        <v>25.670728542470883</v>
      </c>
      <c r="J18">
        <f t="shared" si="3"/>
        <v>1.2025327054067407</v>
      </c>
      <c r="K18">
        <f t="shared" si="4"/>
        <v>0.35999601437924245</v>
      </c>
      <c r="L18">
        <f t="shared" si="5"/>
        <v>0.932953841104189</v>
      </c>
      <c r="M18">
        <f t="shared" si="6"/>
        <v>-2.0796473095838097</v>
      </c>
      <c r="N18">
        <f t="shared" si="7"/>
        <v>-15.19954562861983</v>
      </c>
    </row>
    <row r="19" spans="1:14" x14ac:dyDescent="0.45">
      <c r="D19">
        <v>18</v>
      </c>
      <c r="E19">
        <f t="shared" si="0"/>
        <v>0.17</v>
      </c>
      <c r="F19">
        <f t="shared" si="1"/>
        <v>1.7116639962342783</v>
      </c>
      <c r="G19">
        <f t="shared" si="1"/>
        <v>4.5625977003181353</v>
      </c>
      <c r="H19">
        <f t="shared" si="2"/>
        <v>9.8846881868563123</v>
      </c>
      <c r="I19">
        <f t="shared" si="2"/>
        <v>25.518733086184685</v>
      </c>
      <c r="J19">
        <f t="shared" si="3"/>
        <v>1.2012422256564392</v>
      </c>
      <c r="K19">
        <f t="shared" si="4"/>
        <v>0.36119967232751005</v>
      </c>
      <c r="L19">
        <f t="shared" si="5"/>
        <v>0.93248849682475943</v>
      </c>
      <c r="M19">
        <f t="shared" si="6"/>
        <v>-2.0640229505610579</v>
      </c>
      <c r="N19">
        <f t="shared" si="7"/>
        <v>-15.138569780194391</v>
      </c>
    </row>
    <row r="20" spans="1:14" x14ac:dyDescent="0.45">
      <c r="D20">
        <v>19</v>
      </c>
      <c r="E20">
        <f t="shared" si="0"/>
        <v>0.18000000000000002</v>
      </c>
      <c r="F20">
        <f t="shared" ref="F20:G35" si="8">F19+H19*$B$3+(0.5*M19*$B$3*$B$3)</f>
        <v>1.8104076769553132</v>
      </c>
      <c r="G20">
        <f t="shared" si="8"/>
        <v>4.8170281026909718</v>
      </c>
      <c r="H20">
        <f t="shared" ref="H20:I35" si="9">H19+M19*$B$3</f>
        <v>9.8640479573507012</v>
      </c>
      <c r="I20">
        <f t="shared" si="9"/>
        <v>25.36734738838274</v>
      </c>
      <c r="J20">
        <f t="shared" si="3"/>
        <v>1.1999403620806322</v>
      </c>
      <c r="K20">
        <f t="shared" si="4"/>
        <v>0.3624133387041017</v>
      </c>
      <c r="L20">
        <f t="shared" si="5"/>
        <v>0.93201747404721236</v>
      </c>
      <c r="M20">
        <f t="shared" si="6"/>
        <v>-2.048528913984248</v>
      </c>
      <c r="N20">
        <f t="shared" si="7"/>
        <v>-15.078196669447447</v>
      </c>
    </row>
    <row r="21" spans="1:14" x14ac:dyDescent="0.45">
      <c r="D21">
        <v>20</v>
      </c>
      <c r="E21">
        <f t="shared" si="0"/>
        <v>0.19000000000000003</v>
      </c>
      <c r="F21">
        <f t="shared" si="8"/>
        <v>1.908945730083121</v>
      </c>
      <c r="G21">
        <f t="shared" si="8"/>
        <v>5.069947666741327</v>
      </c>
      <c r="H21">
        <f t="shared" si="9"/>
        <v>9.8435626682108595</v>
      </c>
      <c r="I21">
        <f t="shared" si="9"/>
        <v>25.216565421688266</v>
      </c>
      <c r="J21">
        <f t="shared" si="3"/>
        <v>1.1986269857071308</v>
      </c>
      <c r="K21">
        <f t="shared" si="4"/>
        <v>0.36363711550853051</v>
      </c>
      <c r="L21">
        <f t="shared" si="5"/>
        <v>0.93154068522240918</v>
      </c>
      <c r="M21">
        <f t="shared" si="6"/>
        <v>-2.0331636596394271</v>
      </c>
      <c r="N21">
        <f t="shared" si="7"/>
        <v>-15.01841956966129</v>
      </c>
    </row>
    <row r="22" spans="1:14" x14ac:dyDescent="0.45">
      <c r="D22">
        <v>21</v>
      </c>
      <c r="E22">
        <f t="shared" si="0"/>
        <v>0.20000000000000004</v>
      </c>
      <c r="F22">
        <f t="shared" si="8"/>
        <v>2.0072796985822476</v>
      </c>
      <c r="G22">
        <f t="shared" si="8"/>
        <v>5.3213623999797264</v>
      </c>
      <c r="H22">
        <f t="shared" si="9"/>
        <v>9.8232310316144655</v>
      </c>
      <c r="I22">
        <f t="shared" si="9"/>
        <v>25.066381225991652</v>
      </c>
      <c r="J22">
        <f t="shared" si="3"/>
        <v>1.1973019656466048</v>
      </c>
      <c r="K22">
        <f t="shared" si="4"/>
        <v>0.36487110602764666</v>
      </c>
      <c r="L22">
        <f t="shared" si="5"/>
        <v>0.93105804114789847</v>
      </c>
      <c r="M22">
        <f t="shared" si="6"/>
        <v>-2.0179256704377218</v>
      </c>
      <c r="N22">
        <f t="shared" si="7"/>
        <v>-14.959231854378313</v>
      </c>
    </row>
    <row r="23" spans="1:14" x14ac:dyDescent="0.45">
      <c r="D23">
        <v>22</v>
      </c>
      <c r="E23">
        <f t="shared" si="0"/>
        <v>0.21000000000000005</v>
      </c>
      <c r="F23">
        <f t="shared" si="8"/>
        <v>2.1054111126148705</v>
      </c>
      <c r="G23">
        <f t="shared" si="8"/>
        <v>5.5712782506469241</v>
      </c>
      <c r="H23">
        <f t="shared" si="9"/>
        <v>9.8030517749100881</v>
      </c>
      <c r="I23">
        <f t="shared" si="9"/>
        <v>24.91678890744787</v>
      </c>
      <c r="J23">
        <f t="shared" si="3"/>
        <v>1.1959651690591759</v>
      </c>
      <c r="K23">
        <f t="shared" si="4"/>
        <v>0.36611541485218563</v>
      </c>
      <c r="L23">
        <f t="shared" si="5"/>
        <v>0.93056945093185384</v>
      </c>
      <c r="M23">
        <f t="shared" si="6"/>
        <v>-2.0028134520253054</v>
      </c>
      <c r="N23">
        <f t="shared" si="7"/>
        <v>-14.900626995649958</v>
      </c>
    </row>
    <row r="24" spans="1:14" x14ac:dyDescent="0.45">
      <c r="D24">
        <v>23</v>
      </c>
      <c r="E24">
        <f t="shared" si="0"/>
        <v>0.22000000000000006</v>
      </c>
      <c r="F24">
        <f t="shared" si="8"/>
        <v>2.2033414896913701</v>
      </c>
      <c r="G24">
        <f t="shared" si="8"/>
        <v>5.8197011083716204</v>
      </c>
      <c r="H24">
        <f t="shared" si="9"/>
        <v>9.7830236403898354</v>
      </c>
      <c r="I24">
        <f t="shared" si="9"/>
        <v>24.767782637491372</v>
      </c>
      <c r="J24">
        <f t="shared" si="3"/>
        <v>1.1946164611203633</v>
      </c>
      <c r="K24">
        <f t="shared" si="4"/>
        <v>0.36737014789345873</v>
      </c>
      <c r="L24">
        <f t="shared" si="5"/>
        <v>0.93007482195613611</v>
      </c>
      <c r="M24">
        <f t="shared" si="6"/>
        <v>-1.9878255324016918</v>
      </c>
      <c r="N24">
        <f t="shared" si="7"/>
        <v>-14.84259856232125</v>
      </c>
    </row>
    <row r="25" spans="1:14" x14ac:dyDescent="0.45">
      <c r="D25">
        <v>24</v>
      </c>
      <c r="E25">
        <f t="shared" si="0"/>
        <v>0.23000000000000007</v>
      </c>
      <c r="F25">
        <f t="shared" si="8"/>
        <v>2.3010723348186484</v>
      </c>
      <c r="G25">
        <f t="shared" si="8"/>
        <v>6.066636804818418</v>
      </c>
      <c r="H25">
        <f t="shared" si="9"/>
        <v>9.763145385065819</v>
      </c>
      <c r="I25">
        <f t="shared" si="9"/>
        <v>24.619356651868159</v>
      </c>
      <c r="J25">
        <f t="shared" si="3"/>
        <v>1.1932557049863664</v>
      </c>
      <c r="K25">
        <f t="shared" si="4"/>
        <v>0.36863541240018644</v>
      </c>
      <c r="L25">
        <f t="shared" si="5"/>
        <v>0.92957405983845331</v>
      </c>
      <c r="M25">
        <f t="shared" si="6"/>
        <v>-1.9729604615461933</v>
      </c>
      <c r="N25">
        <f t="shared" si="7"/>
        <v>-14.785140218350103</v>
      </c>
    </row>
    <row r="26" spans="1:14" x14ac:dyDescent="0.45">
      <c r="D26">
        <v>25</v>
      </c>
      <c r="E26">
        <f t="shared" si="0"/>
        <v>0.24000000000000007</v>
      </c>
      <c r="F26">
        <f t="shared" si="8"/>
        <v>2.3986051406462292</v>
      </c>
      <c r="G26">
        <f t="shared" si="8"/>
        <v>6.312091114326182</v>
      </c>
      <c r="H26">
        <f t="shared" si="9"/>
        <v>9.7434157804503574</v>
      </c>
      <c r="I26">
        <f t="shared" si="9"/>
        <v>24.471505249684657</v>
      </c>
      <c r="J26">
        <f t="shared" si="3"/>
        <v>1.1918827617586707</v>
      </c>
      <c r="K26">
        <f t="shared" si="4"/>
        <v>0.36991131697546831</v>
      </c>
      <c r="L26">
        <f t="shared" si="5"/>
        <v>0.92906706839359809</v>
      </c>
      <c r="M26">
        <f t="shared" si="6"/>
        <v>-1.9582168110523523</v>
      </c>
      <c r="N26">
        <f t="shared" si="7"/>
        <v>-14.728245721160572</v>
      </c>
    </row>
    <row r="27" spans="1:14" x14ac:dyDescent="0.45">
      <c r="D27">
        <v>26</v>
      </c>
      <c r="E27">
        <f t="shared" si="0"/>
        <v>0.25000000000000006</v>
      </c>
      <c r="F27">
        <f t="shared" si="8"/>
        <v>2.4959413876101801</v>
      </c>
      <c r="G27">
        <f t="shared" si="8"/>
        <v>6.5560697545369706</v>
      </c>
      <c r="H27">
        <f t="shared" si="9"/>
        <v>9.723833612339833</v>
      </c>
      <c r="I27">
        <f t="shared" si="9"/>
        <v>24.324222792473051</v>
      </c>
      <c r="J27">
        <f t="shared" si="3"/>
        <v>1.190497490447967</v>
      </c>
      <c r="K27">
        <f t="shared" si="4"/>
        <v>0.37119797159388518</v>
      </c>
      <c r="L27">
        <f t="shared" si="5"/>
        <v>0.92855374959373527</v>
      </c>
      <c r="M27">
        <f t="shared" si="6"/>
        <v>-1.9435931737701724</v>
      </c>
      <c r="N27">
        <f t="shared" si="7"/>
        <v>-14.671908920029271</v>
      </c>
    </row>
    <row r="28" spans="1:14" x14ac:dyDescent="0.45">
      <c r="D28">
        <v>27</v>
      </c>
      <c r="E28">
        <f t="shared" si="0"/>
        <v>0.26000000000000006</v>
      </c>
      <c r="F28">
        <f t="shared" si="8"/>
        <v>2.5930825440748899</v>
      </c>
      <c r="G28">
        <f t="shared" si="8"/>
        <v>6.7985783870156995</v>
      </c>
      <c r="H28">
        <f t="shared" si="9"/>
        <v>9.7043976806021313</v>
      </c>
      <c r="I28">
        <f t="shared" si="9"/>
        <v>24.177503703272759</v>
      </c>
      <c r="J28">
        <f t="shared" si="3"/>
        <v>1.1890997479373631</v>
      </c>
      <c r="K28">
        <f t="shared" si="4"/>
        <v>0.37249548761873219</v>
      </c>
      <c r="L28">
        <f t="shared" si="5"/>
        <v>0.92803400352771714</v>
      </c>
      <c r="M28">
        <f t="shared" si="6"/>
        <v>-1.9290881634559944</v>
      </c>
      <c r="N28">
        <f t="shared" si="7"/>
        <v>-14.616123754504157</v>
      </c>
    </row>
    <row r="29" spans="1:14" x14ac:dyDescent="0.45">
      <c r="D29">
        <v>28</v>
      </c>
      <c r="E29">
        <f t="shared" si="0"/>
        <v>0.27000000000000007</v>
      </c>
      <c r="F29">
        <f t="shared" si="8"/>
        <v>2.6900300664727381</v>
      </c>
      <c r="G29">
        <f t="shared" si="8"/>
        <v>7.0396226178607018</v>
      </c>
      <c r="H29">
        <f t="shared" si="9"/>
        <v>9.6851067989675705</v>
      </c>
      <c r="I29">
        <f t="shared" si="9"/>
        <v>24.031342465727718</v>
      </c>
      <c r="J29">
        <f t="shared" si="3"/>
        <v>1.1876893889448832</v>
      </c>
      <c r="K29">
        <f t="shared" si="4"/>
        <v>0.37380397781937108</v>
      </c>
      <c r="L29">
        <f t="shared" si="5"/>
        <v>0.92750772835940032</v>
      </c>
      <c r="M29">
        <f t="shared" si="6"/>
        <v>-1.9147004144298156</v>
      </c>
      <c r="N29">
        <f t="shared" si="7"/>
        <v>-14.560884252854976</v>
      </c>
    </row>
    <row r="30" spans="1:14" x14ac:dyDescent="0.45">
      <c r="D30">
        <v>29</v>
      </c>
      <c r="E30">
        <f t="shared" si="0"/>
        <v>0.28000000000000008</v>
      </c>
      <c r="F30">
        <f t="shared" si="8"/>
        <v>2.7867853994416922</v>
      </c>
      <c r="G30">
        <f t="shared" si="8"/>
        <v>7.2792079983053357</v>
      </c>
      <c r="H30">
        <f t="shared" si="9"/>
        <v>9.6659597948232729</v>
      </c>
      <c r="I30">
        <f t="shared" si="9"/>
        <v>23.885733623199169</v>
      </c>
      <c r="J30">
        <f t="shared" si="3"/>
        <v>1.1862662659852323</v>
      </c>
      <c r="K30">
        <f t="shared" si="4"/>
        <v>0.37512355638870443</v>
      </c>
      <c r="L30">
        <f t="shared" si="5"/>
        <v>0.92697482028493661</v>
      </c>
      <c r="M30">
        <f t="shared" si="6"/>
        <v>-1.9004285812399482</v>
      </c>
      <c r="N30">
        <f t="shared" si="7"/>
        <v>-14.506184530554595</v>
      </c>
    </row>
    <row r="31" spans="1:14" x14ac:dyDescent="0.45">
      <c r="D31">
        <v>30</v>
      </c>
      <c r="E31">
        <f t="shared" si="0"/>
        <v>0.29000000000000009</v>
      </c>
      <c r="F31">
        <f t="shared" si="8"/>
        <v>2.8833499759608627</v>
      </c>
      <c r="G31">
        <f t="shared" si="8"/>
        <v>7.5173400253107996</v>
      </c>
      <c r="H31">
        <f t="shared" si="9"/>
        <v>9.6469555090108727</v>
      </c>
      <c r="I31">
        <f t="shared" si="9"/>
        <v>23.740671777893624</v>
      </c>
      <c r="J31">
        <f t="shared" si="3"/>
        <v>1.1848302293308175</v>
      </c>
      <c r="K31">
        <f t="shared" si="4"/>
        <v>0.37645433896075864</v>
      </c>
      <c r="L31">
        <f t="shared" si="5"/>
        <v>0.92643517348901339</v>
      </c>
      <c r="M31">
        <f t="shared" si="6"/>
        <v>-1.8862713383347975</v>
      </c>
      <c r="N31">
        <f t="shared" si="7"/>
        <v>-14.452018788790507</v>
      </c>
    </row>
    <row r="32" spans="1:14" x14ac:dyDescent="0.45">
      <c r="D32">
        <v>31</v>
      </c>
      <c r="E32">
        <f t="shared" si="0"/>
        <v>0.3000000000000001</v>
      </c>
      <c r="F32">
        <f t="shared" si="8"/>
        <v>2.9797252174840549</v>
      </c>
      <c r="G32">
        <f t="shared" si="8"/>
        <v>7.7540241421502962</v>
      </c>
      <c r="H32">
        <f t="shared" si="9"/>
        <v>9.6280927956275253</v>
      </c>
      <c r="I32">
        <f t="shared" si="9"/>
        <v>23.596151590005718</v>
      </c>
      <c r="J32">
        <f t="shared" si="3"/>
        <v>1.1833811269720063</v>
      </c>
      <c r="K32">
        <f t="shared" si="4"/>
        <v>0.37779644262837442</v>
      </c>
      <c r="L32">
        <f t="shared" si="5"/>
        <v>0.92588868010001368</v>
      </c>
      <c r="M32">
        <f t="shared" si="6"/>
        <v>-1.8722273797416669</v>
      </c>
      <c r="N32">
        <f t="shared" si="7"/>
        <v>-14.398381313005849</v>
      </c>
    </row>
    <row r="33" spans="4:14" x14ac:dyDescent="0.45">
      <c r="D33">
        <v>32</v>
      </c>
      <c r="E33">
        <f t="shared" si="0"/>
        <v>0.31000000000000011</v>
      </c>
      <c r="F33">
        <f t="shared" si="8"/>
        <v>3.0759125340713429</v>
      </c>
      <c r="G33">
        <f t="shared" si="8"/>
        <v>7.9892657389847033</v>
      </c>
      <c r="H33">
        <f t="shared" si="9"/>
        <v>9.6093705218301082</v>
      </c>
      <c r="I33">
        <f t="shared" si="9"/>
        <v>23.452167776875658</v>
      </c>
      <c r="J33">
        <f t="shared" si="3"/>
        <v>1.1819188045766114</v>
      </c>
      <c r="K33">
        <f t="shared" si="4"/>
        <v>0.37914998596099458</v>
      </c>
      <c r="L33">
        <f t="shared" si="5"/>
        <v>0.92533523014406927</v>
      </c>
      <c r="M33">
        <f t="shared" si="6"/>
        <v>-1.8582954187523975</v>
      </c>
      <c r="N33">
        <f t="shared" si="7"/>
        <v>-14.345266471469207</v>
      </c>
    </row>
    <row r="34" spans="4:14" x14ac:dyDescent="0.45">
      <c r="D34">
        <v>33</v>
      </c>
      <c r="E34">
        <f t="shared" si="0"/>
        <v>0.32000000000000012</v>
      </c>
      <c r="F34">
        <f t="shared" si="8"/>
        <v>3.1719133245187066</v>
      </c>
      <c r="G34">
        <f t="shared" si="8"/>
        <v>8.2230701534298873</v>
      </c>
      <c r="H34">
        <f t="shared" si="9"/>
        <v>9.5907875676425842</v>
      </c>
      <c r="I34">
        <f t="shared" si="9"/>
        <v>23.308715112160968</v>
      </c>
      <c r="J34">
        <f t="shared" si="3"/>
        <v>1.1804431054485831</v>
      </c>
      <c r="K34">
        <f t="shared" si="4"/>
        <v>0.38051508902254405</v>
      </c>
      <c r="L34">
        <f t="shared" si="5"/>
        <v>0.9247747114979763</v>
      </c>
      <c r="M34">
        <f t="shared" si="6"/>
        <v>-1.8444741876157313</v>
      </c>
      <c r="N34">
        <f t="shared" si="7"/>
        <v>-14.292668713872592</v>
      </c>
    </row>
    <row r="35" spans="4:14" x14ac:dyDescent="0.45">
      <c r="D35">
        <v>34</v>
      </c>
      <c r="E35">
        <f t="shared" si="0"/>
        <v>0.33000000000000013</v>
      </c>
      <c r="F35">
        <f t="shared" si="8"/>
        <v>3.2677289764857518</v>
      </c>
      <c r="G35">
        <f t="shared" si="8"/>
        <v>8.4554426711158026</v>
      </c>
      <c r="H35">
        <f t="shared" si="9"/>
        <v>9.5723428257664267</v>
      </c>
      <c r="I35">
        <f t="shared" si="9"/>
        <v>23.165788425022242</v>
      </c>
      <c r="J35">
        <f t="shared" si="3"/>
        <v>1.1789538704858979</v>
      </c>
      <c r="K35">
        <f t="shared" si="4"/>
        <v>0.38189187338939101</v>
      </c>
      <c r="L35">
        <f t="shared" si="5"/>
        <v>0.92420700984094539</v>
      </c>
      <c r="M35">
        <f t="shared" si="6"/>
        <v>-1.8307624372362263</v>
      </c>
      <c r="N35">
        <f t="shared" si="7"/>
        <v>-14.240582569956878</v>
      </c>
    </row>
    <row r="36" spans="4:14" x14ac:dyDescent="0.45">
      <c r="D36">
        <v>35</v>
      </c>
      <c r="E36">
        <f t="shared" si="0"/>
        <v>0.34000000000000014</v>
      </c>
      <c r="F36">
        <f t="shared" ref="F36:G51" si="10">F35+H35*$B$3+(0.5*M35*$B$3*$B$3)</f>
        <v>3.3633608666215542</v>
      </c>
      <c r="G36">
        <f t="shared" si="10"/>
        <v>8.6863885262375273</v>
      </c>
      <c r="H36">
        <f t="shared" ref="H36:I51" si="11">H35+M35*$B$3</f>
        <v>9.5540352013940648</v>
      </c>
      <c r="I36">
        <f t="shared" si="11"/>
        <v>23.023382599322673</v>
      </c>
      <c r="J36">
        <f t="shared" si="3"/>
        <v>1.1774509381376224</v>
      </c>
      <c r="K36">
        <f t="shared" si="4"/>
        <v>0.38328046216838463</v>
      </c>
      <c r="L36">
        <f t="shared" si="5"/>
        <v>0.92363200860515304</v>
      </c>
      <c r="M36">
        <f t="shared" si="6"/>
        <v>-1.8171589368796304</v>
      </c>
      <c r="N36">
        <f t="shared" si="7"/>
        <v>-14.189002648164156</v>
      </c>
    </row>
    <row r="37" spans="4:14" x14ac:dyDescent="0.45">
      <c r="D37">
        <v>36</v>
      </c>
      <c r="E37">
        <f t="shared" si="0"/>
        <v>0.35000000000000014</v>
      </c>
      <c r="F37">
        <f t="shared" si="10"/>
        <v>3.4588103606886511</v>
      </c>
      <c r="G37">
        <f t="shared" si="10"/>
        <v>8.915912902098345</v>
      </c>
      <c r="H37">
        <f t="shared" si="11"/>
        <v>9.5358636120252687</v>
      </c>
      <c r="I37">
        <f t="shared" si="11"/>
        <v>22.881492572841033</v>
      </c>
      <c r="J37">
        <f t="shared" si="3"/>
        <v>1.1759341443601417</v>
      </c>
      <c r="K37">
        <f t="shared" si="4"/>
        <v>0.3846809800149556</v>
      </c>
      <c r="L37">
        <f t="shared" si="5"/>
        <v>0.92304958892506594</v>
      </c>
      <c r="M37">
        <f t="shared" si="6"/>
        <v>-1.8036624738845328</v>
      </c>
      <c r="N37">
        <f t="shared" si="7"/>
        <v>-14.137923634316309</v>
      </c>
    </row>
    <row r="38" spans="4:14" x14ac:dyDescent="0.45">
      <c r="D38">
        <v>37</v>
      </c>
      <c r="E38">
        <f t="shared" si="0"/>
        <v>0.36000000000000015</v>
      </c>
      <c r="F38">
        <f t="shared" si="10"/>
        <v>3.5540788136852095</v>
      </c>
      <c r="G38">
        <f t="shared" si="10"/>
        <v>9.1440209316450396</v>
      </c>
      <c r="H38">
        <f t="shared" si="11"/>
        <v>9.5178269872864227</v>
      </c>
      <c r="I38">
        <f t="shared" si="11"/>
        <v>22.74011333649787</v>
      </c>
      <c r="J38">
        <f t="shared" si="3"/>
        <v>1.1744033225725323</v>
      </c>
      <c r="K38">
        <f t="shared" si="4"/>
        <v>0.38609355315127436</v>
      </c>
      <c r="L38">
        <f t="shared" si="5"/>
        <v>0.92245962958550343</v>
      </c>
      <c r="M38">
        <f t="shared" si="6"/>
        <v>-1.7902718533802162</v>
      </c>
      <c r="N38">
        <f t="shared" si="7"/>
        <v>-14.087340290319261</v>
      </c>
    </row>
    <row r="39" spans="4:14" x14ac:dyDescent="0.45">
      <c r="D39">
        <v>38</v>
      </c>
      <c r="E39">
        <f t="shared" si="0"/>
        <v>0.37000000000000016</v>
      </c>
      <c r="F39">
        <f t="shared" si="10"/>
        <v>3.6491675699654049</v>
      </c>
      <c r="G39">
        <f t="shared" si="10"/>
        <v>9.3707176979955022</v>
      </c>
      <c r="H39">
        <f t="shared" si="11"/>
        <v>9.4999242687526202</v>
      </c>
      <c r="I39">
        <f t="shared" si="11"/>
        <v>22.599239933594678</v>
      </c>
      <c r="J39">
        <f t="shared" si="3"/>
        <v>1.1728583036110674</v>
      </c>
      <c r="K39">
        <f t="shared" si="4"/>
        <v>0.38751830938444998</v>
      </c>
      <c r="L39">
        <f t="shared" si="5"/>
        <v>0.92186200696840614</v>
      </c>
      <c r="M39">
        <f t="shared" si="6"/>
        <v>-1.7769858980105313</v>
      </c>
      <c r="N39">
        <f t="shared" si="7"/>
        <v>-14.037247452892295</v>
      </c>
    </row>
    <row r="40" spans="4:14" x14ac:dyDescent="0.45">
      <c r="D40">
        <v>39</v>
      </c>
      <c r="E40">
        <f t="shared" si="0"/>
        <v>0.38000000000000017</v>
      </c>
      <c r="F40">
        <f t="shared" si="10"/>
        <v>3.7440779633580306</v>
      </c>
      <c r="G40">
        <f t="shared" si="10"/>
        <v>9.5960082349588056</v>
      </c>
      <c r="H40">
        <f t="shared" si="11"/>
        <v>9.4821544097725141</v>
      </c>
      <c r="I40">
        <f t="shared" si="11"/>
        <v>22.458867459065754</v>
      </c>
      <c r="J40">
        <f t="shared" si="3"/>
        <v>1.1712989156828311</v>
      </c>
      <c r="K40">
        <f t="shared" si="4"/>
        <v>0.38895537812476616</v>
      </c>
      <c r="L40">
        <f t="shared" si="5"/>
        <v>0.92125659499827739</v>
      </c>
      <c r="M40">
        <f t="shared" si="6"/>
        <v>-1.7638034476637305</v>
      </c>
      <c r="N40">
        <f t="shared" si="7"/>
        <v>-13.987640032321863</v>
      </c>
    </row>
    <row r="41" spans="4:14" x14ac:dyDescent="0.45">
      <c r="D41">
        <v>40</v>
      </c>
      <c r="E41">
        <f t="shared" si="0"/>
        <v>0.39000000000000018</v>
      </c>
      <c r="F41">
        <f t="shared" si="10"/>
        <v>3.8388113172833727</v>
      </c>
      <c r="G41">
        <f t="shared" si="10"/>
        <v>9.8198975275478482</v>
      </c>
      <c r="H41">
        <f t="shared" si="11"/>
        <v>9.4645163752958776</v>
      </c>
      <c r="I41">
        <f t="shared" si="11"/>
        <v>22.318991058742537</v>
      </c>
      <c r="J41">
        <f t="shared" si="3"/>
        <v>1.169724984318433</v>
      </c>
      <c r="K41">
        <f t="shared" si="4"/>
        <v>0.39040489040393483</v>
      </c>
      <c r="L41">
        <f t="shared" si="5"/>
        <v>0.92064326508626104</v>
      </c>
      <c r="M41">
        <f t="shared" si="6"/>
        <v>-1.7507233592080929</v>
      </c>
      <c r="N41">
        <f t="shared" si="7"/>
        <v>-13.938513011239372</v>
      </c>
    </row>
    <row r="42" spans="4:14" x14ac:dyDescent="0.45">
      <c r="D42">
        <v>41</v>
      </c>
      <c r="E42">
        <f t="shared" si="0"/>
        <v>0.40000000000000019</v>
      </c>
      <c r="F42">
        <f t="shared" si="10"/>
        <v>3.9333689448683709</v>
      </c>
      <c r="G42">
        <f t="shared" si="10"/>
        <v>10.042390512484712</v>
      </c>
      <c r="H42">
        <f t="shared" si="11"/>
        <v>9.4470091417037967</v>
      </c>
      <c r="I42">
        <f t="shared" si="11"/>
        <v>22.179605928630142</v>
      </c>
      <c r="J42">
        <f t="shared" si="3"/>
        <v>1.1681363323237999</v>
      </c>
      <c r="K42">
        <f t="shared" si="4"/>
        <v>0.39186697889335853</v>
      </c>
      <c r="L42">
        <f t="shared" si="5"/>
        <v>0.92002188607282165</v>
      </c>
      <c r="M42">
        <f t="shared" si="6"/>
        <v>-1.7377445062332511</v>
      </c>
      <c r="N42">
        <f t="shared" si="7"/>
        <v>-13.889861443422316</v>
      </c>
    </row>
    <row r="43" spans="4:14" x14ac:dyDescent="0.45">
      <c r="D43">
        <v>42</v>
      </c>
      <c r="E43">
        <f t="shared" si="0"/>
        <v>0.4100000000000002</v>
      </c>
      <c r="F43">
        <f t="shared" si="10"/>
        <v>4.0277521490600972</v>
      </c>
      <c r="G43">
        <f t="shared" si="10"/>
        <v>10.263492078698842</v>
      </c>
      <c r="H43">
        <f t="shared" si="11"/>
        <v>9.4296316966414651</v>
      </c>
      <c r="I43">
        <f t="shared" si="11"/>
        <v>22.04070731419592</v>
      </c>
      <c r="J43">
        <f t="shared" si="3"/>
        <v>1.1665327797310303</v>
      </c>
      <c r="K43">
        <f t="shared" si="4"/>
        <v>0.39334177792238628</v>
      </c>
      <c r="L43">
        <f t="shared" si="5"/>
        <v>0.91939232416898942</v>
      </c>
      <c r="M43">
        <f t="shared" si="6"/>
        <v>-1.7248657787971109</v>
      </c>
      <c r="N43">
        <f t="shared" si="7"/>
        <v>-13.841680452618343</v>
      </c>
    </row>
    <row r="44" spans="4:14" x14ac:dyDescent="0.45">
      <c r="D44">
        <v>43</v>
      </c>
      <c r="E44">
        <f t="shared" si="0"/>
        <v>0.42000000000000021</v>
      </c>
      <c r="F44">
        <f t="shared" si="10"/>
        <v>4.1219622227375723</v>
      </c>
      <c r="G44">
        <f t="shared" si="10"/>
        <v>10.483207067818171</v>
      </c>
      <c r="H44">
        <f t="shared" si="11"/>
        <v>9.4123830388534948</v>
      </c>
      <c r="I44">
        <f t="shared" si="11"/>
        <v>21.902290509669736</v>
      </c>
      <c r="J44">
        <f t="shared" si="3"/>
        <v>1.1649141437482922</v>
      </c>
      <c r="K44">
        <f t="shared" si="4"/>
        <v>0.39482942349654943</v>
      </c>
      <c r="L44">
        <f t="shared" si="5"/>
        <v>0.91875444289613228</v>
      </c>
      <c r="M44">
        <f t="shared" si="6"/>
        <v>-1.7120860831782503</v>
      </c>
      <c r="N44">
        <f t="shared" si="7"/>
        <v>-13.793965231391631</v>
      </c>
    </row>
    <row r="45" spans="4:14" x14ac:dyDescent="0.45">
      <c r="D45">
        <v>44</v>
      </c>
      <c r="E45">
        <f t="shared" si="0"/>
        <v>0.43000000000000022</v>
      </c>
      <c r="F45">
        <f t="shared" si="10"/>
        <v>4.2160004488219478</v>
      </c>
      <c r="G45">
        <f t="shared" si="10"/>
        <v>10.701540274653299</v>
      </c>
      <c r="H45">
        <f t="shared" si="11"/>
        <v>9.3952621780217118</v>
      </c>
      <c r="I45">
        <f t="shared" si="11"/>
        <v>21.764350857355819</v>
      </c>
      <c r="J45">
        <f t="shared" si="3"/>
        <v>1.16328023870875</v>
      </c>
      <c r="K45">
        <f t="shared" si="4"/>
        <v>0.39633005331575805</v>
      </c>
      <c r="L45">
        <f t="shared" si="5"/>
        <v>0.91810810302421819</v>
      </c>
      <c r="M45">
        <f t="shared" si="6"/>
        <v>-1.6994043416336815</v>
      </c>
      <c r="N45">
        <f t="shared" si="7"/>
        <v>-13.746711039991135</v>
      </c>
    </row>
    <row r="46" spans="4:14" x14ac:dyDescent="0.45">
      <c r="D46">
        <v>45</v>
      </c>
      <c r="E46">
        <f t="shared" si="0"/>
        <v>0.44000000000000022</v>
      </c>
      <c r="F46">
        <f t="shared" si="10"/>
        <v>4.3098681003850832</v>
      </c>
      <c r="G46">
        <f t="shared" si="10"/>
        <v>10.918496447674856</v>
      </c>
      <c r="H46">
        <f t="shared" si="11"/>
        <v>9.3782681346053742</v>
      </c>
      <c r="I46">
        <f t="shared" si="11"/>
        <v>21.626883746955908</v>
      </c>
      <c r="J46">
        <f t="shared" si="3"/>
        <v>1.1616308760184977</v>
      </c>
      <c r="K46">
        <f t="shared" si="4"/>
        <v>0.39784380679244663</v>
      </c>
      <c r="L46">
        <f t="shared" si="5"/>
        <v>0.91745316250852527</v>
      </c>
      <c r="M46">
        <f t="shared" si="6"/>
        <v>-1.6868194921619024</v>
      </c>
      <c r="N46">
        <f t="shared" si="7"/>
        <v>-13.699913205240183</v>
      </c>
    </row>
    <row r="47" spans="4:14" x14ac:dyDescent="0.45">
      <c r="D47">
        <v>46</v>
      </c>
      <c r="E47">
        <f t="shared" si="0"/>
        <v>0.45000000000000023</v>
      </c>
      <c r="F47">
        <f t="shared" si="10"/>
        <v>4.4035664407565287</v>
      </c>
      <c r="G47">
        <f t="shared" si="10"/>
        <v>11.134080289484155</v>
      </c>
      <c r="H47">
        <f t="shared" si="11"/>
        <v>9.3613999396837553</v>
      </c>
      <c r="I47">
        <f t="shared" si="11"/>
        <v>21.489884614903506</v>
      </c>
      <c r="J47">
        <f t="shared" si="3"/>
        <v>1.159965864103486</v>
      </c>
      <c r="K47">
        <f t="shared" si="4"/>
        <v>0.39937082506964472</v>
      </c>
      <c r="L47">
        <f t="shared" si="5"/>
        <v>0.91678947642476305</v>
      </c>
      <c r="M47">
        <f t="shared" si="6"/>
        <v>-1.6743304882711023</v>
      </c>
      <c r="N47">
        <f t="shared" si="7"/>
        <v>-13.65356711944694</v>
      </c>
    </row>
    <row r="48" spans="4:14" x14ac:dyDescent="0.45">
      <c r="D48">
        <v>47</v>
      </c>
      <c r="E48">
        <f t="shared" si="0"/>
        <v>0.46000000000000024</v>
      </c>
      <c r="F48">
        <f t="shared" si="10"/>
        <v>4.4970967236289532</v>
      </c>
      <c r="G48">
        <f t="shared" si="10"/>
        <v>11.348296457277218</v>
      </c>
      <c r="H48">
        <f t="shared" si="11"/>
        <v>9.3446566348010442</v>
      </c>
      <c r="I48">
        <f t="shared" si="11"/>
        <v>21.353348943709037</v>
      </c>
      <c r="J48">
        <f t="shared" si="3"/>
        <v>1.1582850083554188</v>
      </c>
      <c r="K48">
        <f t="shared" si="4"/>
        <v>0.40091125103896025</v>
      </c>
      <c r="L48">
        <f t="shared" si="5"/>
        <v>0.91611689690256004</v>
      </c>
      <c r="M48">
        <f t="shared" si="6"/>
        <v>-1.6619362987524686</v>
      </c>
      <c r="N48">
        <f t="shared" si="7"/>
        <v>-13.607668239335293</v>
      </c>
    </row>
    <row r="49" spans="4:14" x14ac:dyDescent="0.45">
      <c r="D49">
        <v>48</v>
      </c>
      <c r="E49">
        <f t="shared" si="0"/>
        <v>0.47000000000000025</v>
      </c>
      <c r="F49">
        <f t="shared" si="10"/>
        <v>4.5904601931620261</v>
      </c>
      <c r="G49">
        <f t="shared" si="10"/>
        <v>11.561149563302342</v>
      </c>
      <c r="H49">
        <f t="shared" si="11"/>
        <v>9.3280372718135194</v>
      </c>
      <c r="I49">
        <f t="shared" si="11"/>
        <v>21.217272261315685</v>
      </c>
      <c r="J49">
        <f t="shared" si="3"/>
        <v>1.156588111076607</v>
      </c>
      <c r="K49">
        <f t="shared" si="4"/>
        <v>0.40246522935844858</v>
      </c>
      <c r="L49">
        <f t="shared" si="5"/>
        <v>0.91543527305727701</v>
      </c>
      <c r="M49">
        <f t="shared" si="6"/>
        <v>-1.6496359074584559</v>
      </c>
      <c r="N49">
        <f t="shared" si="7"/>
        <v>-13.562212084995661</v>
      </c>
    </row>
    <row r="50" spans="4:14" x14ac:dyDescent="0.45">
      <c r="D50">
        <v>49</v>
      </c>
      <c r="E50">
        <f t="shared" si="0"/>
        <v>0.48000000000000026</v>
      </c>
      <c r="F50">
        <f t="shared" si="10"/>
        <v>4.6836580840847883</v>
      </c>
      <c r="G50">
        <f t="shared" si="10"/>
        <v>11.77264417531125</v>
      </c>
      <c r="H50">
        <f t="shared" si="11"/>
        <v>9.3115409127389341</v>
      </c>
      <c r="I50">
        <f t="shared" si="11"/>
        <v>21.081650140465729</v>
      </c>
      <c r="J50">
        <f t="shared" si="3"/>
        <v>1.1548749714237563</v>
      </c>
      <c r="K50">
        <f t="shared" si="4"/>
        <v>0.40403290647035084</v>
      </c>
      <c r="L50">
        <f t="shared" si="5"/>
        <v>0.91474445092010304</v>
      </c>
      <c r="M50">
        <f t="shared" si="6"/>
        <v>-1.6374283130859644</v>
      </c>
      <c r="N50">
        <f t="shared" si="7"/>
        <v>-13.517194238855311</v>
      </c>
    </row>
    <row r="51" spans="4:14" x14ac:dyDescent="0.45">
      <c r="D51">
        <v>50</v>
      </c>
      <c r="E51">
        <f t="shared" si="0"/>
        <v>0.49000000000000027</v>
      </c>
      <c r="F51">
        <f t="shared" si="10"/>
        <v>4.7766916217965232</v>
      </c>
      <c r="G51">
        <f t="shared" si="10"/>
        <v>11.982784817003964</v>
      </c>
      <c r="H51">
        <f t="shared" si="11"/>
        <v>9.2951666296080742</v>
      </c>
      <c r="I51">
        <f t="shared" si="11"/>
        <v>20.946478198077177</v>
      </c>
      <c r="J51">
        <f t="shared" si="3"/>
        <v>1.1531453853506723</v>
      </c>
      <c r="K51">
        <f t="shared" si="4"/>
        <v>0.40561443061867686</v>
      </c>
      <c r="L51">
        <f t="shared" si="5"/>
        <v>0.91404427336638705</v>
      </c>
      <c r="M51">
        <f t="shared" si="6"/>
        <v>-1.62531252896432</v>
      </c>
      <c r="N51">
        <f t="shared" si="7"/>
        <v>-13.47261034466773</v>
      </c>
    </row>
    <row r="52" spans="4:14" x14ac:dyDescent="0.45">
      <c r="D52">
        <v>51</v>
      </c>
      <c r="E52">
        <f t="shared" si="0"/>
        <v>0.50000000000000022</v>
      </c>
      <c r="F52">
        <f t="shared" ref="F52:G67" si="12">F51+H51*$B$3+(0.5*M51*$B$3*$B$3)</f>
        <v>4.8695620224661553</v>
      </c>
      <c r="G52">
        <f t="shared" si="12"/>
        <v>12.191575968467502</v>
      </c>
      <c r="H52">
        <f t="shared" ref="H52:I67" si="13">H51+M51*$B$3</f>
        <v>9.2789135043184316</v>
      </c>
      <c r="I52">
        <f t="shared" si="13"/>
        <v>20.811752094630499</v>
      </c>
      <c r="J52">
        <f t="shared" si="3"/>
        <v>1.1513991455498653</v>
      </c>
      <c r="K52">
        <f t="shared" si="4"/>
        <v>0.4072099518666068</v>
      </c>
      <c r="L52">
        <f t="shared" si="5"/>
        <v>0.91333458004216383</v>
      </c>
      <c r="M52">
        <f t="shared" si="6"/>
        <v>-1.6132875828479734</v>
      </c>
      <c r="N52">
        <f t="shared" si="7"/>
        <v>-13.42845610652062</v>
      </c>
    </row>
    <row r="53" spans="4:14" x14ac:dyDescent="0.45">
      <c r="D53">
        <v>52</v>
      </c>
      <c r="E53">
        <f t="shared" si="0"/>
        <v>0.51000000000000023</v>
      </c>
      <c r="F53">
        <f t="shared" si="12"/>
        <v>4.9622704931301973</v>
      </c>
      <c r="G53">
        <f t="shared" si="12"/>
        <v>12.399022066608481</v>
      </c>
      <c r="H53">
        <f t="shared" si="13"/>
        <v>9.2627806284899528</v>
      </c>
      <c r="I53">
        <f t="shared" si="13"/>
        <v>20.677467533565292</v>
      </c>
      <c r="J53">
        <f t="shared" si="3"/>
        <v>1.149636041393032</v>
      </c>
      <c r="K53">
        <f t="shared" si="4"/>
        <v>0.40881962211368944</v>
      </c>
      <c r="L53">
        <f t="shared" si="5"/>
        <v>0.91261520728882239</v>
      </c>
      <c r="M53">
        <f t="shared" si="6"/>
        <v>-1.601352516713842</v>
      </c>
      <c r="N53">
        <f t="shared" si="7"/>
        <v>-13.384727287862107</v>
      </c>
    </row>
    <row r="54" spans="4:14" x14ac:dyDescent="0.45">
      <c r="D54">
        <v>53</v>
      </c>
      <c r="E54">
        <f t="shared" si="0"/>
        <v>0.52000000000000024</v>
      </c>
      <c r="F54">
        <f t="shared" si="12"/>
        <v>5.0548182317892607</v>
      </c>
      <c r="G54">
        <f t="shared" si="12"/>
        <v>12.605127505579741</v>
      </c>
      <c r="H54">
        <f t="shared" si="13"/>
        <v>9.2467671033228136</v>
      </c>
      <c r="I54">
        <f t="shared" si="13"/>
        <v>20.543620260686669</v>
      </c>
      <c r="J54">
        <f t="shared" si="3"/>
        <v>1.1478558588703991</v>
      </c>
      <c r="K54">
        <f t="shared" si="4"/>
        <v>0.41044359511280704</v>
      </c>
      <c r="L54">
        <f t="shared" si="5"/>
        <v>0.9118859880658734</v>
      </c>
      <c r="M54">
        <f t="shared" si="6"/>
        <v>-1.5895063865632131</v>
      </c>
      <c r="N54">
        <f t="shared" si="7"/>
        <v>-13.341419710544741</v>
      </c>
    </row>
    <row r="55" spans="4:14" x14ac:dyDescent="0.45">
      <c r="D55">
        <v>54</v>
      </c>
      <c r="E55">
        <f t="shared" si="0"/>
        <v>0.53000000000000025</v>
      </c>
      <c r="F55">
        <f t="shared" si="12"/>
        <v>5.1472064275031606</v>
      </c>
      <c r="G55">
        <f t="shared" si="12"/>
        <v>12.809896637201081</v>
      </c>
      <c r="H55">
        <f t="shared" si="13"/>
        <v>9.2308720394571822</v>
      </c>
      <c r="I55">
        <f t="shared" si="13"/>
        <v>20.410206063581221</v>
      </c>
      <c r="J55">
        <f t="shared" si="3"/>
        <v>1.1460583805289088</v>
      </c>
      <c r="K55">
        <f t="shared" si="4"/>
        <v>0.41208202648687769</v>
      </c>
      <c r="L55">
        <f t="shared" si="5"/>
        <v>0.9111467518717653</v>
      </c>
      <c r="M55">
        <f t="shared" si="6"/>
        <v>-1.5777482622281191</v>
      </c>
      <c r="N55">
        <f t="shared" si="7"/>
        <v>-13.29852925388691</v>
      </c>
    </row>
    <row r="56" spans="4:14" x14ac:dyDescent="0.45">
      <c r="D56">
        <v>55</v>
      </c>
      <c r="E56">
        <f t="shared" si="0"/>
        <v>0.54000000000000026</v>
      </c>
      <c r="F56">
        <f t="shared" si="12"/>
        <v>5.239436260484621</v>
      </c>
      <c r="G56">
        <f t="shared" si="12"/>
        <v>13.013333771374199</v>
      </c>
      <c r="H56">
        <f t="shared" si="13"/>
        <v>9.2150945568349005</v>
      </c>
      <c r="I56">
        <f t="shared" si="13"/>
        <v>20.277220771042352</v>
      </c>
      <c r="J56">
        <f t="shared" si="3"/>
        <v>1.1442433854092244</v>
      </c>
      <c r="K56">
        <f t="shared" si="4"/>
        <v>0.4137350737452678</v>
      </c>
      <c r="L56">
        <f t="shared" si="5"/>
        <v>0.91039732466269796</v>
      </c>
      <c r="M56">
        <f t="shared" si="6"/>
        <v>-1.5660772271821299</v>
      </c>
      <c r="N56">
        <f t="shared" si="7"/>
        <v>-13.256051853751243</v>
      </c>
    </row>
    <row r="57" spans="4:14" x14ac:dyDescent="0.45">
      <c r="D57">
        <v>56</v>
      </c>
      <c r="E57">
        <f t="shared" si="0"/>
        <v>0.55000000000000027</v>
      </c>
      <c r="F57">
        <f t="shared" si="12"/>
        <v>5.3315089021916107</v>
      </c>
      <c r="G57">
        <f t="shared" si="12"/>
        <v>13.215443176491936</v>
      </c>
      <c r="H57">
        <f t="shared" si="13"/>
        <v>9.1994337845630785</v>
      </c>
      <c r="I57">
        <f t="shared" si="13"/>
        <v>20.144660252504838</v>
      </c>
      <c r="J57">
        <f t="shared" si="3"/>
        <v>1.1424106489815404</v>
      </c>
      <c r="K57">
        <f t="shared" si="4"/>
        <v>0.4154028962998782</v>
      </c>
      <c r="L57">
        <f t="shared" si="5"/>
        <v>0.90963752876938442</v>
      </c>
      <c r="M57">
        <f t="shared" si="6"/>
        <v>-1.5544923783554709</v>
      </c>
      <c r="N57">
        <f t="shared" si="7"/>
        <v>-13.213983501639655</v>
      </c>
    </row>
    <row r="58" spans="4:14" x14ac:dyDescent="0.45">
      <c r="D58">
        <v>57</v>
      </c>
      <c r="E58">
        <f t="shared" si="0"/>
        <v>0.56000000000000028</v>
      </c>
      <c r="F58">
        <f t="shared" si="12"/>
        <v>5.423425515418324</v>
      </c>
      <c r="G58">
        <f t="shared" si="12"/>
        <v>13.416229079841903</v>
      </c>
      <c r="H58">
        <f t="shared" si="13"/>
        <v>9.1838888607795237</v>
      </c>
      <c r="I58">
        <f t="shared" si="13"/>
        <v>20.012520417488442</v>
      </c>
      <c r="J58">
        <f t="shared" si="3"/>
        <v>1.1405599430801761</v>
      </c>
      <c r="K58">
        <f t="shared" si="4"/>
        <v>0.41708565548087251</v>
      </c>
      <c r="L58">
        <f t="shared" si="5"/>
        <v>0.9088671828117082</v>
      </c>
      <c r="M58">
        <f t="shared" si="6"/>
        <v>-1.5429928259544068</v>
      </c>
      <c r="N58">
        <f t="shared" si="7"/>
        <v>-13.172320243804624</v>
      </c>
    </row>
    <row r="59" spans="4:14" x14ac:dyDescent="0.45">
      <c r="D59">
        <v>58</v>
      </c>
      <c r="E59">
        <f t="shared" si="0"/>
        <v>0.57000000000000028</v>
      </c>
      <c r="F59">
        <f t="shared" si="12"/>
        <v>5.5151872543848217</v>
      </c>
      <c r="G59">
        <f t="shared" si="12"/>
        <v>13.615695668004598</v>
      </c>
      <c r="H59">
        <f t="shared" si="13"/>
        <v>9.1684589325199788</v>
      </c>
      <c r="I59">
        <f t="shared" si="13"/>
        <v>19.880797215050396</v>
      </c>
      <c r="J59">
        <f t="shared" si="3"/>
        <v>1.1386910358369324</v>
      </c>
      <c r="K59">
        <f t="shared" si="4"/>
        <v>0.4187835145520114</v>
      </c>
      <c r="L59">
        <f t="shared" si="5"/>
        <v>0.90808610161122127</v>
      </c>
      <c r="M59">
        <f t="shared" si="6"/>
        <v>-1.5315776932848202</v>
      </c>
      <c r="N59">
        <f t="shared" si="7"/>
        <v>-13.131058180376359</v>
      </c>
    </row>
    <row r="60" spans="4:14" x14ac:dyDescent="0.45">
      <c r="D60">
        <v>59</v>
      </c>
      <c r="E60">
        <f t="shared" si="0"/>
        <v>0.58000000000000029</v>
      </c>
      <c r="F60">
        <f t="shared" si="12"/>
        <v>5.6067952648253572</v>
      </c>
      <c r="G60">
        <f t="shared" si="12"/>
        <v>13.813847087246083</v>
      </c>
      <c r="H60">
        <f t="shared" si="13"/>
        <v>9.1531431555871308</v>
      </c>
      <c r="I60">
        <f t="shared" si="13"/>
        <v>19.749486633246633</v>
      </c>
      <c r="J60">
        <f t="shared" si="3"/>
        <v>1.1368036916131969</v>
      </c>
      <c r="K60">
        <f t="shared" si="4"/>
        <v>0.42049663872555187</v>
      </c>
      <c r="L60">
        <f t="shared" si="5"/>
        <v>0.90729409610143097</v>
      </c>
      <c r="M60">
        <f t="shared" si="6"/>
        <v>-1.5202461165799186</v>
      </c>
      <c r="N60">
        <f t="shared" si="7"/>
        <v>-13.090193464505507</v>
      </c>
    </row>
    <row r="61" spans="4:14" x14ac:dyDescent="0.45">
      <c r="D61">
        <v>60</v>
      </c>
      <c r="E61">
        <f t="shared" si="0"/>
        <v>0.5900000000000003</v>
      </c>
      <c r="F61">
        <f t="shared" si="12"/>
        <v>5.6982506840753997</v>
      </c>
      <c r="G61">
        <f t="shared" si="12"/>
        <v>14.010687443905324</v>
      </c>
      <c r="H61">
        <f t="shared" si="13"/>
        <v>9.1379406944213315</v>
      </c>
      <c r="I61">
        <f t="shared" si="13"/>
        <v>19.618584698601577</v>
      </c>
      <c r="J61">
        <f t="shared" si="3"/>
        <v>1.1348976709307728</v>
      </c>
      <c r="K61">
        <f t="shared" si="4"/>
        <v>0.42222519517667462</v>
      </c>
      <c r="L61">
        <f t="shared" si="5"/>
        <v>0.90649097323581718</v>
      </c>
      <c r="M61">
        <f t="shared" si="6"/>
        <v>-1.508997244832003</v>
      </c>
      <c r="N61">
        <f t="shared" si="7"/>
        <v>-13.049722301520999</v>
      </c>
    </row>
    <row r="62" spans="4:14" x14ac:dyDescent="0.45">
      <c r="D62">
        <v>61</v>
      </c>
      <c r="E62">
        <f t="shared" si="0"/>
        <v>0.60000000000000031</v>
      </c>
      <c r="F62">
        <f t="shared" si="12"/>
        <v>5.7895546411573715</v>
      </c>
      <c r="G62">
        <f t="shared" si="12"/>
        <v>14.206220804776263</v>
      </c>
      <c r="H62">
        <f t="shared" si="13"/>
        <v>9.1228507219730108</v>
      </c>
      <c r="I62">
        <f t="shared" si="13"/>
        <v>19.488087475586365</v>
      </c>
      <c r="J62">
        <f t="shared" si="3"/>
        <v>1.1329727304014161</v>
      </c>
      <c r="K62">
        <f t="shared" si="4"/>
        <v>0.42396935305739414</v>
      </c>
      <c r="L62">
        <f t="shared" si="5"/>
        <v>0.90567653589352459</v>
      </c>
      <c r="M62">
        <f t="shared" si="6"/>
        <v>-1.497830239628243</v>
      </c>
      <c r="N62">
        <f t="shared" si="7"/>
        <v>-13.009640948102762</v>
      </c>
    </row>
    <row r="63" spans="4:14" x14ac:dyDescent="0.45">
      <c r="D63">
        <v>62</v>
      </c>
      <c r="E63">
        <f t="shared" si="0"/>
        <v>0.61000000000000032</v>
      </c>
      <c r="F63">
        <f t="shared" si="12"/>
        <v>5.8807082568651206</v>
      </c>
      <c r="G63">
        <f t="shared" si="12"/>
        <v>14.400451197484722</v>
      </c>
      <c r="H63">
        <f t="shared" si="13"/>
        <v>9.1078724195767276</v>
      </c>
      <c r="I63">
        <f t="shared" si="13"/>
        <v>19.357991066105338</v>
      </c>
      <c r="J63">
        <f t="shared" si="3"/>
        <v>1.1310286226550625</v>
      </c>
      <c r="K63">
        <f t="shared" si="4"/>
        <v>0.4257292835099078</v>
      </c>
      <c r="L63">
        <f t="shared" si="5"/>
        <v>0.90485058278267172</v>
      </c>
      <c r="M63">
        <f t="shared" si="6"/>
        <v>-1.4867442749903939</v>
      </c>
      <c r="N63">
        <f t="shared" si="7"/>
        <v>-12.969945711468895</v>
      </c>
    </row>
    <row r="64" spans="4:14" x14ac:dyDescent="0.45">
      <c r="D64">
        <v>63</v>
      </c>
      <c r="E64">
        <f t="shared" si="0"/>
        <v>0.62000000000000033</v>
      </c>
      <c r="F64">
        <f t="shared" si="12"/>
        <v>5.9717126438471375</v>
      </c>
      <c r="G64">
        <f t="shared" si="12"/>
        <v>14.593382610860203</v>
      </c>
      <c r="H64">
        <f t="shared" si="13"/>
        <v>9.0930049768268244</v>
      </c>
      <c r="I64">
        <f t="shared" si="13"/>
        <v>19.228291608990649</v>
      </c>
      <c r="J64">
        <f t="shared" si="3"/>
        <v>1.1290650962667226</v>
      </c>
      <c r="K64">
        <f t="shared" si="4"/>
        <v>0.42750515967933578</v>
      </c>
      <c r="L64">
        <f t="shared" si="5"/>
        <v>0.90401290834121695</v>
      </c>
      <c r="M64">
        <f t="shared" si="6"/>
        <v>-1.4757385372183971</v>
      </c>
      <c r="N64">
        <f t="shared" si="7"/>
        <v>-12.930632948577022</v>
      </c>
    </row>
    <row r="65" spans="4:14" x14ac:dyDescent="0.45">
      <c r="D65">
        <v>64</v>
      </c>
      <c r="E65">
        <f t="shared" si="0"/>
        <v>0.63000000000000034</v>
      </c>
      <c r="F65">
        <f t="shared" si="12"/>
        <v>6.0625689066885444</v>
      </c>
      <c r="G65">
        <f t="shared" si="12"/>
        <v>14.785018995302682</v>
      </c>
      <c r="H65">
        <f t="shared" si="13"/>
        <v>9.078247591454641</v>
      </c>
      <c r="I65">
        <f t="shared" si="13"/>
        <v>19.098985279504877</v>
      </c>
      <c r="J65">
        <f t="shared" si="3"/>
        <v>1.1270818956820319</v>
      </c>
      <c r="K65">
        <f t="shared" si="4"/>
        <v>0.42929715672579938</v>
      </c>
      <c r="L65">
        <f t="shared" si="5"/>
        <v>0.90316330263532318</v>
      </c>
      <c r="M65">
        <f t="shared" si="6"/>
        <v>-1.4648122247378088</v>
      </c>
      <c r="N65">
        <f t="shared" si="7"/>
        <v>-12.891699065339486</v>
      </c>
    </row>
    <row r="66" spans="4:14" x14ac:dyDescent="0.45">
      <c r="D66">
        <v>65</v>
      </c>
      <c r="E66">
        <f t="shared" si="0"/>
        <v>0.64000000000000035</v>
      </c>
      <c r="F66">
        <f t="shared" si="12"/>
        <v>6.1532781419918541</v>
      </c>
      <c r="G66">
        <f t="shared" si="12"/>
        <v>14.975364263144463</v>
      </c>
      <c r="H66">
        <f t="shared" si="13"/>
        <v>9.0635994692072632</v>
      </c>
      <c r="I66">
        <f t="shared" si="13"/>
        <v>18.970068288851483</v>
      </c>
      <c r="J66">
        <f t="shared" si="3"/>
        <v>1.1250787611414306</v>
      </c>
      <c r="K66">
        <f t="shared" si="4"/>
        <v>0.43110545183579019</v>
      </c>
      <c r="L66">
        <f t="shared" si="5"/>
        <v>0.90230155125515499</v>
      </c>
      <c r="M66">
        <f t="shared" si="6"/>
        <v>-1.453964547951013</v>
      </c>
      <c r="N66">
        <f t="shared" si="7"/>
        <v>-12.853140515852054</v>
      </c>
    </row>
    <row r="67" spans="4:14" x14ac:dyDescent="0.45">
      <c r="D67">
        <v>66</v>
      </c>
      <c r="E67">
        <f t="shared" si="0"/>
        <v>0.65000000000000036</v>
      </c>
      <c r="F67">
        <f t="shared" si="12"/>
        <v>6.2438414384565286</v>
      </c>
      <c r="G67">
        <f t="shared" si="12"/>
        <v>15.164422289007184</v>
      </c>
      <c r="H67">
        <f t="shared" si="13"/>
        <v>9.0490598237277524</v>
      </c>
      <c r="I67">
        <f t="shared" si="13"/>
        <v>18.841536883692964</v>
      </c>
      <c r="J67">
        <f t="shared" si="3"/>
        <v>1.1230554286029633</v>
      </c>
      <c r="K67">
        <f t="shared" si="4"/>
        <v>0.4329302242327665</v>
      </c>
      <c r="L67">
        <f t="shared" si="5"/>
        <v>0.9014274352080518</v>
      </c>
      <c r="M67">
        <f t="shared" si="6"/>
        <v>-1.4431947290921461</v>
      </c>
      <c r="N67">
        <f t="shared" si="7"/>
        <v>-12.81495380163585</v>
      </c>
    </row>
    <row r="68" spans="4:14" x14ac:dyDescent="0.45">
      <c r="D68">
        <v>67</v>
      </c>
      <c r="E68">
        <f t="shared" ref="E68:E131" si="14">E67+$B$3</f>
        <v>0.66000000000000036</v>
      </c>
      <c r="F68">
        <f t="shared" ref="F68:G83" si="15">F67+H67*$B$3+(0.5*M67*$B$3*$B$3)</f>
        <v>6.3342598769573515</v>
      </c>
      <c r="G68">
        <f t="shared" si="15"/>
        <v>15.352196910154033</v>
      </c>
      <c r="H68">
        <f t="shared" ref="H68:I83" si="16">H67+M67*$B$3</f>
        <v>9.0346278764368311</v>
      </c>
      <c r="I68">
        <f t="shared" si="16"/>
        <v>18.713387345676605</v>
      </c>
      <c r="J68">
        <f t="shared" ref="J68:J131" si="17">ATAN(I68/H68)</f>
        <v>1.1210116296636747</v>
      </c>
      <c r="K68">
        <f t="shared" ref="K68:K131" si="18">COS(J68)</f>
        <v>0.43477165518692418</v>
      </c>
      <c r="L68">
        <f t="shared" ref="L68:L131" si="19">SIN(J68)</f>
        <v>0.90054073080900809</v>
      </c>
      <c r="M68">
        <f t="shared" ref="M68:M131" si="20">0-($B$18)*(H68*H68+I68*I68)*K68</f>
        <v>-1.4325020020857031</v>
      </c>
      <c r="N68">
        <f t="shared" ref="N68:N131" si="21">-9.81-($B$18)*(H68*H68+I68*I68)*L68</f>
        <v>-12.77713547089218</v>
      </c>
    </row>
    <row r="69" spans="4:14" x14ac:dyDescent="0.45">
      <c r="D69">
        <v>68</v>
      </c>
      <c r="E69">
        <f t="shared" si="14"/>
        <v>0.67000000000000037</v>
      </c>
      <c r="F69">
        <f t="shared" si="15"/>
        <v>6.4245345306216155</v>
      </c>
      <c r="G69">
        <f t="shared" si="15"/>
        <v>15.538691926837254</v>
      </c>
      <c r="H69">
        <f t="shared" si="16"/>
        <v>9.0203028564159737</v>
      </c>
      <c r="I69">
        <f t="shared" si="16"/>
        <v>18.585615990967682</v>
      </c>
      <c r="J69">
        <f t="shared" si="17"/>
        <v>1.118947091479588</v>
      </c>
      <c r="K69">
        <f t="shared" si="18"/>
        <v>0.43662992802407624</v>
      </c>
      <c r="L69">
        <f t="shared" si="19"/>
        <v>0.89964120956839788</v>
      </c>
      <c r="M69">
        <f t="shared" si="20"/>
        <v>-1.4218856124087709</v>
      </c>
      <c r="N69">
        <f t="shared" si="21"/>
        <v>-12.739682117769979</v>
      </c>
    </row>
    <row r="70" spans="4:14" x14ac:dyDescent="0.45">
      <c r="D70">
        <v>69</v>
      </c>
      <c r="E70">
        <f t="shared" si="14"/>
        <v>0.68000000000000038</v>
      </c>
      <c r="F70">
        <f t="shared" si="15"/>
        <v>6.5146664649051544</v>
      </c>
      <c r="G70">
        <f t="shared" si="15"/>
        <v>15.723911102641042</v>
      </c>
      <c r="H70">
        <f t="shared" si="16"/>
        <v>9.0060840002918852</v>
      </c>
      <c r="I70">
        <f t="shared" si="16"/>
        <v>18.458219169789981</v>
      </c>
      <c r="J70">
        <f t="shared" si="17"/>
        <v>1.1168615366842489</v>
      </c>
      <c r="K70">
        <f t="shared" si="18"/>
        <v>0.43850522813357545</v>
      </c>
      <c r="L70">
        <f t="shared" si="19"/>
        <v>0.89872863807687853</v>
      </c>
      <c r="M70">
        <f t="shared" si="20"/>
        <v>-1.4113448169568343</v>
      </c>
      <c r="N70">
        <f t="shared" si="21"/>
        <v>-12.702590381645571</v>
      </c>
    </row>
    <row r="71" spans="4:14" x14ac:dyDescent="0.45">
      <c r="D71">
        <v>70</v>
      </c>
      <c r="E71">
        <f t="shared" si="14"/>
        <v>0.69000000000000039</v>
      </c>
      <c r="F71">
        <f t="shared" si="15"/>
        <v>6.6046567376672254</v>
      </c>
      <c r="G71">
        <f t="shared" si="15"/>
        <v>15.907858164819858</v>
      </c>
      <c r="H71">
        <f t="shared" si="16"/>
        <v>8.9919705521223161</v>
      </c>
      <c r="I71">
        <f t="shared" si="16"/>
        <v>18.331193265973525</v>
      </c>
      <c r="J71">
        <f t="shared" si="17"/>
        <v>1.1147546833058184</v>
      </c>
      <c r="K71">
        <f t="shared" si="18"/>
        <v>0.44039774297521211</v>
      </c>
      <c r="L71">
        <f t="shared" si="19"/>
        <v>0.89780277788740381</v>
      </c>
      <c r="M71">
        <f t="shared" si="20"/>
        <v>-1.4008788839131252</v>
      </c>
      <c r="N71">
        <f t="shared" si="21"/>
        <v>-12.665856946414461</v>
      </c>
    </row>
    <row r="72" spans="4:14" x14ac:dyDescent="0.45">
      <c r="D72">
        <v>71</v>
      </c>
      <c r="E72">
        <f t="shared" si="14"/>
        <v>0.7000000000000004</v>
      </c>
      <c r="F72">
        <f t="shared" si="15"/>
        <v>6.6945063992442524</v>
      </c>
      <c r="G72">
        <f t="shared" si="15"/>
        <v>16.090536804632272</v>
      </c>
      <c r="H72">
        <f t="shared" si="16"/>
        <v>8.9779617632831847</v>
      </c>
      <c r="I72">
        <f t="shared" si="16"/>
        <v>18.204534696509381</v>
      </c>
      <c r="J72">
        <f t="shared" si="17"/>
        <v>1.1126262446827</v>
      </c>
      <c r="K72">
        <f t="shared" si="18"/>
        <v>0.44230766208501282</v>
      </c>
      <c r="L72">
        <f t="shared" si="19"/>
        <v>0.89686338539428079</v>
      </c>
      <c r="M72">
        <f t="shared" si="20"/>
        <v>-1.3904870926214568</v>
      </c>
      <c r="N72">
        <f t="shared" si="21"/>
        <v>-12.62947853979486</v>
      </c>
    </row>
    <row r="73" spans="4:14" x14ac:dyDescent="0.45">
      <c r="D73">
        <v>72</v>
      </c>
      <c r="E73">
        <f t="shared" si="14"/>
        <v>0.71000000000000041</v>
      </c>
      <c r="F73">
        <f t="shared" si="15"/>
        <v>6.7842164925224537</v>
      </c>
      <c r="G73">
        <f t="shared" si="15"/>
        <v>16.271950677670375</v>
      </c>
      <c r="H73">
        <f t="shared" si="16"/>
        <v>8.9640568923569699</v>
      </c>
      <c r="I73">
        <f t="shared" si="16"/>
        <v>18.078239911111432</v>
      </c>
      <c r="J73">
        <f t="shared" si="17"/>
        <v>1.1104759293776865</v>
      </c>
      <c r="K73">
        <f t="shared" si="18"/>
        <v>0.44423517707986337</v>
      </c>
      <c r="L73">
        <f t="shared" si="19"/>
        <v>0.89591021170919938</v>
      </c>
      <c r="M73">
        <f t="shared" si="20"/>
        <v>-1.3801687334625155</v>
      </c>
      <c r="N73">
        <f t="shared" si="21"/>
        <v>-12.593451932642704</v>
      </c>
    </row>
    <row r="74" spans="4:14" x14ac:dyDescent="0.45">
      <c r="D74">
        <v>73</v>
      </c>
      <c r="E74">
        <f t="shared" si="14"/>
        <v>0.72000000000000042</v>
      </c>
      <c r="F74">
        <f t="shared" si="15"/>
        <v>6.87378805300935</v>
      </c>
      <c r="G74">
        <f t="shared" si="15"/>
        <v>16.452103404184857</v>
      </c>
      <c r="H74">
        <f t="shared" si="16"/>
        <v>8.9502552050223443</v>
      </c>
      <c r="I74">
        <f t="shared" si="16"/>
        <v>17.952305391785004</v>
      </c>
      <c r="J74">
        <f t="shared" si="17"/>
        <v>1.1083034410906127</v>
      </c>
      <c r="K74">
        <f t="shared" si="18"/>
        <v>0.44618048166087482</v>
      </c>
      <c r="L74">
        <f t="shared" si="19"/>
        <v>0.89494300253416681</v>
      </c>
      <c r="M74">
        <f t="shared" si="20"/>
        <v>-1.3699231077335614</v>
      </c>
      <c r="N74">
        <f t="shared" si="21"/>
        <v>-12.557773938277851</v>
      </c>
    </row>
    <row r="75" spans="4:14" x14ac:dyDescent="0.45">
      <c r="D75">
        <v>74</v>
      </c>
      <c r="E75">
        <f t="shared" si="14"/>
        <v>0.73000000000000043</v>
      </c>
      <c r="F75">
        <f t="shared" si="15"/>
        <v>6.963222108904187</v>
      </c>
      <c r="G75">
        <f t="shared" si="15"/>
        <v>16.630998569405794</v>
      </c>
      <c r="H75">
        <f t="shared" si="16"/>
        <v>8.9365559739450084</v>
      </c>
      <c r="I75">
        <f t="shared" si="16"/>
        <v>17.826727652402226</v>
      </c>
      <c r="J75">
        <f t="shared" si="17"/>
        <v>1.1061084785695017</v>
      </c>
      <c r="K75">
        <f t="shared" si="18"/>
        <v>0.44814377161540703</v>
      </c>
      <c r="L75">
        <f t="shared" si="19"/>
        <v>0.89396149803127312</v>
      </c>
      <c r="M75">
        <f t="shared" si="20"/>
        <v>-1.3597495275315039</v>
      </c>
      <c r="N75">
        <f t="shared" si="21"/>
        <v>-12.522441411821216</v>
      </c>
    </row>
    <row r="76" spans="4:14" x14ac:dyDescent="0.45">
      <c r="D76">
        <v>75</v>
      </c>
      <c r="E76">
        <f t="shared" si="14"/>
        <v>0.74000000000000044</v>
      </c>
      <c r="F76">
        <f t="shared" si="15"/>
        <v>7.0525196811672606</v>
      </c>
      <c r="G76">
        <f t="shared" si="15"/>
        <v>16.808639723859223</v>
      </c>
      <c r="H76">
        <f t="shared" si="16"/>
        <v>8.9229584786696936</v>
      </c>
      <c r="I76">
        <f t="shared" si="16"/>
        <v>17.701503238284015</v>
      </c>
      <c r="J76">
        <f t="shared" si="17"/>
        <v>1.1038907355201903</v>
      </c>
      <c r="K76">
        <f t="shared" si="18"/>
        <v>0.45012524481766059</v>
      </c>
      <c r="L76">
        <f t="shared" si="19"/>
        <v>0.89296543268921735</v>
      </c>
      <c r="M76">
        <f t="shared" si="20"/>
        <v>-1.3496473156393176</v>
      </c>
      <c r="N76">
        <f t="shared" si="21"/>
        <v>-12.487451249542577</v>
      </c>
    </row>
    <row r="77" spans="4:14" x14ac:dyDescent="0.45">
      <c r="D77">
        <v>76</v>
      </c>
      <c r="E77">
        <f t="shared" si="14"/>
        <v>0.75000000000000044</v>
      </c>
      <c r="F77">
        <f t="shared" si="15"/>
        <v>7.1416817835881758</v>
      </c>
      <c r="G77">
        <f t="shared" si="15"/>
        <v>16.985030383679586</v>
      </c>
      <c r="H77">
        <f t="shared" si="16"/>
        <v>8.9094620055132996</v>
      </c>
      <c r="I77">
        <f t="shared" si="16"/>
        <v>17.576628725788591</v>
      </c>
      <c r="J77">
        <f t="shared" si="17"/>
        <v>1.1016499005144276</v>
      </c>
      <c r="K77">
        <f t="shared" si="18"/>
        <v>0.4521251012277413</v>
      </c>
      <c r="L77">
        <f t="shared" si="19"/>
        <v>0.89195453518652212</v>
      </c>
      <c r="M77">
        <f t="shared" si="20"/>
        <v>-1.3396158054157596</v>
      </c>
      <c r="N77">
        <f t="shared" si="21"/>
        <v>-12.452800388218787</v>
      </c>
    </row>
    <row r="78" spans="4:14" x14ac:dyDescent="0.45">
      <c r="D78">
        <v>77</v>
      </c>
      <c r="E78">
        <f t="shared" si="14"/>
        <v>0.76000000000000045</v>
      </c>
      <c r="F78">
        <f t="shared" si="15"/>
        <v>7.230709422853038</v>
      </c>
      <c r="G78">
        <f t="shared" si="15"/>
        <v>17.160174030918061</v>
      </c>
      <c r="H78">
        <f t="shared" si="16"/>
        <v>8.8960658474591412</v>
      </c>
      <c r="I78">
        <f t="shared" si="16"/>
        <v>17.452100721906405</v>
      </c>
      <c r="J78">
        <f t="shared" si="17"/>
        <v>1.0993856568964306</v>
      </c>
      <c r="K78">
        <f t="shared" si="18"/>
        <v>0.45414354288909881</v>
      </c>
      <c r="L78">
        <f t="shared" si="19"/>
        <v>0.8909285282513616</v>
      </c>
      <c r="M78">
        <f t="shared" si="20"/>
        <v>-1.3296543406883634</v>
      </c>
      <c r="N78">
        <f t="shared" si="21"/>
        <v>-12.418485804502129</v>
      </c>
    </row>
    <row r="79" spans="4:14" x14ac:dyDescent="0.45">
      <c r="D79">
        <v>78</v>
      </c>
      <c r="E79">
        <f t="shared" si="14"/>
        <v>0.77000000000000046</v>
      </c>
      <c r="F79">
        <f t="shared" si="15"/>
        <v>7.3196035986105947</v>
      </c>
      <c r="G79">
        <f t="shared" si="15"/>
        <v>17.334074113846899</v>
      </c>
      <c r="H79">
        <f t="shared" si="16"/>
        <v>8.8827693040522568</v>
      </c>
      <c r="I79">
        <f t="shared" si="16"/>
        <v>17.327915863861385</v>
      </c>
      <c r="J79">
        <f t="shared" si="17"/>
        <v>1.0970976826878958</v>
      </c>
      <c r="K79">
        <f t="shared" si="18"/>
        <v>0.45618077392423301</v>
      </c>
      <c r="L79">
        <f t="shared" si="19"/>
        <v>0.8898871285179305</v>
      </c>
      <c r="M79">
        <f t="shared" si="20"/>
        <v>-1.3197622756496656</v>
      </c>
      <c r="N79">
        <f t="shared" si="21"/>
        <v>-12.384504514298609</v>
      </c>
    </row>
    <row r="80" spans="4:14" x14ac:dyDescent="0.45">
      <c r="D80">
        <v>79</v>
      </c>
      <c r="E80">
        <f t="shared" si="14"/>
        <v>0.78000000000000047</v>
      </c>
      <c r="F80">
        <f t="shared" si="15"/>
        <v>7.4083653035373356</v>
      </c>
      <c r="G80">
        <f t="shared" si="15"/>
        <v>17.506734047259798</v>
      </c>
      <c r="H80">
        <f t="shared" si="16"/>
        <v>8.8695716812957599</v>
      </c>
      <c r="I80">
        <f t="shared" si="16"/>
        <v>17.204070818718399</v>
      </c>
      <c r="J80">
        <f t="shared" si="17"/>
        <v>1.0947856504914526</v>
      </c>
      <c r="K80">
        <f t="shared" si="18"/>
        <v>0.45823700052855953</v>
      </c>
      <c r="L80">
        <f t="shared" si="19"/>
        <v>0.88883004637927765</v>
      </c>
      <c r="M80">
        <f t="shared" si="20"/>
        <v>-1.3099389747566492</v>
      </c>
      <c r="N80">
        <f t="shared" si="21"/>
        <v>-12.350853572155858</v>
      </c>
    </row>
    <row r="81" spans="4:14" x14ac:dyDescent="0.45">
      <c r="D81">
        <v>80</v>
      </c>
      <c r="E81">
        <f t="shared" si="14"/>
        <v>0.79000000000000048</v>
      </c>
      <c r="F81">
        <f t="shared" si="15"/>
        <v>7.4969955234015559</v>
      </c>
      <c r="G81">
        <f t="shared" si="15"/>
        <v>17.678157212768372</v>
      </c>
      <c r="H81">
        <f t="shared" si="16"/>
        <v>8.8564722915481937</v>
      </c>
      <c r="I81">
        <f t="shared" si="16"/>
        <v>17.080562282996841</v>
      </c>
      <c r="J81">
        <f t="shared" si="17"/>
        <v>1.0924492273925575</v>
      </c>
      <c r="K81">
        <f t="shared" si="18"/>
        <v>0.46031243096231883</v>
      </c>
      <c r="L81">
        <f t="shared" si="19"/>
        <v>0.88775698583652973</v>
      </c>
      <c r="M81">
        <f t="shared" si="20"/>
        <v>-1.3001838126333696</v>
      </c>
      <c r="N81">
        <f t="shared" si="21"/>
        <v>-12.317530070660496</v>
      </c>
    </row>
    <row r="82" spans="4:14" x14ac:dyDescent="0.45">
      <c r="D82">
        <v>81</v>
      </c>
      <c r="E82">
        <f t="shared" si="14"/>
        <v>0.80000000000000049</v>
      </c>
      <c r="F82">
        <f t="shared" si="15"/>
        <v>7.5854952371264064</v>
      </c>
      <c r="G82">
        <f t="shared" si="15"/>
        <v>17.848346959094805</v>
      </c>
      <c r="H82">
        <f t="shared" si="16"/>
        <v>8.84347045342186</v>
      </c>
      <c r="I82">
        <f t="shared" si="16"/>
        <v>16.957386982290235</v>
      </c>
      <c r="J82">
        <f t="shared" si="17"/>
        <v>1.0900880748598247</v>
      </c>
      <c r="K82">
        <f t="shared" si="18"/>
        <v>0.46240727554040351</v>
      </c>
      <c r="L82">
        <f t="shared" si="19"/>
        <v>0.88666764434443035</v>
      </c>
      <c r="M82">
        <f t="shared" si="20"/>
        <v>-1.2904961739767289</v>
      </c>
      <c r="N82">
        <f t="shared" si="21"/>
        <v>-12.284531139844635</v>
      </c>
    </row>
    <row r="83" spans="4:14" x14ac:dyDescent="0.45">
      <c r="D83">
        <v>82</v>
      </c>
      <c r="E83">
        <f t="shared" si="14"/>
        <v>0.8100000000000005</v>
      </c>
      <c r="F83">
        <f t="shared" si="15"/>
        <v>7.6738654168519265</v>
      </c>
      <c r="G83">
        <f t="shared" si="15"/>
        <v>18.017306602360716</v>
      </c>
      <c r="H83">
        <f t="shared" si="16"/>
        <v>8.8305654916820924</v>
      </c>
      <c r="I83">
        <f t="shared" si="16"/>
        <v>16.834541670891788</v>
      </c>
      <c r="J83">
        <f t="shared" si="17"/>
        <v>1.0877018486437893</v>
      </c>
      <c r="K83">
        <f t="shared" si="18"/>
        <v>0.46452174661998108</v>
      </c>
      <c r="L83">
        <f t="shared" si="19"/>
        <v>0.88556171265311723</v>
      </c>
      <c r="M83">
        <f t="shared" si="20"/>
        <v>-1.2808754534653943</v>
      </c>
      <c r="N83">
        <f t="shared" si="21"/>
        <v>-12.251853946601351</v>
      </c>
    </row>
    <row r="84" spans="4:14" x14ac:dyDescent="0.45">
      <c r="D84">
        <v>83</v>
      </c>
      <c r="E84">
        <f t="shared" si="14"/>
        <v>0.82000000000000051</v>
      </c>
      <c r="F84">
        <f t="shared" ref="F84:G99" si="22">F83+H83*$B$3+(0.5*M83*$B$3*$B$3)</f>
        <v>7.7621070279960742</v>
      </c>
      <c r="G84">
        <f t="shared" si="22"/>
        <v>18.185039426372303</v>
      </c>
      <c r="H84">
        <f t="shared" ref="H84:I99" si="23">H83+M83*$B$3</f>
        <v>8.8177567371474392</v>
      </c>
      <c r="I84">
        <f t="shared" si="23"/>
        <v>16.712023131425774</v>
      </c>
      <c r="J84">
        <f t="shared" si="17"/>
        <v>1.0852901986741039</v>
      </c>
      <c r="K84">
        <f t="shared" si="18"/>
        <v>0.46665605858577247</v>
      </c>
      <c r="L84">
        <f t="shared" si="19"/>
        <v>0.88443887464606175</v>
      </c>
      <c r="M84">
        <f t="shared" si="20"/>
        <v>-1.271321055671808</v>
      </c>
      <c r="N84">
        <f t="shared" si="21"/>
        <v>-12.219495694108831</v>
      </c>
    </row>
    <row r="85" spans="4:14" x14ac:dyDescent="0.45">
      <c r="D85">
        <v>84</v>
      </c>
      <c r="E85">
        <f t="shared" si="14"/>
        <v>0.83000000000000052</v>
      </c>
      <c r="F85">
        <f t="shared" si="22"/>
        <v>7.8502210293147652</v>
      </c>
      <c r="G85">
        <f t="shared" si="22"/>
        <v>18.351548682901853</v>
      </c>
      <c r="H85">
        <f t="shared" si="23"/>
        <v>8.8050435265907208</v>
      </c>
      <c r="I85">
        <f t="shared" si="23"/>
        <v>16.589828174484687</v>
      </c>
      <c r="J85">
        <f t="shared" si="17"/>
        <v>1.0828527689551735</v>
      </c>
      <c r="K85">
        <f t="shared" si="18"/>
        <v>0.46881042783284715</v>
      </c>
      <c r="L85">
        <f t="shared" si="19"/>
        <v>0.88329880717409714</v>
      </c>
      <c r="M85">
        <f t="shared" si="20"/>
        <v>-1.2618323949772914</v>
      </c>
      <c r="N85">
        <f t="shared" si="21"/>
        <v>-12.187453621263035</v>
      </c>
    </row>
    <row r="86" spans="4:14" x14ac:dyDescent="0.45">
      <c r="D86">
        <v>85</v>
      </c>
      <c r="E86">
        <f t="shared" si="14"/>
        <v>0.84000000000000052</v>
      </c>
      <c r="F86">
        <f t="shared" si="22"/>
        <v>7.938208372960923</v>
      </c>
      <c r="G86">
        <f t="shared" si="22"/>
        <v>18.51683759196564</v>
      </c>
      <c r="H86">
        <f t="shared" si="23"/>
        <v>8.7924252026409473</v>
      </c>
      <c r="I86">
        <f t="shared" si="23"/>
        <v>16.467953638272057</v>
      </c>
      <c r="J86">
        <f t="shared" si="17"/>
        <v>1.0803891974602255</v>
      </c>
      <c r="K86">
        <f t="shared" si="18"/>
        <v>0.47098507274678797</v>
      </c>
      <c r="L86">
        <f t="shared" si="19"/>
        <v>0.88214117988545515</v>
      </c>
      <c r="M86">
        <f t="shared" si="20"/>
        <v>-1.2524088954902111</v>
      </c>
      <c r="N86">
        <f t="shared" si="21"/>
        <v>-12.155725002118572</v>
      </c>
    </row>
    <row r="87" spans="4:14" x14ac:dyDescent="0.45">
      <c r="D87">
        <v>86</v>
      </c>
      <c r="E87">
        <f t="shared" si="14"/>
        <v>0.85000000000000053</v>
      </c>
      <c r="F87">
        <f t="shared" si="22"/>
        <v>8.0260700045425573</v>
      </c>
      <c r="G87">
        <f t="shared" si="22"/>
        <v>18.680909342098253</v>
      </c>
      <c r="H87">
        <f t="shared" si="23"/>
        <v>8.7799011136860443</v>
      </c>
      <c r="I87">
        <f t="shared" si="23"/>
        <v>16.34639638825087</v>
      </c>
      <c r="J87">
        <f t="shared" si="17"/>
        <v>1.0778991160238318</v>
      </c>
      <c r="K87">
        <f t="shared" si="18"/>
        <v>0.47318021368106472</v>
      </c>
      <c r="L87">
        <f t="shared" si="19"/>
        <v>0.88096565505174029</v>
      </c>
      <c r="M87">
        <f t="shared" si="20"/>
        <v>-1.2430499909671844</v>
      </c>
      <c r="N87">
        <f t="shared" si="21"/>
        <v>-12.12430714533761</v>
      </c>
    </row>
    <row r="88" spans="4:14" x14ac:dyDescent="0.45">
      <c r="D88">
        <v>87</v>
      </c>
      <c r="E88">
        <f t="shared" si="14"/>
        <v>0.86000000000000054</v>
      </c>
      <c r="F88">
        <f t="shared" si="22"/>
        <v>8.1138068631798692</v>
      </c>
      <c r="G88">
        <f t="shared" si="22"/>
        <v>18.843767090623498</v>
      </c>
      <c r="H88">
        <f t="shared" si="23"/>
        <v>8.7674706137763732</v>
      </c>
      <c r="I88">
        <f t="shared" si="23"/>
        <v>16.225153316797496</v>
      </c>
      <c r="J88">
        <f t="shared" si="17"/>
        <v>1.0753821502328835</v>
      </c>
      <c r="K88">
        <f t="shared" si="18"/>
        <v>0.47539607293145725</v>
      </c>
      <c r="L88">
        <f t="shared" si="19"/>
        <v>0.87977188738976453</v>
      </c>
      <c r="M88">
        <f t="shared" si="20"/>
        <v>-1.2337551247373177</v>
      </c>
      <c r="N88">
        <f t="shared" si="21"/>
        <v>-12.093197393646626</v>
      </c>
    </row>
    <row r="89" spans="4:14" x14ac:dyDescent="0.45">
      <c r="D89">
        <v>88</v>
      </c>
      <c r="E89">
        <f t="shared" si="14"/>
        <v>0.87000000000000055</v>
      </c>
      <c r="F89">
        <f t="shared" si="22"/>
        <v>8.2014198815613959</v>
      </c>
      <c r="G89">
        <f t="shared" si="22"/>
        <v>19.005413963921789</v>
      </c>
      <c r="H89">
        <f t="shared" si="23"/>
        <v>8.7551330625289996</v>
      </c>
      <c r="I89">
        <f t="shared" si="23"/>
        <v>16.104221342861031</v>
      </c>
      <c r="J89">
        <f t="shared" si="17"/>
        <v>1.0728379193160358</v>
      </c>
      <c r="K89">
        <f t="shared" si="18"/>
        <v>0.47763287470735366</v>
      </c>
      <c r="L89">
        <f t="shared" si="19"/>
        <v>0.87855952387916747</v>
      </c>
      <c r="M89">
        <f t="shared" si="20"/>
        <v>-1.2245237496294421</v>
      </c>
      <c r="N89">
        <f t="shared" si="21"/>
        <v>-12.062393123300673</v>
      </c>
    </row>
    <row r="90" spans="4:14" x14ac:dyDescent="0.45">
      <c r="D90">
        <v>89</v>
      </c>
      <c r="E90">
        <f t="shared" si="14"/>
        <v>0.88000000000000056</v>
      </c>
      <c r="F90">
        <f t="shared" si="22"/>
        <v>8.2889099859992044</v>
      </c>
      <c r="G90">
        <f t="shared" si="22"/>
        <v>19.165853057694235</v>
      </c>
      <c r="H90">
        <f t="shared" si="23"/>
        <v>8.7428878250327049</v>
      </c>
      <c r="I90">
        <f t="shared" si="23"/>
        <v>15.983597411628024</v>
      </c>
      <c r="J90">
        <f t="shared" si="17"/>
        <v>1.0702660360316361</v>
      </c>
      <c r="K90">
        <f t="shared" si="18"/>
        <v>0.47989084509974361</v>
      </c>
      <c r="L90">
        <f t="shared" si="19"/>
        <v>0.8773282035757507</v>
      </c>
      <c r="M90">
        <f t="shared" si="20"/>
        <v>-1.2153553279023539</v>
      </c>
      <c r="N90">
        <f t="shared" si="21"/>
        <v>-12.031891743555079</v>
      </c>
    </row>
    <row r="91" spans="4:14" x14ac:dyDescent="0.45">
      <c r="D91">
        <v>90</v>
      </c>
      <c r="E91">
        <f t="shared" si="14"/>
        <v>0.89000000000000057</v>
      </c>
      <c r="F91">
        <f t="shared" si="22"/>
        <v>8.3762780964831354</v>
      </c>
      <c r="G91">
        <f t="shared" si="22"/>
        <v>19.325087437223338</v>
      </c>
      <c r="H91">
        <f t="shared" si="23"/>
        <v>8.7307342717536809</v>
      </c>
      <c r="I91">
        <f t="shared" si="23"/>
        <v>15.863278494192473</v>
      </c>
      <c r="J91">
        <f t="shared" si="17"/>
        <v>1.0676661065541573</v>
      </c>
      <c r="K91">
        <f t="shared" si="18"/>
        <v>0.48217021204571503</v>
      </c>
      <c r="L91">
        <f t="shared" si="19"/>
        <v>0.87607755742045479</v>
      </c>
      <c r="M91">
        <f t="shared" si="20"/>
        <v>-1.2062493311780211</v>
      </c>
      <c r="N91">
        <f t="shared" si="21"/>
        <v>-12.001690696144259</v>
      </c>
    </row>
    <row r="92" spans="4:14" x14ac:dyDescent="0.45">
      <c r="D92">
        <v>91</v>
      </c>
      <c r="E92">
        <f t="shared" si="14"/>
        <v>0.90000000000000058</v>
      </c>
      <c r="F92">
        <f t="shared" si="22"/>
        <v>8.4635251267341136</v>
      </c>
      <c r="G92">
        <f t="shared" si="22"/>
        <v>19.483120137630458</v>
      </c>
      <c r="H92">
        <f t="shared" si="23"/>
        <v>8.7186717784418999</v>
      </c>
      <c r="I92">
        <f t="shared" si="23"/>
        <v>15.74326158723103</v>
      </c>
      <c r="J92">
        <f t="shared" si="17"/>
        <v>1.0650377303591527</v>
      </c>
      <c r="K92">
        <f t="shared" si="18"/>
        <v>0.48447120528926096</v>
      </c>
      <c r="L92">
        <f t="shared" si="19"/>
        <v>0.87480720804390422</v>
      </c>
      <c r="M92">
        <f t="shared" si="20"/>
        <v>-1.197205240377768</v>
      </c>
      <c r="N92">
        <f t="shared" si="21"/>
        <v>-11.971787454767483</v>
      </c>
    </row>
    <row r="93" spans="4:14" x14ac:dyDescent="0.45">
      <c r="D93">
        <v>92</v>
      </c>
      <c r="E93">
        <f t="shared" si="14"/>
        <v>0.91000000000000059</v>
      </c>
      <c r="F93">
        <f t="shared" si="22"/>
        <v>8.5506519842565147</v>
      </c>
      <c r="G93">
        <f t="shared" si="22"/>
        <v>19.639954164130028</v>
      </c>
      <c r="H93">
        <f t="shared" si="23"/>
        <v>8.7066997260381225</v>
      </c>
      <c r="I93">
        <f t="shared" si="23"/>
        <v>15.623543712683356</v>
      </c>
      <c r="J93">
        <f t="shared" si="17"/>
        <v>1.0623805001067672</v>
      </c>
      <c r="K93">
        <f t="shared" si="18"/>
        <v>0.48679405633817935</v>
      </c>
      <c r="L93">
        <f t="shared" si="19"/>
        <v>0.87351676956645863</v>
      </c>
      <c r="M93">
        <f t="shared" si="20"/>
        <v>-1.1882225456613935</v>
      </c>
      <c r="N93">
        <f t="shared" si="21"/>
        <v>-11.942179524581366</v>
      </c>
    </row>
    <row r="94" spans="4:14" x14ac:dyDescent="0.45">
      <c r="D94">
        <v>93</v>
      </c>
      <c r="E94">
        <f t="shared" si="14"/>
        <v>0.9200000000000006</v>
      </c>
      <c r="F94">
        <f t="shared" si="22"/>
        <v>8.6376595703896122</v>
      </c>
      <c r="G94">
        <f t="shared" si="22"/>
        <v>19.795592492280633</v>
      </c>
      <c r="H94">
        <f t="shared" si="23"/>
        <v>8.6948175005815092</v>
      </c>
      <c r="I94">
        <f t="shared" si="23"/>
        <v>15.504121917437542</v>
      </c>
      <c r="J94">
        <f t="shared" si="17"/>
        <v>1.0596940015238261</v>
      </c>
      <c r="K94">
        <f t="shared" si="18"/>
        <v>0.48913899841685626</v>
      </c>
      <c r="L94">
        <f t="shared" si="19"/>
        <v>0.87220584739369567</v>
      </c>
      <c r="M94">
        <f t="shared" si="20"/>
        <v>-1.1793007463692515</v>
      </c>
      <c r="N94">
        <f t="shared" si="21"/>
        <v>-11.912864441698879</v>
      </c>
    </row>
    <row r="95" spans="4:14" x14ac:dyDescent="0.45">
      <c r="D95">
        <v>94</v>
      </c>
      <c r="E95">
        <f t="shared" si="14"/>
        <v>0.9300000000000006</v>
      </c>
      <c r="F95">
        <f t="shared" si="22"/>
        <v>8.7245487803581092</v>
      </c>
      <c r="G95">
        <f t="shared" si="22"/>
        <v>19.950038068232924</v>
      </c>
      <c r="H95">
        <f t="shared" si="23"/>
        <v>8.6830244931178164</v>
      </c>
      <c r="I95">
        <f t="shared" si="23"/>
        <v>15.384993273020553</v>
      </c>
      <c r="J95">
        <f t="shared" si="17"/>
        <v>1.0569778132845447</v>
      </c>
      <c r="K95">
        <f t="shared" si="18"/>
        <v>0.49150626641469536</v>
      </c>
      <c r="L95">
        <f t="shared" si="19"/>
        <v>0.87087403800726915</v>
      </c>
      <c r="M95">
        <f t="shared" si="20"/>
        <v>-1.1704393509672457</v>
      </c>
      <c r="N95">
        <f t="shared" si="21"/>
        <v>-11.88383977269466</v>
      </c>
    </row>
    <row r="96" spans="4:14" x14ac:dyDescent="0.45">
      <c r="D96">
        <v>95</v>
      </c>
      <c r="E96">
        <f t="shared" si="14"/>
        <v>0.94000000000000061</v>
      </c>
      <c r="F96">
        <f t="shared" si="22"/>
        <v>8.8113205033217401</v>
      </c>
      <c r="G96">
        <f t="shared" si="22"/>
        <v>20.103293808974495</v>
      </c>
      <c r="H96">
        <f t="shared" si="23"/>
        <v>8.6713200996081437</v>
      </c>
      <c r="I96">
        <f t="shared" si="23"/>
        <v>15.266154875293607</v>
      </c>
      <c r="J96">
        <f t="shared" si="17"/>
        <v>1.0542315068898929</v>
      </c>
      <c r="K96">
        <f t="shared" si="18"/>
        <v>0.49389609682995772</v>
      </c>
      <c r="L96">
        <f t="shared" si="19"/>
        <v>0.86952092875107556</v>
      </c>
      <c r="M96">
        <f t="shared" si="20"/>
        <v>-1.1616378769947557</v>
      </c>
      <c r="N96">
        <f t="shared" si="21"/>
        <v>-11.855103114116453</v>
      </c>
    </row>
    <row r="97" spans="4:14" x14ac:dyDescent="0.45">
      <c r="D97">
        <v>96</v>
      </c>
      <c r="E97">
        <f t="shared" si="14"/>
        <v>0.95000000000000062</v>
      </c>
      <c r="F97">
        <f t="shared" si="22"/>
        <v>8.8979756224239726</v>
      </c>
      <c r="G97">
        <f t="shared" si="22"/>
        <v>20.255362602571726</v>
      </c>
      <c r="H97">
        <f t="shared" si="23"/>
        <v>8.6597037208381966</v>
      </c>
      <c r="I97">
        <f t="shared" si="23"/>
        <v>15.147603844152442</v>
      </c>
      <c r="J97">
        <f t="shared" si="17"/>
        <v>1.0514546465456602</v>
      </c>
      <c r="K97">
        <f t="shared" si="18"/>
        <v>0.49630872770876</v>
      </c>
      <c r="L97">
        <f t="shared" si="19"/>
        <v>0.86814609761267258</v>
      </c>
      <c r="M97">
        <f t="shared" si="20"/>
        <v>-1.1528958510154768</v>
      </c>
      <c r="N97">
        <f t="shared" si="21"/>
        <v>-11.826652092002416</v>
      </c>
    </row>
    <row r="98" spans="4:14" x14ac:dyDescent="0.45">
      <c r="D98">
        <v>97</v>
      </c>
      <c r="E98">
        <f t="shared" si="14"/>
        <v>0.96000000000000063</v>
      </c>
      <c r="F98">
        <f t="shared" si="22"/>
        <v>8.9845150148398041</v>
      </c>
      <c r="G98">
        <f t="shared" si="22"/>
        <v>20.406247308408652</v>
      </c>
      <c r="H98">
        <f t="shared" si="23"/>
        <v>8.6481747623280416</v>
      </c>
      <c r="I98">
        <f t="shared" si="23"/>
        <v>15.029337323232419</v>
      </c>
      <c r="J98">
        <f t="shared" si="17"/>
        <v>1.0486467890392754</v>
      </c>
      <c r="K98">
        <f t="shared" si="18"/>
        <v>0.49874439857896363</v>
      </c>
      <c r="L98">
        <f t="shared" si="19"/>
        <v>0.86674911299989676</v>
      </c>
      <c r="M98">
        <f t="shared" si="20"/>
        <v>-1.1442128085711629</v>
      </c>
      <c r="N98">
        <f t="shared" si="21"/>
        <v>-11.798484361404128</v>
      </c>
    </row>
    <row r="99" spans="4:14" x14ac:dyDescent="0.45">
      <c r="D99">
        <v>98</v>
      </c>
      <c r="E99">
        <f t="shared" si="14"/>
        <v>0.97000000000000064</v>
      </c>
      <c r="F99">
        <f t="shared" si="22"/>
        <v>9.0709395518226561</v>
      </c>
      <c r="G99">
        <f t="shared" si="22"/>
        <v>20.555950757422906</v>
      </c>
      <c r="H99">
        <f t="shared" si="23"/>
        <v>8.6367326342423301</v>
      </c>
      <c r="I99">
        <f t="shared" si="23"/>
        <v>14.911352479618378</v>
      </c>
      <c r="J99">
        <f t="shared" si="17"/>
        <v>1.0458074836154314</v>
      </c>
      <c r="K99">
        <f t="shared" si="18"/>
        <v>0.5012033503786828</v>
      </c>
      <c r="L99">
        <f t="shared" si="19"/>
        <v>0.86532953351262853</v>
      </c>
      <c r="M99">
        <f t="shared" si="20"/>
        <v>-1.1355882941382776</v>
      </c>
      <c r="N99">
        <f t="shared" si="21"/>
        <v>-11.770597605915111</v>
      </c>
    </row>
    <row r="100" spans="4:14" x14ac:dyDescent="0.45">
      <c r="D100">
        <v>99</v>
      </c>
      <c r="E100">
        <f t="shared" si="14"/>
        <v>0.98000000000000065</v>
      </c>
      <c r="F100">
        <f t="shared" ref="F100:G115" si="24">F99+H99*$B$3+(0.5*M99*$B$3*$B$3)</f>
        <v>9.1572500987503709</v>
      </c>
      <c r="G100">
        <f t="shared" si="24"/>
        <v>20.704475752338794</v>
      </c>
      <c r="H100">
        <f t="shared" ref="H100:I115" si="25">H99+M99*$B$3</f>
        <v>8.6253767513009478</v>
      </c>
      <c r="I100">
        <f t="shared" si="25"/>
        <v>14.793646503559227</v>
      </c>
      <c r="J100">
        <f t="shared" si="17"/>
        <v>1.0429362718505804</v>
      </c>
      <c r="K100">
        <f t="shared" si="18"/>
        <v>0.50368582537911932</v>
      </c>
      <c r="L100">
        <f t="shared" si="19"/>
        <v>0.86388690770965804</v>
      </c>
      <c r="M100">
        <f t="shared" si="20"/>
        <v>-1.1270218610875367</v>
      </c>
      <c r="N100">
        <f t="shared" si="21"/>
        <v>-11.74298953720459</v>
      </c>
    </row>
    <row r="101" spans="4:14" x14ac:dyDescent="0.45">
      <c r="D101">
        <v>100</v>
      </c>
      <c r="E101">
        <f t="shared" si="14"/>
        <v>0.99000000000000066</v>
      </c>
      <c r="F101">
        <f t="shared" si="24"/>
        <v>9.2434475151703257</v>
      </c>
      <c r="G101">
        <f t="shared" si="24"/>
        <v>20.851825067897526</v>
      </c>
      <c r="H101">
        <f t="shared" si="25"/>
        <v>8.614106532690073</v>
      </c>
      <c r="I101">
        <f t="shared" si="25"/>
        <v>14.676216608187181</v>
      </c>
      <c r="J101">
        <f t="shared" si="17"/>
        <v>1.0400326875263701</v>
      </c>
      <c r="K101">
        <f t="shared" si="18"/>
        <v>0.50619206710142206</v>
      </c>
      <c r="L101">
        <f t="shared" si="19"/>
        <v>0.86242077387061444</v>
      </c>
      <c r="M101">
        <f t="shared" si="20"/>
        <v>-1.1185130716463454</v>
      </c>
      <c r="N101">
        <f t="shared" si="21"/>
        <v>-11.715657894556383</v>
      </c>
    </row>
    <row r="102" spans="4:14" x14ac:dyDescent="0.45">
      <c r="D102">
        <v>101</v>
      </c>
      <c r="E102">
        <f t="shared" si="14"/>
        <v>1.0000000000000007</v>
      </c>
      <c r="F102">
        <f t="shared" si="24"/>
        <v>9.3295326548436446</v>
      </c>
      <c r="G102">
        <f t="shared" si="24"/>
        <v>20.998001451084669</v>
      </c>
      <c r="H102">
        <f t="shared" si="25"/>
        <v>8.6029214019736102</v>
      </c>
      <c r="I102">
        <f t="shared" si="25"/>
        <v>14.559060029241618</v>
      </c>
      <c r="J102">
        <f t="shared" si="17"/>
        <v>1.0370962565020931</v>
      </c>
      <c r="K102">
        <f t="shared" si="18"/>
        <v>0.50872232022725361</v>
      </c>
      <c r="L102">
        <f t="shared" si="19"/>
        <v>0.86093065975292093</v>
      </c>
      <c r="M102">
        <f t="shared" si="20"/>
        <v>-1.1100614968641258</v>
      </c>
      <c r="N102">
        <f t="shared" si="21"/>
        <v>-11.688600444412637</v>
      </c>
    </row>
    <row r="103" spans="4:14" x14ac:dyDescent="0.45">
      <c r="D103">
        <v>102</v>
      </c>
      <c r="E103">
        <f t="shared" si="14"/>
        <v>1.0100000000000007</v>
      </c>
      <c r="F103">
        <f t="shared" si="24"/>
        <v>9.4155063657885378</v>
      </c>
      <c r="G103">
        <f t="shared" si="24"/>
        <v>21.143007621354862</v>
      </c>
      <c r="H103">
        <f t="shared" si="25"/>
        <v>8.5918207870049681</v>
      </c>
      <c r="I103">
        <f t="shared" si="25"/>
        <v>14.442174024797492</v>
      </c>
      <c r="J103">
        <f t="shared" si="17"/>
        <v>1.0341264965862345</v>
      </c>
      <c r="K103">
        <f t="shared" si="18"/>
        <v>0.51127683050273531</v>
      </c>
      <c r="L103">
        <f t="shared" si="19"/>
        <v>0.85941608234374889</v>
      </c>
      <c r="M103">
        <f t="shared" si="20"/>
        <v>-1.1016667165805301</v>
      </c>
      <c r="N103">
        <f t="shared" si="21"/>
        <v>-11.661814979922262</v>
      </c>
    </row>
    <row r="104" spans="4:14" x14ac:dyDescent="0.45">
      <c r="D104">
        <v>103</v>
      </c>
      <c r="E104">
        <f t="shared" si="14"/>
        <v>1.0200000000000007</v>
      </c>
      <c r="F104">
        <f t="shared" si="24"/>
        <v>9.5013694903227588</v>
      </c>
      <c r="G104">
        <f t="shared" si="24"/>
        <v>21.28684627085384</v>
      </c>
      <c r="H104">
        <f t="shared" si="25"/>
        <v>8.5808041198391631</v>
      </c>
      <c r="I104">
        <f t="shared" si="25"/>
        <v>14.325555874998269</v>
      </c>
      <c r="J104">
        <f t="shared" si="17"/>
        <v>1.0311229174072121</v>
      </c>
      <c r="K104">
        <f t="shared" si="18"/>
        <v>0.51385584463541856</v>
      </c>
      <c r="L104">
        <f t="shared" si="19"/>
        <v>0.85787654760695065</v>
      </c>
      <c r="M104">
        <f t="shared" si="20"/>
        <v>-1.0933283193965377</v>
      </c>
      <c r="N104">
        <f t="shared" si="21"/>
        <v>-11.635299320493829</v>
      </c>
    </row>
    <row r="105" spans="4:14" x14ac:dyDescent="0.45">
      <c r="D105">
        <v>104</v>
      </c>
      <c r="E105">
        <f t="shared" si="14"/>
        <v>1.0300000000000007</v>
      </c>
      <c r="F105">
        <f t="shared" si="24"/>
        <v>9.5871228651051812</v>
      </c>
      <c r="G105">
        <f t="shared" si="24"/>
        <v>21.429520064637796</v>
      </c>
      <c r="H105">
        <f t="shared" si="25"/>
        <v>8.5698708366451974</v>
      </c>
      <c r="I105">
        <f t="shared" si="25"/>
        <v>14.209202881793331</v>
      </c>
      <c r="J105">
        <f t="shared" si="17"/>
        <v>1.028085020283406</v>
      </c>
      <c r="K105">
        <f t="shared" si="18"/>
        <v>0.51645961018392539</v>
      </c>
      <c r="L105">
        <f t="shared" si="19"/>
        <v>0.85631155022495631</v>
      </c>
      <c r="M105">
        <f t="shared" si="20"/>
        <v>-1.0850459026484369</v>
      </c>
      <c r="N105">
        <f t="shared" si="21"/>
        <v>-11.609051311352749</v>
      </c>
    </row>
    <row r="106" spans="4:14" x14ac:dyDescent="0.45">
      <c r="D106">
        <v>105</v>
      </c>
      <c r="E106">
        <f t="shared" si="14"/>
        <v>1.0400000000000007</v>
      </c>
      <c r="F106">
        <f t="shared" si="24"/>
        <v>9.6727673211765008</v>
      </c>
      <c r="G106">
        <f t="shared" si="24"/>
        <v>21.571031640890162</v>
      </c>
      <c r="H106">
        <f t="shared" si="25"/>
        <v>8.5590203776187135</v>
      </c>
      <c r="I106">
        <f t="shared" si="25"/>
        <v>14.093112368679803</v>
      </c>
      <c r="J106">
        <f t="shared" si="17"/>
        <v>1.0250122980925886</v>
      </c>
      <c r="K106">
        <f t="shared" si="18"/>
        <v>0.51908837543987596</v>
      </c>
      <c r="L106">
        <f t="shared" si="19"/>
        <v>0.85472057333563134</v>
      </c>
      <c r="M106">
        <f t="shared" si="20"/>
        <v>-1.0768190723846887</v>
      </c>
      <c r="N106">
        <f t="shared" si="21"/>
        <v>-11.583068823102527</v>
      </c>
    </row>
    <row r="107" spans="4:14" x14ac:dyDescent="0.45">
      <c r="D107">
        <v>106</v>
      </c>
      <c r="E107">
        <f t="shared" si="14"/>
        <v>1.0500000000000007</v>
      </c>
      <c r="F107">
        <f t="shared" si="24"/>
        <v>9.7583036839990687</v>
      </c>
      <c r="G107">
        <f t="shared" si="24"/>
        <v>21.711383611135805</v>
      </c>
      <c r="H107">
        <f t="shared" si="25"/>
        <v>8.5482521868948673</v>
      </c>
      <c r="I107">
        <f t="shared" si="25"/>
        <v>13.977281680448778</v>
      </c>
      <c r="J107">
        <f t="shared" si="17"/>
        <v>1.0219042351408745</v>
      </c>
      <c r="K107">
        <f t="shared" si="18"/>
        <v>0.52174238930170913</v>
      </c>
      <c r="L107">
        <f t="shared" si="19"/>
        <v>0.85310308826409942</v>
      </c>
      <c r="M107">
        <f t="shared" si="20"/>
        <v>-1.0686474433456741</v>
      </c>
      <c r="N107">
        <f t="shared" si="21"/>
        <v>-11.55734975128988</v>
      </c>
    </row>
    <row r="108" spans="4:14" x14ac:dyDescent="0.45">
      <c r="D108">
        <v>107</v>
      </c>
      <c r="E108">
        <f t="shared" si="14"/>
        <v>1.0600000000000007</v>
      </c>
      <c r="F108">
        <f t="shared" si="24"/>
        <v>9.8437327734958497</v>
      </c>
      <c r="G108">
        <f t="shared" si="24"/>
        <v>21.850578560452728</v>
      </c>
      <c r="H108">
        <f t="shared" si="25"/>
        <v>8.5375657124614097</v>
      </c>
      <c r="I108">
        <f t="shared" si="25"/>
        <v>13.861708182935878</v>
      </c>
      <c r="J108">
        <f t="shared" si="17"/>
        <v>1.0187603070313183</v>
      </c>
      <c r="K108">
        <f t="shared" si="18"/>
        <v>0.52442190113998244</v>
      </c>
      <c r="L108">
        <f t="shared" si="19"/>
        <v>0.85145855424954564</v>
      </c>
      <c r="M108">
        <f t="shared" si="20"/>
        <v>-1.0605306389463247</v>
      </c>
      <c r="N108">
        <f t="shared" si="21"/>
        <v>-11.53189201597351</v>
      </c>
    </row>
    <row r="109" spans="4:14" x14ac:dyDescent="0.45">
      <c r="D109">
        <v>108</v>
      </c>
      <c r="E109">
        <f t="shared" si="14"/>
        <v>1.0700000000000007</v>
      </c>
      <c r="F109">
        <f t="shared" si="24"/>
        <v>9.9290554040885155</v>
      </c>
      <c r="G109">
        <f t="shared" si="24"/>
        <v>21.98861904768129</v>
      </c>
      <c r="H109">
        <f t="shared" si="25"/>
        <v>8.5269604060719466</v>
      </c>
      <c r="I109">
        <f t="shared" si="25"/>
        <v>13.746389262776143</v>
      </c>
      <c r="J109">
        <f t="shared" si="17"/>
        <v>1.015579980532304</v>
      </c>
      <c r="K109">
        <f t="shared" si="18"/>
        <v>0.52712716065371878</v>
      </c>
      <c r="L109">
        <f t="shared" si="19"/>
        <v>0.84978641816702893</v>
      </c>
      <c r="M109">
        <f t="shared" si="20"/>
        <v>-1.0524682912616352</v>
      </c>
      <c r="N109">
        <f t="shared" si="21"/>
        <v>-11.506693561296364</v>
      </c>
    </row>
    <row r="110" spans="4:14" x14ac:dyDescent="0.45">
      <c r="D110">
        <v>109</v>
      </c>
      <c r="E110">
        <f t="shared" si="14"/>
        <v>1.0800000000000007</v>
      </c>
      <c r="F110">
        <f t="shared" si="24"/>
        <v>10.014272384734673</v>
      </c>
      <c r="G110">
        <f t="shared" si="24"/>
        <v>22.125507605630986</v>
      </c>
      <c r="H110">
        <f t="shared" si="25"/>
        <v>8.5164357231593311</v>
      </c>
      <c r="I110">
        <f t="shared" si="25"/>
        <v>13.631322327163179</v>
      </c>
      <c r="J110">
        <f t="shared" si="17"/>
        <v>1.0123627134458753</v>
      </c>
      <c r="K110">
        <f t="shared" si="18"/>
        <v>0.52985841771735154</v>
      </c>
      <c r="L110">
        <f t="shared" si="19"/>
        <v>0.84808611424434055</v>
      </c>
      <c r="M110">
        <f t="shared" si="20"/>
        <v>-1.0444600410150606</v>
      </c>
      <c r="N110">
        <f t="shared" si="21"/>
        <v>-11.481752355061133</v>
      </c>
    </row>
    <row r="111" spans="4:14" x14ac:dyDescent="0.45">
      <c r="D111">
        <v>110</v>
      </c>
      <c r="E111">
        <f t="shared" si="14"/>
        <v>1.0900000000000007</v>
      </c>
      <c r="F111">
        <f t="shared" si="24"/>
        <v>10.099384518964214</v>
      </c>
      <c r="G111">
        <f t="shared" si="24"/>
        <v>22.261246741284864</v>
      </c>
      <c r="H111">
        <f t="shared" si="25"/>
        <v>8.5059911227491796</v>
      </c>
      <c r="I111">
        <f t="shared" si="25"/>
        <v>13.516504803612568</v>
      </c>
      <c r="J111">
        <f t="shared" si="17"/>
        <v>1.0091079544761723</v>
      </c>
      <c r="K111">
        <f t="shared" si="18"/>
        <v>0.5326159222177973</v>
      </c>
      <c r="L111">
        <f t="shared" si="19"/>
        <v>0.84635706377396369</v>
      </c>
      <c r="M111">
        <f t="shared" si="20"/>
        <v>-1.0365055375697991</v>
      </c>
      <c r="N111">
        <f t="shared" si="21"/>
        <v>-11.457066388308803</v>
      </c>
    </row>
    <row r="112" spans="4:14" x14ac:dyDescent="0.45">
      <c r="D112">
        <v>111</v>
      </c>
      <c r="E112">
        <f t="shared" si="14"/>
        <v>1.1000000000000008</v>
      </c>
      <c r="F112">
        <f t="shared" si="24"/>
        <v>10.184392604914827</v>
      </c>
      <c r="G112">
        <f t="shared" si="24"/>
        <v>22.395838936001574</v>
      </c>
      <c r="H112">
        <f t="shared" si="25"/>
        <v>8.4956260673734807</v>
      </c>
      <c r="I112">
        <f t="shared" si="25"/>
        <v>13.40193413972948</v>
      </c>
      <c r="J112">
        <f t="shared" si="17"/>
        <v>1.0058151430981539</v>
      </c>
      <c r="K112">
        <f t="shared" si="18"/>
        <v>0.53539992388116819</v>
      </c>
      <c r="L112">
        <f t="shared" si="19"/>
        <v>0.84459867482020079</v>
      </c>
      <c r="M112">
        <f t="shared" si="20"/>
        <v>-1.0286044389229634</v>
      </c>
      <c r="N112">
        <f t="shared" si="21"/>
        <v>-11.432633674900059</v>
      </c>
    </row>
    <row r="113" spans="4:14" x14ac:dyDescent="0.45">
      <c r="D113">
        <v>112</v>
      </c>
      <c r="E113">
        <f t="shared" si="14"/>
        <v>1.1100000000000008</v>
      </c>
      <c r="F113">
        <f t="shared" si="24"/>
        <v>10.269297435366616</v>
      </c>
      <c r="G113">
        <f t="shared" si="24"/>
        <v>22.529286645715125</v>
      </c>
      <c r="H113">
        <f t="shared" si="25"/>
        <v>8.4853400229842517</v>
      </c>
      <c r="I113">
        <f t="shared" si="25"/>
        <v>13.28760780298048</v>
      </c>
      <c r="J113">
        <f t="shared" si="17"/>
        <v>1.0024837094267958</v>
      </c>
      <c r="K113">
        <f t="shared" si="18"/>
        <v>0.53821067208861118</v>
      </c>
      <c r="L113">
        <f t="shared" si="19"/>
        <v>0.84281034192155324</v>
      </c>
      <c r="M113">
        <f t="shared" si="20"/>
        <v>-1.020756411702636</v>
      </c>
      <c r="N113">
        <f t="shared" si="21"/>
        <v>-11.408452251099316</v>
      </c>
    </row>
    <row r="114" spans="4:14" x14ac:dyDescent="0.45">
      <c r="D114">
        <v>113</v>
      </c>
      <c r="E114">
        <f t="shared" si="14"/>
        <v>1.1200000000000008</v>
      </c>
      <c r="F114">
        <f t="shared" si="24"/>
        <v>10.354099797775874</v>
      </c>
      <c r="G114">
        <f t="shared" si="24"/>
        <v>22.661592301132377</v>
      </c>
      <c r="H114">
        <f t="shared" si="25"/>
        <v>8.4751324588672254</v>
      </c>
      <c r="I114">
        <f t="shared" si="25"/>
        <v>13.173523280469487</v>
      </c>
      <c r="J114">
        <f t="shared" si="17"/>
        <v>0.9991130740869737</v>
      </c>
      <c r="K114">
        <f t="shared" si="18"/>
        <v>0.54104841568074413</v>
      </c>
      <c r="L114">
        <f t="shared" si="19"/>
        <v>0.84099144578845553</v>
      </c>
      <c r="M114">
        <f t="shared" si="20"/>
        <v>-1.0129611311678137</v>
      </c>
      <c r="N114">
        <f t="shared" si="21"/>
        <v>-11.384520175161189</v>
      </c>
    </row>
    <row r="115" spans="4:14" x14ac:dyDescent="0.45">
      <c r="D115">
        <v>114</v>
      </c>
      <c r="E115">
        <f t="shared" si="14"/>
        <v>1.1300000000000008</v>
      </c>
      <c r="F115">
        <f t="shared" si="24"/>
        <v>10.438800474307989</v>
      </c>
      <c r="G115">
        <f t="shared" si="24"/>
        <v>22.792758307928313</v>
      </c>
      <c r="H115">
        <f t="shared" si="25"/>
        <v>8.4650028475555477</v>
      </c>
      <c r="I115">
        <f t="shared" si="25"/>
        <v>13.059678078717875</v>
      </c>
      <c r="J115">
        <f t="shared" si="17"/>
        <v>0.99570264808424847</v>
      </c>
      <c r="K115">
        <f t="shared" si="18"/>
        <v>0.54391340275013855</v>
      </c>
      <c r="L115">
        <f t="shared" si="19"/>
        <v>0.83914135299648152</v>
      </c>
      <c r="M115">
        <f t="shared" si="20"/>
        <v>-1.005218281211246</v>
      </c>
      <c r="N115">
        <f t="shared" si="21"/>
        <v>-11.360835526919157</v>
      </c>
    </row>
    <row r="116" spans="4:14" x14ac:dyDescent="0.45">
      <c r="D116">
        <v>115</v>
      </c>
      <c r="E116">
        <f t="shared" si="14"/>
        <v>1.1400000000000008</v>
      </c>
      <c r="F116">
        <f t="shared" ref="F116:G131" si="26">F115+H115*$B$3+(0.5*M115*$B$3*$B$3)</f>
        <v>10.523400241869485</v>
      </c>
      <c r="G116">
        <f t="shared" si="26"/>
        <v>22.922787046939145</v>
      </c>
      <c r="H116">
        <f t="shared" ref="H116:I131" si="27">H115+M115*$B$3</f>
        <v>8.4549506647434356</v>
      </c>
      <c r="I116">
        <f t="shared" si="27"/>
        <v>12.946069723448684</v>
      </c>
      <c r="J116">
        <f t="shared" si="17"/>
        <v>0.9922518326768005</v>
      </c>
      <c r="K116">
        <f t="shared" si="18"/>
        <v>0.54680588042126654</v>
      </c>
      <c r="L116">
        <f t="shared" si="19"/>
        <v>0.83725941567516782</v>
      </c>
      <c r="M116">
        <f t="shared" si="20"/>
        <v>-0.99752755436515528</v>
      </c>
      <c r="N116">
        <f t="shared" si="21"/>
        <v>-11.337396407376248</v>
      </c>
    </row>
    <row r="117" spans="4:14" x14ac:dyDescent="0.45">
      <c r="D117">
        <v>116</v>
      </c>
      <c r="E117">
        <f t="shared" si="14"/>
        <v>1.1500000000000008</v>
      </c>
      <c r="F117">
        <f t="shared" si="26"/>
        <v>10.607899872139201</v>
      </c>
      <c r="G117">
        <f t="shared" si="26"/>
        <v>23.051680874353263</v>
      </c>
      <c r="H117">
        <f t="shared" si="27"/>
        <v>8.4449753891997847</v>
      </c>
      <c r="I117">
        <f t="shared" si="27"/>
        <v>12.832695759374921</v>
      </c>
      <c r="J117">
        <f t="shared" si="17"/>
        <v>0.98876001924876189</v>
      </c>
      <c r="K117">
        <f t="shared" si="18"/>
        <v>0.54972609461732058</v>
      </c>
      <c r="L117">
        <f t="shared" si="19"/>
        <v>0.83534497119261375</v>
      </c>
      <c r="M117">
        <f t="shared" si="20"/>
        <v>-0.98988865180985286</v>
      </c>
      <c r="N117">
        <f t="shared" si="21"/>
        <v>-11.314200938297505</v>
      </c>
    </row>
    <row r="118" spans="4:14" x14ac:dyDescent="0.45">
      <c r="D118">
        <v>117</v>
      </c>
      <c r="E118">
        <f t="shared" si="14"/>
        <v>1.1600000000000008</v>
      </c>
      <c r="F118">
        <f t="shared" si="26"/>
        <v>10.692300131598609</v>
      </c>
      <c r="G118">
        <f t="shared" si="26"/>
        <v>23.179442121900099</v>
      </c>
      <c r="H118">
        <f t="shared" si="27"/>
        <v>8.435076502681687</v>
      </c>
      <c r="I118">
        <f t="shared" si="27"/>
        <v>12.719553749991947</v>
      </c>
      <c r="J118">
        <f t="shared" si="17"/>
        <v>0.98522658918522721</v>
      </c>
      <c r="K118">
        <f t="shared" si="18"/>
        <v>0.55267428981327804</v>
      </c>
      <c r="L118">
        <f t="shared" si="19"/>
        <v>0.83339734183604686</v>
      </c>
      <c r="M118">
        <f t="shared" si="20"/>
        <v>-0.98230128338523959</v>
      </c>
      <c r="N118">
        <f t="shared" si="21"/>
        <v>-11.291247261804013</v>
      </c>
    </row>
    <row r="119" spans="4:14" x14ac:dyDescent="0.45">
      <c r="D119">
        <v>118</v>
      </c>
      <c r="E119">
        <f t="shared" si="14"/>
        <v>1.1700000000000008</v>
      </c>
      <c r="F119">
        <f t="shared" si="26"/>
        <v>10.776601781561258</v>
      </c>
      <c r="G119">
        <f t="shared" si="26"/>
        <v>23.306073097036926</v>
      </c>
      <c r="H119">
        <f t="shared" si="27"/>
        <v>8.4252534898478348</v>
      </c>
      <c r="I119">
        <f t="shared" si="27"/>
        <v>12.606641277373907</v>
      </c>
      <c r="J119">
        <f t="shared" si="17"/>
        <v>0.98165091374923408</v>
      </c>
      <c r="K119">
        <f t="shared" si="18"/>
        <v>0.55565070877456868</v>
      </c>
      <c r="L119">
        <f t="shared" si="19"/>
        <v>0.83141583448856649</v>
      </c>
      <c r="M119">
        <f t="shared" si="20"/>
        <v>-0.97476516760519405</v>
      </c>
      <c r="N119">
        <f t="shared" si="21"/>
        <v>-11.268533539968288</v>
      </c>
    </row>
    <row r="120" spans="4:14" x14ac:dyDescent="0.45">
      <c r="D120">
        <v>119</v>
      </c>
      <c r="E120">
        <f t="shared" si="14"/>
        <v>1.1800000000000008</v>
      </c>
      <c r="F120">
        <f t="shared" si="26"/>
        <v>10.860805578201356</v>
      </c>
      <c r="G120">
        <f t="shared" si="26"/>
        <v>23.431576083133667</v>
      </c>
      <c r="H120">
        <f t="shared" si="27"/>
        <v>8.4155058381717822</v>
      </c>
      <c r="I120">
        <f t="shared" si="27"/>
        <v>12.493955941974225</v>
      </c>
      <c r="J120">
        <f t="shared" si="17"/>
        <v>0.97803235396103194</v>
      </c>
      <c r="K120">
        <f t="shared" si="18"/>
        <v>0.55865559228067085</v>
      </c>
      <c r="L120">
        <f t="shared" si="19"/>
        <v>0.82939974030230612</v>
      </c>
      <c r="M120">
        <f t="shared" si="20"/>
        <v>-0.96728003167484589</v>
      </c>
      <c r="N120">
        <f t="shared" si="21"/>
        <v>-11.246057954410782</v>
      </c>
    </row>
    <row r="121" spans="4:14" x14ac:dyDescent="0.45">
      <c r="D121">
        <v>120</v>
      </c>
      <c r="E121">
        <f t="shared" si="14"/>
        <v>1.1900000000000008</v>
      </c>
      <c r="F121">
        <f t="shared" si="26"/>
        <v>10.94491227258149</v>
      </c>
      <c r="G121">
        <f t="shared" si="26"/>
        <v>23.555953339655691</v>
      </c>
      <c r="H121">
        <f t="shared" si="27"/>
        <v>8.4058330378550341</v>
      </c>
      <c r="I121">
        <f t="shared" si="27"/>
        <v>12.381495362430117</v>
      </c>
      <c r="J121">
        <f t="shared" si="17"/>
        <v>0.9743702604799741</v>
      </c>
      <c r="K121">
        <f t="shared" si="18"/>
        <v>0.56168917883294256</v>
      </c>
      <c r="L121">
        <f t="shared" si="19"/>
        <v>0.82734833436828448</v>
      </c>
      <c r="M121">
        <f t="shared" si="20"/>
        <v>-0.95984561151072811</v>
      </c>
      <c r="N121">
        <f t="shared" si="21"/>
        <v>-11.223818705897301</v>
      </c>
    </row>
    <row r="122" spans="4:14" x14ac:dyDescent="0.45">
      <c r="D122">
        <v>121</v>
      </c>
      <c r="E122">
        <f t="shared" si="14"/>
        <v>1.2000000000000008</v>
      </c>
      <c r="F122">
        <f t="shared" si="26"/>
        <v>11.028922610679464</v>
      </c>
      <c r="G122">
        <f t="shared" si="26"/>
        <v>23.679207102344698</v>
      </c>
      <c r="H122">
        <f t="shared" si="27"/>
        <v>8.3962345817399271</v>
      </c>
      <c r="I122">
        <f t="shared" si="27"/>
        <v>12.269257175371145</v>
      </c>
      <c r="J122">
        <f t="shared" si="17"/>
        <v>0.97066397348939504</v>
      </c>
      <c r="K122">
        <f t="shared" si="18"/>
        <v>0.56475170434596456</v>
      </c>
      <c r="L122">
        <f t="shared" si="19"/>
        <v>0.8252608753832501</v>
      </c>
      <c r="M122">
        <f t="shared" si="20"/>
        <v>-0.95246165176380249</v>
      </c>
      <c r="N122">
        <f t="shared" si="21"/>
        <v>-11.201814013937094</v>
      </c>
    </row>
    <row r="123" spans="4:14" x14ac:dyDescent="0.45">
      <c r="D123">
        <v>122</v>
      </c>
      <c r="E123">
        <f t="shared" si="14"/>
        <v>1.2100000000000009</v>
      </c>
      <c r="F123">
        <f t="shared" si="26"/>
        <v>11.112837333414275</v>
      </c>
      <c r="G123">
        <f t="shared" si="26"/>
        <v>23.801339583397709</v>
      </c>
      <c r="H123">
        <f t="shared" si="27"/>
        <v>8.3867099652222894</v>
      </c>
      <c r="I123">
        <f t="shared" si="27"/>
        <v>12.157239035231774</v>
      </c>
      <c r="J123">
        <f t="shared" si="17"/>
        <v>0.96691282258485833</v>
      </c>
      <c r="K123">
        <f t="shared" si="18"/>
        <v>0.56784340182164916</v>
      </c>
      <c r="L123">
        <f t="shared" si="19"/>
        <v>0.82313660531385502</v>
      </c>
      <c r="M123">
        <f t="shared" si="20"/>
        <v>-0.94512790584535611</v>
      </c>
      <c r="N123">
        <f t="shared" si="21"/>
        <v>-11.180042116381388</v>
      </c>
    </row>
    <row r="124" spans="4:14" x14ac:dyDescent="0.45">
      <c r="D124">
        <v>123</v>
      </c>
      <c r="E124">
        <f t="shared" si="14"/>
        <v>1.2200000000000009</v>
      </c>
      <c r="F124">
        <f t="shared" si="26"/>
        <v>11.196657176671204</v>
      </c>
      <c r="G124">
        <f t="shared" si="26"/>
        <v>23.922352971644205</v>
      </c>
      <c r="H124">
        <f t="shared" si="27"/>
        <v>8.3772586861638363</v>
      </c>
      <c r="I124">
        <f t="shared" si="27"/>
        <v>12.04543861406796</v>
      </c>
      <c r="J124">
        <f t="shared" si="17"/>
        <v>0.96311612666618351</v>
      </c>
      <c r="K124">
        <f t="shared" si="18"/>
        <v>0.57096450100534069</v>
      </c>
      <c r="L124">
        <f t="shared" si="19"/>
        <v>0.82097474905853363</v>
      </c>
      <c r="M124">
        <f t="shared" si="20"/>
        <v>-0.93784413595575533</v>
      </c>
      <c r="N124">
        <f t="shared" si="21"/>
        <v>-11.158501269022139</v>
      </c>
    </row>
    <row r="125" spans="4:14" x14ac:dyDescent="0.45">
      <c r="D125">
        <v>124</v>
      </c>
      <c r="E125">
        <f t="shared" si="14"/>
        <v>1.2300000000000009</v>
      </c>
      <c r="F125">
        <f t="shared" si="26"/>
        <v>11.280382871326044</v>
      </c>
      <c r="G125">
        <f t="shared" si="26"/>
        <v>24.042249432721434</v>
      </c>
      <c r="H125">
        <f t="shared" si="27"/>
        <v>8.3678802448042795</v>
      </c>
      <c r="I125">
        <f t="shared" si="27"/>
        <v>11.933853601377738</v>
      </c>
      <c r="J125">
        <f t="shared" si="17"/>
        <v>0.9592731938336917</v>
      </c>
      <c r="K125">
        <f t="shared" si="18"/>
        <v>0.57411522802310877</v>
      </c>
      <c r="L125">
        <f t="shared" si="19"/>
        <v>0.81877451410750068</v>
      </c>
      <c r="M125">
        <f t="shared" si="20"/>
        <v>-0.93061011311604891</v>
      </c>
      <c r="N125">
        <f t="shared" si="21"/>
        <v>-11.137189745190751</v>
      </c>
    </row>
    <row r="126" spans="4:14" x14ac:dyDescent="0.45">
      <c r="D126">
        <v>125</v>
      </c>
      <c r="E126">
        <f t="shared" si="14"/>
        <v>1.2400000000000009</v>
      </c>
      <c r="F126">
        <f t="shared" si="26"/>
        <v>11.36401514326843</v>
      </c>
      <c r="G126">
        <f t="shared" si="26"/>
        <v>24.161031109247954</v>
      </c>
      <c r="H126">
        <f t="shared" si="27"/>
        <v>8.3585741436731187</v>
      </c>
      <c r="I126">
        <f t="shared" si="27"/>
        <v>11.822481703925831</v>
      </c>
      <c r="J126">
        <f t="shared" si="17"/>
        <v>0.95538332128913617</v>
      </c>
      <c r="K126">
        <f t="shared" si="18"/>
        <v>0.57729580499940547</v>
      </c>
      <c r="L126">
        <f t="shared" si="19"/>
        <v>0.81653509020132653</v>
      </c>
      <c r="M126">
        <f t="shared" si="20"/>
        <v>-0.92342561720240579</v>
      </c>
      <c r="N126">
        <f t="shared" si="21"/>
        <v>-11.116105835356553</v>
      </c>
    </row>
    <row r="127" spans="4:14" x14ac:dyDescent="0.45">
      <c r="D127">
        <v>126</v>
      </c>
      <c r="E127">
        <f t="shared" si="14"/>
        <v>1.2500000000000009</v>
      </c>
      <c r="F127">
        <f t="shared" si="26"/>
        <v>11.447554713424301</v>
      </c>
      <c r="G127">
        <f t="shared" si="26"/>
        <v>24.278700120995445</v>
      </c>
      <c r="H127">
        <f t="shared" si="27"/>
        <v>8.3493398875010953</v>
      </c>
      <c r="I127">
        <f t="shared" si="27"/>
        <v>11.711320645572266</v>
      </c>
      <c r="J127">
        <f t="shared" si="17"/>
        <v>0.95144579524181061</v>
      </c>
      <c r="K127">
        <f t="shared" si="18"/>
        <v>0.58050644965423803</v>
      </c>
      <c r="L127">
        <f t="shared" si="19"/>
        <v>0.81425564898859104</v>
      </c>
      <c r="M127">
        <f t="shared" si="20"/>
        <v>-0.91629043698337609</v>
      </c>
      <c r="N127">
        <f t="shared" si="21"/>
        <v>-11.09524784672475</v>
      </c>
    </row>
    <row r="128" spans="4:14" x14ac:dyDescent="0.45">
      <c r="D128">
        <v>127</v>
      </c>
      <c r="E128">
        <f t="shared" si="14"/>
        <v>1.2600000000000009</v>
      </c>
      <c r="F128">
        <f t="shared" si="26"/>
        <v>11.531002297777462</v>
      </c>
      <c r="G128">
        <f t="shared" si="26"/>
        <v>24.395258565058832</v>
      </c>
      <c r="H128">
        <f t="shared" si="27"/>
        <v>8.3401769831312613</v>
      </c>
      <c r="I128">
        <f t="shared" si="27"/>
        <v>11.600368167105019</v>
      </c>
      <c r="J128">
        <f t="shared" si="17"/>
        <v>0.94745989082036708</v>
      </c>
      <c r="K128">
        <f t="shared" si="18"/>
        <v>0.58374737487897232</v>
      </c>
      <c r="L128">
        <f t="shared" si="19"/>
        <v>0.81193534368317077</v>
      </c>
      <c r="M128">
        <f t="shared" si="20"/>
        <v>-0.90920437015994859</v>
      </c>
      <c r="N128">
        <f t="shared" si="21"/>
        <v>-11.074614102833632</v>
      </c>
    </row>
    <row r="129" spans="4:14" x14ac:dyDescent="0.45">
      <c r="D129">
        <v>128</v>
      </c>
      <c r="E129">
        <f t="shared" si="14"/>
        <v>1.2700000000000009</v>
      </c>
      <c r="F129">
        <f t="shared" si="26"/>
        <v>11.614358607390265</v>
      </c>
      <c r="G129">
        <f t="shared" si="26"/>
        <v>24.510708516024739</v>
      </c>
      <c r="H129">
        <f t="shared" si="27"/>
        <v>8.3310849394296618</v>
      </c>
      <c r="I129">
        <f t="shared" si="27"/>
        <v>11.489622026076683</v>
      </c>
      <c r="J129">
        <f t="shared" si="17"/>
        <v>0.94342487199089897</v>
      </c>
      <c r="K129">
        <f t="shared" si="18"/>
        <v>0.58701878828986609</v>
      </c>
      <c r="L129">
        <f t="shared" si="19"/>
        <v>0.80957330872175948</v>
      </c>
      <c r="M129">
        <f t="shared" si="20"/>
        <v>-0.90216722340839794</v>
      </c>
      <c r="N129">
        <f t="shared" si="21"/>
        <v>-11.054202943150786</v>
      </c>
    </row>
    <row r="130" spans="4:14" x14ac:dyDescent="0.45">
      <c r="D130">
        <v>129</v>
      </c>
      <c r="E130">
        <f t="shared" si="14"/>
        <v>1.2800000000000009</v>
      </c>
      <c r="F130">
        <f t="shared" si="26"/>
        <v>11.697624348423391</v>
      </c>
      <c r="G130">
        <f t="shared" si="26"/>
        <v>24.625052026138349</v>
      </c>
      <c r="H130">
        <f t="shared" si="27"/>
        <v>8.3220632671955777</v>
      </c>
      <c r="I130">
        <f t="shared" si="27"/>
        <v>11.379079996645174</v>
      </c>
      <c r="J130">
        <f t="shared" si="17"/>
        <v>0.93933999148188807</v>
      </c>
      <c r="K130">
        <f t="shared" si="18"/>
        <v>0.59032089175839653</v>
      </c>
      <c r="L130">
        <f t="shared" si="19"/>
        <v>0.80716865942228677</v>
      </c>
      <c r="M130">
        <f t="shared" si="20"/>
        <v>-0.89517881242587705</v>
      </c>
      <c r="N130">
        <f t="shared" si="21"/>
        <v>-11.034012722668056</v>
      </c>
    </row>
    <row r="131" spans="4:14" x14ac:dyDescent="0.45">
      <c r="D131">
        <v>130</v>
      </c>
      <c r="E131">
        <f t="shared" si="14"/>
        <v>1.2900000000000009</v>
      </c>
      <c r="F131">
        <f t="shared" si="26"/>
        <v>11.780800222154726</v>
      </c>
      <c r="G131">
        <f t="shared" si="26"/>
        <v>24.738291125468667</v>
      </c>
      <c r="H131">
        <f t="shared" si="27"/>
        <v>8.3131114790713188</v>
      </c>
      <c r="I131">
        <f t="shared" si="27"/>
        <v>11.268739869418495</v>
      </c>
      <c r="J131">
        <f t="shared" si="17"/>
        <v>0.93520449071664369</v>
      </c>
      <c r="K131">
        <f t="shared" si="18"/>
        <v>0.59365388091742644</v>
      </c>
      <c r="L131">
        <f t="shared" si="19"/>
        <v>0.80472049164394843</v>
      </c>
      <c r="M131">
        <f t="shared" si="20"/>
        <v>-0.8882389619787453</v>
      </c>
      <c r="N131">
        <f t="shared" si="21"/>
        <v>-11.014041811494986</v>
      </c>
    </row>
    <row r="132" spans="4:14" x14ac:dyDescent="0.45">
      <c r="D132">
        <v>131</v>
      </c>
      <c r="E132">
        <f t="shared" ref="E132:E195" si="28">E131+$B$3</f>
        <v>1.3000000000000009</v>
      </c>
      <c r="F132">
        <f t="shared" ref="F132:G147" si="29">F131+H131*$B$3+(0.5*M131*$B$3*$B$3)</f>
        <v>11.86388692499734</v>
      </c>
      <c r="G132">
        <f t="shared" si="29"/>
        <v>24.850427822072277</v>
      </c>
      <c r="H132">
        <f t="shared" ref="H132:I147" si="30">H131+M131*$B$3</f>
        <v>8.3042290894515318</v>
      </c>
      <c r="I132">
        <f t="shared" si="30"/>
        <v>11.158599451303544</v>
      </c>
      <c r="J132">
        <f t="shared" ref="J132:J195" si="31">ATAN(I132/H132)</f>
        <v>0.93101759975390341</v>
      </c>
      <c r="K132">
        <f t="shared" ref="K132:K195" si="32">COS(J132)</f>
        <v>0.5970179446422279</v>
      </c>
      <c r="L132">
        <f t="shared" ref="L132:L195" si="33">SIN(J132)</f>
        <v>0.80222788144963508</v>
      </c>
      <c r="M132">
        <f t="shared" ref="M132:M195" si="34">0-($B$18)*(H132*H132+I132*I132)*K132</f>
        <v>-0.88134750595358657</v>
      </c>
      <c r="N132">
        <f t="shared" ref="N132:N195" si="35">-9.81-($B$18)*(H132*H132+I132*I132)*L132</f>
        <v>-10.994288594450492</v>
      </c>
    </row>
    <row r="133" spans="4:14" x14ac:dyDescent="0.45">
      <c r="D133">
        <v>132</v>
      </c>
      <c r="E133">
        <f t="shared" si="28"/>
        <v>1.3100000000000009</v>
      </c>
      <c r="F133">
        <f t="shared" si="29"/>
        <v>11.946885148516557</v>
      </c>
      <c r="G133">
        <f t="shared" si="29"/>
        <v>24.961464102155588</v>
      </c>
      <c r="H133">
        <f t="shared" si="30"/>
        <v>8.2954156143919953</v>
      </c>
      <c r="I133">
        <f t="shared" si="30"/>
        <v>11.048656565359039</v>
      </c>
      <c r="J133">
        <f t="shared" si="31"/>
        <v>0.92677853723730508</v>
      </c>
      <c r="K133">
        <f t="shared" si="32"/>
        <v>0.60041326450535282</v>
      </c>
      <c r="L133">
        <f t="shared" si="33"/>
        <v>0.79968988477160641</v>
      </c>
      <c r="M133">
        <f t="shared" si="34"/>
        <v>-0.87450428741088526</v>
      </c>
      <c r="N133">
        <f t="shared" si="35"/>
        <v>-10.974751470652514</v>
      </c>
    </row>
    <row r="134" spans="4:14" x14ac:dyDescent="0.45">
      <c r="D134">
        <v>133</v>
      </c>
      <c r="E134">
        <f t="shared" si="28"/>
        <v>1.320000000000001</v>
      </c>
      <c r="F134">
        <f t="shared" si="29"/>
        <v>12.029795579446107</v>
      </c>
      <c r="G134">
        <f t="shared" si="29"/>
        <v>25.071401930235648</v>
      </c>
      <c r="H134">
        <f t="shared" si="30"/>
        <v>8.2866705715178863</v>
      </c>
      <c r="I134">
        <f t="shared" si="30"/>
        <v>10.938909050652514</v>
      </c>
      <c r="J134">
        <f t="shared" si="31"/>
        <v>0.92248651035447871</v>
      </c>
      <c r="K134">
        <f t="shared" si="32"/>
        <v>0.60384001420432554</v>
      </c>
      <c r="L134">
        <f t="shared" si="33"/>
        <v>0.7971055370813328</v>
      </c>
      <c r="M134">
        <f t="shared" si="34"/>
        <v>-0.8677091586413207</v>
      </c>
      <c r="N134">
        <f t="shared" si="35"/>
        <v>-10.955428853105355</v>
      </c>
    </row>
    <row r="135" spans="4:14" x14ac:dyDescent="0.45">
      <c r="D135">
        <v>134</v>
      </c>
      <c r="E135">
        <f t="shared" si="28"/>
        <v>1.330000000000001</v>
      </c>
      <c r="F135">
        <f t="shared" si="29"/>
        <v>12.112618899703355</v>
      </c>
      <c r="G135">
        <f t="shared" si="29"/>
        <v>25.180243249299519</v>
      </c>
      <c r="H135">
        <f t="shared" si="30"/>
        <v>8.2779934799314727</v>
      </c>
      <c r="I135">
        <f t="shared" si="30"/>
        <v>10.82935476212146</v>
      </c>
      <c r="J135">
        <f t="shared" si="31"/>
        <v>0.91814071480655113</v>
      </c>
      <c r="K135">
        <f t="shared" si="32"/>
        <v>0.6072983589611024</v>
      </c>
      <c r="L135">
        <f t="shared" si="33"/>
        <v>0.79447385306449958</v>
      </c>
      <c r="M135">
        <f t="shared" si="34"/>
        <v>-0.8609619812246232</v>
      </c>
      <c r="N135">
        <f t="shared" si="35"/>
        <v>-10.936319168284436</v>
      </c>
    </row>
    <row r="136" spans="4:14" x14ac:dyDescent="0.45">
      <c r="D136">
        <v>135</v>
      </c>
      <c r="E136">
        <f t="shared" si="28"/>
        <v>1.340000000000001</v>
      </c>
      <c r="F136">
        <f t="shared" si="29"/>
        <v>12.195355786403608</v>
      </c>
      <c r="G136">
        <f t="shared" si="29"/>
        <v>25.287989980962319</v>
      </c>
      <c r="H136">
        <f t="shared" si="30"/>
        <v>8.2693838601192269</v>
      </c>
      <c r="I136">
        <f t="shared" si="30"/>
        <v>10.719991570438616</v>
      </c>
      <c r="J136">
        <f t="shared" si="31"/>
        <v>0.91374033478890337</v>
      </c>
      <c r="K136">
        <f t="shared" si="32"/>
        <v>0.61078845489222799</v>
      </c>
      <c r="L136">
        <f t="shared" si="33"/>
        <v>0.79179382630225448</v>
      </c>
      <c r="M136">
        <f t="shared" si="34"/>
        <v>-0.8542626260909495</v>
      </c>
      <c r="N136">
        <f t="shared" si="35"/>
        <v>-10.917420855718227</v>
      </c>
    </row>
    <row r="137" spans="4:14" x14ac:dyDescent="0.45">
      <c r="D137">
        <v>136</v>
      </c>
      <c r="E137">
        <f t="shared" si="28"/>
        <v>1.350000000000001</v>
      </c>
      <c r="F137">
        <f t="shared" si="29"/>
        <v>12.278006911873497</v>
      </c>
      <c r="G137">
        <f t="shared" si="29"/>
        <v>25.394644025623919</v>
      </c>
      <c r="H137">
        <f t="shared" si="30"/>
        <v>8.2608412338583168</v>
      </c>
      <c r="I137">
        <f t="shared" si="30"/>
        <v>10.610817361881434</v>
      </c>
      <c r="J137">
        <f t="shared" si="31"/>
        <v>0.9092845429840638</v>
      </c>
      <c r="K137">
        <f t="shared" si="32"/>
        <v>0.61431044834859672</v>
      </c>
      <c r="L137">
        <f t="shared" si="33"/>
        <v>0.78906442895985762</v>
      </c>
      <c r="M137">
        <f t="shared" si="34"/>
        <v>-0.84761097358470971</v>
      </c>
      <c r="N137">
        <f t="shared" si="35"/>
        <v>-10.898732367567025</v>
      </c>
    </row>
    <row r="138" spans="4:14" x14ac:dyDescent="0.45">
      <c r="D138">
        <v>137</v>
      </c>
      <c r="E138">
        <f t="shared" si="28"/>
        <v>1.360000000000001</v>
      </c>
      <c r="F138">
        <f t="shared" si="29"/>
        <v>12.360572943663401</v>
      </c>
      <c r="G138">
        <f t="shared" si="29"/>
        <v>25.500207262624354</v>
      </c>
      <c r="H138">
        <f t="shared" si="30"/>
        <v>8.2523651241224698</v>
      </c>
      <c r="I138">
        <f t="shared" si="30"/>
        <v>10.501830038205764</v>
      </c>
      <c r="J138">
        <f t="shared" si="31"/>
        <v>0.90477250056767167</v>
      </c>
      <c r="K138">
        <f t="shared" si="32"/>
        <v>0.61786447522371402</v>
      </c>
      <c r="L138">
        <f t="shared" si="33"/>
        <v>0.78628461148398709</v>
      </c>
      <c r="M138">
        <f t="shared" si="34"/>
        <v>-0.84100691353078394</v>
      </c>
      <c r="N138">
        <f t="shared" si="35"/>
        <v>-10.880252168198325</v>
      </c>
    </row>
    <row r="139" spans="4:14" x14ac:dyDescent="0.45">
      <c r="D139">
        <v>138</v>
      </c>
      <c r="E139">
        <f t="shared" si="28"/>
        <v>1.370000000000001</v>
      </c>
      <c r="F139">
        <f t="shared" si="29"/>
        <v>12.443054544558949</v>
      </c>
      <c r="G139">
        <f t="shared" si="29"/>
        <v>25.604681550398002</v>
      </c>
      <c r="H139">
        <f t="shared" si="30"/>
        <v>8.2439550549871612</v>
      </c>
      <c r="I139">
        <f t="shared" si="30"/>
        <v>10.39302751652378</v>
      </c>
      <c r="J139">
        <f t="shared" si="31"/>
        <v>0.90020335722849698</v>
      </c>
      <c r="K139">
        <f t="shared" si="32"/>
        <v>0.62145066022933371</v>
      </c>
      <c r="L139">
        <f t="shared" si="33"/>
        <v>0.78345330231005172</v>
      </c>
      <c r="M139">
        <f t="shared" si="34"/>
        <v>-0.83445034530305162</v>
      </c>
      <c r="N139">
        <f t="shared" si="35"/>
        <v>-10.861978733758502</v>
      </c>
    </row>
    <row r="140" spans="4:14" x14ac:dyDescent="0.45">
      <c r="D140">
        <v>139</v>
      </c>
      <c r="E140">
        <f t="shared" si="28"/>
        <v>1.380000000000001</v>
      </c>
      <c r="F140">
        <f t="shared" si="29"/>
        <v>12.525452372591555</v>
      </c>
      <c r="G140">
        <f t="shared" si="29"/>
        <v>25.70806872662655</v>
      </c>
      <c r="H140">
        <f t="shared" si="30"/>
        <v>8.2356105515341298</v>
      </c>
      <c r="I140">
        <f t="shared" si="30"/>
        <v>10.284407729186196</v>
      </c>
      <c r="J140">
        <f t="shared" si="31"/>
        <v>0.89557625120355211</v>
      </c>
      <c r="K140">
        <f t="shared" si="32"/>
        <v>0.62506911613734129</v>
      </c>
      <c r="L140">
        <f t="shared" si="33"/>
        <v>0.78056940758095494</v>
      </c>
      <c r="M140">
        <f t="shared" si="34"/>
        <v>-0.82794117789515509</v>
      </c>
      <c r="N140">
        <f t="shared" si="35"/>
        <v>-10.843910551740491</v>
      </c>
    </row>
    <row r="141" spans="4:14" x14ac:dyDescent="0.45">
      <c r="D141">
        <v>140</v>
      </c>
      <c r="E141">
        <f t="shared" si="28"/>
        <v>1.390000000000001</v>
      </c>
      <c r="F141">
        <f t="shared" si="29"/>
        <v>12.607767081048001</v>
      </c>
      <c r="G141">
        <f t="shared" si="29"/>
        <v>25.810370608390826</v>
      </c>
      <c r="H141">
        <f t="shared" si="30"/>
        <v>8.2273311397551776</v>
      </c>
      <c r="I141">
        <f t="shared" si="30"/>
        <v>10.175968623668791</v>
      </c>
      <c r="J141">
        <f t="shared" si="31"/>
        <v>0.89089030932938662</v>
      </c>
      <c r="K141">
        <f t="shared" si="32"/>
        <v>0.62871994298674228</v>
      </c>
      <c r="L141">
        <f t="shared" si="33"/>
        <v>0.77763181087886801</v>
      </c>
      <c r="M141">
        <f t="shared" si="34"/>
        <v>-0.82147932999340378</v>
      </c>
      <c r="N141">
        <f t="shared" si="35"/>
        <v>-10.82604612054719</v>
      </c>
    </row>
    <row r="142" spans="4:14" x14ac:dyDescent="0.45">
      <c r="D142">
        <v>141</v>
      </c>
      <c r="E142">
        <f t="shared" si="28"/>
        <v>1.400000000000001</v>
      </c>
      <c r="F142">
        <f t="shared" si="29"/>
        <v>12.689999318479053</v>
      </c>
      <c r="G142">
        <f t="shared" si="29"/>
        <v>25.911588992321487</v>
      </c>
      <c r="H142">
        <f t="shared" si="30"/>
        <v>8.2191163464552428</v>
      </c>
      <c r="I142">
        <f t="shared" si="30"/>
        <v>10.067708162463319</v>
      </c>
      <c r="J142">
        <f t="shared" si="31"/>
        <v>0.88614464711071672</v>
      </c>
      <c r="K142">
        <f t="shared" si="32"/>
        <v>0.63240322725460851</v>
      </c>
      <c r="L142">
        <f t="shared" si="33"/>
        <v>0.77463937297167895</v>
      </c>
      <c r="M142">
        <f t="shared" si="34"/>
        <v>-0.81506473005172264</v>
      </c>
      <c r="N142">
        <f t="shared" si="35"/>
        <v>-10.808383949050279</v>
      </c>
    </row>
    <row r="143" spans="4:14" x14ac:dyDescent="0.45">
      <c r="D143">
        <v>142</v>
      </c>
      <c r="E143">
        <f t="shared" si="28"/>
        <v>1.410000000000001</v>
      </c>
      <c r="F143">
        <f t="shared" si="29"/>
        <v>12.772149728707102</v>
      </c>
      <c r="G143">
        <f t="shared" si="29"/>
        <v>26.011725654748666</v>
      </c>
      <c r="H143">
        <f t="shared" si="30"/>
        <v>8.2109656991547251</v>
      </c>
      <c r="I143">
        <f t="shared" si="30"/>
        <v>9.9596243229728163</v>
      </c>
      <c r="J143">
        <f t="shared" si="31"/>
        <v>0.88133836880759064</v>
      </c>
      <c r="K143">
        <f t="shared" si="32"/>
        <v>0.63611904098984051</v>
      </c>
      <c r="L143">
        <f t="shared" si="33"/>
        <v>0.7715909315759002</v>
      </c>
      <c r="M143">
        <f t="shared" si="34"/>
        <v>-0.80869731636853315</v>
      </c>
      <c r="N143">
        <f t="shared" si="35"/>
        <v>-10.790922556144162</v>
      </c>
    </row>
    <row r="144" spans="4:14" x14ac:dyDescent="0.45">
      <c r="D144">
        <v>143</v>
      </c>
      <c r="E144">
        <f t="shared" si="28"/>
        <v>1.420000000000001</v>
      </c>
      <c r="F144">
        <f t="shared" si="29"/>
        <v>12.854218950832831</v>
      </c>
      <c r="G144">
        <f t="shared" si="29"/>
        <v>26.110782351850588</v>
      </c>
      <c r="H144">
        <f t="shared" si="30"/>
        <v>8.2028787259910398</v>
      </c>
      <c r="I144">
        <f t="shared" si="30"/>
        <v>9.8517150974113754</v>
      </c>
      <c r="J144">
        <f t="shared" si="31"/>
        <v>0.87647056754236008</v>
      </c>
      <c r="K144">
        <f t="shared" si="32"/>
        <v>0.63986744090860226</v>
      </c>
      <c r="L144">
        <f t="shared" si="33"/>
        <v>0.768485301137944</v>
      </c>
      <c r="M144">
        <f t="shared" si="34"/>
        <v>-0.80237703716544995</v>
      </c>
      <c r="N144">
        <f t="shared" si="35"/>
        <v>-10.77366047029472</v>
      </c>
    </row>
    <row r="145" spans="4:14" x14ac:dyDescent="0.45">
      <c r="D145">
        <v>144</v>
      </c>
      <c r="E145">
        <f t="shared" si="28"/>
        <v>1.430000000000001</v>
      </c>
      <c r="F145">
        <f t="shared" si="29"/>
        <v>12.936207619240882</v>
      </c>
      <c r="G145">
        <f t="shared" si="29"/>
        <v>26.208760819801189</v>
      </c>
      <c r="H145">
        <f t="shared" si="30"/>
        <v>8.1948549556193857</v>
      </c>
      <c r="I145">
        <f t="shared" si="30"/>
        <v>9.743978492708429</v>
      </c>
      <c r="J145">
        <f t="shared" si="31"/>
        <v>0.87154032542778337</v>
      </c>
      <c r="K145">
        <f t="shared" si="32"/>
        <v>0.64364846745029725</v>
      </c>
      <c r="L145">
        <f t="shared" si="33"/>
        <v>0.76532127263580207</v>
      </c>
      <c r="M145">
        <f t="shared" si="34"/>
        <v>-0.79610385066765899</v>
      </c>
      <c r="N145">
        <f t="shared" si="35"/>
        <v>-10.756596229082584</v>
      </c>
    </row>
    <row r="146" spans="4:14" x14ac:dyDescent="0.45">
      <c r="D146">
        <v>145</v>
      </c>
      <c r="E146">
        <f t="shared" si="28"/>
        <v>1.4400000000000011</v>
      </c>
      <c r="F146">
        <f t="shared" si="29"/>
        <v>13.018116363604541</v>
      </c>
      <c r="G146">
        <f t="shared" si="29"/>
        <v>26.305662774916819</v>
      </c>
      <c r="H146">
        <f t="shared" si="30"/>
        <v>8.1868939171127089</v>
      </c>
      <c r="I146">
        <f t="shared" si="30"/>
        <v>9.6364125304176032</v>
      </c>
      <c r="J146">
        <f t="shared" si="31"/>
        <v>0.86654671371765257</v>
      </c>
      <c r="K146">
        <f t="shared" si="32"/>
        <v>0.64746214379297007</v>
      </c>
      <c r="L146">
        <f t="shared" si="33"/>
        <v>0.76209761340330373</v>
      </c>
      <c r="M146">
        <f t="shared" si="34"/>
        <v>-0.78987772518583887</v>
      </c>
      <c r="N146">
        <f t="shared" si="35"/>
        <v>-10.739728378740612</v>
      </c>
    </row>
    <row r="147" spans="4:14" x14ac:dyDescent="0.45">
      <c r="D147">
        <v>146</v>
      </c>
      <c r="E147">
        <f t="shared" si="28"/>
        <v>1.4500000000000011</v>
      </c>
      <c r="F147">
        <f t="shared" si="29"/>
        <v>13.099945808889409</v>
      </c>
      <c r="G147">
        <f t="shared" si="29"/>
        <v>26.40148991380206</v>
      </c>
      <c r="H147">
        <f t="shared" si="30"/>
        <v>8.1789951398608505</v>
      </c>
      <c r="I147">
        <f t="shared" si="30"/>
        <v>9.5290152466301965</v>
      </c>
      <c r="J147">
        <f t="shared" si="31"/>
        <v>0.86148879298139946</v>
      </c>
      <c r="K147">
        <f t="shared" si="32"/>
        <v>0.65130847482703835</v>
      </c>
      <c r="L147">
        <f t="shared" si="33"/>
        <v>0.75881306697926409</v>
      </c>
      <c r="M147">
        <f t="shared" si="34"/>
        <v>-0.78369863919946381</v>
      </c>
      <c r="N147">
        <f t="shared" si="35"/>
        <v>-10.723055473685253</v>
      </c>
    </row>
    <row r="148" spans="4:14" x14ac:dyDescent="0.45">
      <c r="D148">
        <v>147</v>
      </c>
      <c r="E148">
        <f t="shared" si="28"/>
        <v>1.4600000000000011</v>
      </c>
      <c r="F148">
        <f t="shared" ref="F148:G163" si="36">F147+H147*$B$3+(0.5*M147*$B$3*$B$3)</f>
        <v>13.181696575356057</v>
      </c>
      <c r="G148">
        <f t="shared" si="36"/>
        <v>26.496243913494677</v>
      </c>
      <c r="H148">
        <f t="shared" ref="H148:I163" si="37">H147+M147*$B$3</f>
        <v>8.1711581534688555</v>
      </c>
      <c r="I148">
        <f t="shared" si="37"/>
        <v>9.4217846918933432</v>
      </c>
      <c r="J148">
        <f t="shared" si="31"/>
        <v>0.85636561330420291</v>
      </c>
      <c r="K148">
        <f t="shared" si="32"/>
        <v>0.65518744608628854</v>
      </c>
      <c r="L148">
        <f t="shared" si="33"/>
        <v>0.75546635298398745</v>
      </c>
      <c r="M148">
        <f t="shared" si="34"/>
        <v>-0.7775665814413254</v>
      </c>
      <c r="N148">
        <f t="shared" si="35"/>
        <v>-10.706576076041513</v>
      </c>
    </row>
    <row r="149" spans="4:14" x14ac:dyDescent="0.45">
      <c r="D149">
        <v>148</v>
      </c>
      <c r="E149">
        <f t="shared" si="28"/>
        <v>1.4700000000000011</v>
      </c>
      <c r="F149">
        <f t="shared" si="36"/>
        <v>13.263369278561674</v>
      </c>
      <c r="G149">
        <f t="shared" si="36"/>
        <v>26.589926431609808</v>
      </c>
      <c r="H149">
        <f t="shared" si="37"/>
        <v>8.1633824876544416</v>
      </c>
      <c r="I149">
        <f t="shared" si="37"/>
        <v>9.3147189311329281</v>
      </c>
      <c r="J149">
        <f t="shared" si="31"/>
        <v>0.85117621451418635</v>
      </c>
      <c r="K149">
        <f t="shared" si="32"/>
        <v>0.65909902263510711</v>
      </c>
      <c r="L149">
        <f t="shared" si="33"/>
        <v>0.75205616702573919</v>
      </c>
      <c r="M149">
        <f t="shared" si="34"/>
        <v>-0.77148155098308624</v>
      </c>
      <c r="N149">
        <f t="shared" si="35"/>
        <v>-10.690288755161186</v>
      </c>
    </row>
    <row r="150" spans="4:14" x14ac:dyDescent="0.45">
      <c r="D150">
        <v>149</v>
      </c>
      <c r="E150">
        <f t="shared" si="28"/>
        <v>1.4800000000000011</v>
      </c>
      <c r="F150">
        <f t="shared" si="36"/>
        <v>13.344964529360668</v>
      </c>
      <c r="G150">
        <f t="shared" si="36"/>
        <v>26.682539106483379</v>
      </c>
      <c r="H150">
        <f t="shared" si="37"/>
        <v>8.1556676721446113</v>
      </c>
      <c r="I150">
        <f t="shared" si="37"/>
        <v>9.2078160435813157</v>
      </c>
      <c r="J150">
        <f t="shared" si="31"/>
        <v>0.84591962643836416</v>
      </c>
      <c r="K150">
        <f t="shared" si="32"/>
        <v>0.66304314791096097</v>
      </c>
      <c r="L150">
        <f t="shared" si="33"/>
        <v>0.74858118063996471</v>
      </c>
      <c r="M150">
        <f t="shared" si="34"/>
        <v>-0.76544355732166602</v>
      </c>
      <c r="N150">
        <f t="shared" si="35"/>
        <v>-10.674192087134056</v>
      </c>
    </row>
    <row r="151" spans="4:14" x14ac:dyDescent="0.45">
      <c r="D151">
        <v>150</v>
      </c>
      <c r="E151">
        <f t="shared" si="28"/>
        <v>1.4900000000000011</v>
      </c>
      <c r="F151">
        <f t="shared" si="36"/>
        <v>13.426482933904248</v>
      </c>
      <c r="G151">
        <f t="shared" si="36"/>
        <v>26.774083557314835</v>
      </c>
      <c r="H151">
        <f t="shared" si="37"/>
        <v>8.1480132365713942</v>
      </c>
      <c r="I151">
        <f t="shared" si="37"/>
        <v>9.1010741227099743</v>
      </c>
      <c r="J151">
        <f t="shared" si="31"/>
        <v>0.84059486918906345</v>
      </c>
      <c r="K151">
        <f t="shared" si="32"/>
        <v>0.66701974252119933</v>
      </c>
      <c r="L151">
        <f t="shared" si="33"/>
        <v>0.74504004126419476</v>
      </c>
      <c r="M151">
        <f t="shared" si="34"/>
        <v>-0.75945262046624584</v>
      </c>
      <c r="N151">
        <f t="shared" si="35"/>
        <v>-10.658284654291759</v>
      </c>
    </row>
    <row r="152" spans="4:14" x14ac:dyDescent="0.45">
      <c r="D152">
        <v>151</v>
      </c>
      <c r="E152">
        <f t="shared" si="28"/>
        <v>1.5000000000000011</v>
      </c>
      <c r="F152">
        <f t="shared" si="36"/>
        <v>13.507925093638939</v>
      </c>
      <c r="G152">
        <f t="shared" si="36"/>
        <v>26.864561384309219</v>
      </c>
      <c r="H152">
        <f t="shared" si="37"/>
        <v>8.1404187103667311</v>
      </c>
      <c r="I152">
        <f t="shared" si="37"/>
        <v>8.9944912761670572</v>
      </c>
      <c r="J152">
        <f t="shared" si="31"/>
        <v>0.83520095348261725</v>
      </c>
      <c r="K152">
        <f t="shared" si="32"/>
        <v>0.6710287029933113</v>
      </c>
      <c r="L152">
        <f t="shared" si="33"/>
        <v>0.74143137225175093</v>
      </c>
      <c r="M152">
        <f t="shared" si="34"/>
        <v>-0.75350877102566116</v>
      </c>
      <c r="N152">
        <f t="shared" si="35"/>
        <v>-10.642565044703989</v>
      </c>
    </row>
    <row r="153" spans="4:14" x14ac:dyDescent="0.45">
      <c r="D153">
        <v>152</v>
      </c>
      <c r="E153">
        <f t="shared" si="28"/>
        <v>1.5100000000000011</v>
      </c>
      <c r="F153">
        <f t="shared" si="36"/>
        <v>13.589291605304053</v>
      </c>
      <c r="G153">
        <f t="shared" si="36"/>
        <v>26.953974168818654</v>
      </c>
      <c r="H153">
        <f t="shared" si="37"/>
        <v>8.1328836226564754</v>
      </c>
      <c r="I153">
        <f t="shared" si="37"/>
        <v>8.8880656257200172</v>
      </c>
      <c r="J153">
        <f t="shared" si="31"/>
        <v>0.82973688099219634</v>
      </c>
      <c r="K153">
        <f t="shared" si="32"/>
        <v>0.67506990047785198</v>
      </c>
      <c r="L153">
        <f t="shared" si="33"/>
        <v>0.73775377292754185</v>
      </c>
      <c r="M153">
        <f t="shared" si="34"/>
        <v>-0.74761205029592936</v>
      </c>
      <c r="N153">
        <f t="shared" si="35"/>
        <v>-10.627031851666764</v>
      </c>
    </row>
    <row r="154" spans="4:14" x14ac:dyDescent="0.45">
      <c r="D154">
        <v>153</v>
      </c>
      <c r="E154">
        <f t="shared" si="28"/>
        <v>1.5200000000000011</v>
      </c>
      <c r="F154">
        <f t="shared" si="36"/>
        <v>13.670583060928102</v>
      </c>
      <c r="G154">
        <f t="shared" si="36"/>
        <v>27.042323473483268</v>
      </c>
      <c r="H154">
        <f t="shared" si="37"/>
        <v>8.1254075021535161</v>
      </c>
      <c r="I154">
        <f t="shared" si="37"/>
        <v>8.7817953072033497</v>
      </c>
      <c r="J154">
        <f t="shared" si="31"/>
        <v>0.82420164473671909</v>
      </c>
      <c r="K154">
        <f t="shared" si="32"/>
        <v>0.67914317940333491</v>
      </c>
      <c r="L154">
        <f t="shared" si="33"/>
        <v>0.73400581868942272</v>
      </c>
      <c r="M154">
        <f t="shared" si="34"/>
        <v>-0.74176251034764251</v>
      </c>
      <c r="N154">
        <f t="shared" si="35"/>
        <v>-10.611683673182405</v>
      </c>
    </row>
    <row r="155" spans="4:14" x14ac:dyDescent="0.45">
      <c r="D155">
        <v>154</v>
      </c>
      <c r="E155">
        <f t="shared" si="28"/>
        <v>1.5300000000000011</v>
      </c>
      <c r="F155">
        <f t="shared" si="36"/>
        <v>13.751800047824121</v>
      </c>
      <c r="G155">
        <f t="shared" si="36"/>
        <v>27.129610842371644</v>
      </c>
      <c r="H155">
        <f t="shared" si="37"/>
        <v>8.1179898770500394</v>
      </c>
      <c r="I155">
        <f t="shared" si="37"/>
        <v>8.6756784704715262</v>
      </c>
      <c r="J155">
        <f t="shared" si="31"/>
        <v>0.81859422950784066</v>
      </c>
      <c r="K155">
        <f t="shared" si="32"/>
        <v>0.68324835608249623</v>
      </c>
      <c r="L155">
        <f t="shared" si="33"/>
        <v>0.73018606115877505</v>
      </c>
      <c r="M155">
        <f t="shared" si="34"/>
        <v>-0.73596021411293677</v>
      </c>
      <c r="N155">
        <f t="shared" si="35"/>
        <v>-10.596519111430997</v>
      </c>
    </row>
    <row r="156" spans="4:14" x14ac:dyDescent="0.45">
      <c r="D156">
        <v>155</v>
      </c>
      <c r="E156">
        <f t="shared" si="28"/>
        <v>1.5400000000000011</v>
      </c>
      <c r="F156">
        <f t="shared" si="36"/>
        <v>13.832943148583915</v>
      </c>
      <c r="G156">
        <f t="shared" si="36"/>
        <v>27.215837801120788</v>
      </c>
      <c r="H156">
        <f t="shared" si="37"/>
        <v>8.1106302749089103</v>
      </c>
      <c r="I156">
        <f t="shared" si="37"/>
        <v>8.5697132793572166</v>
      </c>
      <c r="J156">
        <f t="shared" si="31"/>
        <v>0.81291361233710169</v>
      </c>
      <c r="K156">
        <f t="shared" si="32"/>
        <v>0.68738521726944857</v>
      </c>
      <c r="L156">
        <f t="shared" si="33"/>
        <v>0.72629302838415921</v>
      </c>
      <c r="M156">
        <f t="shared" si="34"/>
        <v>-0.73020523547172977</v>
      </c>
      <c r="N156">
        <f t="shared" si="35"/>
        <v>-10.581536772232973</v>
      </c>
    </row>
    <row r="157" spans="4:14" x14ac:dyDescent="0.45">
      <c r="D157">
        <v>156</v>
      </c>
      <c r="E157">
        <f t="shared" si="28"/>
        <v>1.5500000000000012</v>
      </c>
      <c r="F157">
        <f t="shared" si="36"/>
        <v>13.914012941071231</v>
      </c>
      <c r="G157">
        <f t="shared" si="36"/>
        <v>27.301005857075751</v>
      </c>
      <c r="H157">
        <f t="shared" si="37"/>
        <v>8.1033282225541932</v>
      </c>
      <c r="I157">
        <f t="shared" si="37"/>
        <v>8.463897911634886</v>
      </c>
      <c r="J157">
        <f t="shared" si="31"/>
        <v>0.80715876300537781</v>
      </c>
      <c r="K157">
        <f t="shared" si="32"/>
        <v>0.69155351866737214</v>
      </c>
      <c r="L157">
        <f t="shared" si="33"/>
        <v>0.72232522510208408</v>
      </c>
      <c r="M157">
        <f t="shared" si="34"/>
        <v>-0.72449765933688626</v>
      </c>
      <c r="N157">
        <f t="shared" si="35"/>
        <v>-10.566735264502588</v>
      </c>
    </row>
    <row r="158" spans="4:14" x14ac:dyDescent="0.45">
      <c r="D158">
        <v>157</v>
      </c>
      <c r="E158">
        <f t="shared" si="28"/>
        <v>1.5600000000000012</v>
      </c>
      <c r="F158">
        <f t="shared" si="36"/>
        <v>13.995009998413806</v>
      </c>
      <c r="G158">
        <f t="shared" si="36"/>
        <v>27.385116499428875</v>
      </c>
      <c r="H158">
        <f t="shared" si="37"/>
        <v>8.0960832459608252</v>
      </c>
      <c r="I158">
        <f t="shared" si="37"/>
        <v>8.3582305589898596</v>
      </c>
      <c r="J158">
        <f t="shared" si="31"/>
        <v>0.80132864459683639</v>
      </c>
      <c r="K158">
        <f t="shared" si="32"/>
        <v>0.69575298338654967</v>
      </c>
      <c r="L158">
        <f t="shared" si="33"/>
        <v>0.71828113305913543</v>
      </c>
      <c r="M158">
        <f t="shared" si="34"/>
        <v>-0.71883758173796286</v>
      </c>
      <c r="N158">
        <f t="shared" si="35"/>
        <v>-10.552113199691981</v>
      </c>
    </row>
    <row r="159" spans="4:14" x14ac:dyDescent="0.45">
      <c r="D159">
        <v>158</v>
      </c>
      <c r="E159">
        <f t="shared" si="28"/>
        <v>1.5700000000000012</v>
      </c>
      <c r="F159">
        <f t="shared" si="36"/>
        <v>14.075934888994327</v>
      </c>
      <c r="G159">
        <f t="shared" si="36"/>
        <v>27.468171199358789</v>
      </c>
      <c r="H159">
        <f t="shared" si="37"/>
        <v>8.0888948701434451</v>
      </c>
      <c r="I159">
        <f t="shared" si="37"/>
        <v>8.25270942699294</v>
      </c>
      <c r="J159">
        <f t="shared" si="31"/>
        <v>0.79542221409967528</v>
      </c>
      <c r="K159">
        <f t="shared" si="32"/>
        <v>0.69998330035270395</v>
      </c>
      <c r="L159">
        <f t="shared" si="33"/>
        <v>0.71415921139990635</v>
      </c>
      <c r="M159">
        <f t="shared" si="34"/>
        <v>-0.71322510990314203</v>
      </c>
      <c r="N159">
        <f t="shared" si="35"/>
        <v>-10.537669191225545</v>
      </c>
    </row>
    <row r="160" spans="4:14" x14ac:dyDescent="0.45">
      <c r="D160">
        <v>159</v>
      </c>
      <c r="E160">
        <f t="shared" si="28"/>
        <v>1.5800000000000012</v>
      </c>
      <c r="F160">
        <f t="shared" si="36"/>
        <v>14.156788176440266</v>
      </c>
      <c r="G160">
        <f t="shared" si="36"/>
        <v>27.550171410169156</v>
      </c>
      <c r="H160">
        <f t="shared" si="37"/>
        <v>8.0817626190444134</v>
      </c>
      <c r="I160">
        <f t="shared" si="37"/>
        <v>8.1473327350806848</v>
      </c>
      <c r="J160">
        <f t="shared" si="31"/>
        <v>0.78943842305597312</v>
      </c>
      <c r="K160">
        <f t="shared" si="32"/>
        <v>0.70424412266579661</v>
      </c>
      <c r="L160">
        <f t="shared" si="33"/>
        <v>0.70995789712537349</v>
      </c>
      <c r="M160">
        <f t="shared" si="34"/>
        <v>-0.7076603623389579</v>
      </c>
      <c r="N160">
        <f t="shared" si="35"/>
        <v>-10.523401853924407</v>
      </c>
    </row>
    <row r="161" spans="4:14" x14ac:dyDescent="0.45">
      <c r="D161">
        <v>160</v>
      </c>
      <c r="E161">
        <f t="shared" si="28"/>
        <v>1.5900000000000012</v>
      </c>
      <c r="F161">
        <f t="shared" si="36"/>
        <v>14.237570419612593</v>
      </c>
      <c r="G161">
        <f t="shared" si="36"/>
        <v>27.631118567427265</v>
      </c>
      <c r="H161">
        <f t="shared" si="37"/>
        <v>8.0746860154210243</v>
      </c>
      <c r="I161">
        <f t="shared" si="37"/>
        <v>8.0420987165414406</v>
      </c>
      <c r="J161">
        <f t="shared" si="31"/>
        <v>0.78337621826303994</v>
      </c>
      <c r="K161">
        <f t="shared" si="32"/>
        <v>0.7085350659096451</v>
      </c>
      <c r="L161">
        <f t="shared" si="33"/>
        <v>0.70567560562656195</v>
      </c>
      <c r="M161">
        <f t="shared" si="34"/>
        <v>-0.70214346890737156</v>
      </c>
      <c r="N161">
        <f t="shared" si="35"/>
        <v>-10.509309803420697</v>
      </c>
    </row>
    <row r="162" spans="4:14" x14ac:dyDescent="0.45">
      <c r="D162">
        <v>161</v>
      </c>
      <c r="E162">
        <f t="shared" si="28"/>
        <v>1.6000000000000012</v>
      </c>
      <c r="F162">
        <f t="shared" si="36"/>
        <v>14.318282172593358</v>
      </c>
      <c r="G162">
        <f t="shared" si="36"/>
        <v>27.711014089102509</v>
      </c>
      <c r="H162">
        <f t="shared" si="37"/>
        <v>8.0676645807319503</v>
      </c>
      <c r="I162">
        <f t="shared" si="37"/>
        <v>7.937005618507234</v>
      </c>
      <c r="J162">
        <f t="shared" si="31"/>
        <v>0.77723454252870938</v>
      </c>
      <c r="K162">
        <f t="shared" si="32"/>
        <v>0.71285570641294582</v>
      </c>
      <c r="L162">
        <f t="shared" si="33"/>
        <v>0.70131073129854504</v>
      </c>
      <c r="M162">
        <f t="shared" si="34"/>
        <v>-0.69667457089973917</v>
      </c>
      <c r="N162">
        <f t="shared" si="35"/>
        <v>-10.49539165556145</v>
      </c>
    </row>
    <row r="163" spans="4:14" x14ac:dyDescent="0.45">
      <c r="D163">
        <v>162</v>
      </c>
      <c r="E163">
        <f t="shared" si="28"/>
        <v>1.6100000000000012</v>
      </c>
      <c r="F163">
        <f t="shared" si="36"/>
        <v>14.398923984672132</v>
      </c>
      <c r="G163">
        <f t="shared" si="36"/>
        <v>27.789859375704804</v>
      </c>
      <c r="H163">
        <f t="shared" si="37"/>
        <v>8.0606978350229532</v>
      </c>
      <c r="I163">
        <f t="shared" si="37"/>
        <v>7.8320517019516194</v>
      </c>
      <c r="J163">
        <f t="shared" si="31"/>
        <v>0.77101233548305581</v>
      </c>
      <c r="K163">
        <f t="shared" si="32"/>
        <v>0.71720557946254626</v>
      </c>
      <c r="L163">
        <f t="shared" si="33"/>
        <v>0.69686164824001706</v>
      </c>
      <c r="M163">
        <f t="shared" si="34"/>
        <v>-0.69125382110718281</v>
      </c>
      <c r="N163">
        <f t="shared" si="35"/>
        <v>-10.481646025801892</v>
      </c>
    </row>
    <row r="164" spans="4:14" x14ac:dyDescent="0.45">
      <c r="D164">
        <v>163</v>
      </c>
      <c r="E164">
        <f t="shared" si="28"/>
        <v>1.6200000000000012</v>
      </c>
      <c r="F164">
        <f t="shared" ref="F164:G179" si="38">F163+H163*$B$3+(0.5*M163*$B$3*$B$3)</f>
        <v>14.479496400331305</v>
      </c>
      <c r="G164">
        <f t="shared" si="38"/>
        <v>27.867655810423031</v>
      </c>
      <c r="H164">
        <f t="shared" ref="H164:I179" si="39">H163+M163*$B$3</f>
        <v>8.0537852968118813</v>
      </c>
      <c r="I164">
        <f t="shared" si="39"/>
        <v>7.7272352416936005</v>
      </c>
      <c r="J164">
        <f t="shared" si="31"/>
        <v>0.76470853444906628</v>
      </c>
      <c r="K164">
        <f t="shared" si="32"/>
        <v>0.72158417747007941</v>
      </c>
      <c r="L164">
        <f t="shared" si="33"/>
        <v>0.69232671104387489</v>
      </c>
      <c r="M164">
        <f t="shared" si="34"/>
        <v>-0.68588138388683906</v>
      </c>
      <c r="N164">
        <f t="shared" si="35"/>
        <v>-10.468071528587927</v>
      </c>
    </row>
    <row r="165" spans="4:14" x14ac:dyDescent="0.45">
      <c r="D165">
        <v>164</v>
      </c>
      <c r="E165">
        <f t="shared" si="28"/>
        <v>1.6300000000000012</v>
      </c>
      <c r="F165">
        <f t="shared" si="38"/>
        <v>14.559999959230229</v>
      </c>
      <c r="G165">
        <f t="shared" si="38"/>
        <v>27.944404759263538</v>
      </c>
      <c r="H165">
        <f t="shared" si="39"/>
        <v>8.0469264829730136</v>
      </c>
      <c r="I165">
        <f t="shared" si="39"/>
        <v>7.622554526407721</v>
      </c>
      <c r="J165">
        <f t="shared" si="31"/>
        <v>0.7583220753748231</v>
      </c>
      <c r="K165">
        <f t="shared" si="32"/>
        <v>0.72599094809338338</v>
      </c>
      <c r="L165">
        <f t="shared" si="33"/>
        <v>0.68770425568442595</v>
      </c>
      <c r="M165">
        <f t="shared" si="34"/>
        <v>-0.68055743522343959</v>
      </c>
      <c r="N165">
        <f t="shared" si="35"/>
        <v>-10.454666776727686</v>
      </c>
    </row>
    <row r="166" spans="4:14" x14ac:dyDescent="0.45">
      <c r="D166">
        <v>165</v>
      </c>
      <c r="E166">
        <f t="shared" si="28"/>
        <v>1.6400000000000012</v>
      </c>
      <c r="F166">
        <f t="shared" si="38"/>
        <v>14.640435196188198</v>
      </c>
      <c r="G166">
        <f t="shared" si="38"/>
        <v>28.020107571188777</v>
      </c>
      <c r="H166">
        <f t="shared" si="39"/>
        <v>8.0401209086207786</v>
      </c>
      <c r="I166">
        <f t="shared" si="39"/>
        <v>7.518007858640444</v>
      </c>
      <c r="J166">
        <f t="shared" si="31"/>
        <v>0.75185189382978335</v>
      </c>
      <c r="K166">
        <f t="shared" si="32"/>
        <v>0.73042529231445252</v>
      </c>
      <c r="L166">
        <f t="shared" si="33"/>
        <v>0.68299260050702348</v>
      </c>
      <c r="M166">
        <f t="shared" si="34"/>
        <v>-0.67528216278563624</v>
      </c>
      <c r="N166">
        <f t="shared" si="35"/>
        <v>-10.44143038075195</v>
      </c>
    </row>
    <row r="167" spans="4:14" x14ac:dyDescent="0.45">
      <c r="D167">
        <v>166</v>
      </c>
      <c r="E167">
        <f t="shared" si="28"/>
        <v>1.6500000000000012</v>
      </c>
      <c r="F167">
        <f t="shared" si="38"/>
        <v>14.720802641166268</v>
      </c>
      <c r="G167">
        <f t="shared" si="38"/>
        <v>28.094765578256144</v>
      </c>
      <c r="H167">
        <f t="shared" si="39"/>
        <v>8.0333680869929225</v>
      </c>
      <c r="I167">
        <f t="shared" si="39"/>
        <v>7.4135935548329241</v>
      </c>
      <c r="J167">
        <f t="shared" si="31"/>
        <v>0.74529692606774922</v>
      </c>
      <c r="K167">
        <f t="shared" si="32"/>
        <v>0.73488656247603068</v>
      </c>
      <c r="L167">
        <f t="shared" si="33"/>
        <v>0.67819004732608912</v>
      </c>
      <c r="M167">
        <f t="shared" si="34"/>
        <v>-0.67005576597645666</v>
      </c>
      <c r="N167">
        <f t="shared" si="35"/>
        <v>-10.428360948263379</v>
      </c>
    </row>
    <row r="168" spans="4:14" x14ac:dyDescent="0.45">
      <c r="D168">
        <v>167</v>
      </c>
      <c r="E168">
        <f t="shared" si="28"/>
        <v>1.6600000000000013</v>
      </c>
      <c r="F168">
        <f t="shared" si="38"/>
        <v>14.801102819247898</v>
      </c>
      <c r="G168">
        <f t="shared" si="38"/>
        <v>28.168380095757062</v>
      </c>
      <c r="H168">
        <f t="shared" si="39"/>
        <v>8.0266675293331584</v>
      </c>
      <c r="I168">
        <f t="shared" si="39"/>
        <v>7.3093099453502903</v>
      </c>
      <c r="J168">
        <f t="shared" si="31"/>
        <v>0.73865611015913424</v>
      </c>
      <c r="K168">
        <f t="shared" si="32"/>
        <v>0.73937406027933861</v>
      </c>
      <c r="L168">
        <f t="shared" si="33"/>
        <v>0.67329488263764858</v>
      </c>
      <c r="M168">
        <f t="shared" si="34"/>
        <v>-0.66487845597723905</v>
      </c>
      <c r="N168">
        <f t="shared" si="35"/>
        <v>-10.415457083274424</v>
      </c>
    </row>
    <row r="169" spans="4:14" x14ac:dyDescent="0.45">
      <c r="D169">
        <v>168</v>
      </c>
      <c r="E169">
        <f t="shared" si="28"/>
        <v>1.6700000000000013</v>
      </c>
      <c r="F169">
        <f t="shared" si="38"/>
        <v>14.881336250618432</v>
      </c>
      <c r="G169">
        <f t="shared" si="38"/>
        <v>28.240952422356401</v>
      </c>
      <c r="H169">
        <f t="shared" si="39"/>
        <v>8.0200187447733864</v>
      </c>
      <c r="I169">
        <f t="shared" si="39"/>
        <v>7.2051553745175463</v>
      </c>
      <c r="J169">
        <f t="shared" si="31"/>
        <v>0.73192838719511555</v>
      </c>
      <c r="K169">
        <f t="shared" si="32"/>
        <v>0.74388703474585249</v>
      </c>
      <c r="L169">
        <f t="shared" si="33"/>
        <v>0.66830537895263331</v>
      </c>
      <c r="M169">
        <f t="shared" si="34"/>
        <v>-0.65975045578436253</v>
      </c>
      <c r="N169">
        <f t="shared" si="35"/>
        <v>-10.402717385533919</v>
      </c>
    </row>
    <row r="170" spans="4:14" x14ac:dyDescent="0.45">
      <c r="D170">
        <v>169</v>
      </c>
      <c r="E170">
        <f t="shared" si="28"/>
        <v>1.6800000000000013</v>
      </c>
      <c r="F170">
        <f t="shared" si="38"/>
        <v>14.961503450543375</v>
      </c>
      <c r="G170">
        <f t="shared" si="38"/>
        <v>28.3124838402323</v>
      </c>
      <c r="H170">
        <f t="shared" si="39"/>
        <v>8.0134212402155427</v>
      </c>
      <c r="I170">
        <f t="shared" si="39"/>
        <v>7.101128200662207</v>
      </c>
      <c r="J170">
        <f t="shared" si="31"/>
        <v>0.72511270256624183</v>
      </c>
      <c r="K170">
        <f t="shared" si="32"/>
        <v>0.74842468014649866</v>
      </c>
      <c r="L170">
        <f t="shared" si="33"/>
        <v>0.66321979625732763</v>
      </c>
      <c r="M170">
        <f t="shared" si="34"/>
        <v>-0.65467200023805483</v>
      </c>
      <c r="N170">
        <f t="shared" si="35"/>
        <v>-10.390140449842288</v>
      </c>
    </row>
    <row r="171" spans="4:14" x14ac:dyDescent="0.45">
      <c r="D171">
        <v>170</v>
      </c>
      <c r="E171">
        <f t="shared" si="28"/>
        <v>1.6900000000000013</v>
      </c>
      <c r="F171">
        <f t="shared" si="38"/>
        <v>15.041604929345519</v>
      </c>
      <c r="G171">
        <f t="shared" si="38"/>
        <v>28.382975615216431</v>
      </c>
      <c r="H171">
        <f t="shared" si="39"/>
        <v>8.0068745202131613</v>
      </c>
      <c r="I171">
        <f t="shared" si="39"/>
        <v>6.9972267961637842</v>
      </c>
      <c r="J171">
        <f t="shared" si="31"/>
        <v>0.71820800731803203</v>
      </c>
      <c r="K171">
        <f t="shared" si="32"/>
        <v>0.752986133902109</v>
      </c>
      <c r="L171">
        <f t="shared" si="33"/>
        <v>0.65803638360743788</v>
      </c>
      <c r="M171">
        <f t="shared" si="34"/>
        <v>-0.64964333604251789</v>
      </c>
      <c r="N171">
        <f t="shared" si="35"/>
        <v>-10.377724865355443</v>
      </c>
    </row>
    <row r="172" spans="4:14" x14ac:dyDescent="0.45">
      <c r="D172">
        <v>171</v>
      </c>
      <c r="E172">
        <f t="shared" si="28"/>
        <v>1.7000000000000013</v>
      </c>
      <c r="F172">
        <f t="shared" si="38"/>
        <v>15.121641192380849</v>
      </c>
      <c r="G172">
        <f t="shared" si="38"/>
        <v>28.452428996934803</v>
      </c>
      <c r="H172">
        <f t="shared" si="39"/>
        <v>8.0003780868527361</v>
      </c>
      <c r="I172">
        <f t="shared" si="39"/>
        <v>6.8934495475102295</v>
      </c>
      <c r="J172">
        <f t="shared" si="31"/>
        <v>0.71121325958603843</v>
      </c>
      <c r="K172">
        <f t="shared" si="32"/>
        <v>0.75757047445950687</v>
      </c>
      <c r="L172">
        <f t="shared" si="33"/>
        <v>0.6527533808623267</v>
      </c>
      <c r="M172">
        <f t="shared" si="34"/>
        <v>-0.64466472177658662</v>
      </c>
      <c r="N172">
        <f t="shared" si="35"/>
        <v>-10.365469214877422</v>
      </c>
    </row>
    <row r="173" spans="4:14" x14ac:dyDescent="0.45">
      <c r="D173">
        <v>172</v>
      </c>
      <c r="E173">
        <f t="shared" si="28"/>
        <v>1.7100000000000013</v>
      </c>
      <c r="F173">
        <f t="shared" si="38"/>
        <v>15.201612740013287</v>
      </c>
      <c r="G173">
        <f t="shared" si="38"/>
        <v>28.520845218949159</v>
      </c>
      <c r="H173">
        <f t="shared" si="39"/>
        <v>7.9939314396349701</v>
      </c>
      <c r="I173">
        <f t="shared" si="39"/>
        <v>6.7897948553614551</v>
      </c>
      <c r="J173">
        <f t="shared" si="31"/>
        <v>0.70412742611278234</v>
      </c>
      <c r="K173">
        <f t="shared" si="32"/>
        <v>0.7621767191481339</v>
      </c>
      <c r="L173">
        <f t="shared" si="33"/>
        <v>0.64736902056600354</v>
      </c>
      <c r="M173">
        <f t="shared" si="34"/>
        <v>-0.63973642789408647</v>
      </c>
      <c r="N173">
        <f t="shared" si="35"/>
        <v>-10.353372074141898</v>
      </c>
    </row>
    <row r="174" spans="4:14" x14ac:dyDescent="0.45">
      <c r="D174">
        <v>173</v>
      </c>
      <c r="E174">
        <f t="shared" si="28"/>
        <v>1.7200000000000013</v>
      </c>
      <c r="F174">
        <f t="shared" si="38"/>
        <v>15.281520067588243</v>
      </c>
      <c r="G174">
        <f t="shared" si="38"/>
        <v>28.588225498899067</v>
      </c>
      <c r="H174">
        <f t="shared" si="39"/>
        <v>7.9875340753560291</v>
      </c>
      <c r="I174">
        <f t="shared" si="39"/>
        <v>6.686261134620036</v>
      </c>
      <c r="J174">
        <f t="shared" si="31"/>
        <v>0.6969494838488689</v>
      </c>
      <c r="K174">
        <f t="shared" si="32"/>
        <v>0.76680382202272102</v>
      </c>
      <c r="L174">
        <f t="shared" si="33"/>
        <v>0.64188152998146564</v>
      </c>
      <c r="M174">
        <f t="shared" si="34"/>
        <v>-0.63485873671303339</v>
      </c>
      <c r="N174">
        <f t="shared" si="35"/>
        <v>-10.341432011082736</v>
      </c>
    </row>
    <row r="175" spans="4:14" x14ac:dyDescent="0.45">
      <c r="D175">
        <v>174</v>
      </c>
      <c r="E175">
        <f t="shared" si="28"/>
        <v>1.7300000000000013</v>
      </c>
      <c r="F175">
        <f t="shared" si="38"/>
        <v>15.361363665404967</v>
      </c>
      <c r="G175">
        <f t="shared" si="38"/>
        <v>28.654571038644711</v>
      </c>
      <c r="H175">
        <f t="shared" si="39"/>
        <v>7.981185487988899</v>
      </c>
      <c r="I175">
        <f t="shared" si="39"/>
        <v>6.5828468145092085</v>
      </c>
      <c r="J175">
        <f t="shared" si="31"/>
        <v>0.68967842164047999</v>
      </c>
      <c r="K175">
        <f t="shared" si="32"/>
        <v>0.77145067169811754</v>
      </c>
      <c r="L175">
        <f t="shared" si="33"/>
        <v>0.63628913328495817</v>
      </c>
      <c r="M175">
        <f t="shared" si="34"/>
        <v>-0.63003194239277027</v>
      </c>
      <c r="N175">
        <f t="shared" si="35"/>
        <v>-10.329647585093824</v>
      </c>
    </row>
    <row r="176" spans="4:14" x14ac:dyDescent="0.45">
      <c r="D176">
        <v>175</v>
      </c>
      <c r="E176">
        <f t="shared" si="28"/>
        <v>1.7400000000000013</v>
      </c>
      <c r="F176">
        <f t="shared" si="38"/>
        <v>15.441144018687737</v>
      </c>
      <c r="G176">
        <f t="shared" si="38"/>
        <v>28.719883024410549</v>
      </c>
      <c r="H176">
        <f t="shared" si="39"/>
        <v>7.9748851685649713</v>
      </c>
      <c r="I176">
        <f t="shared" si="39"/>
        <v>6.47955033865827</v>
      </c>
      <c r="J176">
        <f t="shared" si="31"/>
        <v>0.68231324200529597</v>
      </c>
      <c r="K176">
        <f t="shared" si="32"/>
        <v>0.77611608918305097</v>
      </c>
      <c r="L176">
        <f t="shared" si="33"/>
        <v>0.63059005392664302</v>
      </c>
      <c r="M176">
        <f t="shared" si="34"/>
        <v>-0.62525635089810905</v>
      </c>
      <c r="N176">
        <f t="shared" si="35"/>
        <v>-10.318017346278491</v>
      </c>
    </row>
    <row r="177" spans="4:14" x14ac:dyDescent="0.45">
      <c r="D177">
        <v>176</v>
      </c>
      <c r="E177">
        <f t="shared" si="28"/>
        <v>1.7500000000000013</v>
      </c>
      <c r="F177">
        <f t="shared" si="38"/>
        <v>15.520861607555842</v>
      </c>
      <c r="G177">
        <f t="shared" si="38"/>
        <v>28.78416262692982</v>
      </c>
      <c r="H177">
        <f t="shared" si="39"/>
        <v>7.9686326050559906</v>
      </c>
      <c r="I177">
        <f t="shared" si="39"/>
        <v>6.3763701651954854</v>
      </c>
      <c r="J177">
        <f t="shared" si="31"/>
        <v>0.67485296299873532</v>
      </c>
      <c r="K177">
        <f t="shared" si="32"/>
        <v>0.7807988257202706</v>
      </c>
      <c r="L177">
        <f t="shared" si="33"/>
        <v>0.62478251716405009</v>
      </c>
      <c r="M177">
        <f t="shared" si="34"/>
        <v>-0.6205322799495061</v>
      </c>
      <c r="N177">
        <f t="shared" si="35"/>
        <v>-10.306539834688861</v>
      </c>
    </row>
    <row r="178" spans="4:14" x14ac:dyDescent="0.45">
      <c r="D178">
        <v>177</v>
      </c>
      <c r="E178">
        <f t="shared" si="28"/>
        <v>1.7600000000000013</v>
      </c>
      <c r="F178">
        <f t="shared" si="38"/>
        <v>15.600516906992404</v>
      </c>
      <c r="G178">
        <f t="shared" si="38"/>
        <v>28.847411001590039</v>
      </c>
      <c r="H178">
        <f t="shared" si="39"/>
        <v>7.9624272822564954</v>
      </c>
      <c r="I178">
        <f t="shared" si="39"/>
        <v>6.2733047668485966</v>
      </c>
      <c r="J178">
        <f t="shared" si="31"/>
        <v>0.66729662017220803</v>
      </c>
      <c r="K178">
        <f t="shared" si="32"/>
        <v>0.7854975606412451</v>
      </c>
      <c r="L178">
        <f t="shared" si="33"/>
        <v>0.61886475277450848</v>
      </c>
      <c r="M178">
        <f t="shared" si="34"/>
        <v>-0.61586005895826856</v>
      </c>
      <c r="N178">
        <f t="shared" si="35"/>
        <v>-10.295213579555565</v>
      </c>
    </row>
    <row r="179" spans="4:14" x14ac:dyDescent="0.45">
      <c r="D179">
        <v>178</v>
      </c>
      <c r="E179">
        <f t="shared" si="28"/>
        <v>1.7700000000000014</v>
      </c>
      <c r="F179">
        <f t="shared" si="38"/>
        <v>15.680110386812022</v>
      </c>
      <c r="G179">
        <f t="shared" si="38"/>
        <v>28.909629288579549</v>
      </c>
      <c r="H179">
        <f t="shared" si="39"/>
        <v>7.9562686816669128</v>
      </c>
      <c r="I179">
        <f t="shared" si="39"/>
        <v>6.1703526310530412</v>
      </c>
      <c r="J179">
        <f t="shared" si="31"/>
        <v>0.65964326862484846</v>
      </c>
      <c r="K179">
        <f t="shared" si="32"/>
        <v>0.79021089924433086</v>
      </c>
      <c r="L179">
        <f t="shared" si="33"/>
        <v>0.61283499795252061</v>
      </c>
      <c r="M179">
        <f t="shared" si="34"/>
        <v>-0.61124002894575247</v>
      </c>
      <c r="N179">
        <f t="shared" si="35"/>
        <v>-10.284037098508366</v>
      </c>
    </row>
    <row r="180" spans="4:14" x14ac:dyDescent="0.45">
      <c r="D180">
        <v>179</v>
      </c>
      <c r="E180">
        <f t="shared" si="28"/>
        <v>1.7800000000000014</v>
      </c>
      <c r="F180">
        <f t="shared" ref="F180:G195" si="40">F179+H179*$B$3+(0.5*M179*$B$3*$B$3)</f>
        <v>15.759642511627243</v>
      </c>
      <c r="G180">
        <f t="shared" si="40"/>
        <v>28.970818613035153</v>
      </c>
      <c r="H180">
        <f t="shared" ref="H180:I195" si="41">H179+M179*$B$3</f>
        <v>7.9501562813774553</v>
      </c>
      <c r="I180">
        <f t="shared" si="41"/>
        <v>6.0675122600679572</v>
      </c>
      <c r="J180">
        <f t="shared" si="31"/>
        <v>0.6518919851499414</v>
      </c>
      <c r="K180">
        <f t="shared" si="32"/>
        <v>0.79493737070610204</v>
      </c>
      <c r="L180">
        <f t="shared" si="33"/>
        <v>0.60669150039774689</v>
      </c>
      <c r="M180">
        <f t="shared" si="34"/>
        <v>-0.60667254244548852</v>
      </c>
      <c r="N180">
        <f t="shared" si="35"/>
        <v>-10.273008896788232</v>
      </c>
    </row>
    <row r="181" spans="4:14" x14ac:dyDescent="0.45">
      <c r="D181">
        <v>180</v>
      </c>
      <c r="E181">
        <f t="shared" si="28"/>
        <v>1.7900000000000014</v>
      </c>
      <c r="F181">
        <f t="shared" si="40"/>
        <v>15.839113740813895</v>
      </c>
      <c r="G181">
        <f t="shared" si="40"/>
        <v>29.03098008519099</v>
      </c>
      <c r="H181">
        <f t="shared" si="41"/>
        <v>7.944089555953</v>
      </c>
      <c r="I181">
        <f t="shared" si="41"/>
        <v>5.964782171100075</v>
      </c>
      <c r="J181">
        <f t="shared" si="31"/>
        <v>0.64404187047696282</v>
      </c>
      <c r="K181">
        <f t="shared" si="32"/>
        <v>0.79967542603632946</v>
      </c>
      <c r="L181">
        <f t="shared" si="33"/>
        <v>0.60043252159890115</v>
      </c>
      <c r="M181">
        <f t="shared" si="34"/>
        <v>-0.60215796338713601</v>
      </c>
      <c r="N181">
        <f t="shared" si="35"/>
        <v>-10.262127466451584</v>
      </c>
    </row>
    <row r="182" spans="4:14" x14ac:dyDescent="0.45">
      <c r="D182">
        <v>181</v>
      </c>
      <c r="E182">
        <f t="shared" si="28"/>
        <v>1.8000000000000014</v>
      </c>
      <c r="F182">
        <f t="shared" si="40"/>
        <v>15.918524528475256</v>
      </c>
      <c r="G182">
        <f t="shared" si="40"/>
        <v>29.090114800528667</v>
      </c>
      <c r="H182">
        <f t="shared" si="41"/>
        <v>7.9380679763191289</v>
      </c>
      <c r="I182">
        <f t="shared" si="41"/>
        <v>5.8621608964355589</v>
      </c>
      <c r="J182">
        <f t="shared" si="31"/>
        <v>0.63609205160982629</v>
      </c>
      <c r="K182">
        <f t="shared" si="32"/>
        <v>0.80442343608791911</v>
      </c>
      <c r="L182">
        <f t="shared" si="33"/>
        <v>0.59405634031841248</v>
      </c>
      <c r="M182">
        <f t="shared" si="34"/>
        <v>-0.5976966669611441</v>
      </c>
      <c r="N182">
        <f t="shared" si="35"/>
        <v>-10.251391285567474</v>
      </c>
    </row>
    <row r="183" spans="4:14" x14ac:dyDescent="0.45">
      <c r="D183">
        <v>182</v>
      </c>
      <c r="E183">
        <f t="shared" si="28"/>
        <v>1.8100000000000014</v>
      </c>
      <c r="F183">
        <f t="shared" si="40"/>
        <v>15.997875323405101</v>
      </c>
      <c r="G183">
        <f t="shared" si="40"/>
        <v>29.148223839928743</v>
      </c>
      <c r="H183">
        <f t="shared" si="41"/>
        <v>7.9320910096495174</v>
      </c>
      <c r="I183">
        <f t="shared" si="41"/>
        <v>5.7596469835798842</v>
      </c>
      <c r="J183">
        <f t="shared" si="31"/>
        <v>0.62804168426156637</v>
      </c>
      <c r="K183">
        <f t="shared" si="32"/>
        <v>0.80917968963395248</v>
      </c>
      <c r="L183">
        <f t="shared" si="33"/>
        <v>0.5875612562821857</v>
      </c>
      <c r="M183">
        <f t="shared" si="34"/>
        <v>-0.5932890394629734</v>
      </c>
      <c r="N183">
        <f t="shared" si="35"/>
        <v>-10.240798817408541</v>
      </c>
    </row>
    <row r="184" spans="4:14" x14ac:dyDescent="0.45">
      <c r="D184">
        <v>183</v>
      </c>
      <c r="E184">
        <f t="shared" si="28"/>
        <v>1.8200000000000014</v>
      </c>
      <c r="F184">
        <f t="shared" si="40"/>
        <v>16.077166569049623</v>
      </c>
      <c r="G184">
        <f t="shared" si="40"/>
        <v>29.205308269823671</v>
      </c>
      <c r="H184">
        <f t="shared" si="41"/>
        <v>7.9261581192548878</v>
      </c>
      <c r="I184">
        <f t="shared" si="41"/>
        <v>5.6572389954057991</v>
      </c>
      <c r="J184">
        <f t="shared" si="31"/>
        <v>0.61988995538527858</v>
      </c>
      <c r="K184">
        <f t="shared" si="32"/>
        <v>0.81394239152482617</v>
      </c>
      <c r="L184">
        <f t="shared" si="33"/>
        <v>0.58094559407817759</v>
      </c>
      <c r="M184">
        <f t="shared" si="34"/>
        <v>-0.5889354781157109</v>
      </c>
      <c r="N184">
        <f t="shared" si="35"/>
        <v>-10.230348509636768</v>
      </c>
    </row>
    <row r="185" spans="4:14" x14ac:dyDescent="0.45">
      <c r="D185">
        <v>184</v>
      </c>
      <c r="E185">
        <f t="shared" si="28"/>
        <v>1.8300000000000014</v>
      </c>
      <c r="F185">
        <f t="shared" si="40"/>
        <v>16.156398703468266</v>
      </c>
      <c r="G185">
        <f t="shared" si="40"/>
        <v>29.261369142352248</v>
      </c>
      <c r="H185">
        <f t="shared" si="41"/>
        <v>7.9202687644737306</v>
      </c>
      <c r="I185">
        <f t="shared" si="41"/>
        <v>5.5549355103094316</v>
      </c>
      <c r="J185">
        <f t="shared" si="31"/>
        <v>0.6116360858006924</v>
      </c>
      <c r="K185">
        <f t="shared" si="32"/>
        <v>0.81870966093933695</v>
      </c>
      <c r="L185">
        <f t="shared" si="33"/>
        <v>0.5742077072668007</v>
      </c>
      <c r="M185">
        <f t="shared" si="34"/>
        <v>-0.58463639086989816</v>
      </c>
      <c r="N185">
        <f t="shared" si="35"/>
        <v>-10.220038793485076</v>
      </c>
    </row>
    <row r="186" spans="4:14" x14ac:dyDescent="0.45">
      <c r="D186">
        <v>185</v>
      </c>
      <c r="E186">
        <f t="shared" si="28"/>
        <v>1.8400000000000014</v>
      </c>
      <c r="F186">
        <f t="shared" si="40"/>
        <v>16.235572159293461</v>
      </c>
      <c r="G186">
        <f t="shared" si="40"/>
        <v>29.316407495515666</v>
      </c>
      <c r="H186">
        <f t="shared" si="41"/>
        <v>7.9144224005650319</v>
      </c>
      <c r="I186">
        <f t="shared" si="41"/>
        <v>5.4527351223745804</v>
      </c>
      <c r="J186">
        <f t="shared" si="31"/>
        <v>0.60327933291526403</v>
      </c>
      <c r="K186">
        <f t="shared" si="32"/>
        <v>0.82347952974441807</v>
      </c>
      <c r="L186">
        <f t="shared" si="33"/>
        <v>0.56734598270536118</v>
      </c>
      <c r="M186">
        <f t="shared" si="34"/>
        <v>-0.58039219617937543</v>
      </c>
      <c r="N186">
        <f t="shared" si="35"/>
        <v>-10.209868082935966</v>
      </c>
    </row>
    <row r="187" spans="4:14" x14ac:dyDescent="0.45">
      <c r="D187">
        <v>186</v>
      </c>
      <c r="E187">
        <f t="shared" si="28"/>
        <v>1.8500000000000014</v>
      </c>
      <c r="F187">
        <f t="shared" si="40"/>
        <v>16.314687363689302</v>
      </c>
      <c r="G187">
        <f t="shared" si="40"/>
        <v>29.370424353335267</v>
      </c>
      <c r="H187">
        <f t="shared" si="41"/>
        <v>7.9086184786032385</v>
      </c>
      <c r="I187">
        <f t="shared" si="41"/>
        <v>5.3506364415452206</v>
      </c>
      <c r="J187">
        <f t="shared" si="31"/>
        <v>0.59481899353813783</v>
      </c>
      <c r="K187">
        <f t="shared" si="32"/>
        <v>0.82824994097907556</v>
      </c>
      <c r="L187">
        <f t="shared" si="33"/>
        <v>0.56035884508782219</v>
      </c>
      <c r="M187">
        <f t="shared" si="34"/>
        <v>-0.57620332275194563</v>
      </c>
      <c r="N187">
        <f t="shared" si="35"/>
        <v>-10.199834773898527</v>
      </c>
    </row>
    <row r="188" spans="4:14" x14ac:dyDescent="0.45">
      <c r="D188">
        <v>187</v>
      </c>
      <c r="E188">
        <f t="shared" si="28"/>
        <v>1.8600000000000014</v>
      </c>
      <c r="F188">
        <f t="shared" si="40"/>
        <v>16.393744738309195</v>
      </c>
      <c r="G188">
        <f t="shared" si="40"/>
        <v>29.423420726012022</v>
      </c>
      <c r="H188">
        <f t="shared" si="41"/>
        <v>7.9028564453757193</v>
      </c>
      <c r="I188">
        <f t="shared" si="41"/>
        <v>5.2486380938062354</v>
      </c>
      <c r="J188">
        <f t="shared" si="31"/>
        <v>0.58625440678474983</v>
      </c>
      <c r="K188">
        <f t="shared" si="32"/>
        <v>0.83301874747890459</v>
      </c>
      <c r="L188">
        <f t="shared" si="33"/>
        <v>0.55324476170016912</v>
      </c>
      <c r="M188">
        <f t="shared" si="34"/>
        <v>-0.57207020927365104</v>
      </c>
      <c r="N188">
        <f t="shared" si="35"/>
        <v>-10.189937243385248</v>
      </c>
    </row>
    <row r="189" spans="4:14" x14ac:dyDescent="0.45">
      <c r="D189">
        <v>188</v>
      </c>
      <c r="E189">
        <f t="shared" si="28"/>
        <v>1.8700000000000014</v>
      </c>
      <c r="F189">
        <f t="shared" si="40"/>
        <v>16.472744699252488</v>
      </c>
      <c r="G189">
        <f t="shared" si="40"/>
        <v>29.475397610087917</v>
      </c>
      <c r="H189">
        <f t="shared" si="41"/>
        <v>7.8971357432829832</v>
      </c>
      <c r="I189">
        <f t="shared" si="41"/>
        <v>5.1467387213723832</v>
      </c>
      <c r="J189">
        <f t="shared" si="31"/>
        <v>0.57758495706921831</v>
      </c>
      <c r="K189">
        <f t="shared" si="32"/>
        <v>0.83778371065836998</v>
      </c>
      <c r="L189">
        <f t="shared" si="33"/>
        <v>0.54600224739051451</v>
      </c>
      <c r="M189">
        <f t="shared" si="34"/>
        <v>-0.567993304105473</v>
      </c>
      <c r="N189">
        <f t="shared" si="35"/>
        <v>-10.180173848690185</v>
      </c>
    </row>
    <row r="190" spans="4:14" x14ac:dyDescent="0.45">
      <c r="D190">
        <v>189</v>
      </c>
      <c r="E190">
        <f t="shared" si="28"/>
        <v>1.8800000000000014</v>
      </c>
      <c r="F190">
        <f t="shared" si="40"/>
        <v>16.551687657020114</v>
      </c>
      <c r="G190">
        <f t="shared" si="40"/>
        <v>29.526355988609204</v>
      </c>
      <c r="H190">
        <f t="shared" si="41"/>
        <v>7.8914558102419283</v>
      </c>
      <c r="I190">
        <f t="shared" si="41"/>
        <v>5.0449369828854813</v>
      </c>
      <c r="J190">
        <f t="shared" si="31"/>
        <v>0.5688100771809973</v>
      </c>
      <c r="K190">
        <f t="shared" si="32"/>
        <v>0.84254249946879811</v>
      </c>
      <c r="L190">
        <f t="shared" si="33"/>
        <v>0.53862986975182725</v>
      </c>
      <c r="M190">
        <f t="shared" si="34"/>
        <v>-0.56397306495126731</v>
      </c>
      <c r="N190">
        <f t="shared" si="35"/>
        <v>-10.170542926570187</v>
      </c>
    </row>
    <row r="191" spans="4:14" x14ac:dyDescent="0.45">
      <c r="D191">
        <v>190</v>
      </c>
      <c r="E191">
        <f t="shared" si="28"/>
        <v>1.8900000000000015</v>
      </c>
      <c r="F191">
        <f t="shared" si="40"/>
        <v>16.630574016469286</v>
      </c>
      <c r="G191">
        <f t="shared" si="40"/>
        <v>29.576296831291728</v>
      </c>
      <c r="H191">
        <f t="shared" si="41"/>
        <v>7.8858160795924155</v>
      </c>
      <c r="I191">
        <f t="shared" si="41"/>
        <v>4.9432315536197793</v>
      </c>
      <c r="J191">
        <f t="shared" si="31"/>
        <v>0.55992925144155015</v>
      </c>
      <c r="K191">
        <f t="shared" si="32"/>
        <v>0.84729268955074832</v>
      </c>
      <c r="L191">
        <f t="shared" si="33"/>
        <v>0.53112625451380124</v>
      </c>
      <c r="M191">
        <f t="shared" si="34"/>
        <v>-0.56000995849577251</v>
      </c>
      <c r="N191">
        <f t="shared" si="35"/>
        <v>-10.161042792431026</v>
      </c>
    </row>
    <row r="192" spans="4:14" x14ac:dyDescent="0.45">
      <c r="D192">
        <v>191</v>
      </c>
      <c r="E192">
        <f t="shared" si="28"/>
        <v>1.9000000000000015</v>
      </c>
      <c r="F192">
        <f t="shared" si="40"/>
        <v>16.709404176767286</v>
      </c>
      <c r="G192">
        <f t="shared" si="40"/>
        <v>29.625221094688303</v>
      </c>
      <c r="H192">
        <f t="shared" si="41"/>
        <v>7.880215980007458</v>
      </c>
      <c r="I192">
        <f t="shared" si="41"/>
        <v>4.8416211256954691</v>
      </c>
      <c r="J192">
        <f t="shared" si="31"/>
        <v>0.55094201893603678</v>
      </c>
      <c r="K192">
        <f t="shared" si="32"/>
        <v>0.85203176260008728</v>
      </c>
      <c r="L192">
        <f t="shared" si="33"/>
        <v>0.52349009113887568</v>
      </c>
      <c r="M192">
        <f t="shared" si="34"/>
        <v>-0.55610446001155922</v>
      </c>
      <c r="N192">
        <f t="shared" si="35"/>
        <v>-10.151671739520379</v>
      </c>
    </row>
    <row r="193" spans="4:14" x14ac:dyDescent="0.45">
      <c r="D193">
        <v>192</v>
      </c>
      <c r="E193">
        <f t="shared" si="28"/>
        <v>1.9100000000000015</v>
      </c>
      <c r="F193">
        <f t="shared" si="40"/>
        <v>16.788178531344357</v>
      </c>
      <c r="G193">
        <f t="shared" si="40"/>
        <v>29.673129722358283</v>
      </c>
      <c r="H193">
        <f t="shared" si="41"/>
        <v>7.8746549354073423</v>
      </c>
      <c r="I193">
        <f t="shared" si="41"/>
        <v>4.7401044083002652</v>
      </c>
      <c r="J193">
        <f t="shared" si="31"/>
        <v>0.54184797681420604</v>
      </c>
      <c r="K193">
        <f t="shared" si="32"/>
        <v>0.85675710596766774</v>
      </c>
      <c r="L193">
        <f t="shared" si="33"/>
        <v>0.51572013861580646</v>
      </c>
      <c r="M193">
        <f t="shared" si="34"/>
        <v>-0.55225705293381699</v>
      </c>
      <c r="N193">
        <f t="shared" si="35"/>
        <v>-10.142428038129786</v>
      </c>
    </row>
    <row r="194" spans="4:14" x14ac:dyDescent="0.45">
      <c r="D194">
        <v>193</v>
      </c>
      <c r="E194">
        <f t="shared" si="28"/>
        <v>1.9200000000000015</v>
      </c>
      <c r="F194">
        <f t="shared" si="40"/>
        <v>16.866897467845781</v>
      </c>
      <c r="G194">
        <f t="shared" si="40"/>
        <v>29.72002364503938</v>
      </c>
      <c r="H194">
        <f t="shared" si="41"/>
        <v>7.8691323648780038</v>
      </c>
      <c r="I194">
        <f t="shared" si="41"/>
        <v>4.6386801279189678</v>
      </c>
      <c r="J194">
        <f t="shared" si="31"/>
        <v>0.532646783653829</v>
      </c>
      <c r="K194">
        <f t="shared" si="32"/>
        <v>0.86146601251300958</v>
      </c>
      <c r="L194">
        <f t="shared" si="33"/>
        <v>0.50781523144243634</v>
      </c>
      <c r="M194">
        <f t="shared" si="34"/>
        <v>-0.54846822840193576</v>
      </c>
      <c r="N194">
        <f t="shared" si="35"/>
        <v>-10.133309934807842</v>
      </c>
    </row>
    <row r="195" spans="4:14" x14ac:dyDescent="0.45">
      <c r="D195">
        <v>194</v>
      </c>
      <c r="E195">
        <f t="shared" si="28"/>
        <v>1.9300000000000015</v>
      </c>
      <c r="F195">
        <f t="shared" si="40"/>
        <v>16.945561368083141</v>
      </c>
      <c r="G195">
        <f t="shared" si="40"/>
        <v>29.76590378082183</v>
      </c>
      <c r="H195">
        <f t="shared" si="41"/>
        <v>7.8636476825939843</v>
      </c>
      <c r="I195">
        <f t="shared" si="41"/>
        <v>4.5373470285708892</v>
      </c>
      <c r="J195">
        <f t="shared" si="31"/>
        <v>0.52333816287912893</v>
      </c>
      <c r="K195">
        <f t="shared" si="32"/>
        <v>0.86615568073276361</v>
      </c>
      <c r="L195">
        <f t="shared" si="33"/>
        <v>0.49977428578745708</v>
      </c>
      <c r="M195">
        <f t="shared" si="34"/>
        <v>-0.54473848476688314</v>
      </c>
      <c r="N195">
        <f t="shared" si="35"/>
        <v>-10.124315651587013</v>
      </c>
    </row>
    <row r="196" spans="4:14" x14ac:dyDescent="0.45">
      <c r="D196">
        <v>195</v>
      </c>
      <c r="E196">
        <f t="shared" ref="E196:E259" si="42">E195+$B$3</f>
        <v>1.9400000000000015</v>
      </c>
      <c r="F196">
        <f t="shared" ref="F196:G211" si="43">F195+H195*$B$3+(0.5*M195*$B$3*$B$3)</f>
        <v>17.024170607984839</v>
      </c>
      <c r="G196">
        <f t="shared" si="43"/>
        <v>29.810771035324962</v>
      </c>
      <c r="H196">
        <f t="shared" ref="H196:I211" si="44">H195+M195*$B$3</f>
        <v>7.8582002977463157</v>
      </c>
      <c r="I196">
        <f t="shared" si="44"/>
        <v>4.4361038720550194</v>
      </c>
      <c r="J196">
        <f t="shared" ref="J196:J259" si="45">ATAN(I196/H196)</f>
        <v>0.51392190622573442</v>
      </c>
      <c r="K196">
        <f t="shared" ref="K196:K259" si="46">COS(J196)</f>
        <v>0.8708232151850025</v>
      </c>
      <c r="L196">
        <f t="shared" ref="L196:L259" si="47">SIN(J196)</f>
        <v>0.49159630581896646</v>
      </c>
      <c r="M196">
        <f t="shared" ref="M196:M259" si="48">0-($B$18)*(H196*H196+I196*I196)*K196</f>
        <v>-0.54106832706345809</v>
      </c>
      <c r="N196">
        <f t="shared" ref="N196:N259" si="49">-9.81-($B$18)*(H196*H196+I196*I196)*L196</f>
        <v>-10.11544338522663</v>
      </c>
    </row>
    <row r="197" spans="4:14" x14ac:dyDescent="0.45">
      <c r="D197">
        <v>196</v>
      </c>
      <c r="E197">
        <f t="shared" si="42"/>
        <v>1.9500000000000015</v>
      </c>
      <c r="F197">
        <f t="shared" si="43"/>
        <v>17.102725557545948</v>
      </c>
      <c r="G197">
        <f t="shared" si="43"/>
        <v>29.854626301876248</v>
      </c>
      <c r="H197">
        <f t="shared" si="44"/>
        <v>7.8527896144756815</v>
      </c>
      <c r="I197">
        <f t="shared" si="44"/>
        <v>4.3349494382027531</v>
      </c>
      <c r="J197">
        <f t="shared" si="45"/>
        <v>0.50439787724272789</v>
      </c>
      <c r="K197">
        <f t="shared" si="46"/>
        <v>0.87546562723051313</v>
      </c>
      <c r="L197">
        <f t="shared" si="47"/>
        <v>0.48328039018553626</v>
      </c>
      <c r="M197">
        <f t="shared" si="48"/>
        <v>-0.53745826644657224</v>
      </c>
      <c r="N197">
        <f t="shared" si="49"/>
        <v>-10.106691306474731</v>
      </c>
    </row>
    <row r="198" spans="4:14" x14ac:dyDescent="0.45">
      <c r="D198">
        <v>197</v>
      </c>
      <c r="E198">
        <f t="shared" si="42"/>
        <v>1.9600000000000015</v>
      </c>
      <c r="F198">
        <f t="shared" si="43"/>
        <v>17.181226580777381</v>
      </c>
      <c r="G198">
        <f t="shared" si="43"/>
        <v>29.897470461692951</v>
      </c>
      <c r="H198">
        <f t="shared" si="44"/>
        <v>7.8474150318112157</v>
      </c>
      <c r="I198">
        <f t="shared" si="44"/>
        <v>4.2338825251380054</v>
      </c>
      <c r="J198">
        <f t="shared" si="45"/>
        <v>0.49476601482137994</v>
      </c>
      <c r="K198">
        <f t="shared" si="46"/>
        <v>0.8800798361122314</v>
      </c>
      <c r="L198">
        <f t="shared" si="47"/>
        <v>0.47482573863330946</v>
      </c>
      <c r="M198">
        <f t="shared" si="48"/>
        <v>-0.53390881959081071</v>
      </c>
      <c r="N198">
        <f t="shared" si="49"/>
        <v>-10.0980575593516</v>
      </c>
    </row>
    <row r="199" spans="4:14" x14ac:dyDescent="0.45">
      <c r="D199">
        <v>198</v>
      </c>
      <c r="E199">
        <f t="shared" si="42"/>
        <v>1.9700000000000015</v>
      </c>
      <c r="F199">
        <f t="shared" si="43"/>
        <v>17.259674035654513</v>
      </c>
      <c r="G199">
        <f t="shared" si="43"/>
        <v>29.939304384066364</v>
      </c>
      <c r="H199">
        <f t="shared" si="44"/>
        <v>7.842075943615308</v>
      </c>
      <c r="I199">
        <f t="shared" si="44"/>
        <v>4.1329019495444896</v>
      </c>
      <c r="J199">
        <f t="shared" si="45"/>
        <v>0.48502633673915524</v>
      </c>
      <c r="K199">
        <f t="shared" si="46"/>
        <v>0.88466267039375912</v>
      </c>
      <c r="L199">
        <f t="shared" si="47"/>
        <v>0.46623165874035527</v>
      </c>
      <c r="M199">
        <f t="shared" si="48"/>
        <v>-0.53042050805262708</v>
      </c>
      <c r="N199">
        <f t="shared" si="49"/>
        <v>-10.089540260457929</v>
      </c>
    </row>
    <row r="200" spans="4:14" x14ac:dyDescent="0.45">
      <c r="D200">
        <v>199</v>
      </c>
      <c r="E200">
        <f t="shared" si="42"/>
        <v>1.9800000000000015</v>
      </c>
      <c r="F200">
        <f t="shared" si="43"/>
        <v>17.338068274065261</v>
      </c>
      <c r="G200">
        <f t="shared" si="43"/>
        <v>29.980128926548787</v>
      </c>
      <c r="H200">
        <f t="shared" si="44"/>
        <v>7.8367717385347815</v>
      </c>
      <c r="I200">
        <f t="shared" si="44"/>
        <v>4.0320065469399102</v>
      </c>
      <c r="J200">
        <f t="shared" si="45"/>
        <v>0.47517894320655829</v>
      </c>
      <c r="K200">
        <f t="shared" si="46"/>
        <v>0.88921086977750952</v>
      </c>
      <c r="L200">
        <f t="shared" si="47"/>
        <v>0.45749757274714042</v>
      </c>
      <c r="M200">
        <f t="shared" si="48"/>
        <v>-0.52699385759463924</v>
      </c>
      <c r="N200">
        <f t="shared" si="49"/>
        <v>-10.081137498310751</v>
      </c>
    </row>
    <row r="201" spans="4:14" x14ac:dyDescent="0.45">
      <c r="D201">
        <v>200</v>
      </c>
      <c r="E201">
        <f t="shared" si="42"/>
        <v>1.9900000000000015</v>
      </c>
      <c r="F201">
        <f t="shared" si="43"/>
        <v>17.416409641757728</v>
      </c>
      <c r="G201">
        <f t="shared" si="43"/>
        <v>30.019944935143268</v>
      </c>
      <c r="H201">
        <f t="shared" si="44"/>
        <v>7.8315017999588354</v>
      </c>
      <c r="I201">
        <f t="shared" si="44"/>
        <v>3.9311951719568028</v>
      </c>
      <c r="J201">
        <f t="shared" si="45"/>
        <v>0.4652240204033658</v>
      </c>
      <c r="K201">
        <f t="shared" si="46"/>
        <v>0.89372108732242195</v>
      </c>
      <c r="L201">
        <f t="shared" si="47"/>
        <v>0.44862302445954316</v>
      </c>
      <c r="M201">
        <f t="shared" si="48"/>
        <v>-0.52362939747163684</v>
      </c>
      <c r="N201">
        <f t="shared" si="49"/>
        <v>-10.072847332710307</v>
      </c>
    </row>
    <row r="202" spans="4:14" x14ac:dyDescent="0.45">
      <c r="D202">
        <v>201</v>
      </c>
      <c r="E202">
        <f t="shared" si="42"/>
        <v>2.0000000000000013</v>
      </c>
      <c r="F202">
        <f t="shared" si="43"/>
        <v>17.494698478287443</v>
      </c>
      <c r="G202">
        <f t="shared" si="43"/>
        <v>30.058753244496202</v>
      </c>
      <c r="H202">
        <f t="shared" si="44"/>
        <v>7.8262655059841189</v>
      </c>
      <c r="I202">
        <f t="shared" si="44"/>
        <v>3.8304666986296998</v>
      </c>
      <c r="J202">
        <f t="shared" si="45"/>
        <v>0.45516184398976839</v>
      </c>
      <c r="K202">
        <f t="shared" si="46"/>
        <v>0.89818989208036271</v>
      </c>
      <c r="L202">
        <f t="shared" si="47"/>
        <v>0.43960768619834945</v>
      </c>
      <c r="M202">
        <f t="shared" si="48"/>
        <v>-0.52032765967804517</v>
      </c>
      <c r="N202">
        <f t="shared" si="49"/>
        <v>-10.064667794141243</v>
      </c>
    </row>
    <row r="203" spans="4:14" x14ac:dyDescent="0.45">
      <c r="D203">
        <v>202</v>
      </c>
      <c r="E203">
        <f t="shared" si="42"/>
        <v>2.0100000000000011</v>
      </c>
      <c r="F203">
        <f t="shared" si="43"/>
        <v>17.572935116964302</v>
      </c>
      <c r="G203">
        <f t="shared" si="43"/>
        <v>30.09655467809279</v>
      </c>
      <c r="H203">
        <f t="shared" si="44"/>
        <v>7.821062229387338</v>
      </c>
      <c r="I203">
        <f t="shared" si="44"/>
        <v>3.7298200206882872</v>
      </c>
      <c r="J203">
        <f t="shared" si="45"/>
        <v>0.44499278257693903</v>
      </c>
      <c r="K203">
        <f t="shared" si="46"/>
        <v>0.9026137721692552</v>
      </c>
      <c r="L203">
        <f t="shared" si="47"/>
        <v>0.43045136576666587</v>
      </c>
      <c r="M203">
        <f t="shared" si="48"/>
        <v>-0.5170891781567587</v>
      </c>
      <c r="N203">
        <f t="shared" si="49"/>
        <v>-10.05659688321153</v>
      </c>
    </row>
    <row r="204" spans="4:14" x14ac:dyDescent="0.45">
      <c r="D204">
        <v>203</v>
      </c>
      <c r="E204">
        <f t="shared" si="42"/>
        <v>2.0200000000000009</v>
      </c>
      <c r="F204">
        <f t="shared" si="43"/>
        <v>17.651119884799268</v>
      </c>
      <c r="G204">
        <f t="shared" si="43"/>
        <v>30.133350048455512</v>
      </c>
      <c r="H204">
        <f t="shared" si="44"/>
        <v>7.8158913376057706</v>
      </c>
      <c r="I204">
        <f t="shared" si="44"/>
        <v>3.6292540518561718</v>
      </c>
      <c r="J204">
        <f t="shared" si="45"/>
        <v>0.43471730114056212</v>
      </c>
      <c r="K204">
        <f t="shared" si="46"/>
        <v>0.9069891382996591</v>
      </c>
      <c r="L204">
        <f t="shared" si="47"/>
        <v>0.42115401340417241</v>
      </c>
      <c r="M204">
        <f t="shared" si="48"/>
        <v>-0.51391448796942696</v>
      </c>
      <c r="N204">
        <f t="shared" si="49"/>
        <v>-10.048632570132682</v>
      </c>
    </row>
    <row r="205" spans="4:14" x14ac:dyDescent="0.45">
      <c r="D205">
        <v>204</v>
      </c>
      <c r="E205">
        <f t="shared" si="42"/>
        <v>2.0300000000000007</v>
      </c>
      <c r="F205">
        <f t="shared" si="43"/>
        <v>17.729253102450926</v>
      </c>
      <c r="G205">
        <f t="shared" si="43"/>
        <v>30.169140157345566</v>
      </c>
      <c r="H205">
        <f t="shared" si="44"/>
        <v>7.8107521927260759</v>
      </c>
      <c r="I205">
        <f t="shared" si="44"/>
        <v>3.5287677261548449</v>
      </c>
      <c r="J205">
        <f t="shared" si="45"/>
        <v>0.42433596435990528</v>
      </c>
      <c r="K205">
        <f t="shared" si="46"/>
        <v>0.9113123277699221</v>
      </c>
      <c r="L205">
        <f t="shared" si="47"/>
        <v>0.41171572869464934</v>
      </c>
      <c r="M205">
        <f t="shared" si="48"/>
        <v>-0.51080412442846379</v>
      </c>
      <c r="N205">
        <f t="shared" si="49"/>
        <v>-10.04077279424491</v>
      </c>
    </row>
    <row r="206" spans="4:14" x14ac:dyDescent="0.45">
      <c r="D206">
        <v>205</v>
      </c>
      <c r="E206">
        <f t="shared" si="42"/>
        <v>2.0400000000000005</v>
      </c>
      <c r="F206">
        <f t="shared" si="43"/>
        <v>17.807335084171967</v>
      </c>
      <c r="G206">
        <f t="shared" si="43"/>
        <v>30.2039257959674</v>
      </c>
      <c r="H206">
        <f t="shared" si="44"/>
        <v>7.8056441514817916</v>
      </c>
      <c r="I206">
        <f t="shared" si="44"/>
        <v>3.4283599982123958</v>
      </c>
      <c r="J206">
        <f t="shared" si="45"/>
        <v>0.41384943986411954</v>
      </c>
      <c r="K206">
        <f t="shared" si="46"/>
        <v>0.9155796089431506</v>
      </c>
      <c r="L206">
        <f t="shared" si="47"/>
        <v>0.4021367673907813</v>
      </c>
      <c r="M206">
        <f t="shared" si="48"/>
        <v>-0.50775862219125401</v>
      </c>
      <c r="N206">
        <f t="shared" si="49"/>
        <v>-10.033015463590853</v>
      </c>
    </row>
    <row r="207" spans="4:14" x14ac:dyDescent="0.45">
      <c r="D207">
        <v>206</v>
      </c>
      <c r="E207">
        <f t="shared" si="42"/>
        <v>2.0500000000000003</v>
      </c>
      <c r="F207">
        <f t="shared" si="43"/>
        <v>17.885366137755675</v>
      </c>
      <c r="G207">
        <f t="shared" si="43"/>
        <v>30.237707745176344</v>
      </c>
      <c r="H207">
        <f t="shared" si="44"/>
        <v>7.8005665652598788</v>
      </c>
      <c r="I207">
        <f t="shared" si="44"/>
        <v>3.3280298435764872</v>
      </c>
      <c r="J207">
        <f t="shared" si="45"/>
        <v>0.40325850136661356</v>
      </c>
      <c r="K207">
        <f t="shared" si="46"/>
        <v>0.919787186217084</v>
      </c>
      <c r="L207">
        <f t="shared" si="47"/>
        <v>0.39241754811789348</v>
      </c>
      <c r="M207">
        <f t="shared" si="48"/>
        <v>-0.50477851431724818</v>
      </c>
      <c r="N207">
        <f t="shared" si="49"/>
        <v>-10.025358454541697</v>
      </c>
    </row>
    <row r="208" spans="4:14" x14ac:dyDescent="0.45">
      <c r="D208">
        <v>207</v>
      </c>
      <c r="E208">
        <f t="shared" si="42"/>
        <v>2.06</v>
      </c>
      <c r="F208">
        <f t="shared" si="43"/>
        <v>17.963346564482556</v>
      </c>
      <c r="G208">
        <f t="shared" si="43"/>
        <v>30.270486775689385</v>
      </c>
      <c r="H208">
        <f t="shared" si="44"/>
        <v>7.7955187801167067</v>
      </c>
      <c r="I208">
        <f t="shared" si="44"/>
        <v>3.2277762590310703</v>
      </c>
      <c r="J208">
        <f t="shared" si="45"/>
        <v>0.39256403166758602</v>
      </c>
      <c r="K208">
        <f t="shared" si="46"/>
        <v>0.92393120549549312</v>
      </c>
      <c r="L208">
        <f t="shared" si="47"/>
        <v>0.38255865891604751</v>
      </c>
      <c r="M208">
        <f t="shared" si="48"/>
        <v>-0.50186433128885588</v>
      </c>
      <c r="N208">
        <f t="shared" si="49"/>
        <v>-10.017799611479408</v>
      </c>
    </row>
    <row r="209" spans="4:14" x14ac:dyDescent="0.45">
      <c r="D209">
        <v>208</v>
      </c>
      <c r="E209">
        <f t="shared" si="42"/>
        <v>2.0699999999999998</v>
      </c>
      <c r="F209">
        <f t="shared" si="43"/>
        <v>18.041276659067158</v>
      </c>
      <c r="G209">
        <f t="shared" si="43"/>
        <v>30.302263648299121</v>
      </c>
      <c r="H209">
        <f t="shared" si="44"/>
        <v>7.7905001368038178</v>
      </c>
      <c r="I209">
        <f t="shared" si="44"/>
        <v>3.1275982629162762</v>
      </c>
      <c r="J209">
        <f t="shared" si="45"/>
        <v>0.38176702550413072</v>
      </c>
      <c r="K209">
        <f t="shared" si="46"/>
        <v>0.9280077601669724</v>
      </c>
      <c r="L209">
        <f t="shared" si="47"/>
        <v>0.3725608635778575</v>
      </c>
      <c r="M209">
        <f t="shared" si="48"/>
        <v>-0.49901659999729625</v>
      </c>
      <c r="N209">
        <f t="shared" si="49"/>
        <v>-10.010336746538874</v>
      </c>
    </row>
    <row r="210" spans="4:14" x14ac:dyDescent="0.45">
      <c r="D210">
        <v>209</v>
      </c>
      <c r="E210">
        <f t="shared" si="42"/>
        <v>2.0799999999999996</v>
      </c>
      <c r="F210">
        <f t="shared" si="43"/>
        <v>18.119156709605196</v>
      </c>
      <c r="G210">
        <f t="shared" si="43"/>
        <v>30.333039114090955</v>
      </c>
      <c r="H210">
        <f t="shared" si="44"/>
        <v>7.7855099708038447</v>
      </c>
      <c r="I210">
        <f t="shared" si="44"/>
        <v>3.0274948954508876</v>
      </c>
      <c r="J210">
        <f t="shared" si="45"/>
        <v>0.3708685922267641</v>
      </c>
      <c r="K210">
        <f t="shared" si="46"/>
        <v>0.9320128975939409</v>
      </c>
      <c r="L210">
        <f t="shared" si="47"/>
        <v>0.36242510773751063</v>
      </c>
      <c r="M210">
        <f t="shared" si="48"/>
        <v>-0.49623584269480908</v>
      </c>
      <c r="N210">
        <f t="shared" si="49"/>
        <v>-10.002967639413759</v>
      </c>
    </row>
    <row r="211" spans="4:14" x14ac:dyDescent="0.45">
      <c r="D211">
        <v>210</v>
      </c>
      <c r="E211">
        <f t="shared" si="42"/>
        <v>2.0899999999999994</v>
      </c>
      <c r="F211">
        <f t="shared" si="43"/>
        <v>18.196986997521101</v>
      </c>
      <c r="G211">
        <f t="shared" si="43"/>
        <v>30.362813914663494</v>
      </c>
      <c r="H211">
        <f t="shared" si="44"/>
        <v>7.7805476123768962</v>
      </c>
      <c r="I211">
        <f t="shared" si="44"/>
        <v>2.9274652190567498</v>
      </c>
      <c r="J211">
        <f t="shared" si="45"/>
        <v>0.35986995828078439</v>
      </c>
      <c r="K211">
        <f t="shared" si="46"/>
        <v>0.93594262611133139</v>
      </c>
      <c r="L211">
        <f t="shared" si="47"/>
        <v>0.35215252466484537</v>
      </c>
      <c r="M211">
        <f t="shared" si="48"/>
        <v>-0.49352257591488746</v>
      </c>
      <c r="N211">
        <f t="shared" si="49"/>
        <v>-9.9956900372297532</v>
      </c>
    </row>
    <row r="212" spans="4:14" x14ac:dyDescent="0.45">
      <c r="D212">
        <v>211</v>
      </c>
      <c r="E212">
        <f t="shared" si="42"/>
        <v>2.0999999999999992</v>
      </c>
      <c r="F212">
        <f t="shared" ref="F212:G227" si="50">F211+H211*$B$3+(0.5*M211*$B$3*$B$3)</f>
        <v>18.274767797516073</v>
      </c>
      <c r="G212">
        <f t="shared" si="50"/>
        <v>30.391588782352201</v>
      </c>
      <c r="H212">
        <f t="shared" ref="H212:I227" si="51">H211+M211*$B$3</f>
        <v>7.7756123866177473</v>
      </c>
      <c r="I212">
        <f t="shared" si="51"/>
        <v>2.8275083186844521</v>
      </c>
      <c r="J212">
        <f t="shared" si="45"/>
        <v>0.34877246947056595</v>
      </c>
      <c r="K212">
        <f t="shared" si="46"/>
        <v>0.93979292253083035</v>
      </c>
      <c r="L212">
        <f t="shared" si="47"/>
        <v>0.3417444407169789</v>
      </c>
      <c r="M212">
        <f t="shared" si="48"/>
        <v>-0.49087730936246615</v>
      </c>
      <c r="N212">
        <f t="shared" si="49"/>
        <v>-9.9885016544889211</v>
      </c>
    </row>
    <row r="213" spans="4:14" x14ac:dyDescent="0.45">
      <c r="D213">
        <v>212</v>
      </c>
      <c r="E213">
        <f t="shared" si="42"/>
        <v>2.109999999999999</v>
      </c>
      <c r="F213">
        <f t="shared" si="50"/>
        <v>18.352499377516782</v>
      </c>
      <c r="G213">
        <f t="shared" si="50"/>
        <v>30.41936444045632</v>
      </c>
      <c r="H213">
        <f t="shared" si="51"/>
        <v>7.7707036135241223</v>
      </c>
      <c r="I213">
        <f t="shared" si="51"/>
        <v>2.7276233021395631</v>
      </c>
      <c r="J213">
        <f t="shared" si="45"/>
        <v>0.33757759298474521</v>
      </c>
      <c r="K213">
        <f t="shared" si="46"/>
        <v>0.94355974014265465</v>
      </c>
      <c r="L213">
        <f t="shared" si="47"/>
        <v>0.33120238039894284</v>
      </c>
      <c r="M213">
        <f t="shared" si="48"/>
        <v>-0.48830054477626272</v>
      </c>
      <c r="N213">
        <f t="shared" si="49"/>
        <v>-9.981400173088721</v>
      </c>
    </row>
    <row r="214" spans="4:14" x14ac:dyDescent="0.45">
      <c r="D214">
        <v>213</v>
      </c>
      <c r="E214">
        <f t="shared" si="42"/>
        <v>2.1199999999999988</v>
      </c>
      <c r="F214">
        <f t="shared" si="50"/>
        <v>18.430181998624786</v>
      </c>
      <c r="G214">
        <f t="shared" si="50"/>
        <v>30.446141603469062</v>
      </c>
      <c r="H214">
        <f t="shared" si="51"/>
        <v>7.7658206080763597</v>
      </c>
      <c r="I214">
        <f t="shared" si="51"/>
        <v>2.6278093004086758</v>
      </c>
      <c r="J214">
        <f t="shared" si="45"/>
        <v>0.32628691916026625</v>
      </c>
      <c r="K214">
        <f t="shared" si="46"/>
        <v>0.94723901720273762</v>
      </c>
      <c r="L214">
        <f t="shared" si="47"/>
        <v>0.32052807098410535</v>
      </c>
      <c r="M214">
        <f t="shared" si="48"/>
        <v>-0.48579277476575705</v>
      </c>
      <c r="N214">
        <f t="shared" si="49"/>
        <v>-9.9743832424191172</v>
      </c>
    </row>
    <row r="215" spans="4:14" x14ac:dyDescent="0.45">
      <c r="D215">
        <v>214</v>
      </c>
      <c r="E215">
        <f t="shared" si="42"/>
        <v>2.1299999999999986</v>
      </c>
      <c r="F215">
        <f t="shared" si="50"/>
        <v>18.507815915066811</v>
      </c>
      <c r="G215">
        <f t="shared" si="50"/>
        <v>30.471920977311029</v>
      </c>
      <c r="H215">
        <f t="shared" si="51"/>
        <v>7.760962680328702</v>
      </c>
      <c r="I215">
        <f t="shared" si="51"/>
        <v>2.5280654679844847</v>
      </c>
      <c r="J215">
        <f t="shared" si="45"/>
        <v>0.31490216296346091</v>
      </c>
      <c r="K215">
        <f t="shared" si="46"/>
        <v>0.95082668588886854</v>
      </c>
      <c r="L215">
        <f t="shared" si="47"/>
        <v>0.30972344664489132</v>
      </c>
      <c r="M215">
        <f t="shared" si="48"/>
        <v>-0.48335448162556272</v>
      </c>
      <c r="N215">
        <f t="shared" si="49"/>
        <v>-9.9674484795411207</v>
      </c>
    </row>
    <row r="216" spans="4:14" x14ac:dyDescent="0.45">
      <c r="D216">
        <v>215</v>
      </c>
      <c r="E216">
        <f t="shared" si="42"/>
        <v>2.1399999999999983</v>
      </c>
      <c r="F216">
        <f t="shared" si="50"/>
        <v>18.585401374146016</v>
      </c>
      <c r="G216">
        <f t="shared" si="50"/>
        <v>30.496703259566896</v>
      </c>
      <c r="H216">
        <f t="shared" si="51"/>
        <v>7.7561291355124462</v>
      </c>
      <c r="I216">
        <f t="shared" si="51"/>
        <v>2.4283909831890735</v>
      </c>
      <c r="J216">
        <f t="shared" si="45"/>
        <v>0.3034251651667248</v>
      </c>
      <c r="K216">
        <f t="shared" si="46"/>
        <v>0.95431868170482737</v>
      </c>
      <c r="L216">
        <f t="shared" si="47"/>
        <v>0.29879065204447142</v>
      </c>
      <c r="M216">
        <f t="shared" si="48"/>
        <v>-0.48098613613022828</v>
      </c>
      <c r="N216">
        <f t="shared" si="49"/>
        <v>-9.9605934694498135</v>
      </c>
    </row>
    <row r="217" spans="4:14" x14ac:dyDescent="0.45">
      <c r="D217">
        <v>216</v>
      </c>
      <c r="E217">
        <f t="shared" si="42"/>
        <v>2.1499999999999981</v>
      </c>
      <c r="F217">
        <f t="shared" si="50"/>
        <v>18.662938616194335</v>
      </c>
      <c r="G217">
        <f t="shared" si="50"/>
        <v>30.520489139725314</v>
      </c>
      <c r="H217">
        <f t="shared" si="51"/>
        <v>7.7513192741511441</v>
      </c>
      <c r="I217">
        <f t="shared" si="51"/>
        <v>2.3287850484945753</v>
      </c>
      <c r="J217">
        <f t="shared" si="45"/>
        <v>0.29185789319995842</v>
      </c>
      <c r="K217">
        <f t="shared" si="46"/>
        <v>0.95771095330691158</v>
      </c>
      <c r="L217">
        <f t="shared" si="47"/>
        <v>0.2877320453407417</v>
      </c>
      <c r="M217">
        <f t="shared" si="48"/>
        <v>-0.47868819631277959</v>
      </c>
      <c r="N217">
        <f t="shared" si="49"/>
        <v>-9.9538157654247978</v>
      </c>
    </row>
    <row r="218" spans="4:14" x14ac:dyDescent="0.45">
      <c r="D218">
        <v>217</v>
      </c>
      <c r="E218">
        <f t="shared" si="42"/>
        <v>2.1599999999999979</v>
      </c>
      <c r="F218">
        <f t="shared" si="50"/>
        <v>18.740427874526034</v>
      </c>
      <c r="G218">
        <f t="shared" si="50"/>
        <v>30.543279299421986</v>
      </c>
      <c r="H218">
        <f t="shared" si="51"/>
        <v>7.7465323921880165</v>
      </c>
      <c r="I218">
        <f t="shared" si="51"/>
        <v>2.2292468908403276</v>
      </c>
      <c r="J218">
        <f t="shared" si="45"/>
        <v>0.28020244165675512</v>
      </c>
      <c r="K218">
        <f t="shared" si="46"/>
        <v>0.96099947272251718</v>
      </c>
      <c r="L218">
        <f t="shared" si="47"/>
        <v>0.27655020055506013</v>
      </c>
      <c r="M218">
        <f t="shared" si="48"/>
        <v>-0.47646110623058097</v>
      </c>
      <c r="N218">
        <f t="shared" si="49"/>
        <v>-9.9471128894706471</v>
      </c>
    </row>
    <row r="219" spans="4:14" x14ac:dyDescent="0.45">
      <c r="D219">
        <v>218</v>
      </c>
      <c r="E219">
        <f t="shared" si="42"/>
        <v>2.1699999999999977</v>
      </c>
      <c r="F219">
        <f t="shared" si="50"/>
        <v>18.817869375392604</v>
      </c>
      <c r="G219">
        <f t="shared" si="50"/>
        <v>30.565074412685917</v>
      </c>
      <c r="H219">
        <f t="shared" si="51"/>
        <v>7.7417677811257111</v>
      </c>
      <c r="I219">
        <f t="shared" si="51"/>
        <v>2.1297757619456212</v>
      </c>
      <c r="J219">
        <f t="shared" si="45"/>
        <v>0.26846103243636188</v>
      </c>
      <c r="K219">
        <f t="shared" si="46"/>
        <v>0.96418024592565343</v>
      </c>
      <c r="L219">
        <f t="shared" si="47"/>
        <v>0.26524790925989677</v>
      </c>
      <c r="M219">
        <f t="shared" si="48"/>
        <v>-0.47430529472235544</v>
      </c>
      <c r="N219">
        <f t="shared" si="49"/>
        <v>-9.9404823328497294</v>
      </c>
    </row>
    <row r="220" spans="4:14" x14ac:dyDescent="0.45">
      <c r="D220">
        <v>219</v>
      </c>
      <c r="E220">
        <f t="shared" si="42"/>
        <v>2.1799999999999975</v>
      </c>
      <c r="F220">
        <f t="shared" si="50"/>
        <v>18.895263337939127</v>
      </c>
      <c r="G220">
        <f t="shared" si="50"/>
        <v>30.58587514618873</v>
      </c>
      <c r="H220">
        <f t="shared" si="51"/>
        <v>7.7370247281784872</v>
      </c>
      <c r="I220">
        <f t="shared" si="51"/>
        <v>2.030370938617124</v>
      </c>
      <c r="J220">
        <f t="shared" si="45"/>
        <v>0.2566360145037081</v>
      </c>
      <c r="K220">
        <f t="shared" si="46"/>
        <v>0.96724932372950512</v>
      </c>
      <c r="L220">
        <f t="shared" si="47"/>
        <v>0.25382818154179604</v>
      </c>
      <c r="M220">
        <f t="shared" si="48"/>
        <v>-0.47222117416044912</v>
      </c>
      <c r="N220">
        <f t="shared" si="49"/>
        <v>-9.9339215567094037</v>
      </c>
    </row>
    <row r="221" spans="4:14" x14ac:dyDescent="0.45">
      <c r="D221">
        <v>220</v>
      </c>
      <c r="E221">
        <f t="shared" si="42"/>
        <v>2.1899999999999973</v>
      </c>
      <c r="F221">
        <f t="shared" si="50"/>
        <v>18.972609974162204</v>
      </c>
      <c r="G221">
        <f t="shared" si="50"/>
        <v>30.605682159497064</v>
      </c>
      <c r="H221">
        <f t="shared" si="51"/>
        <v>7.7323025164368824</v>
      </c>
      <c r="I221">
        <f t="shared" si="51"/>
        <v>1.93103172305003</v>
      </c>
      <c r="J221">
        <f t="shared" si="45"/>
        <v>0.24472986325129978</v>
      </c>
      <c r="K221">
        <f t="shared" si="46"/>
        <v>0.9702028129514596</v>
      </c>
      <c r="L221">
        <f t="shared" si="47"/>
        <v>0.24229424619886264</v>
      </c>
      <c r="M221">
        <f t="shared" si="48"/>
        <v>-0.4702091392026575</v>
      </c>
      <c r="N221">
        <f t="shared" si="49"/>
        <v>-9.9274279928052778</v>
      </c>
    </row>
    <row r="222" spans="4:14" x14ac:dyDescent="0.45">
      <c r="D222">
        <v>221</v>
      </c>
      <c r="E222">
        <f t="shared" si="42"/>
        <v>2.1999999999999971</v>
      </c>
      <c r="F222">
        <f t="shared" si="50"/>
        <v>19.049909488869613</v>
      </c>
      <c r="G222">
        <f t="shared" si="50"/>
        <v>30.624496105327921</v>
      </c>
      <c r="H222">
        <f t="shared" si="51"/>
        <v>7.727600425044856</v>
      </c>
      <c r="I222">
        <f t="shared" si="51"/>
        <v>1.8317574431219772</v>
      </c>
      <c r="J222">
        <f t="shared" si="45"/>
        <v>0.232745179448512</v>
      </c>
      <c r="K222">
        <f t="shared" si="46"/>
        <v>0.97303688780145792</v>
      </c>
      <c r="L222">
        <f t="shared" si="47"/>
        <v>0.23064955013537966</v>
      </c>
      <c r="M222">
        <f t="shared" si="48"/>
        <v>-0.46826956554814386</v>
      </c>
      <c r="N222">
        <f t="shared" si="49"/>
        <v>-9.9209990443217482</v>
      </c>
    </row>
    <row r="223" spans="4:14" x14ac:dyDescent="0.45">
      <c r="D223">
        <v>222</v>
      </c>
      <c r="E223">
        <f t="shared" si="42"/>
        <v>2.2099999999999969</v>
      </c>
      <c r="F223">
        <f t="shared" si="50"/>
        <v>19.127162079641785</v>
      </c>
      <c r="G223">
        <f t="shared" si="50"/>
        <v>30.642317629806925</v>
      </c>
      <c r="H223">
        <f t="shared" si="51"/>
        <v>7.7229177293893745</v>
      </c>
      <c r="I223">
        <f t="shared" si="51"/>
        <v>1.7325474526787596</v>
      </c>
      <c r="J223">
        <f t="shared" si="45"/>
        <v>0.22068468776577085</v>
      </c>
      <c r="K223">
        <f t="shared" si="46"/>
        <v>0.97574780144017426</v>
      </c>
      <c r="L223">
        <f t="shared" si="47"/>
        <v>0.21889775692013472</v>
      </c>
      <c r="M223">
        <f t="shared" si="48"/>
        <v>-0.46640280870217127</v>
      </c>
      <c r="N223">
        <f t="shared" si="49"/>
        <v>-9.9146320867907338</v>
      </c>
    </row>
    <row r="224" spans="4:14" x14ac:dyDescent="0.45">
      <c r="D224">
        <v>223</v>
      </c>
      <c r="E224">
        <f t="shared" si="42"/>
        <v>2.2199999999999966</v>
      </c>
      <c r="F224">
        <f t="shared" si="50"/>
        <v>19.204367936795244</v>
      </c>
      <c r="G224">
        <f t="shared" si="50"/>
        <v>30.659147372729375</v>
      </c>
      <c r="H224">
        <f t="shared" si="51"/>
        <v>7.7182537013023529</v>
      </c>
      <c r="I224">
        <f t="shared" si="51"/>
        <v>1.6334011318108523</v>
      </c>
      <c r="J224">
        <f t="shared" si="45"/>
        <v>0.20855123486330007</v>
      </c>
      <c r="K224">
        <f t="shared" si="46"/>
        <v>0.97833189764944606</v>
      </c>
      <c r="L224">
        <f t="shared" si="47"/>
        <v>0.20704274447957333</v>
      </c>
      <c r="M224">
        <f t="shared" si="48"/>
        <v>-0.46460920275453704</v>
      </c>
      <c r="N224">
        <f t="shared" si="49"/>
        <v>-9.9083244691089831</v>
      </c>
    </row>
    <row r="225" spans="4:14" x14ac:dyDescent="0.45">
      <c r="D225">
        <v>224</v>
      </c>
      <c r="E225">
        <f t="shared" si="42"/>
        <v>2.2299999999999964</v>
      </c>
      <c r="F225">
        <f t="shared" si="50"/>
        <v>19.28152724334813</v>
      </c>
      <c r="G225">
        <f t="shared" si="50"/>
        <v>30.674985967824028</v>
      </c>
      <c r="H225">
        <f t="shared" si="51"/>
        <v>7.7136076092748072</v>
      </c>
      <c r="I225">
        <f t="shared" si="51"/>
        <v>1.5343178871197625</v>
      </c>
      <c r="J225">
        <f t="shared" si="45"/>
        <v>0.196347787036497</v>
      </c>
      <c r="K225">
        <f t="shared" si="46"/>
        <v>0.98078562255363866</v>
      </c>
      <c r="L225">
        <f t="shared" si="47"/>
        <v>0.19508860190198557</v>
      </c>
      <c r="M225">
        <f t="shared" si="48"/>
        <v>-0.46288905917673151</v>
      </c>
      <c r="N225">
        <f t="shared" si="49"/>
        <v>-9.9020735146538872</v>
      </c>
    </row>
    <row r="226" spans="4:14" x14ac:dyDescent="0.45">
      <c r="D226">
        <v>225</v>
      </c>
      <c r="E226">
        <f t="shared" si="42"/>
        <v>2.2399999999999962</v>
      </c>
      <c r="F226">
        <f t="shared" si="50"/>
        <v>19.358640174987919</v>
      </c>
      <c r="G226">
        <f t="shared" si="50"/>
        <v>30.689834043019495</v>
      </c>
      <c r="H226">
        <f t="shared" si="51"/>
        <v>7.7089787186830394</v>
      </c>
      <c r="I226">
        <f t="shared" si="51"/>
        <v>1.4352971519732236</v>
      </c>
      <c r="J226">
        <f t="shared" si="45"/>
        <v>0.18407742741258892</v>
      </c>
      <c r="K226">
        <f t="shared" si="46"/>
        <v>0.98310553632730158</v>
      </c>
      <c r="L226">
        <f t="shared" si="47"/>
        <v>0.18303962533453985</v>
      </c>
      <c r="M226">
        <f t="shared" si="48"/>
        <v>-0.46124266564295463</v>
      </c>
      <c r="N226">
        <f t="shared" si="49"/>
        <v>-9.8958765224972591</v>
      </c>
    </row>
    <row r="227" spans="4:14" x14ac:dyDescent="0.45">
      <c r="D227">
        <v>226</v>
      </c>
      <c r="E227">
        <f t="shared" si="42"/>
        <v>2.249999999999996</v>
      </c>
      <c r="F227">
        <f t="shared" si="50"/>
        <v>19.43570690004147</v>
      </c>
      <c r="G227">
        <f t="shared" si="50"/>
        <v>30.703692220713101</v>
      </c>
      <c r="H227">
        <f t="shared" si="51"/>
        <v>7.7043662920266103</v>
      </c>
      <c r="I227">
        <f t="shared" si="51"/>
        <v>1.336338386748251</v>
      </c>
      <c r="J227">
        <f t="shared" si="45"/>
        <v>0.17174335269598195</v>
      </c>
      <c r="K227">
        <f t="shared" si="46"/>
        <v>0.9852883248216282</v>
      </c>
      <c r="L227">
        <f t="shared" si="47"/>
        <v>0.1709003129610642</v>
      </c>
      <c r="M227">
        <f t="shared" si="48"/>
        <v>-0.45967028488019146</v>
      </c>
      <c r="N227">
        <f t="shared" si="49"/>
        <v>-9.8897307687159977</v>
      </c>
    </row>
    <row r="228" spans="4:14" x14ac:dyDescent="0.45">
      <c r="D228">
        <v>227</v>
      </c>
      <c r="E228">
        <f t="shared" si="42"/>
        <v>2.2599999999999958</v>
      </c>
      <c r="F228">
        <f t="shared" ref="F228:G243" si="52">F227+H227*$B$3+(0.5*M227*$B$3*$B$3)</f>
        <v>19.512727579447493</v>
      </c>
      <c r="G228">
        <f t="shared" si="52"/>
        <v>30.716561118042147</v>
      </c>
      <c r="H228">
        <f t="shared" ref="H228:I243" si="53">H227+M227*$B$3</f>
        <v>7.6997695891778086</v>
      </c>
      <c r="I228">
        <f t="shared" si="53"/>
        <v>1.237441079061091</v>
      </c>
      <c r="J228">
        <f t="shared" si="45"/>
        <v>0.15934886946263332</v>
      </c>
      <c r="K228">
        <f t="shared" si="46"/>
        <v>0.98733081103993137</v>
      </c>
      <c r="L228">
        <f t="shared" si="47"/>
        <v>0.1586753590549943</v>
      </c>
      <c r="M228">
        <f t="shared" si="48"/>
        <v>-0.45817215355258578</v>
      </c>
      <c r="N228">
        <f t="shared" si="49"/>
        <v>-9.8836335077980433</v>
      </c>
    </row>
    <row r="229" spans="4:14" x14ac:dyDescent="0.45">
      <c r="D229">
        <v>228</v>
      </c>
      <c r="E229">
        <f t="shared" si="42"/>
        <v>2.2699999999999956</v>
      </c>
      <c r="F229">
        <f t="shared" si="52"/>
        <v>19.58970236673159</v>
      </c>
      <c r="G229">
        <f t="shared" si="52"/>
        <v>30.728441347157368</v>
      </c>
      <c r="H229">
        <f t="shared" si="53"/>
        <v>7.6951878676422831</v>
      </c>
      <c r="I229">
        <f t="shared" si="53"/>
        <v>1.1386047439831106</v>
      </c>
      <c r="J229">
        <f t="shared" si="45"/>
        <v>0.146897390006821</v>
      </c>
      <c r="K229">
        <f t="shared" si="46"/>
        <v>0.98922996639065075</v>
      </c>
      <c r="L229">
        <f t="shared" si="47"/>
        <v>0.14636964710879063</v>
      </c>
      <c r="M229">
        <f t="shared" si="48"/>
        <v>-0.45674848118534672</v>
      </c>
      <c r="N229">
        <f t="shared" si="49"/>
        <v>-9.8775819741414654</v>
      </c>
    </row>
    <row r="230" spans="4:14" x14ac:dyDescent="0.45">
      <c r="D230">
        <v>229</v>
      </c>
      <c r="E230">
        <f t="shared" si="42"/>
        <v>2.2799999999999954</v>
      </c>
      <c r="F230">
        <f t="shared" si="52"/>
        <v>19.666631407983953</v>
      </c>
      <c r="G230">
        <f t="shared" si="52"/>
        <v>30.739333515498494</v>
      </c>
      <c r="H230">
        <f t="shared" si="53"/>
        <v>7.6906203828304296</v>
      </c>
      <c r="I230">
        <f t="shared" si="53"/>
        <v>1.039828924241696</v>
      </c>
      <c r="J230">
        <f t="shared" si="45"/>
        <v>0.13439242774683244</v>
      </c>
      <c r="K230">
        <f t="shared" si="46"/>
        <v>0.99098292164537416</v>
      </c>
      <c r="L230">
        <f t="shared" si="47"/>
        <v>0.1339882420483168</v>
      </c>
      <c r="M230">
        <f t="shared" si="48"/>
        <v>-0.45539944913338021</v>
      </c>
      <c r="N230">
        <f t="shared" si="49"/>
        <v>-9.8715733836440318</v>
      </c>
    </row>
    <row r="231" spans="4:14" x14ac:dyDescent="0.45">
      <c r="D231">
        <v>230</v>
      </c>
      <c r="E231">
        <f t="shared" si="42"/>
        <v>2.2899999999999952</v>
      </c>
      <c r="F231">
        <f t="shared" si="52"/>
        <v>19.743514841839801</v>
      </c>
      <c r="G231">
        <f t="shared" si="52"/>
        <v>30.749238226071729</v>
      </c>
      <c r="H231">
        <f t="shared" si="53"/>
        <v>7.6860663883390954</v>
      </c>
      <c r="I231">
        <f t="shared" si="53"/>
        <v>0.94111319040525576</v>
      </c>
      <c r="J231">
        <f t="shared" si="45"/>
        <v>0.12183759219930725</v>
      </c>
      <c r="K231">
        <f t="shared" si="46"/>
        <v>0.99258697752902225</v>
      </c>
      <c r="L231">
        <f t="shared" si="47"/>
        <v>0.12153638154807929</v>
      </c>
      <c r="M231">
        <f t="shared" si="48"/>
        <v>-0.45412520959974989</v>
      </c>
      <c r="N231">
        <f t="shared" si="49"/>
        <v>-9.8656049353799862</v>
      </c>
    </row>
    <row r="232" spans="4:14" x14ac:dyDescent="0.45">
      <c r="D232">
        <v>231</v>
      </c>
      <c r="E232">
        <f t="shared" si="42"/>
        <v>2.2999999999999949</v>
      </c>
      <c r="F232">
        <f t="shared" si="52"/>
        <v>19.820352799462711</v>
      </c>
      <c r="G232">
        <f t="shared" si="52"/>
        <v>30.758156077729012</v>
      </c>
      <c r="H232">
        <f t="shared" si="53"/>
        <v>7.6815251362430983</v>
      </c>
      <c r="I232">
        <f t="shared" si="53"/>
        <v>0.84245714105145586</v>
      </c>
      <c r="J232">
        <f t="shared" si="45"/>
        <v>0.10923658353521658</v>
      </c>
      <c r="K232">
        <f t="shared" si="46"/>
        <v>0.99403961486976344</v>
      </c>
      <c r="L232">
        <f t="shared" si="47"/>
        <v>0.10901946647077516</v>
      </c>
      <c r="M232">
        <f t="shared" si="48"/>
        <v>-0.45292588470894696</v>
      </c>
      <c r="N232">
        <f t="shared" si="49"/>
        <v>-9.8596738133602884</v>
      </c>
    </row>
    <row r="233" spans="4:14" x14ac:dyDescent="0.45">
      <c r="D233">
        <v>232</v>
      </c>
      <c r="E233">
        <f t="shared" si="42"/>
        <v>2.3099999999999947</v>
      </c>
      <c r="F233">
        <f t="shared" si="52"/>
        <v>19.897145404530903</v>
      </c>
      <c r="G233">
        <f t="shared" si="52"/>
        <v>30.766087665448858</v>
      </c>
      <c r="H233">
        <f t="shared" si="53"/>
        <v>7.676995877396009</v>
      </c>
      <c r="I233">
        <f t="shared" si="53"/>
        <v>0.74386040291785294</v>
      </c>
      <c r="J233">
        <f t="shared" si="45"/>
        <v>9.6593186733706801E-2</v>
      </c>
      <c r="K233">
        <f t="shared" si="46"/>
        <v>0.99533850423740189</v>
      </c>
      <c r="L233">
        <f t="shared" si="47"/>
        <v>9.6443050462184654E-2</v>
      </c>
      <c r="M233">
        <f t="shared" si="48"/>
        <v>-0.45180156563977253</v>
      </c>
      <c r="N233">
        <f t="shared" si="49"/>
        <v>-9.8537771883719856</v>
      </c>
    </row>
    <row r="234" spans="4:14" x14ac:dyDescent="0.45">
      <c r="D234">
        <v>233</v>
      </c>
      <c r="E234">
        <f t="shared" si="42"/>
        <v>2.3199999999999945</v>
      </c>
      <c r="F234">
        <f t="shared" si="52"/>
        <v>19.973892773226581</v>
      </c>
      <c r="G234">
        <f t="shared" si="52"/>
        <v>30.77303358061862</v>
      </c>
      <c r="H234">
        <f t="shared" si="53"/>
        <v>7.672477861739611</v>
      </c>
      <c r="I234">
        <f t="shared" si="53"/>
        <v>0.64532263103413312</v>
      </c>
      <c r="J234">
        <f t="shared" si="45"/>
        <v>8.3911265353238784E-2</v>
      </c>
      <c r="K234">
        <f t="shared" si="46"/>
        <v>0.99648151500095683</v>
      </c>
      <c r="L234">
        <f t="shared" si="47"/>
        <v>8.3812828739983455E-2</v>
      </c>
      <c r="M234">
        <f t="shared" si="48"/>
        <v>-0.45075231182242731</v>
      </c>
      <c r="N234">
        <f t="shared" si="49"/>
        <v>-9.8479122198918958</v>
      </c>
    </row>
    <row r="235" spans="4:14" x14ac:dyDescent="0.45">
      <c r="D235">
        <v>234</v>
      </c>
      <c r="E235">
        <f t="shared" si="42"/>
        <v>2.3299999999999943</v>
      </c>
      <c r="F235">
        <f t="shared" si="52"/>
        <v>20.050595014228385</v>
      </c>
      <c r="G235">
        <f t="shared" si="52"/>
        <v>30.778994411317967</v>
      </c>
      <c r="H235">
        <f t="shared" si="53"/>
        <v>7.6679703386213864</v>
      </c>
      <c r="I235">
        <f t="shared" si="53"/>
        <v>0.54684350883521415</v>
      </c>
      <c r="J235">
        <f t="shared" si="45"/>
        <v>7.1194754942578195E-2</v>
      </c>
      <c r="K235">
        <f t="shared" si="46"/>
        <v>0.99746672373890322</v>
      </c>
      <c r="L235">
        <f t="shared" si="47"/>
        <v>7.1134626122434139E-2</v>
      </c>
      <c r="M235">
        <f t="shared" si="48"/>
        <v>-0.44977815020414247</v>
      </c>
      <c r="N235">
        <f t="shared" si="49"/>
        <v>-9.842076058069269</v>
      </c>
    </row>
    <row r="236" spans="4:14" x14ac:dyDescent="0.45">
      <c r="D236">
        <v>235</v>
      </c>
      <c r="E236">
        <f t="shared" si="42"/>
        <v>2.3399999999999941</v>
      </c>
      <c r="F236">
        <f t="shared" si="52"/>
        <v>20.127252228707089</v>
      </c>
      <c r="G236">
        <f t="shared" si="52"/>
        <v>30.783970742603419</v>
      </c>
      <c r="H236">
        <f t="shared" si="53"/>
        <v>7.6634725571193449</v>
      </c>
      <c r="I236">
        <f t="shared" si="53"/>
        <v>0.44842274825452144</v>
      </c>
      <c r="J236">
        <f t="shared" si="45"/>
        <v>5.844765611719549E-2</v>
      </c>
      <c r="K236">
        <f t="shared" si="46"/>
        <v>0.99829242193908563</v>
      </c>
      <c r="L236">
        <f t="shared" si="47"/>
        <v>5.841438435004441E-2</v>
      </c>
      <c r="M236">
        <f t="shared" si="48"/>
        <v>-0.44887907458738951</v>
      </c>
      <c r="N236">
        <f t="shared" si="49"/>
        <v>-9.8362658457716314</v>
      </c>
    </row>
    <row r="237" spans="4:14" x14ac:dyDescent="0.45">
      <c r="D237">
        <v>236</v>
      </c>
      <c r="E237">
        <f t="shared" si="42"/>
        <v>2.3499999999999939</v>
      </c>
      <c r="F237">
        <f t="shared" si="52"/>
        <v>20.203864510324554</v>
      </c>
      <c r="G237">
        <f t="shared" si="52"/>
        <v>30.787963156793676</v>
      </c>
      <c r="H237">
        <f t="shared" si="53"/>
        <v>7.6589837663734714</v>
      </c>
      <c r="I237">
        <f t="shared" si="53"/>
        <v>0.35006008979680514</v>
      </c>
      <c r="J237">
        <f t="shared" si="45"/>
        <v>4.5674027329479824E-2</v>
      </c>
      <c r="K237">
        <f t="shared" si="46"/>
        <v>0.99895712292961059</v>
      </c>
      <c r="L237">
        <f t="shared" si="47"/>
        <v>4.5658148760051254E-2</v>
      </c>
      <c r="M237">
        <f t="shared" si="48"/>
        <v>-0.4480550450443731</v>
      </c>
      <c r="N237">
        <f t="shared" si="49"/>
        <v>-9.8304787206875641</v>
      </c>
    </row>
    <row r="238" spans="4:14" x14ac:dyDescent="0.45">
      <c r="D238">
        <v>237</v>
      </c>
      <c r="E238">
        <f t="shared" si="42"/>
        <v>2.3599999999999937</v>
      </c>
      <c r="F238">
        <f t="shared" si="52"/>
        <v>20.280431945236039</v>
      </c>
      <c r="G238">
        <f t="shared" si="52"/>
        <v>30.79097223375561</v>
      </c>
      <c r="H238">
        <f t="shared" si="53"/>
        <v>7.654503215923028</v>
      </c>
      <c r="I238">
        <f t="shared" si="53"/>
        <v>0.25175530258992951</v>
      </c>
      <c r="J238">
        <f t="shared" si="45"/>
        <v>3.2877977363818818E-2</v>
      </c>
      <c r="K238">
        <f t="shared" si="46"/>
        <v>0.99945956798704194</v>
      </c>
      <c r="L238">
        <f t="shared" si="47"/>
        <v>3.28720543799048E-2</v>
      </c>
      <c r="M238">
        <f t="shared" si="48"/>
        <v>-0.44730598741113614</v>
      </c>
      <c r="N238">
        <f t="shared" si="49"/>
        <v>-9.8247118174797716</v>
      </c>
    </row>
    <row r="239" spans="4:14" x14ac:dyDescent="0.45">
      <c r="D239">
        <v>238</v>
      </c>
      <c r="E239">
        <f t="shared" si="42"/>
        <v>2.3699999999999934</v>
      </c>
      <c r="F239">
        <f t="shared" si="52"/>
        <v>20.356954612095901</v>
      </c>
      <c r="G239">
        <f t="shared" si="52"/>
        <v>30.792998551190635</v>
      </c>
      <c r="H239">
        <f t="shared" si="53"/>
        <v>7.650030156048917</v>
      </c>
      <c r="I239">
        <f t="shared" si="53"/>
        <v>0.15350818441513181</v>
      </c>
      <c r="J239">
        <f t="shared" si="45"/>
        <v>2.0063657590012076E-2</v>
      </c>
      <c r="K239">
        <f t="shared" si="46"/>
        <v>0.9997987315739143</v>
      </c>
      <c r="L239">
        <f t="shared" si="47"/>
        <v>2.0062311511688361E-2</v>
      </c>
      <c r="M239">
        <f t="shared" si="48"/>
        <v>-0.44663179286420057</v>
      </c>
      <c r="N239">
        <f t="shared" si="49"/>
        <v>-9.818962269981439</v>
      </c>
    </row>
    <row r="240" spans="4:14" x14ac:dyDescent="0.45">
      <c r="D240">
        <v>239</v>
      </c>
      <c r="E240">
        <f t="shared" si="42"/>
        <v>2.3799999999999932</v>
      </c>
      <c r="F240">
        <f t="shared" si="52"/>
        <v>20.433432582066747</v>
      </c>
      <c r="G240">
        <f t="shared" si="52"/>
        <v>30.794042684921287</v>
      </c>
      <c r="H240">
        <f t="shared" si="53"/>
        <v>7.6455638381202746</v>
      </c>
      <c r="I240">
        <f t="shared" si="53"/>
        <v>5.5318561715317419E-2</v>
      </c>
      <c r="J240">
        <f t="shared" si="45"/>
        <v>7.2352540106341472E-3</v>
      </c>
      <c r="K240">
        <f t="shared" si="46"/>
        <v>0.99997382566388426</v>
      </c>
      <c r="L240">
        <f t="shared" si="47"/>
        <v>7.2351908845338757E-3</v>
      </c>
      <c r="M240">
        <f t="shared" si="48"/>
        <v>-0.44603231758223316</v>
      </c>
      <c r="N240">
        <f t="shared" si="49"/>
        <v>-9.8132272134285472</v>
      </c>
    </row>
    <row r="241" spans="4:14" x14ac:dyDescent="0.45">
      <c r="D241">
        <v>240</v>
      </c>
      <c r="E241">
        <f t="shared" si="42"/>
        <v>2.389999999999993</v>
      </c>
      <c r="F241">
        <f t="shared" si="52"/>
        <v>20.50986591883207</v>
      </c>
      <c r="G241">
        <f t="shared" si="52"/>
        <v>30.794105209177769</v>
      </c>
      <c r="H241">
        <f t="shared" si="53"/>
        <v>7.6411035149444526</v>
      </c>
      <c r="I241">
        <f t="shared" si="53"/>
        <v>-4.281371041896806E-2</v>
      </c>
      <c r="J241">
        <f t="shared" si="45"/>
        <v>-5.60302086018492E-3</v>
      </c>
      <c r="K241">
        <f t="shared" si="46"/>
        <v>0.99998430311968567</v>
      </c>
      <c r="L241">
        <f t="shared" si="47"/>
        <v>-5.6029915435049605E-3</v>
      </c>
      <c r="M241">
        <f t="shared" si="48"/>
        <v>-0.44550738249476357</v>
      </c>
      <c r="N241">
        <f t="shared" si="49"/>
        <v>-9.8075037867205523</v>
      </c>
    </row>
    <row r="242" spans="4:14" x14ac:dyDescent="0.45">
      <c r="D242">
        <v>241</v>
      </c>
      <c r="E242">
        <f t="shared" si="42"/>
        <v>2.3999999999999928</v>
      </c>
      <c r="F242">
        <f t="shared" si="52"/>
        <v>20.586254678612388</v>
      </c>
      <c r="G242">
        <f t="shared" si="52"/>
        <v>30.793186696884241</v>
      </c>
      <c r="H242">
        <f t="shared" si="53"/>
        <v>7.6366484411195046</v>
      </c>
      <c r="I242">
        <f t="shared" si="53"/>
        <v>-0.14088874828617359</v>
      </c>
      <c r="J242">
        <f t="shared" si="45"/>
        <v>-1.8446936247565795E-2</v>
      </c>
      <c r="K242">
        <f t="shared" si="46"/>
        <v>0.99982986009635588</v>
      </c>
      <c r="L242">
        <f t="shared" si="47"/>
        <v>-1.8445890049046877E-2</v>
      </c>
      <c r="M242">
        <f t="shared" si="48"/>
        <v>-0.44505677311949765</v>
      </c>
      <c r="N242">
        <f t="shared" si="49"/>
        <v>-9.8017891347016235</v>
      </c>
    </row>
    <row r="243" spans="4:14" x14ac:dyDescent="0.45">
      <c r="D243">
        <v>242</v>
      </c>
      <c r="E243">
        <f t="shared" si="42"/>
        <v>2.4099999999999926</v>
      </c>
      <c r="F243">
        <f t="shared" si="52"/>
        <v>20.662598910184929</v>
      </c>
      <c r="G243">
        <f t="shared" si="52"/>
        <v>30.791287719944645</v>
      </c>
      <c r="H243">
        <f t="shared" si="53"/>
        <v>7.6321978733883098</v>
      </c>
      <c r="I243">
        <f t="shared" si="53"/>
        <v>-0.23890663963318981</v>
      </c>
      <c r="J243">
        <f t="shared" si="45"/>
        <v>-3.1292251456094509E-2</v>
      </c>
      <c r="K243">
        <f t="shared" si="46"/>
        <v>0.99951043744986834</v>
      </c>
      <c r="L243">
        <f t="shared" si="47"/>
        <v>-3.1287144784604107E-2</v>
      </c>
      <c r="M243">
        <f t="shared" si="48"/>
        <v>-0.44468023948927299</v>
      </c>
      <c r="N243">
        <f t="shared" si="49"/>
        <v>-9.7960804104544916</v>
      </c>
    </row>
    <row r="244" spans="4:14" x14ac:dyDescent="0.45">
      <c r="D244">
        <v>243</v>
      </c>
      <c r="E244">
        <f t="shared" si="42"/>
        <v>2.4199999999999924</v>
      </c>
      <c r="F244">
        <f t="shared" ref="F244:G259" si="54">F243+H243*$B$3+(0.5*M243*$B$3*$B$3)</f>
        <v>20.738898654906837</v>
      </c>
      <c r="G244">
        <f t="shared" si="54"/>
        <v>30.788408849527791</v>
      </c>
      <c r="H244">
        <f t="shared" ref="H244:I259" si="55">H243+M243*$B$3</f>
        <v>7.6277510709934173</v>
      </c>
      <c r="I244">
        <f t="shared" si="55"/>
        <v>-0.3368674437377347</v>
      </c>
      <c r="J244">
        <f t="shared" si="45"/>
        <v>-4.4134724258447847E-2</v>
      </c>
      <c r="K244">
        <f t="shared" si="46"/>
        <v>0.99902622113924566</v>
      </c>
      <c r="L244">
        <f t="shared" si="47"/>
        <v>-4.4120397507717381E-2</v>
      </c>
      <c r="M244">
        <f t="shared" si="48"/>
        <v>-0.44437749616918937</v>
      </c>
      <c r="N244">
        <f t="shared" si="49"/>
        <v>-9.790374777598819</v>
      </c>
    </row>
    <row r="245" spans="4:14" x14ac:dyDescent="0.45">
      <c r="D245">
        <v>244</v>
      </c>
      <c r="E245">
        <f t="shared" si="42"/>
        <v>2.4299999999999922</v>
      </c>
      <c r="F245">
        <f t="shared" si="54"/>
        <v>20.815153946741965</v>
      </c>
      <c r="G245">
        <f t="shared" si="54"/>
        <v>30.784550656351531</v>
      </c>
      <c r="H245">
        <f t="shared" si="55"/>
        <v>7.6233072960317259</v>
      </c>
      <c r="I245">
        <f t="shared" si="55"/>
        <v>-0.4347711915137229</v>
      </c>
      <c r="J245">
        <f t="shared" si="45"/>
        <v>-5.6970119290987574E-2</v>
      </c>
      <c r="K245">
        <f t="shared" si="46"/>
        <v>0.99837764161832065</v>
      </c>
      <c r="L245">
        <f t="shared" si="47"/>
        <v>-5.6939307307342667E-2</v>
      </c>
      <c r="M245">
        <f t="shared" si="48"/>
        <v>-0.4441482223639302</v>
      </c>
      <c r="N245">
        <f t="shared" si="49"/>
        <v>-9.7846694125860072</v>
      </c>
    </row>
    <row r="246" spans="4:14" x14ac:dyDescent="0.45">
      <c r="D246">
        <v>245</v>
      </c>
      <c r="E246">
        <f t="shared" si="42"/>
        <v>2.439999999999992</v>
      </c>
      <c r="F246">
        <f t="shared" si="54"/>
        <v>20.891364812291165</v>
      </c>
      <c r="G246">
        <f t="shared" si="54"/>
        <v>30.779713710965765</v>
      </c>
      <c r="H246">
        <f t="shared" si="55"/>
        <v>7.6188658138080863</v>
      </c>
      <c r="I246">
        <f t="shared" si="55"/>
        <v>-0.53261788563958301</v>
      </c>
      <c r="J246">
        <f t="shared" si="45"/>
        <v>-6.9794216414818547E-2</v>
      </c>
      <c r="K246">
        <f t="shared" si="46"/>
        <v>0.99756537222147279</v>
      </c>
      <c r="L246">
        <f t="shared" si="47"/>
        <v>-6.9737566236817317E-2</v>
      </c>
      <c r="M246">
        <f t="shared" si="48"/>
        <v>-0.44399206211477554</v>
      </c>
      <c r="N246">
        <f t="shared" si="49"/>
        <v>-9.7789615069823466</v>
      </c>
    </row>
    <row r="247" spans="4:14" x14ac:dyDescent="0.45">
      <c r="D247">
        <v>246</v>
      </c>
      <c r="E247">
        <f t="shared" si="42"/>
        <v>2.4499999999999917</v>
      </c>
      <c r="F247">
        <f t="shared" si="54"/>
        <v>20.967531270826139</v>
      </c>
      <c r="G247">
        <f t="shared" si="54"/>
        <v>30.773898584034018</v>
      </c>
      <c r="H247">
        <f t="shared" si="55"/>
        <v>7.6144258931869384</v>
      </c>
      <c r="I247">
        <f t="shared" si="55"/>
        <v>-0.63040750070940643</v>
      </c>
      <c r="J247">
        <f t="shared" si="45"/>
        <v>-8.2602819001125913E-2</v>
      </c>
      <c r="K247">
        <f t="shared" si="46"/>
        <v>0.99659032655576307</v>
      </c>
      <c r="L247">
        <f t="shared" si="47"/>
        <v>-8.2508914763663038E-2</v>
      </c>
      <c r="M247">
        <f t="shared" si="48"/>
        <v>-0.44390862458528924</v>
      </c>
      <c r="N247">
        <f t="shared" si="49"/>
        <v>-9.773248269732516</v>
      </c>
    </row>
    <row r="248" spans="4:14" x14ac:dyDescent="0.45">
      <c r="D248">
        <v>247</v>
      </c>
      <c r="E248">
        <f t="shared" si="42"/>
        <v>2.4599999999999915</v>
      </c>
      <c r="F248">
        <f t="shared" si="54"/>
        <v>21.04365333432678</v>
      </c>
      <c r="G248">
        <f t="shared" si="54"/>
        <v>30.767105846613436</v>
      </c>
      <c r="H248">
        <f t="shared" si="55"/>
        <v>7.6099868069410856</v>
      </c>
      <c r="I248">
        <f t="shared" si="55"/>
        <v>-0.72813998340673158</v>
      </c>
      <c r="J248">
        <f t="shared" si="45"/>
        <v>-9.5391762100303853E-2</v>
      </c>
      <c r="K248">
        <f t="shared" si="46"/>
        <v>0.9954536549198354</v>
      </c>
      <c r="L248">
        <f t="shared" si="47"/>
        <v>-9.5247156948338019E-2</v>
      </c>
      <c r="M248">
        <f t="shared" si="48"/>
        <v>-0.44389748443416177</v>
      </c>
      <c r="N248">
        <f t="shared" si="49"/>
        <v>-9.7675269293955456</v>
      </c>
    </row>
    <row r="249" spans="4:14" x14ac:dyDescent="0.45">
      <c r="D249">
        <v>248</v>
      </c>
      <c r="E249">
        <f t="shared" si="42"/>
        <v>2.4699999999999913</v>
      </c>
      <c r="F249">
        <f t="shared" si="54"/>
        <v>21.119731007521967</v>
      </c>
      <c r="G249">
        <f t="shared" si="54"/>
        <v>30.759336070432898</v>
      </c>
      <c r="H249">
        <f t="shared" si="55"/>
        <v>7.605547832096744</v>
      </c>
      <c r="I249">
        <f t="shared" si="55"/>
        <v>-0.82581525270068701</v>
      </c>
      <c r="J249">
        <f t="shared" si="45"/>
        <v>-0.10815692045545354</v>
      </c>
      <c r="K249">
        <f t="shared" si="46"/>
        <v>0.99415673977762142</v>
      </c>
      <c r="L249">
        <f t="shared" si="47"/>
        <v>-0.10794617526680023</v>
      </c>
      <c r="M249">
        <f t="shared" si="48"/>
        <v>-0.44395818227319844</v>
      </c>
      <c r="N249">
        <f t="shared" si="49"/>
        <v>-9.7617947363455873</v>
      </c>
    </row>
    <row r="250" spans="4:14" x14ac:dyDescent="0.45">
      <c r="D250">
        <v>249</v>
      </c>
      <c r="E250">
        <f t="shared" si="42"/>
        <v>2.4799999999999911</v>
      </c>
      <c r="F250">
        <f t="shared" si="54"/>
        <v>21.19576428793382</v>
      </c>
      <c r="G250">
        <f t="shared" si="54"/>
        <v>30.750589828169076</v>
      </c>
      <c r="H250">
        <f t="shared" si="55"/>
        <v>7.6011082502740122</v>
      </c>
      <c r="I250">
        <f t="shared" si="55"/>
        <v>-0.92343320006414287</v>
      </c>
      <c r="J250">
        <f t="shared" si="45"/>
        <v>-0.12089421632224473</v>
      </c>
      <c r="K250">
        <f t="shared" si="46"/>
        <v>0.99270119032220339</v>
      </c>
      <c r="L250">
        <f t="shared" si="47"/>
        <v>-0.12059994499534595</v>
      </c>
      <c r="M250">
        <f t="shared" si="48"/>
        <v>-0.4440902252079767</v>
      </c>
      <c r="N250">
        <f t="shared" si="49"/>
        <v>-9.7560489649300521</v>
      </c>
    </row>
    <row r="251" spans="4:14" x14ac:dyDescent="0.45">
      <c r="D251">
        <v>250</v>
      </c>
      <c r="E251">
        <f t="shared" si="42"/>
        <v>2.4899999999999909</v>
      </c>
      <c r="F251">
        <f t="shared" si="54"/>
        <v>21.271753165925301</v>
      </c>
      <c r="G251">
        <f t="shared" si="54"/>
        <v>30.740867693720187</v>
      </c>
      <c r="H251">
        <f t="shared" si="55"/>
        <v>7.5966673480219322</v>
      </c>
      <c r="I251">
        <f t="shared" si="55"/>
        <v>-1.0209936897134435</v>
      </c>
      <c r="J251">
        <f t="shared" si="45"/>
        <v>-0.13359962705888384</v>
      </c>
      <c r="K251">
        <f t="shared" si="46"/>
        <v>0.99108883617203558</v>
      </c>
      <c r="L251">
        <f t="shared" si="47"/>
        <v>-0.13320254808058335</v>
      </c>
      <c r="M251">
        <f t="shared" si="48"/>
        <v>-0.44429308745824664</v>
      </c>
      <c r="N251">
        <f t="shared" si="49"/>
        <v>-9.7502869155780161</v>
      </c>
    </row>
    <row r="252" spans="4:14" x14ac:dyDescent="0.45">
      <c r="D252">
        <v>251</v>
      </c>
      <c r="E252">
        <f t="shared" si="42"/>
        <v>2.4999999999999907</v>
      </c>
      <c r="F252">
        <f t="shared" si="54"/>
        <v>21.347697624751149</v>
      </c>
      <c r="G252">
        <f t="shared" si="54"/>
        <v>30.730170242477275</v>
      </c>
      <c r="H252">
        <f t="shared" si="55"/>
        <v>7.5922244171473494</v>
      </c>
      <c r="I252">
        <f t="shared" si="55"/>
        <v>-1.1184965588692237</v>
      </c>
      <c r="J252">
        <f t="shared" si="45"/>
        <v>-0.14626919245198539</v>
      </c>
      <c r="K252">
        <f t="shared" si="46"/>
        <v>0.98932172024804232</v>
      </c>
      <c r="L252">
        <f t="shared" si="47"/>
        <v>-0.1457481864225221</v>
      </c>
      <c r="M252">
        <f t="shared" si="48"/>
        <v>-0.44456621105473626</v>
      </c>
      <c r="N252">
        <f t="shared" si="49"/>
        <v>-9.7445059168520896</v>
      </c>
    </row>
    <row r="253" spans="4:14" x14ac:dyDescent="0.45">
      <c r="D253">
        <v>252</v>
      </c>
      <c r="E253">
        <f t="shared" si="42"/>
        <v>2.5099999999999905</v>
      </c>
      <c r="F253">
        <f t="shared" si="54"/>
        <v>21.423597640612069</v>
      </c>
      <c r="G253">
        <f t="shared" si="54"/>
        <v>30.718498051592739</v>
      </c>
      <c r="H253">
        <f t="shared" si="55"/>
        <v>7.5877787550368021</v>
      </c>
      <c r="I253">
        <f t="shared" si="55"/>
        <v>-1.2159416180377447</v>
      </c>
      <c r="J253">
        <f t="shared" si="45"/>
        <v>-0.15889902174647474</v>
      </c>
      <c r="K253">
        <f t="shared" si="46"/>
        <v>0.98740209088581066</v>
      </c>
      <c r="L253">
        <f t="shared" si="47"/>
        <v>-0.15823119450452686</v>
      </c>
      <c r="M253">
        <f t="shared" si="48"/>
        <v>-0.44490900660863636</v>
      </c>
      <c r="N253">
        <f t="shared" si="49"/>
        <v>-9.7387033274374062</v>
      </c>
    </row>
    <row r="254" spans="4:14" x14ac:dyDescent="0.45">
      <c r="D254">
        <v>253</v>
      </c>
      <c r="E254">
        <f t="shared" si="42"/>
        <v>2.5199999999999902</v>
      </c>
      <c r="F254">
        <f t="shared" si="54"/>
        <v>21.499453182712106</v>
      </c>
      <c r="G254">
        <f t="shared" si="54"/>
        <v>30.70585170024599</v>
      </c>
      <c r="H254">
        <f t="shared" si="55"/>
        <v>7.5833296649707158</v>
      </c>
      <c r="I254">
        <f t="shared" si="55"/>
        <v>-1.3133286513121187</v>
      </c>
      <c r="J254">
        <f t="shared" si="45"/>
        <v>-0.17148530035022577</v>
      </c>
      <c r="K254">
        <f t="shared" si="46"/>
        <v>0.98533239324211508</v>
      </c>
      <c r="L254">
        <f t="shared" si="47"/>
        <v>-0.17064605131020721</v>
      </c>
      <c r="M254">
        <f t="shared" si="48"/>
        <v>-0.44532085414969247</v>
      </c>
      <c r="N254">
        <f t="shared" si="49"/>
        <v>-9.732876538061749</v>
      </c>
    </row>
    <row r="255" spans="4:14" x14ac:dyDescent="0.45">
      <c r="D255">
        <v>254</v>
      </c>
      <c r="E255">
        <f t="shared" si="42"/>
        <v>2.52999999999999</v>
      </c>
      <c r="F255">
        <f t="shared" si="54"/>
        <v>21.575264213319105</v>
      </c>
      <c r="G255">
        <f t="shared" si="54"/>
        <v>30.692231769905966</v>
      </c>
      <c r="H255">
        <f t="shared" si="55"/>
        <v>7.578876456429219</v>
      </c>
      <c r="I255">
        <f t="shared" si="55"/>
        <v>-1.4106574166927361</v>
      </c>
      <c r="J255">
        <f t="shared" si="45"/>
        <v>-0.18402429618692073</v>
      </c>
      <c r="K255">
        <f t="shared" si="46"/>
        <v>0.98311526005931926</v>
      </c>
      <c r="L255">
        <f t="shared" si="47"/>
        <v>-0.18298739147410442</v>
      </c>
      <c r="M255">
        <f t="shared" si="48"/>
        <v>-0.44580110402852302</v>
      </c>
      <c r="N255">
        <f t="shared" si="49"/>
        <v>-9.7270229733413629</v>
      </c>
    </row>
    <row r="256" spans="4:14" x14ac:dyDescent="0.45">
      <c r="D256">
        <v>255</v>
      </c>
      <c r="E256">
        <f t="shared" si="42"/>
        <v>2.5399999999999898</v>
      </c>
      <c r="F256">
        <f t="shared" si="54"/>
        <v>21.651030687828197</v>
      </c>
      <c r="G256">
        <f t="shared" si="54"/>
        <v>30.677638844590373</v>
      </c>
      <c r="H256">
        <f t="shared" si="55"/>
        <v>7.5744184453889334</v>
      </c>
      <c r="I256">
        <f t="shared" si="55"/>
        <v>-1.5079276464261497</v>
      </c>
      <c r="J256">
        <f t="shared" si="45"/>
        <v>-0.19651236567357519</v>
      </c>
      <c r="K256">
        <f t="shared" si="46"/>
        <v>0.98075350185473076</v>
      </c>
      <c r="L256">
        <f t="shared" si="47"/>
        <v>-0.19525001562018526</v>
      </c>
      <c r="M256">
        <f t="shared" si="48"/>
        <v>-0.44634907787850969</v>
      </c>
      <c r="N256">
        <f t="shared" si="49"/>
        <v>-9.7211400935474384</v>
      </c>
    </row>
    <row r="257" spans="4:14" x14ac:dyDescent="0.45">
      <c r="D257">
        <v>256</v>
      </c>
      <c r="E257">
        <f t="shared" si="42"/>
        <v>2.5499999999999896</v>
      </c>
      <c r="F257">
        <f t="shared" si="54"/>
        <v>21.726752554828192</v>
      </c>
      <c r="G257">
        <f t="shared" si="54"/>
        <v>30.662073511121431</v>
      </c>
      <c r="H257">
        <f t="shared" si="55"/>
        <v>7.5699549546101483</v>
      </c>
      <c r="I257">
        <f t="shared" si="55"/>
        <v>-1.605139047361624</v>
      </c>
      <c r="J257">
        <f t="shared" si="45"/>
        <v>-0.20894595930225923</v>
      </c>
      <c r="K257">
        <f t="shared" si="46"/>
        <v>0.97825009660474771</v>
      </c>
      <c r="L257">
        <f t="shared" si="47"/>
        <v>-0.20742889984956694</v>
      </c>
      <c r="M257">
        <f t="shared" si="48"/>
        <v>-0.44696406963238411</v>
      </c>
      <c r="N257">
        <f t="shared" si="49"/>
        <v>-9.7152253962888278</v>
      </c>
    </row>
    <row r="258" spans="4:14" x14ac:dyDescent="0.45">
      <c r="D258">
        <v>257</v>
      </c>
      <c r="E258">
        <f t="shared" si="42"/>
        <v>2.5599999999999894</v>
      </c>
      <c r="F258">
        <f t="shared" si="54"/>
        <v>21.80242975617081</v>
      </c>
      <c r="G258">
        <f t="shared" si="54"/>
        <v>30.645536359377999</v>
      </c>
      <c r="H258">
        <f t="shared" si="55"/>
        <v>7.5654853139138245</v>
      </c>
      <c r="I258">
        <f t="shared" si="55"/>
        <v>-1.7022913013245122</v>
      </c>
      <c r="J258">
        <f t="shared" si="45"/>
        <v>-0.22132162680872677</v>
      </c>
      <c r="K258">
        <f t="shared" si="46"/>
        <v>0.97560817899559149</v>
      </c>
      <c r="L258">
        <f t="shared" si="47"/>
        <v>-0.21951920434646691</v>
      </c>
      <c r="M258">
        <f t="shared" si="48"/>
        <v>-0.44764534658844807</v>
      </c>
      <c r="N258">
        <f t="shared" si="49"/>
        <v>-9.7092764181070503</v>
      </c>
    </row>
    <row r="259" spans="4:14" x14ac:dyDescent="0.45">
      <c r="D259">
        <v>258</v>
      </c>
      <c r="E259">
        <f t="shared" si="42"/>
        <v>2.5699999999999892</v>
      </c>
      <c r="F259">
        <f t="shared" si="54"/>
        <v>21.878062227042619</v>
      </c>
      <c r="G259">
        <f t="shared" si="54"/>
        <v>30.628027982543848</v>
      </c>
      <c r="H259">
        <f t="shared" si="55"/>
        <v>7.5610088604479397</v>
      </c>
      <c r="I259">
        <f t="shared" si="55"/>
        <v>-1.7993840655055828</v>
      </c>
      <c r="J259">
        <f t="shared" si="45"/>
        <v>-0.23363602191389984</v>
      </c>
      <c r="K259">
        <f t="shared" si="46"/>
        <v>0.97283102931359522</v>
      </c>
      <c r="L259">
        <f t="shared" si="47"/>
        <v>-0.23151628107900044</v>
      </c>
      <c r="M259">
        <f t="shared" si="48"/>
        <v>-0.448392150521225</v>
      </c>
      <c r="N259">
        <f t="shared" si="49"/>
        <v>-9.7032907359801897</v>
      </c>
    </row>
    <row r="260" spans="4:14" x14ac:dyDescent="0.45">
      <c r="D260">
        <v>259</v>
      </c>
      <c r="E260">
        <f t="shared" ref="E260:E323" si="56">E259+$B$3</f>
        <v>2.579999999999989</v>
      </c>
      <c r="F260">
        <f t="shared" ref="F260:G275" si="57">F259+H259*$B$3+(0.5*M259*$B$3*$B$3)</f>
        <v>21.953649896039572</v>
      </c>
      <c r="G260">
        <f t="shared" si="57"/>
        <v>30.609548977351995</v>
      </c>
      <c r="H260">
        <f t="shared" ref="H260:I275" si="58">H259+M259*$B$3</f>
        <v>7.5565249389427276</v>
      </c>
      <c r="I260">
        <f t="shared" si="58"/>
        <v>-1.8964169728653848</v>
      </c>
      <c r="J260">
        <f t="shared" ref="J260:J323" si="59">ATAN(I260/H260)</f>
        <v>-0.24588590662740425</v>
      </c>
      <c r="K260">
        <f t="shared" ref="K260:K323" si="60">COS(J260)</f>
        <v>0.96992206204841258</v>
      </c>
      <c r="L260">
        <f t="shared" ref="L260:L323" si="61">SIN(J260)</f>
        <v>-0.24341568057903601</v>
      </c>
      <c r="M260">
        <f t="shared" ref="M260:M323" si="62">0-($B$18)*(H260*H260+I260*I260)*K260</f>
        <v>-0.44920369883124822</v>
      </c>
      <c r="N260">
        <f t="shared" ref="N260:N323" si="63">-9.81-($B$18)*(H260*H260+I260*I260)*L260</f>
        <v>-9.6972659687328875</v>
      </c>
    </row>
    <row r="261" spans="4:14" x14ac:dyDescent="0.45">
      <c r="D261">
        <v>260</v>
      </c>
      <c r="E261">
        <f t="shared" si="56"/>
        <v>2.5899999999999888</v>
      </c>
      <c r="F261">
        <f t="shared" si="57"/>
        <v>22.029192685244059</v>
      </c>
      <c r="G261">
        <f t="shared" si="57"/>
        <v>30.590099944324905</v>
      </c>
      <c r="H261">
        <f t="shared" si="58"/>
        <v>7.5520329019544148</v>
      </c>
      <c r="I261">
        <f t="shared" si="58"/>
        <v>-1.9933896325527136</v>
      </c>
      <c r="J261">
        <f t="shared" si="59"/>
        <v>-0.25806815510558218</v>
      </c>
      <c r="K261">
        <f t="shared" si="60"/>
        <v>0.96688481428215689</v>
      </c>
      <c r="L261">
        <f t="shared" si="61"/>
        <v>-0.25521315779277326</v>
      </c>
      <c r="M261">
        <f t="shared" si="62"/>
        <v>-0.4500791857286312</v>
      </c>
      <c r="N261">
        <f t="shared" si="63"/>
        <v>-9.6911997783501409</v>
      </c>
    </row>
    <row r="262" spans="4:14" x14ac:dyDescent="0.45">
      <c r="D262">
        <v>261</v>
      </c>
      <c r="E262">
        <f t="shared" si="56"/>
        <v>2.5999999999999885</v>
      </c>
      <c r="F262">
        <f t="shared" si="57"/>
        <v>22.104690510304316</v>
      </c>
      <c r="G262">
        <f t="shared" si="57"/>
        <v>30.569681488010463</v>
      </c>
      <c r="H262">
        <f t="shared" si="58"/>
        <v>7.5475321100971282</v>
      </c>
      <c r="I262">
        <f t="shared" si="58"/>
        <v>-2.090301630336215</v>
      </c>
      <c r="J262">
        <f t="shared" si="59"/>
        <v>-0.27017975705957592</v>
      </c>
      <c r="K262">
        <f t="shared" si="60"/>
        <v>0.96372293393642117</v>
      </c>
      <c r="L262">
        <f t="shared" si="61"/>
        <v>-0.26690467700094056</v>
      </c>
      <c r="M262">
        <f t="shared" si="62"/>
        <v>-0.45101778344506332</v>
      </c>
      <c r="N262">
        <f t="shared" si="63"/>
        <v>-9.6850898711931812</v>
      </c>
    </row>
    <row r="263" spans="4:14" x14ac:dyDescent="0.45">
      <c r="D263">
        <v>262</v>
      </c>
      <c r="E263">
        <f t="shared" si="56"/>
        <v>2.6099999999999883</v>
      </c>
      <c r="F263">
        <f t="shared" si="57"/>
        <v>22.180143280516113</v>
      </c>
      <c r="G263">
        <f t="shared" si="57"/>
        <v>30.548294217213542</v>
      </c>
      <c r="H263">
        <f t="shared" si="58"/>
        <v>7.5430219322626773</v>
      </c>
      <c r="I263">
        <f t="shared" si="58"/>
        <v>-2.1871525290481468</v>
      </c>
      <c r="J263">
        <f t="shared" si="59"/>
        <v>-0.28221782071215967</v>
      </c>
      <c r="K263">
        <f t="shared" si="60"/>
        <v>0.96044016794739717</v>
      </c>
      <c r="L263">
        <f t="shared" si="61"/>
        <v>-0.27848641581444422</v>
      </c>
      <c r="M263">
        <f t="shared" si="62"/>
        <v>-0.45201864346889481</v>
      </c>
      <c r="N263">
        <f t="shared" si="63"/>
        <v>-9.6789339991162748</v>
      </c>
    </row>
    <row r="264" spans="4:14" x14ac:dyDescent="0.45">
      <c r="D264">
        <v>263</v>
      </c>
      <c r="E264">
        <f t="shared" si="56"/>
        <v>2.6199999999999881</v>
      </c>
      <c r="F264">
        <f t="shared" si="57"/>
        <v>22.255550898906566</v>
      </c>
      <c r="G264">
        <f t="shared" si="57"/>
        <v>30.525938745223105</v>
      </c>
      <c r="H264">
        <f t="shared" si="58"/>
        <v>7.5385017458279879</v>
      </c>
      <c r="I264">
        <f t="shared" si="58"/>
        <v>-2.2839418690393094</v>
      </c>
      <c r="J264">
        <f t="shared" si="59"/>
        <v>-0.29417957530495559</v>
      </c>
      <c r="K264">
        <f t="shared" si="60"/>
        <v>0.95704035043697511</v>
      </c>
      <c r="L264">
        <f t="shared" si="61"/>
        <v>-0.28995476825786443</v>
      </c>
      <c r="M264">
        <f t="shared" si="62"/>
        <v>-0.45308089779804711</v>
      </c>
      <c r="N264">
        <f t="shared" si="63"/>
        <v>-9.6727299604837835</v>
      </c>
    </row>
    <row r="265" spans="4:14" x14ac:dyDescent="0.45">
      <c r="D265">
        <v>264</v>
      </c>
      <c r="E265">
        <f t="shared" si="56"/>
        <v>2.6299999999999879</v>
      </c>
      <c r="F265">
        <f t="shared" si="57"/>
        <v>22.330913262319957</v>
      </c>
      <c r="G265">
        <f t="shared" si="57"/>
        <v>30.502615690034688</v>
      </c>
      <c r="H265">
        <f t="shared" si="58"/>
        <v>7.5339709368500074</v>
      </c>
      <c r="I265">
        <f t="shared" si="58"/>
        <v>-2.3806691686441472</v>
      </c>
      <c r="J265">
        <f t="shared" si="59"/>
        <v>-0.30606237316048596</v>
      </c>
      <c r="K265">
        <f t="shared" si="60"/>
        <v>0.95352739094481476</v>
      </c>
      <c r="L265">
        <f t="shared" si="61"/>
        <v>-0.30130634695932706</v>
      </c>
      <c r="M265">
        <f t="shared" si="62"/>
        <v>-0.4542036602055875</v>
      </c>
      <c r="N265">
        <f t="shared" si="63"/>
        <v>-9.6664756010873507</v>
      </c>
    </row>
    <row r="266" spans="4:14" x14ac:dyDescent="0.45">
      <c r="D266">
        <v>265</v>
      </c>
      <c r="E266">
        <f t="shared" si="56"/>
        <v>2.6399999999999877</v>
      </c>
      <c r="F266">
        <f t="shared" si="57"/>
        <v>22.406230261505446</v>
      </c>
      <c r="G266">
        <f t="shared" si="57"/>
        <v>30.47832567456819</v>
      </c>
      <c r="H266">
        <f t="shared" si="58"/>
        <v>7.529428900247952</v>
      </c>
      <c r="I266">
        <f t="shared" si="58"/>
        <v>-2.4773339246550208</v>
      </c>
      <c r="J266">
        <f t="shared" si="59"/>
        <v>-0.3178636913061566</v>
      </c>
      <c r="K266">
        <f t="shared" si="60"/>
        <v>0.94990526278300391</v>
      </c>
      <c r="L266">
        <f t="shared" si="61"/>
        <v>-0.31253798447093162</v>
      </c>
      <c r="M266">
        <f t="shared" si="62"/>
        <v>-0.455386027512939</v>
      </c>
      <c r="N266">
        <f t="shared" si="63"/>
        <v>-9.6601688149635709</v>
      </c>
    </row>
    <row r="267" spans="4:14" x14ac:dyDescent="0.45">
      <c r="D267">
        <v>266</v>
      </c>
      <c r="E267">
        <f t="shared" si="56"/>
        <v>2.6499999999999875</v>
      </c>
      <c r="F267">
        <f t="shared" si="57"/>
        <v>22.48150178120655</v>
      </c>
      <c r="G267">
        <f t="shared" si="57"/>
        <v>30.45306932688089</v>
      </c>
      <c r="H267">
        <f t="shared" si="58"/>
        <v>7.5248750399728221</v>
      </c>
      <c r="I267">
        <f t="shared" si="58"/>
        <v>-2.5739356128046564</v>
      </c>
      <c r="J267">
        <f t="shared" si="59"/>
        <v>-0.32958113266972255</v>
      </c>
      <c r="K267">
        <f t="shared" si="60"/>
        <v>0.94617799157112892</v>
      </c>
      <c r="L267">
        <f t="shared" si="61"/>
        <v>-0.32364673374904429</v>
      </c>
      <c r="M267">
        <f t="shared" si="62"/>
        <v>-0.45662708086586884</v>
      </c>
      <c r="N267">
        <f t="shared" si="63"/>
        <v>-9.6538075451129437</v>
      </c>
    </row>
    <row r="268" spans="4:14" x14ac:dyDescent="0.45">
      <c r="D268">
        <v>267</v>
      </c>
      <c r="E268">
        <f t="shared" si="56"/>
        <v>2.6599999999999873</v>
      </c>
      <c r="F268">
        <f t="shared" si="57"/>
        <v>22.556727700252232</v>
      </c>
      <c r="G268">
        <f t="shared" si="57"/>
        <v>30.42684728037559</v>
      </c>
      <c r="H268">
        <f t="shared" si="58"/>
        <v>7.5203087691641635</v>
      </c>
      <c r="I268">
        <f t="shared" si="58"/>
        <v>-2.670473688255786</v>
      </c>
      <c r="J268">
        <f t="shared" si="59"/>
        <v>-0.34121242685803888</v>
      </c>
      <c r="K268">
        <f t="shared" si="60"/>
        <v>0.94234964400544285</v>
      </c>
      <c r="L268">
        <f t="shared" si="61"/>
        <v>-0.3346298678283442</v>
      </c>
      <c r="M268">
        <f t="shared" si="62"/>
        <v>-0.4579258870085845</v>
      </c>
      <c r="N268">
        <f t="shared" si="63"/>
        <v>-9.6473897841213869</v>
      </c>
    </row>
    <row r="269" spans="4:14" x14ac:dyDescent="0.45">
      <c r="D269">
        <v>268</v>
      </c>
      <c r="E269">
        <f t="shared" si="56"/>
        <v>2.6699999999999871</v>
      </c>
      <c r="F269">
        <f t="shared" si="57"/>
        <v>22.631907891649522</v>
      </c>
      <c r="G269">
        <f t="shared" si="57"/>
        <v>30.399660174003827</v>
      </c>
      <c r="H269">
        <f t="shared" si="58"/>
        <v>7.5157295102940775</v>
      </c>
      <c r="I269">
        <f t="shared" si="58"/>
        <v>-2.7669475860969999</v>
      </c>
      <c r="J269">
        <f t="shared" si="59"/>
        <v>-0.35275543053293024</v>
      </c>
      <c r="K269">
        <f t="shared" si="60"/>
        <v>0.93842431691140438</v>
      </c>
      <c r="L269">
        <f t="shared" si="61"/>
        <v>-0.34548487872751255</v>
      </c>
      <c r="M269">
        <f t="shared" si="62"/>
        <v>-0.459281499551489</v>
      </c>
      <c r="N269">
        <f t="shared" si="63"/>
        <v>-9.6409135746859427</v>
      </c>
    </row>
    <row r="270" spans="4:14" x14ac:dyDescent="0.45">
      <c r="D270">
        <v>269</v>
      </c>
      <c r="E270">
        <f t="shared" si="56"/>
        <v>2.6799999999999868</v>
      </c>
      <c r="F270">
        <f t="shared" si="57"/>
        <v>22.707042222677487</v>
      </c>
      <c r="G270">
        <f t="shared" si="57"/>
        <v>30.371508652464122</v>
      </c>
      <c r="H270">
        <f t="shared" si="58"/>
        <v>7.5111366952985623</v>
      </c>
      <c r="I270">
        <f t="shared" si="58"/>
        <v>-2.8633567218438594</v>
      </c>
      <c r="J270">
        <f t="shared" si="59"/>
        <v>-0.36420812739982306</v>
      </c>
      <c r="K270">
        <f t="shared" si="60"/>
        <v>0.93440612662423905</v>
      </c>
      <c r="L270">
        <f t="shared" si="61"/>
        <v>-0.35620947562787614</v>
      </c>
      <c r="M270">
        <f t="shared" si="62"/>
        <v>-0.46069296022838047</v>
      </c>
      <c r="N270">
        <f t="shared" si="63"/>
        <v>-9.6343770100467268</v>
      </c>
    </row>
    <row r="271" spans="4:14" x14ac:dyDescent="0.45">
      <c r="D271">
        <v>270</v>
      </c>
      <c r="E271">
        <f t="shared" si="56"/>
        <v>2.6899999999999866</v>
      </c>
      <c r="F271">
        <f t="shared" si="57"/>
        <v>22.782130554982459</v>
      </c>
      <c r="G271">
        <f t="shared" si="57"/>
        <v>30.342393366395182</v>
      </c>
      <c r="H271">
        <f t="shared" si="58"/>
        <v>7.5065297656962784</v>
      </c>
      <c r="I271">
        <f t="shared" si="58"/>
        <v>-2.9597004919443268</v>
      </c>
      <c r="J271">
        <f t="shared" si="59"/>
        <v>-0.37556862782636075</v>
      </c>
      <c r="K271">
        <f t="shared" si="60"/>
        <v>0.93029919873741929</v>
      </c>
      <c r="L271">
        <f t="shared" si="61"/>
        <v>-0.36680158236915444</v>
      </c>
      <c r="M271">
        <f t="shared" si="62"/>
        <v>-0.46215930013913453</v>
      </c>
      <c r="N271">
        <f t="shared" si="63"/>
        <v>-9.6277782343274882</v>
      </c>
    </row>
    <row r="272" spans="4:14" x14ac:dyDescent="0.45">
      <c r="D272">
        <v>271</v>
      </c>
      <c r="E272">
        <f t="shared" si="56"/>
        <v>2.6999999999999864</v>
      </c>
      <c r="F272">
        <f t="shared" si="57"/>
        <v>22.857172744674415</v>
      </c>
      <c r="G272">
        <f t="shared" si="57"/>
        <v>30.312314972564025</v>
      </c>
      <c r="H272">
        <f t="shared" si="58"/>
        <v>7.5019081726948871</v>
      </c>
      <c r="I272">
        <f t="shared" si="58"/>
        <v>-3.0559782742876016</v>
      </c>
      <c r="J272">
        <f t="shared" si="59"/>
        <v>-0.38683516810956847</v>
      </c>
      <c r="K272">
        <f t="shared" si="60"/>
        <v>0.92610765825412822</v>
      </c>
      <c r="L272">
        <f t="shared" si="61"/>
        <v>-0.37725933430871511</v>
      </c>
      <c r="M272">
        <f t="shared" si="62"/>
        <v>-0.46367954097417791</v>
      </c>
      <c r="N272">
        <f t="shared" si="63"/>
        <v>-9.6211154427874437</v>
      </c>
    </row>
    <row r="273" spans="4:14" x14ac:dyDescent="0.45">
      <c r="D273">
        <v>272</v>
      </c>
      <c r="E273">
        <f t="shared" si="56"/>
        <v>2.7099999999999862</v>
      </c>
      <c r="F273">
        <f t="shared" si="57"/>
        <v>22.932168642424315</v>
      </c>
      <c r="G273">
        <f t="shared" si="57"/>
        <v>30.28127413404901</v>
      </c>
      <c r="H273">
        <f t="shared" si="58"/>
        <v>7.4972713772851449</v>
      </c>
      <c r="I273">
        <f t="shared" si="58"/>
        <v>-3.1521894287154759</v>
      </c>
      <c r="J273">
        <f t="shared" si="59"/>
        <v>-0.39800610941124948</v>
      </c>
      <c r="K273">
        <f t="shared" si="60"/>
        <v>0.92183562017193055</v>
      </c>
      <c r="L273">
        <f t="shared" si="61"/>
        <v>-0.38758107459244201</v>
      </c>
      <c r="M273">
        <f t="shared" si="62"/>
        <v>-0.46525269621733512</v>
      </c>
      <c r="N273">
        <f t="shared" si="63"/>
        <v>-9.614386881987361</v>
      </c>
    </row>
    <row r="274" spans="4:14" x14ac:dyDescent="0.45">
      <c r="D274">
        <v>273</v>
      </c>
      <c r="E274">
        <f t="shared" si="56"/>
        <v>2.719999999999986</v>
      </c>
      <c r="F274">
        <f t="shared" si="57"/>
        <v>23.007118093562354</v>
      </c>
      <c r="G274">
        <f t="shared" si="57"/>
        <v>30.249271520417754</v>
      </c>
      <c r="H274">
        <f t="shared" si="58"/>
        <v>7.4926188503229714</v>
      </c>
      <c r="I274">
        <f t="shared" si="58"/>
        <v>-3.2483332975353494</v>
      </c>
      <c r="J274">
        <f t="shared" si="59"/>
        <v>-0.40907993638218404</v>
      </c>
      <c r="K274">
        <f t="shared" si="60"/>
        <v>0.91748718052607858</v>
      </c>
      <c r="L274">
        <f t="shared" si="61"/>
        <v>-0.39776534988647128</v>
      </c>
      <c r="M274">
        <f t="shared" si="62"/>
        <v>-0.46687777232391886</v>
      </c>
      <c r="N274">
        <f t="shared" si="63"/>
        <v>-9.607590849873068</v>
      </c>
    </row>
    <row r="275" spans="4:14" x14ac:dyDescent="0.45">
      <c r="D275">
        <v>274</v>
      </c>
      <c r="E275">
        <f t="shared" si="56"/>
        <v>2.7299999999999858</v>
      </c>
      <c r="F275">
        <f t="shared" si="57"/>
        <v>23.082020938176967</v>
      </c>
      <c r="G275">
        <f t="shared" si="57"/>
        <v>30.216307807899906</v>
      </c>
      <c r="H275">
        <f t="shared" si="58"/>
        <v>7.4879500725997321</v>
      </c>
      <c r="I275">
        <f t="shared" si="58"/>
        <v>-3.3444092060340802</v>
      </c>
      <c r="J275">
        <f t="shared" si="59"/>
        <v>-0.42005525549637407</v>
      </c>
      <c r="K275">
        <f t="shared" si="60"/>
        <v>0.91306640791217641</v>
      </c>
      <c r="L275">
        <f t="shared" si="61"/>
        <v>-0.40781090561969419</v>
      </c>
      <c r="M275">
        <f t="shared" si="62"/>
        <v>-0.46855376987121916</v>
      </c>
      <c r="N275">
        <f t="shared" si="63"/>
        <v>-9.6007256957797509</v>
      </c>
    </row>
    <row r="276" spans="4:14" x14ac:dyDescent="0.45">
      <c r="D276">
        <v>275</v>
      </c>
      <c r="E276">
        <f t="shared" si="56"/>
        <v>2.7399999999999856</v>
      </c>
      <c r="F276">
        <f t="shared" ref="F276:G291" si="64">F275+H275*$B$3+(0.5*M275*$B$3*$B$3)</f>
        <v>23.156877011214473</v>
      </c>
      <c r="G276">
        <f t="shared" si="64"/>
        <v>30.182383679554778</v>
      </c>
      <c r="H276">
        <f t="shared" ref="H276:I291" si="65">H275+M275*$B$3</f>
        <v>7.4832645349010196</v>
      </c>
      <c r="I276">
        <f t="shared" si="65"/>
        <v>-3.4404164629918776</v>
      </c>
      <c r="J276">
        <f t="shared" si="59"/>
        <v>-0.43093079311703503</v>
      </c>
      <c r="K276">
        <f t="shared" si="60"/>
        <v>0.9085773355043717</v>
      </c>
      <c r="L276">
        <f t="shared" si="61"/>
        <v>-0.41771668078708118</v>
      </c>
      <c r="M276">
        <f t="shared" si="62"/>
        <v>-0.47027968467883863</v>
      </c>
      <c r="N276">
        <f t="shared" si="63"/>
        <v>-9.5937898203606533</v>
      </c>
    </row>
    <row r="277" spans="4:14" x14ac:dyDescent="0.45">
      <c r="D277">
        <v>276</v>
      </c>
      <c r="E277">
        <f t="shared" si="56"/>
        <v>2.7499999999999853</v>
      </c>
      <c r="F277">
        <f t="shared" si="64"/>
        <v>23.231686142579246</v>
      </c>
      <c r="G277">
        <f t="shared" si="64"/>
        <v>30.14749982543384</v>
      </c>
      <c r="H277">
        <f t="shared" si="65"/>
        <v>7.4785617380542311</v>
      </c>
      <c r="I277">
        <f t="shared" si="65"/>
        <v>-3.5363543611954844</v>
      </c>
      <c r="J277">
        <f t="shared" si="59"/>
        <v>-0.44170539331630199</v>
      </c>
      <c r="K277">
        <f t="shared" si="60"/>
        <v>0.90402395358086074</v>
      </c>
      <c r="L277">
        <f t="shared" si="61"/>
        <v>-0.42748180236359751</v>
      </c>
      <c r="M277">
        <f t="shared" si="62"/>
        <v>-0.47205450889661016</v>
      </c>
      <c r="N277">
        <f t="shared" si="63"/>
        <v>-9.5867816754438078</v>
      </c>
    </row>
    <row r="278" spans="4:14" x14ac:dyDescent="0.45">
      <c r="D278">
        <v>277</v>
      </c>
      <c r="E278">
        <f t="shared" si="56"/>
        <v>2.7599999999999851</v>
      </c>
      <c r="F278">
        <f t="shared" si="64"/>
        <v>23.306448157234342</v>
      </c>
      <c r="G278">
        <f t="shared" si="64"/>
        <v>30.111656942738115</v>
      </c>
      <c r="H278">
        <f t="shared" si="65"/>
        <v>7.4738411929652653</v>
      </c>
      <c r="I278">
        <f t="shared" si="65"/>
        <v>-3.6322221779499224</v>
      </c>
      <c r="J278">
        <f t="shared" si="59"/>
        <v>-0.45237801547068751</v>
      </c>
      <c r="K278">
        <f t="shared" si="60"/>
        <v>0.89941020256433324</v>
      </c>
      <c r="L278">
        <f t="shared" si="61"/>
        <v>-0.43710557937778038</v>
      </c>
      <c r="M278">
        <f t="shared" si="62"/>
        <v>-0.47387723205811577</v>
      </c>
      <c r="N278">
        <f t="shared" si="63"/>
        <v>-9.5796997638206296</v>
      </c>
    </row>
    <row r="279" spans="4:14" x14ac:dyDescent="0.45">
      <c r="D279">
        <v>278</v>
      </c>
      <c r="E279">
        <f t="shared" si="56"/>
        <v>2.7699999999999849</v>
      </c>
      <c r="F279">
        <f t="shared" si="64"/>
        <v>23.38116287530239</v>
      </c>
      <c r="G279">
        <f t="shared" si="64"/>
        <v>30.074855735970424</v>
      </c>
      <c r="H279">
        <f t="shared" si="65"/>
        <v>7.4691024206446839</v>
      </c>
      <c r="I279">
        <f t="shared" si="65"/>
        <v>-3.7280191755881287</v>
      </c>
      <c r="J279">
        <f t="shared" si="59"/>
        <v>-0.46294773165423814</v>
      </c>
      <c r="K279">
        <f t="shared" si="60"/>
        <v>0.89473996658106481</v>
      </c>
      <c r="L279">
        <f t="shared" si="61"/>
        <v>-0.44658749669299402</v>
      </c>
      <c r="M279">
        <f t="shared" si="62"/>
        <v>-0.47574684209810603</v>
      </c>
      <c r="N279">
        <f t="shared" si="63"/>
        <v>-9.5725426389702459</v>
      </c>
    </row>
    <row r="280" spans="4:14" x14ac:dyDescent="0.45">
      <c r="D280">
        <v>279</v>
      </c>
      <c r="E280">
        <f t="shared" si="56"/>
        <v>2.7799999999999847</v>
      </c>
      <c r="F280">
        <f t="shared" si="64"/>
        <v>23.455830112166733</v>
      </c>
      <c r="G280">
        <f t="shared" si="64"/>
        <v>30.037096917082597</v>
      </c>
      <c r="H280">
        <f t="shared" si="65"/>
        <v>7.4643449522237031</v>
      </c>
      <c r="I280">
        <f t="shared" si="65"/>
        <v>-3.8237446019778312</v>
      </c>
      <c r="J280">
        <f t="shared" si="59"/>
        <v>-0.47341372385107439</v>
      </c>
      <c r="K280">
        <f t="shared" si="60"/>
        <v>0.89001706753870813</v>
      </c>
      <c r="L280">
        <f t="shared" si="61"/>
        <v>-0.45592720854298513</v>
      </c>
      <c r="M280">
        <f t="shared" si="62"/>
        <v>-0.47766232633239053</v>
      </c>
      <c r="N280">
        <f t="shared" si="63"/>
        <v>-9.5653089047234445</v>
      </c>
    </row>
    <row r="281" spans="4:14" x14ac:dyDescent="0.45">
      <c r="D281">
        <v>280</v>
      </c>
      <c r="E281">
        <f t="shared" si="56"/>
        <v>2.7899999999999845</v>
      </c>
      <c r="F281">
        <f t="shared" si="64"/>
        <v>23.530449678572655</v>
      </c>
      <c r="G281">
        <f t="shared" si="64"/>
        <v>29.998381205617584</v>
      </c>
      <c r="H281">
        <f t="shared" si="65"/>
        <v>7.4595683289603789</v>
      </c>
      <c r="I281">
        <f t="shared" si="65"/>
        <v>-3.9193976910250656</v>
      </c>
      <c r="J281">
        <f t="shared" si="59"/>
        <v>-0.48377528100860784</v>
      </c>
      <c r="K281">
        <f t="shared" si="60"/>
        <v>0.88524525971946522</v>
      </c>
      <c r="L281">
        <f t="shared" si="61"/>
        <v>-0.46512453186669978</v>
      </c>
      <c r="M281">
        <f t="shared" si="62"/>
        <v>-0.47962267239902884</v>
      </c>
      <c r="N281">
        <f t="shared" si="63"/>
        <v>-9.5579972148702055</v>
      </c>
    </row>
    <row r="282" spans="4:14" x14ac:dyDescent="0.45">
      <c r="D282">
        <v>281</v>
      </c>
      <c r="E282">
        <f t="shared" si="56"/>
        <v>2.7999999999999843</v>
      </c>
      <c r="F282">
        <f t="shared" si="64"/>
        <v>23.60502138072864</v>
      </c>
      <c r="G282">
        <f t="shared" si="64"/>
        <v>29.958709328846588</v>
      </c>
      <c r="H282">
        <f t="shared" si="65"/>
        <v>7.4547721022363884</v>
      </c>
      <c r="I282">
        <f t="shared" si="65"/>
        <v>-4.0149776631737675</v>
      </c>
      <c r="J282">
        <f t="shared" si="59"/>
        <v>-0.49403179595219965</v>
      </c>
      <c r="K282">
        <f t="shared" si="60"/>
        <v>0.88042822488224437</v>
      </c>
      <c r="L282">
        <f t="shared" si="61"/>
        <v>-0.47417943948541263</v>
      </c>
      <c r="M282">
        <f t="shared" si="62"/>
        <v>-0.48162686915990782</v>
      </c>
      <c r="N282">
        <f t="shared" si="63"/>
        <v>-9.5506062727147309</v>
      </c>
    </row>
    <row r="283" spans="4:14" x14ac:dyDescent="0.45">
      <c r="D283">
        <v>282</v>
      </c>
      <c r="E283">
        <f t="shared" si="56"/>
        <v>2.8099999999999841</v>
      </c>
      <c r="F283">
        <f t="shared" si="64"/>
        <v>23.679545020407545</v>
      </c>
      <c r="G283">
        <f t="shared" si="64"/>
        <v>29.918082021901217</v>
      </c>
      <c r="H283">
        <f t="shared" si="65"/>
        <v>7.4499558335447897</v>
      </c>
      <c r="I283">
        <f t="shared" si="65"/>
        <v>-4.1104837259009148</v>
      </c>
      <c r="J283">
        <f t="shared" si="59"/>
        <v>-0.50418276218138958</v>
      </c>
      <c r="K283">
        <f t="shared" si="60"/>
        <v>0.87556956786462725</v>
      </c>
      <c r="L283">
        <f t="shared" si="61"/>
        <v>-0.48309205316311077</v>
      </c>
      <c r="M283">
        <f t="shared" si="62"/>
        <v>-0.48367390756202122</v>
      </c>
      <c r="N283">
        <f t="shared" si="63"/>
        <v>-9.5431348305818595</v>
      </c>
    </row>
    <row r="284" spans="4:14" x14ac:dyDescent="0.45">
      <c r="D284">
        <v>283</v>
      </c>
      <c r="E284">
        <f t="shared" si="56"/>
        <v>2.8199999999999839</v>
      </c>
      <c r="F284">
        <f t="shared" si="64"/>
        <v>23.754020395047615</v>
      </c>
      <c r="G284">
        <f t="shared" si="64"/>
        <v>29.876500027900679</v>
      </c>
      <c r="H284">
        <f t="shared" si="65"/>
        <v>7.4451190944691694</v>
      </c>
      <c r="I284">
        <f t="shared" si="65"/>
        <v>-4.2059150742067333</v>
      </c>
      <c r="J284">
        <f t="shared" si="59"/>
        <v>-0.51422777056709323</v>
      </c>
      <c r="K284">
        <f t="shared" si="60"/>
        <v>0.87067281267299346</v>
      </c>
      <c r="L284">
        <f t="shared" si="61"/>
        <v>-0.49186263658881269</v>
      </c>
      <c r="M284">
        <f t="shared" si="62"/>
        <v>-0.48576278145800139</v>
      </c>
      <c r="N284">
        <f t="shared" si="63"/>
        <v>-9.5355816892787448</v>
      </c>
    </row>
    <row r="285" spans="4:14" x14ac:dyDescent="0.45">
      <c r="D285">
        <v>284</v>
      </c>
      <c r="E285">
        <f t="shared" si="56"/>
        <v>2.8299999999999836</v>
      </c>
      <c r="F285">
        <f t="shared" si="64"/>
        <v>23.828447297853234</v>
      </c>
      <c r="G285">
        <f t="shared" si="64"/>
        <v>29.833964098074148</v>
      </c>
      <c r="H285">
        <f t="shared" si="65"/>
        <v>7.4402614666545892</v>
      </c>
      <c r="I285">
        <f t="shared" si="65"/>
        <v>-4.301270891099521</v>
      </c>
      <c r="J285">
        <f t="shared" si="59"/>
        <v>-0.5241665059683478</v>
      </c>
      <c r="K285">
        <f t="shared" si="60"/>
        <v>0.86574139904697733</v>
      </c>
      <c r="L285">
        <f t="shared" si="61"/>
        <v>-0.50049158831710894</v>
      </c>
      <c r="M285">
        <f t="shared" si="62"/>
        <v>-0.48789248838565824</v>
      </c>
      <c r="N285">
        <f t="shared" si="63"/>
        <v>-9.5279456975155306</v>
      </c>
    </row>
    <row r="286" spans="4:14" x14ac:dyDescent="0.45">
      <c r="D286">
        <v>285</v>
      </c>
      <c r="E286">
        <f t="shared" si="56"/>
        <v>2.8399999999999834</v>
      </c>
      <c r="F286">
        <f t="shared" si="64"/>
        <v>23.902825517895362</v>
      </c>
      <c r="G286">
        <f t="shared" si="64"/>
        <v>29.790474991878277</v>
      </c>
      <c r="H286">
        <f t="shared" si="65"/>
        <v>7.4353825417707329</v>
      </c>
      <c r="I286">
        <f t="shared" si="65"/>
        <v>-4.3965503480746762</v>
      </c>
      <c r="J286">
        <f t="shared" si="59"/>
        <v>-0.53399874378631196</v>
      </c>
      <c r="K286">
        <f t="shared" si="60"/>
        <v>0.86077867948254405</v>
      </c>
      <c r="L286">
        <f t="shared" si="61"/>
        <v>-0.50897943470074269</v>
      </c>
      <c r="M286">
        <f t="shared" si="62"/>
        <v>-0.49006203030648082</v>
      </c>
      <c r="N286">
        <f t="shared" si="63"/>
        <v>-9.5202257512887805</v>
      </c>
    </row>
    <row r="287" spans="4:14" x14ac:dyDescent="0.45">
      <c r="D287">
        <v>286</v>
      </c>
      <c r="E287">
        <f t="shared" si="56"/>
        <v>2.8499999999999832</v>
      </c>
      <c r="F287">
        <f t="shared" si="64"/>
        <v>23.977154840211554</v>
      </c>
      <c r="G287">
        <f t="shared" si="64"/>
        <v>29.746033477109968</v>
      </c>
      <c r="H287">
        <f t="shared" si="65"/>
        <v>7.4304819214676678</v>
      </c>
      <c r="I287">
        <f t="shared" si="65"/>
        <v>-4.4917526055875641</v>
      </c>
      <c r="J287">
        <f t="shared" si="59"/>
        <v>-0.54372434647228507</v>
      </c>
      <c r="K287">
        <f t="shared" si="60"/>
        <v>0.85578791669638121</v>
      </c>
      <c r="L287">
        <f t="shared" si="61"/>
        <v>-0.51732682284651321</v>
      </c>
      <c r="M287">
        <f t="shared" si="62"/>
        <v>-0.49227041430324037</v>
      </c>
      <c r="N287">
        <f t="shared" si="63"/>
        <v>-9.5124207932312022</v>
      </c>
    </row>
    <row r="288" spans="4:14" x14ac:dyDescent="0.45">
      <c r="D288">
        <v>287</v>
      </c>
      <c r="E288">
        <f t="shared" si="56"/>
        <v>2.859999999999983</v>
      </c>
      <c r="F288">
        <f t="shared" si="64"/>
        <v>24.051435045905517</v>
      </c>
      <c r="G288">
        <f t="shared" si="64"/>
        <v>29.70064033001443</v>
      </c>
      <c r="H288">
        <f t="shared" si="65"/>
        <v>7.4255592173246354</v>
      </c>
      <c r="I288">
        <f t="shared" si="65"/>
        <v>-4.5868768135198756</v>
      </c>
      <c r="J288">
        <f t="shared" si="59"/>
        <v>-0.55334326000554457</v>
      </c>
      <c r="K288">
        <f t="shared" si="60"/>
        <v>0.85077228151297146</v>
      </c>
      <c r="L288">
        <f t="shared" si="61"/>
        <v>-0.52553451362323789</v>
      </c>
      <c r="M288">
        <f t="shared" si="62"/>
        <v>-0.49451665323699689</v>
      </c>
      <c r="N288">
        <f t="shared" si="63"/>
        <v>-9.5045298119311923</v>
      </c>
    </row>
    <row r="289" spans="4:14" x14ac:dyDescent="0.45">
      <c r="D289">
        <v>288</v>
      </c>
      <c r="E289">
        <f t="shared" si="56"/>
        <v>2.8699999999999828</v>
      </c>
      <c r="F289">
        <f t="shared" si="64"/>
        <v>24.125665912246099</v>
      </c>
      <c r="G289">
        <f t="shared" si="64"/>
        <v>29.654296335388633</v>
      </c>
      <c r="H289">
        <f t="shared" si="65"/>
        <v>7.4206140507922651</v>
      </c>
      <c r="I289">
        <f t="shared" si="65"/>
        <v>-4.6819221116391878</v>
      </c>
      <c r="J289">
        <f t="shared" si="59"/>
        <v>-0.56285551035579606</v>
      </c>
      <c r="K289">
        <f t="shared" si="60"/>
        <v>0.8457348511546573</v>
      </c>
      <c r="L289">
        <f t="shared" si="61"/>
        <v>-0.53360337474795794</v>
      </c>
      <c r="M289">
        <f t="shared" si="62"/>
        <v>-0.49679976636397066</v>
      </c>
      <c r="N289">
        <f t="shared" si="63"/>
        <v>-9.4965518412255499</v>
      </c>
    </row>
    <row r="290" spans="4:14" x14ac:dyDescent="0.45">
      <c r="D290">
        <v>289</v>
      </c>
      <c r="E290">
        <f t="shared" si="56"/>
        <v>2.8799999999999826</v>
      </c>
      <c r="F290">
        <f t="shared" si="64"/>
        <v>24.199847212765704</v>
      </c>
      <c r="G290">
        <f t="shared" si="64"/>
        <v>29.607002286680181</v>
      </c>
      <c r="H290">
        <f t="shared" si="65"/>
        <v>7.4156460531286257</v>
      </c>
      <c r="I290">
        <f t="shared" si="65"/>
        <v>-4.7768876300514433</v>
      </c>
      <c r="J290">
        <f t="shared" si="59"/>
        <v>-0.57226119994401592</v>
      </c>
      <c r="K290">
        <f t="shared" si="60"/>
        <v>0.84067860791418614</v>
      </c>
      <c r="L290">
        <f t="shared" si="61"/>
        <v>-0.5415343739740498</v>
      </c>
      <c r="M290">
        <f t="shared" si="62"/>
        <v>-0.49911877991287162</v>
      </c>
      <c r="N290">
        <f t="shared" si="63"/>
        <v>-9.4884859594685942</v>
      </c>
    </row>
    <row r="291" spans="4:14" x14ac:dyDescent="0.45">
      <c r="D291">
        <v>290</v>
      </c>
      <c r="E291">
        <f t="shared" si="56"/>
        <v>2.8899999999999824</v>
      </c>
      <c r="F291">
        <f t="shared" si="64"/>
        <v>24.273978717357991</v>
      </c>
      <c r="G291">
        <f t="shared" si="64"/>
        <v>29.558758986081692</v>
      </c>
      <c r="H291">
        <f t="shared" si="65"/>
        <v>7.410654865329497</v>
      </c>
      <c r="I291">
        <f t="shared" si="65"/>
        <v>-4.871772489646129</v>
      </c>
      <c r="J291">
        <f t="shared" si="59"/>
        <v>-0.58156050411444238</v>
      </c>
      <c r="K291">
        <f t="shared" si="60"/>
        <v>0.83560643818863922</v>
      </c>
      <c r="L291">
        <f t="shared" si="61"/>
        <v>-0.54932857240243371</v>
      </c>
      <c r="M291">
        <f t="shared" si="62"/>
        <v>-0.50147272762340955</v>
      </c>
      <c r="N291">
        <f t="shared" si="63"/>
        <v>-9.4803312887807927</v>
      </c>
    </row>
    <row r="292" spans="4:14" x14ac:dyDescent="0.45">
      <c r="D292">
        <v>291</v>
      </c>
      <c r="E292">
        <f t="shared" si="56"/>
        <v>2.8999999999999821</v>
      </c>
      <c r="F292">
        <f t="shared" ref="F292:G307" si="66">F291+H291*$B$3+(0.5*M291*$B$3*$B$3)</f>
        <v>24.348060192374906</v>
      </c>
      <c r="G292">
        <f t="shared" si="66"/>
        <v>29.50956724462079</v>
      </c>
      <c r="H292">
        <f t="shared" ref="H292:I307" si="67">H291+M291*$B$3</f>
        <v>7.405640138053263</v>
      </c>
      <c r="I292">
        <f t="shared" si="67"/>
        <v>-4.9665758025339368</v>
      </c>
      <c r="J292">
        <f t="shared" si="59"/>
        <v>-0.59075366762945258</v>
      </c>
      <c r="K292">
        <f t="shared" si="60"/>
        <v>0.83052113185327048</v>
      </c>
      <c r="L292">
        <f t="shared" si="61"/>
        <v>-0.55698711793466338</v>
      </c>
      <c r="M292">
        <f t="shared" si="62"/>
        <v>-0.50386065124681123</v>
      </c>
      <c r="N292">
        <f t="shared" si="63"/>
        <v>-9.4720869942798451</v>
      </c>
    </row>
    <row r="293" spans="4:14" x14ac:dyDescent="0.45">
      <c r="D293">
        <v>292</v>
      </c>
      <c r="E293">
        <f t="shared" si="56"/>
        <v>2.9099999999999819</v>
      </c>
      <c r="F293">
        <f t="shared" si="66"/>
        <v>24.422091400722874</v>
      </c>
      <c r="G293">
        <f t="shared" si="66"/>
        <v>29.459427882245738</v>
      </c>
      <c r="H293">
        <f t="shared" si="67"/>
        <v>7.4006015315407954</v>
      </c>
      <c r="I293">
        <f t="shared" si="67"/>
        <v>-5.0612966724767352</v>
      </c>
      <c r="J293">
        <f t="shared" si="59"/>
        <v>-0.59984100119805595</v>
      </c>
      <c r="K293">
        <f t="shared" si="60"/>
        <v>0.82542538195359894</v>
      </c>
      <c r="L293">
        <f t="shared" si="61"/>
        <v>-0.56451123888436028</v>
      </c>
      <c r="M293">
        <f t="shared" si="62"/>
        <v>-0.50628160100927366</v>
      </c>
      <c r="N293">
        <f t="shared" si="63"/>
        <v>-9.4637522832970404</v>
      </c>
    </row>
    <row r="294" spans="4:14" x14ac:dyDescent="0.45">
      <c r="D294">
        <v>293</v>
      </c>
      <c r="E294">
        <f t="shared" si="56"/>
        <v>2.9199999999999817</v>
      </c>
      <c r="F294">
        <f t="shared" si="66"/>
        <v>24.49607210195823</v>
      </c>
      <c r="G294">
        <f t="shared" si="66"/>
        <v>29.408341727906805</v>
      </c>
      <c r="H294">
        <f t="shared" si="67"/>
        <v>7.3955387155307024</v>
      </c>
      <c r="I294">
        <f t="shared" si="67"/>
        <v>-5.1559341953097055</v>
      </c>
      <c r="J294">
        <f t="shared" si="59"/>
        <v>-0.60882287804774082</v>
      </c>
      <c r="K294">
        <f t="shared" si="60"/>
        <v>0.82032178469409511</v>
      </c>
      <c r="L294">
        <f t="shared" si="61"/>
        <v>-0.57190223776122318</v>
      </c>
      <c r="M294">
        <f t="shared" si="62"/>
        <v>-0.50873463603936009</v>
      </c>
      <c r="N294">
        <f t="shared" si="63"/>
        <v>-9.4553264045815304</v>
      </c>
    </row>
    <row r="295" spans="4:14" x14ac:dyDescent="0.45">
      <c r="D295">
        <v>294</v>
      </c>
      <c r="E295">
        <f t="shared" si="56"/>
        <v>2.9299999999999815</v>
      </c>
      <c r="F295">
        <f t="shared" si="66"/>
        <v>24.570002052381735</v>
      </c>
      <c r="G295">
        <f t="shared" si="66"/>
        <v>29.356309619633478</v>
      </c>
      <c r="H295">
        <f t="shared" si="67"/>
        <v>7.3904513691703091</v>
      </c>
      <c r="I295">
        <f t="shared" si="67"/>
        <v>-5.2504874593555204</v>
      </c>
      <c r="J295">
        <f t="shared" si="59"/>
        <v>-0.61769973054845395</v>
      </c>
      <c r="K295">
        <f t="shared" si="60"/>
        <v>0.81521283970194591</v>
      </c>
      <c r="L295">
        <f t="shared" si="61"/>
        <v>-0.57916148523972955</v>
      </c>
      <c r="M295">
        <f t="shared" si="62"/>
        <v>-0.51121882476041836</v>
      </c>
      <c r="N295">
        <f t="shared" si="63"/>
        <v>-9.4468086474950486</v>
      </c>
    </row>
    <row r="296" spans="4:14" x14ac:dyDescent="0.45">
      <c r="D296">
        <v>295</v>
      </c>
      <c r="E296">
        <f t="shared" si="56"/>
        <v>2.9399999999999813</v>
      </c>
      <c r="F296">
        <f t="shared" si="66"/>
        <v>24.643881005132197</v>
      </c>
      <c r="G296">
        <f t="shared" si="66"/>
        <v>29.303332404607549</v>
      </c>
      <c r="H296">
        <f t="shared" si="67"/>
        <v>7.3853391809227045</v>
      </c>
      <c r="I296">
        <f t="shared" si="67"/>
        <v>-5.3449555458304712</v>
      </c>
      <c r="J296">
        <f t="shared" si="59"/>
        <v>-0.62647204689655323</v>
      </c>
      <c r="K296">
        <f t="shared" si="60"/>
        <v>0.81010095054468201</v>
      </c>
      <c r="L296">
        <f t="shared" si="61"/>
        <v>-0.58629041432263129</v>
      </c>
      <c r="M296">
        <f t="shared" si="62"/>
        <v>-0.51373324524916064</v>
      </c>
      <c r="N296">
        <f t="shared" si="63"/>
        <v>-9.4381983411994188</v>
      </c>
    </row>
    <row r="297" spans="4:14" x14ac:dyDescent="0.45">
      <c r="D297">
        <v>296</v>
      </c>
      <c r="E297">
        <f t="shared" si="56"/>
        <v>2.9499999999999811</v>
      </c>
      <c r="F297">
        <f t="shared" si="66"/>
        <v>24.717708710279162</v>
      </c>
      <c r="G297">
        <f t="shared" si="66"/>
        <v>29.249410939232185</v>
      </c>
      <c r="H297">
        <f t="shared" si="67"/>
        <v>7.3802018484702128</v>
      </c>
      <c r="I297">
        <f t="shared" si="67"/>
        <v>-5.4393375292424651</v>
      </c>
      <c r="J297">
        <f t="shared" si="59"/>
        <v>-0.63514036786567396</v>
      </c>
      <c r="K297">
        <f t="shared" si="60"/>
        <v>0.80498842548086103</v>
      </c>
      <c r="L297">
        <f t="shared" si="61"/>
        <v>-0.59329051470746119</v>
      </c>
      <c r="M297">
        <f t="shared" si="62"/>
        <v>-0.51627698556159018</v>
      </c>
      <c r="N297">
        <f t="shared" si="63"/>
        <v>-9.4294948538390706</v>
      </c>
    </row>
    <row r="298" spans="4:14" x14ac:dyDescent="0.45">
      <c r="D298">
        <v>297</v>
      </c>
      <c r="E298">
        <f t="shared" si="56"/>
        <v>2.9599999999999809</v>
      </c>
      <c r="F298">
        <f t="shared" si="66"/>
        <v>24.791484914914587</v>
      </c>
      <c r="G298">
        <f t="shared" si="66"/>
        <v>29.194546089197068</v>
      </c>
      <c r="H298">
        <f t="shared" si="67"/>
        <v>7.3750390786145967</v>
      </c>
      <c r="I298">
        <f t="shared" si="67"/>
        <v>-5.5336324777808557</v>
      </c>
      <c r="J298">
        <f t="shared" si="59"/>
        <v>-0.64370528363059565</v>
      </c>
      <c r="K298">
        <f t="shared" si="60"/>
        <v>0.79987747842351875</v>
      </c>
      <c r="L298">
        <f t="shared" si="61"/>
        <v>-0.60016332736250488</v>
      </c>
      <c r="M298">
        <f t="shared" si="62"/>
        <v>-0.51884914402749971</v>
      </c>
      <c r="N298">
        <f t="shared" si="63"/>
        <v>-9.4206975917205984</v>
      </c>
    </row>
    <row r="299" spans="4:14" x14ac:dyDescent="0.45">
      <c r="D299">
        <v>298</v>
      </c>
      <c r="E299">
        <f t="shared" si="56"/>
        <v>2.9699999999999807</v>
      </c>
      <c r="F299">
        <f t="shared" si="66"/>
        <v>24.86520936324353</v>
      </c>
      <c r="G299">
        <f t="shared" si="66"/>
        <v>29.138738729539675</v>
      </c>
      <c r="H299">
        <f t="shared" si="67"/>
        <v>7.3698505871743221</v>
      </c>
      <c r="I299">
        <f t="shared" si="67"/>
        <v>-5.627839453698062</v>
      </c>
      <c r="J299">
        <f t="shared" si="59"/>
        <v>-0.65216743066936611</v>
      </c>
      <c r="K299">
        <f t="shared" si="60"/>
        <v>0.79477023009671555</v>
      </c>
      <c r="L299">
        <f t="shared" si="61"/>
        <v>-0.60691043931704935</v>
      </c>
      <c r="M299">
        <f t="shared" si="62"/>
        <v>-0.52144882951479166</v>
      </c>
      <c r="N299">
        <f t="shared" si="63"/>
        <v>-9.4118059984913227</v>
      </c>
    </row>
    <row r="300" spans="4:14" x14ac:dyDescent="0.45">
      <c r="D300">
        <v>299</v>
      </c>
      <c r="E300">
        <f t="shared" si="56"/>
        <v>2.9799999999999804</v>
      </c>
      <c r="F300">
        <f t="shared" si="66"/>
        <v>24.938881796673797</v>
      </c>
      <c r="G300">
        <f t="shared" si="66"/>
        <v>29.081989744702767</v>
      </c>
      <c r="H300">
        <f t="shared" si="67"/>
        <v>7.3646360988791741</v>
      </c>
      <c r="I300">
        <f t="shared" si="67"/>
        <v>-5.721957513682975</v>
      </c>
      <c r="J300">
        <f t="shared" si="59"/>
        <v>-0.66052748874817224</v>
      </c>
      <c r="K300">
        <f t="shared" si="60"/>
        <v>0.78966870936618572</v>
      </c>
      <c r="L300">
        <f t="shared" si="61"/>
        <v>-0.61353347866921049</v>
      </c>
      <c r="M300">
        <f t="shared" si="62"/>
        <v>-0.5240751616648911</v>
      </c>
      <c r="N300">
        <f t="shared" si="63"/>
        <v>-9.4028195543185884</v>
      </c>
    </row>
    <row r="301" spans="4:14" x14ac:dyDescent="0.45">
      <c r="D301">
        <v>300</v>
      </c>
      <c r="E301">
        <f t="shared" si="56"/>
        <v>2.9899999999999802</v>
      </c>
      <c r="F301">
        <f t="shared" si="66"/>
        <v>25.012501953904508</v>
      </c>
      <c r="G301">
        <f t="shared" si="66"/>
        <v>29.024300028588222</v>
      </c>
      <c r="H301">
        <f t="shared" si="67"/>
        <v>7.3593953472625255</v>
      </c>
      <c r="I301">
        <f t="shared" si="67"/>
        <v>-5.8159857092261609</v>
      </c>
      <c r="J301">
        <f t="shared" si="59"/>
        <v>-0.66878617799271112</v>
      </c>
      <c r="K301">
        <f t="shared" si="60"/>
        <v>0.78457485472584809</v>
      </c>
      <c r="L301">
        <f t="shared" si="61"/>
        <v>-0.62003410981325402</v>
      </c>
      <c r="M301">
        <f t="shared" si="62"/>
        <v>-0.52672727110053619</v>
      </c>
      <c r="N301">
        <f t="shared" si="63"/>
        <v>-9.3937377750714379</v>
      </c>
    </row>
    <row r="302" spans="4:14" x14ac:dyDescent="0.45">
      <c r="D302">
        <v>301</v>
      </c>
      <c r="E302">
        <f t="shared" si="56"/>
        <v>2.99999999999998</v>
      </c>
      <c r="F302">
        <f t="shared" si="66"/>
        <v>25.086069571013578</v>
      </c>
      <c r="G302">
        <f t="shared" si="66"/>
        <v>28.965670484607209</v>
      </c>
      <c r="H302">
        <f t="shared" si="67"/>
        <v>7.3541280745515198</v>
      </c>
      <c r="I302">
        <f t="shared" si="67"/>
        <v>-5.9099230869768755</v>
      </c>
      <c r="J302">
        <f t="shared" si="59"/>
        <v>-0.67694425604912878</v>
      </c>
      <c r="K302">
        <f t="shared" si="60"/>
        <v>0.77949051592272889</v>
      </c>
      <c r="L302">
        <f t="shared" si="61"/>
        <v>-0.62641402888705955</v>
      </c>
      <c r="M302">
        <f t="shared" si="62"/>
        <v>-0.52940429960722502</v>
      </c>
      <c r="N302">
        <f t="shared" si="63"/>
        <v>-9.3845602115061943</v>
      </c>
    </row>
    <row r="303" spans="4:14" x14ac:dyDescent="0.45">
      <c r="D303">
        <v>302</v>
      </c>
      <c r="E303">
        <f t="shared" si="56"/>
        <v>3.0099999999999798</v>
      </c>
      <c r="F303">
        <f t="shared" si="66"/>
        <v>25.159584381544114</v>
      </c>
      <c r="G303">
        <f t="shared" si="66"/>
        <v>28.906102025726863</v>
      </c>
      <c r="H303">
        <f t="shared" si="67"/>
        <v>7.3488340315554472</v>
      </c>
      <c r="I303">
        <f t="shared" si="67"/>
        <v>-6.0037686890919373</v>
      </c>
      <c r="J303">
        <f t="shared" si="59"/>
        <v>-0.68500251533695677</v>
      </c>
      <c r="K303">
        <f t="shared" si="60"/>
        <v>0.77441745570368148</v>
      </c>
      <c r="L303">
        <f t="shared" si="61"/>
        <v>-0.63267495943923413</v>
      </c>
      <c r="M303">
        <f t="shared" si="62"/>
        <v>-0.53210540028960662</v>
      </c>
      <c r="N303">
        <f t="shared" si="63"/>
        <v>-9.3752864484572811</v>
      </c>
    </row>
    <row r="304" spans="4:14" x14ac:dyDescent="0.45">
      <c r="D304">
        <v>303</v>
      </c>
      <c r="E304">
        <f t="shared" si="56"/>
        <v>3.0199999999999796</v>
      </c>
      <c r="F304">
        <f t="shared" si="66"/>
        <v>25.233046116589652</v>
      </c>
      <c r="G304">
        <f t="shared" si="66"/>
        <v>28.845595574513521</v>
      </c>
      <c r="H304">
        <f t="shared" si="67"/>
        <v>7.3435129775525514</v>
      </c>
      <c r="I304">
        <f t="shared" si="67"/>
        <v>-6.0975215535765104</v>
      </c>
      <c r="J304">
        <f t="shared" si="59"/>
        <v>-0.69296178039588063</v>
      </c>
      <c r="K304">
        <f t="shared" si="60"/>
        <v>0.76935735166814367</v>
      </c>
      <c r="L304">
        <f t="shared" si="61"/>
        <v>-0.63881864831435553</v>
      </c>
      <c r="M304">
        <f t="shared" si="62"/>
        <v>-0.53482973770408615</v>
      </c>
      <c r="N304">
        <f t="shared" si="63"/>
        <v>-9.3659161040345555</v>
      </c>
    </row>
    <row r="305" spans="4:14" x14ac:dyDescent="0.45">
      <c r="D305">
        <v>304</v>
      </c>
      <c r="E305">
        <f t="shared" si="56"/>
        <v>3.0299999999999794</v>
      </c>
      <c r="F305">
        <f t="shared" si="66"/>
        <v>25.306454504878293</v>
      </c>
      <c r="G305">
        <f t="shared" si="66"/>
        <v>28.784152063172552</v>
      </c>
      <c r="H305">
        <f t="shared" si="67"/>
        <v>7.3381646801755105</v>
      </c>
      <c r="I305">
        <f t="shared" si="67"/>
        <v>-6.1911807146168556</v>
      </c>
      <c r="J305">
        <f t="shared" si="59"/>
        <v>-0.70082290532762703</v>
      </c>
      <c r="K305">
        <f t="shared" si="60"/>
        <v>0.76431179821204787</v>
      </c>
      <c r="L305">
        <f t="shared" si="61"/>
        <v>-0.64484686175390971</v>
      </c>
      <c r="M305">
        <f t="shared" si="62"/>
        <v>-0.53757648796890189</v>
      </c>
      <c r="N305">
        <f t="shared" si="63"/>
        <v>-9.3564488288282845</v>
      </c>
    </row>
    <row r="306" spans="4:14" x14ac:dyDescent="0.45">
      <c r="D306">
        <v>305</v>
      </c>
      <c r="E306">
        <f t="shared" si="56"/>
        <v>3.0399999999999792</v>
      </c>
      <c r="F306">
        <f t="shared" si="66"/>
        <v>25.379809272855649</v>
      </c>
      <c r="G306">
        <f t="shared" si="66"/>
        <v>28.721772433584945</v>
      </c>
      <c r="H306">
        <f t="shared" si="67"/>
        <v>7.3327889152958212</v>
      </c>
      <c r="I306">
        <f t="shared" si="67"/>
        <v>-6.2847452029051381</v>
      </c>
      <c r="J306">
        <f t="shared" si="59"/>
        <v>-0.70858677133375114</v>
      </c>
      <c r="K306">
        <f t="shared" si="60"/>
        <v>0.75928230854887824</v>
      </c>
      <c r="L306">
        <f t="shared" si="61"/>
        <v>-0.65076138170967557</v>
      </c>
      <c r="M306">
        <f t="shared" si="62"/>
        <v>-0.54034483885291373</v>
      </c>
      <c r="N306">
        <f t="shared" si="63"/>
        <v>-9.346884305122753</v>
      </c>
    </row>
    <row r="307" spans="4:14" x14ac:dyDescent="0.45">
      <c r="D307">
        <v>306</v>
      </c>
      <c r="E307">
        <f t="shared" si="56"/>
        <v>3.049999999999979</v>
      </c>
      <c r="F307">
        <f t="shared" si="66"/>
        <v>25.453110144766661</v>
      </c>
      <c r="G307">
        <f t="shared" si="66"/>
        <v>28.658457637340639</v>
      </c>
      <c r="H307">
        <f t="shared" si="67"/>
        <v>7.327385466907292</v>
      </c>
      <c r="I307">
        <f t="shared" si="67"/>
        <v>-6.3782140459563657</v>
      </c>
      <c r="J307">
        <f t="shared" si="59"/>
        <v>-0.71625428434964755</v>
      </c>
      <c r="K307">
        <f t="shared" si="60"/>
        <v>0.75427031679475109</v>
      </c>
      <c r="L307">
        <f t="shared" si="61"/>
        <v>-0.65656400236560775</v>
      </c>
      <c r="M307">
        <f t="shared" si="62"/>
        <v>-0.54313398984431871</v>
      </c>
      <c r="N307">
        <f t="shared" si="63"/>
        <v>-9.3372222461194578</v>
      </c>
    </row>
    <row r="308" spans="4:14" x14ac:dyDescent="0.45">
      <c r="D308">
        <v>307</v>
      </c>
      <c r="E308">
        <f t="shared" si="56"/>
        <v>3.0599999999999787</v>
      </c>
      <c r="F308">
        <f t="shared" ref="F308:G323" si="68">F307+H307*$B$3+(0.5*M307*$B$3*$B$3)</f>
        <v>25.526356842736242</v>
      </c>
      <c r="G308">
        <f t="shared" si="68"/>
        <v>28.594208635768773</v>
      </c>
      <c r="H308">
        <f t="shared" ref="H308:I323" si="69">H307+M307*$B$3</f>
        <v>7.3219541270088486</v>
      </c>
      <c r="I308">
        <f t="shared" si="69"/>
        <v>-6.4715862684175605</v>
      </c>
      <c r="J308">
        <f t="shared" si="59"/>
        <v>-0.72382637277468653</v>
      </c>
      <c r="K308">
        <f t="shared" si="60"/>
        <v>0.74927718010526323</v>
      </c>
      <c r="L308">
        <f t="shared" si="61"/>
        <v>-0.66225652686365044</v>
      </c>
      <c r="M308">
        <f t="shared" si="62"/>
        <v>-0.54594315220048106</v>
      </c>
      <c r="N308">
        <f t="shared" si="63"/>
        <v>-9.3274623951706488</v>
      </c>
    </row>
    <row r="309" spans="4:14" x14ac:dyDescent="0.45">
      <c r="D309">
        <v>308</v>
      </c>
      <c r="E309">
        <f t="shared" si="56"/>
        <v>3.0699999999999785</v>
      </c>
      <c r="F309">
        <f t="shared" si="68"/>
        <v>25.599549086848718</v>
      </c>
      <c r="G309">
        <f t="shared" si="68"/>
        <v>28.529026399964838</v>
      </c>
      <c r="H309">
        <f t="shared" si="69"/>
        <v>7.3164946954868437</v>
      </c>
      <c r="I309">
        <f t="shared" si="69"/>
        <v>-6.5648608923692668</v>
      </c>
      <c r="J309">
        <f t="shared" si="59"/>
        <v>-0.73130398529800378</v>
      </c>
      <c r="K309">
        <f t="shared" si="60"/>
        <v>0.74430418085271588</v>
      </c>
      <c r="L309">
        <f t="shared" si="61"/>
        <v>-0.66784076422839567</v>
      </c>
      <c r="M309">
        <f t="shared" si="62"/>
        <v>-0.54877154898003444</v>
      </c>
      <c r="N309">
        <f t="shared" si="63"/>
        <v>-9.3176045250239596</v>
      </c>
    </row>
    <row r="310" spans="4:14" x14ac:dyDescent="0.45">
      <c r="D310">
        <v>309</v>
      </c>
      <c r="E310">
        <f t="shared" si="56"/>
        <v>3.0799999999999783</v>
      </c>
      <c r="F310">
        <f t="shared" si="68"/>
        <v>25.672686595226139</v>
      </c>
      <c r="G310">
        <f t="shared" si="68"/>
        <v>28.462911910814896</v>
      </c>
      <c r="H310">
        <f t="shared" si="69"/>
        <v>7.3110069799970434</v>
      </c>
      <c r="I310">
        <f t="shared" si="69"/>
        <v>-6.6580369376195065</v>
      </c>
      <c r="J310">
        <f t="shared" si="59"/>
        <v>-0.73868808881912584</v>
      </c>
      <c r="K310">
        <f t="shared" si="60"/>
        <v>0.73935252883316149</v>
      </c>
      <c r="L310">
        <f t="shared" si="61"/>
        <v>-0.67331852648505752</v>
      </c>
      <c r="M310">
        <f t="shared" si="62"/>
        <v>-0.5516184150583846</v>
      </c>
      <c r="N310">
        <f t="shared" si="63"/>
        <v>-9.3076484370787274</v>
      </c>
    </row>
    <row r="311" spans="4:14" x14ac:dyDescent="0.45">
      <c r="D311">
        <v>310</v>
      </c>
      <c r="E311">
        <f t="shared" si="56"/>
        <v>3.0899999999999781</v>
      </c>
      <c r="F311">
        <f t="shared" si="68"/>
        <v>25.745769084105355</v>
      </c>
      <c r="G311">
        <f t="shared" si="68"/>
        <v>28.395866159016848</v>
      </c>
      <c r="H311">
        <f t="shared" si="69"/>
        <v>7.3054907958464597</v>
      </c>
      <c r="I311">
        <f t="shared" si="69"/>
        <v>-6.7511134219902935</v>
      </c>
      <c r="J311">
        <f t="shared" si="59"/>
        <v>-0.74597966646231939</v>
      </c>
      <c r="K311">
        <f t="shared" si="60"/>
        <v>0.7344233634935341</v>
      </c>
      <c r="L311">
        <f t="shared" si="61"/>
        <v>-0.67869162596487387</v>
      </c>
      <c r="M311">
        <f t="shared" si="62"/>
        <v>-0.55448299712769777</v>
      </c>
      <c r="N311">
        <f t="shared" si="63"/>
        <v>-9.2975939606545666</v>
      </c>
    </row>
    <row r="312" spans="4:14" x14ac:dyDescent="0.45">
      <c r="D312">
        <v>311</v>
      </c>
      <c r="E312">
        <f t="shared" si="56"/>
        <v>3.0999999999999779</v>
      </c>
      <c r="F312">
        <f t="shared" si="68"/>
        <v>25.818796267913964</v>
      </c>
      <c r="G312">
        <f t="shared" si="68"/>
        <v>28.327890145098912</v>
      </c>
      <c r="H312">
        <f t="shared" si="69"/>
        <v>7.2999459658751826</v>
      </c>
      <c r="I312">
        <f t="shared" si="69"/>
        <v>-6.844089361596839</v>
      </c>
      <c r="J312">
        <f t="shared" si="59"/>
        <v>-0.75317971568327591</v>
      </c>
      <c r="K312">
        <f t="shared" si="60"/>
        <v>0.7295177561699242</v>
      </c>
      <c r="L312">
        <f t="shared" si="61"/>
        <v>-0.68396187279175069</v>
      </c>
      <c r="M312">
        <f t="shared" si="62"/>
        <v>-0.55736455368243576</v>
      </c>
      <c r="N312">
        <f t="shared" si="63"/>
        <v>-9.2874409522726111</v>
      </c>
    </row>
    <row r="313" spans="4:14" x14ac:dyDescent="0.45">
      <c r="D313">
        <v>312</v>
      </c>
      <c r="E313">
        <f t="shared" si="56"/>
        <v>3.1099999999999777</v>
      </c>
      <c r="F313">
        <f t="shared" si="68"/>
        <v>25.891767859345034</v>
      </c>
      <c r="G313">
        <f t="shared" si="68"/>
        <v>28.258984879435332</v>
      </c>
      <c r="H313">
        <f t="shared" si="69"/>
        <v>7.2943723203383586</v>
      </c>
      <c r="I313">
        <f t="shared" si="69"/>
        <v>-6.9369637711195651</v>
      </c>
      <c r="J313">
        <f t="shared" si="59"/>
        <v>-0.76028924646651674</v>
      </c>
      <c r="K313">
        <f t="shared" si="60"/>
        <v>0.72463671232881266</v>
      </c>
      <c r="L313">
        <f t="shared" si="61"/>
        <v>-0.68913107254374306</v>
      </c>
      <c r="M313">
        <f t="shared" si="62"/>
        <v>-0.56026235499144794</v>
      </c>
      <c r="N313">
        <f t="shared" si="63"/>
        <v>-9.2771892949498476</v>
      </c>
    </row>
    <row r="314" spans="4:14" x14ac:dyDescent="0.45">
      <c r="D314">
        <v>313</v>
      </c>
      <c r="E314">
        <f t="shared" si="56"/>
        <v>3.1199999999999775</v>
      </c>
      <c r="F314">
        <f t="shared" si="68"/>
        <v>25.964683569430669</v>
      </c>
      <c r="G314">
        <f t="shared" si="68"/>
        <v>28.189151382259389</v>
      </c>
      <c r="H314">
        <f t="shared" si="69"/>
        <v>7.2887696967884441</v>
      </c>
      <c r="I314">
        <f t="shared" si="69"/>
        <v>-7.0297356640690634</v>
      </c>
      <c r="J314">
        <f t="shared" si="59"/>
        <v>-0.7673092796116926</v>
      </c>
      <c r="K314">
        <f t="shared" si="60"/>
        <v>0.71978117380381601</v>
      </c>
      <c r="L314">
        <f t="shared" si="61"/>
        <v>-0.6942010240827946</v>
      </c>
      <c r="M314">
        <f t="shared" si="62"/>
        <v>-0.56317568305760224</v>
      </c>
      <c r="N314">
        <f t="shared" si="63"/>
        <v>-9.2668388975068225</v>
      </c>
    </row>
    <row r="315" spans="4:14" x14ac:dyDescent="0.45">
      <c r="D315">
        <v>314</v>
      </c>
      <c r="E315">
        <f t="shared" si="56"/>
        <v>3.1299999999999772</v>
      </c>
      <c r="F315">
        <f t="shared" si="68"/>
        <v>26.0375431076144</v>
      </c>
      <c r="G315">
        <f t="shared" si="68"/>
        <v>28.118390683673823</v>
      </c>
      <c r="H315">
        <f t="shared" si="69"/>
        <v>7.283137939957868</v>
      </c>
      <c r="I315">
        <f t="shared" si="69"/>
        <v>-7.1224040530441313</v>
      </c>
      <c r="J315">
        <f t="shared" si="59"/>
        <v>-0.77424084510678182</v>
      </c>
      <c r="K315">
        <f t="shared" si="60"/>
        <v>0.71495202102119093</v>
      </c>
      <c r="L315">
        <f t="shared" si="61"/>
        <v>-0.69917351754604851</v>
      </c>
      <c r="M315">
        <f t="shared" si="62"/>
        <v>-0.5661038315658895</v>
      </c>
      <c r="N315">
        <f t="shared" si="63"/>
        <v>-9.2563896938890018</v>
      </c>
    </row>
    <row r="316" spans="4:14" x14ac:dyDescent="0.45">
      <c r="D316">
        <v>315</v>
      </c>
      <c r="E316">
        <f t="shared" si="56"/>
        <v>3.139999999999977</v>
      </c>
      <c r="F316">
        <f t="shared" si="68"/>
        <v>26.110346181822401</v>
      </c>
      <c r="G316">
        <f t="shared" si="68"/>
        <v>28.046703823658685</v>
      </c>
      <c r="H316">
        <f t="shared" si="69"/>
        <v>7.277476901642209</v>
      </c>
      <c r="I316">
        <f t="shared" si="69"/>
        <v>-7.2149679499830217</v>
      </c>
      <c r="J316">
        <f t="shared" si="59"/>
        <v>-0.78108498058603937</v>
      </c>
      <c r="K316">
        <f t="shared" si="60"/>
        <v>0.71015007520801188</v>
      </c>
      <c r="L316">
        <f t="shared" si="61"/>
        <v>-0.70405033249197113</v>
      </c>
      <c r="M316">
        <f t="shared" si="62"/>
        <v>-0.56904610582090465</v>
      </c>
      <c r="N316">
        <f t="shared" si="63"/>
        <v>-9.245841642501949</v>
      </c>
    </row>
    <row r="317" spans="4:14" x14ac:dyDescent="0.45">
      <c r="D317">
        <v>316</v>
      </c>
      <c r="E317">
        <f t="shared" si="56"/>
        <v>3.1499999999999768</v>
      </c>
      <c r="F317">
        <f t="shared" si="68"/>
        <v>26.183092498533533</v>
      </c>
      <c r="G317">
        <f t="shared" si="68"/>
        <v>27.974091852076729</v>
      </c>
      <c r="H317">
        <f t="shared" si="69"/>
        <v>7.271786440584</v>
      </c>
      <c r="I317">
        <f t="shared" si="69"/>
        <v>-7.3074263664080412</v>
      </c>
      <c r="J317">
        <f t="shared" si="59"/>
        <v>-0.78784272987042792</v>
      </c>
      <c r="K317">
        <f t="shared" si="60"/>
        <v>0.70537610057756217</v>
      </c>
      <c r="L317">
        <f t="shared" si="61"/>
        <v>-0.70883323619451766</v>
      </c>
      <c r="M317">
        <f t="shared" si="62"/>
        <v>-0.57200182267455724</v>
      </c>
      <c r="N317">
        <f t="shared" si="63"/>
        <v>-9.2351947255604738</v>
      </c>
    </row>
    <row r="318" spans="4:14" x14ac:dyDescent="0.45">
      <c r="D318">
        <v>317</v>
      </c>
      <c r="E318">
        <f t="shared" si="56"/>
        <v>3.1599999999999766</v>
      </c>
      <c r="F318">
        <f t="shared" si="68"/>
        <v>26.255781762848237</v>
      </c>
      <c r="G318">
        <f t="shared" si="68"/>
        <v>27.900555828676371</v>
      </c>
      <c r="H318">
        <f t="shared" si="69"/>
        <v>7.2660664223572544</v>
      </c>
      <c r="I318">
        <f t="shared" si="69"/>
        <v>-7.3997783136636457</v>
      </c>
      <c r="J318">
        <f t="shared" si="59"/>
        <v>-0.79451514158815861</v>
      </c>
      <c r="K318">
        <f t="shared" si="60"/>
        <v>0.70063080648707965</v>
      </c>
      <c r="L318">
        <f t="shared" si="61"/>
        <v>-0.71352398207857348</v>
      </c>
      <c r="M318">
        <f t="shared" si="62"/>
        <v>-0.57497031044483538</v>
      </c>
      <c r="N318">
        <f t="shared" si="63"/>
        <v>-9.2244489484518297</v>
      </c>
    </row>
    <row r="319" spans="4:14" x14ac:dyDescent="0.45">
      <c r="D319">
        <v>318</v>
      </c>
      <c r="E319">
        <f t="shared" si="56"/>
        <v>3.1699999999999764</v>
      </c>
      <c r="F319">
        <f t="shared" si="68"/>
        <v>26.328413678556288</v>
      </c>
      <c r="G319">
        <f t="shared" si="68"/>
        <v>27.82609682309231</v>
      </c>
      <c r="H319">
        <f t="shared" si="69"/>
        <v>7.2603167192528062</v>
      </c>
      <c r="I319">
        <f t="shared" si="69"/>
        <v>-7.4920228031481644</v>
      </c>
      <c r="J319">
        <f t="shared" si="59"/>
        <v>-0.80110326787289432</v>
      </c>
      <c r="K319">
        <f t="shared" si="60"/>
        <v>0.69591484956354677</v>
      </c>
      <c r="L319">
        <f t="shared" si="61"/>
        <v>-0.71812430828996876</v>
      </c>
      <c r="M319">
        <f t="shared" si="62"/>
        <v>-0.57795090882639899</v>
      </c>
      <c r="N319">
        <f t="shared" si="63"/>
        <v>-9.2136043391130187</v>
      </c>
    </row>
    <row r="320" spans="4:14" x14ac:dyDescent="0.45">
      <c r="D320">
        <v>319</v>
      </c>
      <c r="E320">
        <f t="shared" si="56"/>
        <v>3.1799999999999762</v>
      </c>
      <c r="F320">
        <f t="shared" si="68"/>
        <v>26.400987948203376</v>
      </c>
      <c r="G320">
        <f t="shared" si="68"/>
        <v>27.750715914843873</v>
      </c>
      <c r="H320">
        <f t="shared" si="69"/>
        <v>7.2545372101645418</v>
      </c>
      <c r="I320">
        <f t="shared" si="69"/>
        <v>-7.5841588465392942</v>
      </c>
      <c r="J320">
        <f t="shared" si="59"/>
        <v>-0.80760816313709971</v>
      </c>
      <c r="K320">
        <f t="shared" si="60"/>
        <v>0.69122883579375316</v>
      </c>
      <c r="L320">
        <f t="shared" si="61"/>
        <v>-0.72263593639343215</v>
      </c>
      <c r="M320">
        <f t="shared" si="62"/>
        <v>-0.58094296879374541</v>
      </c>
      <c r="N320">
        <f t="shared" si="63"/>
        <v>-9.2026609474221797</v>
      </c>
    </row>
    <row r="321" spans="4:14" x14ac:dyDescent="0.45">
      <c r="D321">
        <v>320</v>
      </c>
      <c r="E321">
        <f t="shared" si="56"/>
        <v>3.189999999999976</v>
      </c>
      <c r="F321">
        <f t="shared" si="68"/>
        <v>26.473504273156582</v>
      </c>
      <c r="G321">
        <f t="shared" si="68"/>
        <v>27.674414193331106</v>
      </c>
      <c r="H321">
        <f t="shared" si="69"/>
        <v>7.2487277804766039</v>
      </c>
      <c r="I321">
        <f t="shared" si="69"/>
        <v>-7.6761854560135161</v>
      </c>
      <c r="J321">
        <f t="shared" si="59"/>
        <v>-0.81403088291798786</v>
      </c>
      <c r="K321">
        <f t="shared" si="60"/>
        <v>0.68657332257533454</v>
      </c>
      <c r="L321">
        <f t="shared" si="61"/>
        <v>-0.72706057019196524</v>
      </c>
      <c r="M321">
        <f t="shared" si="62"/>
        <v>-0.58394585249764708</v>
      </c>
      <c r="N321">
        <f t="shared" si="63"/>
        <v>-9.191618844604049</v>
      </c>
    </row>
    <row r="322" spans="4:14" x14ac:dyDescent="0.45">
      <c r="D322">
        <v>321</v>
      </c>
      <c r="E322">
        <f t="shared" si="56"/>
        <v>3.1999999999999758</v>
      </c>
      <c r="F322">
        <f t="shared" si="68"/>
        <v>26.54596235366872</v>
      </c>
      <c r="G322">
        <f t="shared" si="68"/>
        <v>27.59719275782874</v>
      </c>
      <c r="H322">
        <f t="shared" si="69"/>
        <v>7.2428883219516278</v>
      </c>
      <c r="I322">
        <f t="shared" si="69"/>
        <v>-7.7681016444595565</v>
      </c>
      <c r="J322">
        <f t="shared" si="59"/>
        <v>-0.82037248279348129</v>
      </c>
      <c r="K322">
        <f t="shared" si="60"/>
        <v>0.68194882072595708</v>
      </c>
      <c r="L322">
        <f t="shared" si="61"/>
        <v>-0.73139989466124233</v>
      </c>
      <c r="M322">
        <f t="shared" si="62"/>
        <v>-0.58695893315552716</v>
      </c>
      <c r="N322">
        <f t="shared" si="63"/>
        <v>-9.1804781226494079</v>
      </c>
    </row>
    <row r="323" spans="4:14" x14ac:dyDescent="0.45">
      <c r="D323">
        <v>322</v>
      </c>
      <c r="E323">
        <f t="shared" si="56"/>
        <v>3.2099999999999755</v>
      </c>
      <c r="F323">
        <f t="shared" si="68"/>
        <v>26.618361888941578</v>
      </c>
      <c r="G323">
        <f t="shared" si="68"/>
        <v>27.519052717478012</v>
      </c>
      <c r="H323">
        <f t="shared" si="69"/>
        <v>7.2370187326200721</v>
      </c>
      <c r="I323">
        <f t="shared" si="69"/>
        <v>-7.8599064256860505</v>
      </c>
      <c r="J323">
        <f t="shared" si="59"/>
        <v>-0.82663401736559061</v>
      </c>
      <c r="K323">
        <f t="shared" si="60"/>
        <v>0.67735579644823907</v>
      </c>
      <c r="L323">
        <f t="shared" si="61"/>
        <v>-0.73565557499278944</v>
      </c>
      <c r="M323">
        <f t="shared" si="62"/>
        <v>-0.58998159493640245</v>
      </c>
      <c r="N323">
        <f t="shared" si="63"/>
        <v>-9.1692388937484086</v>
      </c>
    </row>
    <row r="324" spans="4:14" x14ac:dyDescent="0.45">
      <c r="D324">
        <v>323</v>
      </c>
      <c r="E324">
        <f t="shared" ref="E324:E387" si="70">E323+$B$3</f>
        <v>3.2199999999999753</v>
      </c>
      <c r="F324">
        <f t="shared" ref="F324:G339" si="71">F323+H323*$B$3+(0.5*M323*$B$3*$B$3)</f>
        <v>26.690702577188031</v>
      </c>
      <c r="G324">
        <f t="shared" si="71"/>
        <v>27.439995191276463</v>
      </c>
      <c r="H324">
        <f t="shared" ref="H324:I339" si="72">H323+M323*$B$3</f>
        <v>7.2311189166707077</v>
      </c>
      <c r="I324">
        <f t="shared" si="72"/>
        <v>-7.9515988146235346</v>
      </c>
      <c r="J324">
        <f t="shared" ref="J324:J387" si="73">ATAN(I324/H324)</f>
        <v>-0.83281653930861832</v>
      </c>
      <c r="K324">
        <f t="shared" ref="K324:K387" si="74">COS(J324)</f>
        <v>0.67279467324838804</v>
      </c>
      <c r="L324">
        <f t="shared" ref="L324:L387" si="75">SIN(J324)</f>
        <v>-0.73982925573985969</v>
      </c>
      <c r="M324">
        <f t="shared" ref="M324:M387" si="76">0-($B$18)*(H324*H324+I324*I324)*K324</f>
        <v>-0.59301323284098217</v>
      </c>
      <c r="N324">
        <f t="shared" ref="N324:N387" si="77">-9.81-($B$18)*(H324*H324+I324*I324)*L324</f>
        <v>-9.1579012897376817</v>
      </c>
    </row>
    <row r="325" spans="4:14" x14ac:dyDescent="0.45">
      <c r="D325">
        <v>324</v>
      </c>
      <c r="E325">
        <f t="shared" si="70"/>
        <v>3.2299999999999751</v>
      </c>
      <c r="F325">
        <f t="shared" si="71"/>
        <v>26.762984115693097</v>
      </c>
      <c r="G325">
        <f t="shared" si="71"/>
        <v>27.360021308065743</v>
      </c>
      <c r="H325">
        <f t="shared" si="72"/>
        <v>7.2251887843422979</v>
      </c>
      <c r="I325">
        <f t="shared" si="72"/>
        <v>-8.0431778275209123</v>
      </c>
      <c r="J325">
        <f t="shared" si="73"/>
        <v>-0.83892109847960383</v>
      </c>
      <c r="K325">
        <f t="shared" si="74"/>
        <v>0.6682658338068993</v>
      </c>
      <c r="L325">
        <f t="shared" si="75"/>
        <v>-0.74392256006009772</v>
      </c>
      <c r="M325">
        <f t="shared" si="76"/>
        <v>-0.59605325257748465</v>
      </c>
      <c r="N325">
        <f t="shared" si="77"/>
        <v>-9.1464654615610357</v>
      </c>
    </row>
    <row r="326" spans="4:14" x14ac:dyDescent="0.45">
      <c r="D326">
        <v>325</v>
      </c>
      <c r="E326">
        <f t="shared" si="70"/>
        <v>3.2399999999999749</v>
      </c>
      <c r="F326">
        <f t="shared" si="71"/>
        <v>26.835206200873891</v>
      </c>
      <c r="G326">
        <f t="shared" si="71"/>
        <v>27.279132206517456</v>
      </c>
      <c r="H326">
        <f t="shared" si="72"/>
        <v>7.2192282518165234</v>
      </c>
      <c r="I326">
        <f t="shared" si="72"/>
        <v>-8.1346424821365222</v>
      </c>
      <c r="J326">
        <f t="shared" si="73"/>
        <v>-0.84494874108844353</v>
      </c>
      <c r="K326">
        <f t="shared" si="74"/>
        <v>0.66376962179999155</v>
      </c>
      <c r="L326">
        <f t="shared" si="75"/>
        <v>-0.74793708904927036</v>
      </c>
      <c r="M326">
        <f t="shared" si="76"/>
        <v>-0.59910107043369187</v>
      </c>
      <c r="N326">
        <f t="shared" si="77"/>
        <v>-9.1349315787436005</v>
      </c>
    </row>
    <row r="327" spans="4:14" x14ac:dyDescent="0.45">
      <c r="D327">
        <v>326</v>
      </c>
      <c r="E327">
        <f t="shared" si="70"/>
        <v>3.2499999999999747</v>
      </c>
      <c r="F327">
        <f t="shared" si="71"/>
        <v>26.907368528338537</v>
      </c>
      <c r="G327">
        <f t="shared" si="71"/>
        <v>27.197329035117153</v>
      </c>
      <c r="H327">
        <f t="shared" si="72"/>
        <v>7.2132372411121866</v>
      </c>
      <c r="I327">
        <f t="shared" si="72"/>
        <v>-8.2259917979239585</v>
      </c>
      <c r="J327">
        <f t="shared" si="73"/>
        <v>-0.85090050892515856</v>
      </c>
      <c r="K327">
        <f t="shared" si="74"/>
        <v>0.6593063436707568</v>
      </c>
      <c r="L327">
        <f t="shared" si="75"/>
        <v>-0.7518744211605406</v>
      </c>
      <c r="M327">
        <f t="shared" si="76"/>
        <v>-0.60215611314573847</v>
      </c>
      <c r="N327">
        <f t="shared" si="77"/>
        <v>-9.1232998288792082</v>
      </c>
    </row>
    <row r="328" spans="4:14" x14ac:dyDescent="0.45">
      <c r="D328">
        <v>327</v>
      </c>
      <c r="E328">
        <f t="shared" si="70"/>
        <v>3.2599999999999745</v>
      </c>
      <c r="F328">
        <f t="shared" si="71"/>
        <v>26.979470792944003</v>
      </c>
      <c r="G328">
        <f t="shared" si="71"/>
        <v>27.114612952146469</v>
      </c>
      <c r="H328">
        <f t="shared" si="72"/>
        <v>7.2072156799807292</v>
      </c>
      <c r="I328">
        <f t="shared" si="72"/>
        <v>-8.3172247962127503</v>
      </c>
      <c r="J328">
        <f t="shared" si="73"/>
        <v>-0.85677743864180878</v>
      </c>
      <c r="K328">
        <f t="shared" si="74"/>
        <v>0.65487627034928519</v>
      </c>
      <c r="L328">
        <f t="shared" si="75"/>
        <v>-0.75573611170395316</v>
      </c>
      <c r="M328">
        <f t="shared" si="76"/>
        <v>-0.60521781776409078</v>
      </c>
      <c r="N328">
        <f t="shared" si="77"/>
        <v>-9.111570417130805</v>
      </c>
    </row>
    <row r="329" spans="4:14" x14ac:dyDescent="0.45">
      <c r="D329">
        <v>328</v>
      </c>
      <c r="E329">
        <f t="shared" si="70"/>
        <v>3.2699999999999743</v>
      </c>
      <c r="F329">
        <f t="shared" si="71"/>
        <v>27.051512688852924</v>
      </c>
      <c r="G329">
        <f t="shared" si="71"/>
        <v>27.030985125663484</v>
      </c>
      <c r="H329">
        <f t="shared" si="72"/>
        <v>7.2011635018030882</v>
      </c>
      <c r="I329">
        <f t="shared" si="72"/>
        <v>-8.4083405003840586</v>
      </c>
      <c r="J329">
        <f t="shared" si="73"/>
        <v>-0.86258056108660708</v>
      </c>
      <c r="K329">
        <f t="shared" si="74"/>
        <v>0.65047963892127147</v>
      </c>
      <c r="L329">
        <f t="shared" si="75"/>
        <v>-0.75952369242101481</v>
      </c>
      <c r="M329">
        <f t="shared" si="76"/>
        <v>-0.60828563151715098</v>
      </c>
      <c r="N329">
        <f t="shared" si="77"/>
        <v>-9.0997435657436885</v>
      </c>
    </row>
    <row r="330" spans="4:14" x14ac:dyDescent="0.45">
      <c r="D330">
        <v>329</v>
      </c>
      <c r="E330">
        <f t="shared" si="70"/>
        <v>3.279999999999974</v>
      </c>
      <c r="F330">
        <f t="shared" si="71"/>
        <v>27.123493909589381</v>
      </c>
      <c r="G330">
        <f t="shared" si="71"/>
        <v>26.946446733481356</v>
      </c>
      <c r="H330">
        <f t="shared" si="72"/>
        <v>7.1950806454879164</v>
      </c>
      <c r="I330">
        <f t="shared" si="72"/>
        <v>-8.4993379360414956</v>
      </c>
      <c r="J330">
        <f t="shared" si="73"/>
        <v>-0.8683109006878289</v>
      </c>
      <c r="K330">
        <f t="shared" si="74"/>
        <v>0.64611665424484488</v>
      </c>
      <c r="L330">
        <f t="shared" si="75"/>
        <v>-0.76323867112944921</v>
      </c>
      <c r="M330">
        <f t="shared" si="76"/>
        <v>-0.61135901167288553</v>
      </c>
      <c r="N330">
        <f t="shared" si="77"/>
        <v>-9.0878195135713007</v>
      </c>
    </row>
    <row r="331" spans="4:14" x14ac:dyDescent="0.45">
      <c r="D331">
        <v>330</v>
      </c>
      <c r="E331">
        <f t="shared" si="70"/>
        <v>3.2899999999999738</v>
      </c>
      <c r="F331">
        <f t="shared" si="71"/>
        <v>27.195414148093676</v>
      </c>
      <c r="G331">
        <f t="shared" si="71"/>
        <v>26.86099896314526</v>
      </c>
      <c r="H331">
        <f t="shared" si="72"/>
        <v>7.1889670553711875</v>
      </c>
      <c r="I331">
        <f t="shared" si="72"/>
        <v>-8.5902161311772094</v>
      </c>
      <c r="J331">
        <f t="shared" si="73"/>
        <v>-0.87396947488517485</v>
      </c>
      <c r="K331">
        <f t="shared" si="74"/>
        <v>0.64178749051556383</v>
      </c>
      <c r="L331">
        <f t="shared" si="75"/>
        <v>-0.766882531433423</v>
      </c>
      <c r="M331">
        <f t="shared" si="76"/>
        <v>-0.61443742539885382</v>
      </c>
      <c r="N331">
        <f t="shared" si="77"/>
        <v>-9.0757985156133536</v>
      </c>
    </row>
    <row r="332" spans="4:14" x14ac:dyDescent="0.45">
      <c r="D332">
        <v>331</v>
      </c>
      <c r="E332">
        <f t="shared" si="70"/>
        <v>3.2999999999999736</v>
      </c>
      <c r="F332">
        <f t="shared" si="71"/>
        <v>27.267273096776119</v>
      </c>
      <c r="G332">
        <f t="shared" si="71"/>
        <v>26.774643011907706</v>
      </c>
      <c r="H332">
        <f t="shared" si="72"/>
        <v>7.1828226811171989</v>
      </c>
      <c r="I332">
        <f t="shared" si="72"/>
        <v>-8.680974116333342</v>
      </c>
      <c r="J332">
        <f t="shared" si="73"/>
        <v>-0.87955729360629442</v>
      </c>
      <c r="K332">
        <f t="shared" si="74"/>
        <v>0.63749229277970942</v>
      </c>
      <c r="L332">
        <f t="shared" si="75"/>
        <v>-0.77045673249473856</v>
      </c>
      <c r="M332">
        <f t="shared" si="76"/>
        <v>-0.61752034962098501</v>
      </c>
      <c r="N332">
        <f t="shared" si="77"/>
        <v>-9.0636808425660451</v>
      </c>
    </row>
    <row r="333" spans="4:14" x14ac:dyDescent="0.45">
      <c r="D333">
        <v>332</v>
      </c>
      <c r="E333">
        <f t="shared" si="70"/>
        <v>3.3099999999999734</v>
      </c>
      <c r="F333">
        <f t="shared" si="71"/>
        <v>27.33907044756981</v>
      </c>
      <c r="G333">
        <f t="shared" si="71"/>
        <v>26.687380086702245</v>
      </c>
      <c r="H333">
        <f t="shared" si="72"/>
        <v>7.176647477620989</v>
      </c>
      <c r="I333">
        <f t="shared" si="72"/>
        <v>-8.7716109247590026</v>
      </c>
      <c r="J333">
        <f t="shared" si="73"/>
        <v>-0.8850753587862501</v>
      </c>
      <c r="K333">
        <f t="shared" si="74"/>
        <v>0.63323117839617094</v>
      </c>
      <c r="L333">
        <f t="shared" si="75"/>
        <v>-0.77396270886070262</v>
      </c>
      <c r="M333">
        <f t="shared" si="76"/>
        <v>-0.6206072708814262</v>
      </c>
      <c r="N333">
        <f t="shared" si="77"/>
        <v>-9.0514667803840716</v>
      </c>
    </row>
    <row r="334" spans="4:14" x14ac:dyDescent="0.45">
      <c r="D334">
        <v>333</v>
      </c>
      <c r="E334">
        <f t="shared" si="70"/>
        <v>3.3199999999999732</v>
      </c>
      <c r="F334">
        <f t="shared" si="71"/>
        <v>27.410805891982477</v>
      </c>
      <c r="G334">
        <f t="shared" si="71"/>
        <v>26.599211404115636</v>
      </c>
      <c r="H334">
        <f t="shared" si="72"/>
        <v>7.1704414049121743</v>
      </c>
      <c r="I334">
        <f t="shared" si="72"/>
        <v>-8.8621255925628439</v>
      </c>
      <c r="J334">
        <f t="shared" si="73"/>
        <v>-0.89052466392775831</v>
      </c>
      <c r="K334">
        <f t="shared" si="74"/>
        <v>0.62900423844736797</v>
      </c>
      <c r="L334">
        <f t="shared" si="75"/>
        <v>-0.77740187034457708</v>
      </c>
      <c r="M334">
        <f t="shared" si="76"/>
        <v>-0.62369768519576141</v>
      </c>
      <c r="N334">
        <f t="shared" si="77"/>
        <v>-9.0391566298541903</v>
      </c>
    </row>
    <row r="335" spans="4:14" x14ac:dyDescent="0.45">
      <c r="D335">
        <v>334</v>
      </c>
      <c r="E335">
        <f t="shared" si="70"/>
        <v>3.329999999999973</v>
      </c>
      <c r="F335">
        <f t="shared" si="71"/>
        <v>27.482479121147339</v>
      </c>
      <c r="G335">
        <f t="shared" si="71"/>
        <v>26.510138190358514</v>
      </c>
      <c r="H335">
        <f t="shared" si="72"/>
        <v>7.1642044280602164</v>
      </c>
      <c r="I335">
        <f t="shared" si="72"/>
        <v>-8.9525171588613865</v>
      </c>
      <c r="J335">
        <f t="shared" si="73"/>
        <v>-0.89590619370011482</v>
      </c>
      <c r="K335">
        <f t="shared" si="74"/>
        <v>0.6248115390997836</v>
      </c>
      <c r="L335">
        <f t="shared" si="75"/>
        <v>-0.78077560195472273</v>
      </c>
      <c r="M335">
        <f t="shared" si="76"/>
        <v>-0.62679109790987875</v>
      </c>
      <c r="N335">
        <f t="shared" si="77"/>
        <v>-9.0267507061800742</v>
      </c>
    </row>
    <row r="336" spans="4:14" x14ac:dyDescent="0.45">
      <c r="D336">
        <v>335</v>
      </c>
      <c r="E336">
        <f t="shared" si="70"/>
        <v>3.3399999999999728</v>
      </c>
      <c r="F336">
        <f t="shared" si="71"/>
        <v>27.554089825873046</v>
      </c>
      <c r="G336">
        <f t="shared" si="71"/>
        <v>26.420161681234589</v>
      </c>
      <c r="H336">
        <f t="shared" si="72"/>
        <v>7.1579365170811178</v>
      </c>
      <c r="I336">
        <f t="shared" si="72"/>
        <v>-9.0427846659231879</v>
      </c>
      <c r="J336">
        <f t="shared" si="73"/>
        <v>-0.90122092357478001</v>
      </c>
      <c r="K336">
        <f t="shared" si="74"/>
        <v>0.62065312291479457</v>
      </c>
      <c r="L336">
        <f t="shared" si="75"/>
        <v>-0.78408526386874078</v>
      </c>
      <c r="M336">
        <f t="shared" si="76"/>
        <v>-0.62988702355673942</v>
      </c>
      <c r="N336">
        <f t="shared" si="77"/>
        <v>-9.0142493385781552</v>
      </c>
    </row>
    <row r="337" spans="4:14" x14ac:dyDescent="0.45">
      <c r="D337">
        <v>336</v>
      </c>
      <c r="E337">
        <f t="shared" si="70"/>
        <v>3.3499999999999726</v>
      </c>
      <c r="F337">
        <f t="shared" si="71"/>
        <v>27.625637696692682</v>
      </c>
      <c r="G337">
        <f t="shared" si="71"/>
        <v>26.329283122108428</v>
      </c>
      <c r="H337">
        <f t="shared" si="72"/>
        <v>7.1516376468455505</v>
      </c>
      <c r="I337">
        <f t="shared" si="72"/>
        <v>-9.13292715930897</v>
      </c>
      <c r="J337">
        <f t="shared" si="73"/>
        <v>-0.90646981949566707</v>
      </c>
      <c r="K337">
        <f t="shared" si="74"/>
        <v>0.61652901011058814</v>
      </c>
      <c r="L337">
        <f t="shared" si="75"/>
        <v>-0.78733219144911015</v>
      </c>
      <c r="M337">
        <f t="shared" si="76"/>
        <v>-0.63298498571328576</v>
      </c>
      <c r="N337">
        <f t="shared" si="77"/>
        <v>-9.0016528698842073</v>
      </c>
    </row>
    <row r="338" spans="4:14" x14ac:dyDescent="0.45">
      <c r="D338">
        <v>337</v>
      </c>
      <c r="E338">
        <f t="shared" si="70"/>
        <v>3.3599999999999723</v>
      </c>
      <c r="F338">
        <f t="shared" si="71"/>
        <v>27.69712242391185</v>
      </c>
      <c r="G338">
        <f t="shared" si="71"/>
        <v>26.237503767871846</v>
      </c>
      <c r="H338">
        <f t="shared" si="72"/>
        <v>7.1453077969884173</v>
      </c>
      <c r="I338">
        <f t="shared" si="72"/>
        <v>-9.2229436880078115</v>
      </c>
      <c r="J338">
        <f t="shared" si="73"/>
        <v>-0.91165383758224572</v>
      </c>
      <c r="K338">
        <f t="shared" si="74"/>
        <v>0.61243919977604</v>
      </c>
      <c r="L338">
        <f t="shared" si="75"/>
        <v>-0.790517695297002</v>
      </c>
      <c r="M338">
        <f t="shared" si="76"/>
        <v>-0.63608451685770251</v>
      </c>
      <c r="N338">
        <f t="shared" si="77"/>
        <v>-8.98896165617038</v>
      </c>
    </row>
    <row r="339" spans="4:14" x14ac:dyDescent="0.45">
      <c r="D339">
        <v>338</v>
      </c>
      <c r="E339">
        <f t="shared" si="70"/>
        <v>3.3699999999999721</v>
      </c>
      <c r="F339">
        <f t="shared" si="71"/>
        <v>27.768543697655893</v>
      </c>
      <c r="G339">
        <f t="shared" si="71"/>
        <v>26.14482488290896</v>
      </c>
      <c r="H339">
        <f t="shared" si="72"/>
        <v>7.1389469518198405</v>
      </c>
      <c r="I339">
        <f t="shared" si="72"/>
        <v>-9.3128333045695157</v>
      </c>
      <c r="J339">
        <f t="shared" si="73"/>
        <v>-0.91677392386364875</v>
      </c>
      <c r="K339">
        <f t="shared" si="74"/>
        <v>0.6083836710374998</v>
      </c>
      <c r="L339">
        <f t="shared" si="75"/>
        <v>-0.79364306134113916</v>
      </c>
      <c r="M339">
        <f t="shared" si="76"/>
        <v>-0.63918515822722854</v>
      </c>
      <c r="N339">
        <f t="shared" si="77"/>
        <v>-8.9761760663724175</v>
      </c>
    </row>
    <row r="340" spans="4:14" x14ac:dyDescent="0.45">
      <c r="D340">
        <v>339</v>
      </c>
      <c r="E340">
        <f t="shared" si="70"/>
        <v>3.3799999999999719</v>
      </c>
      <c r="F340">
        <f t="shared" ref="F340:G355" si="78">F339+H339*$B$3+(0.5*M339*$B$3*$B$3)</f>
        <v>27.839901207916181</v>
      </c>
      <c r="G340">
        <f t="shared" si="78"/>
        <v>26.051247741059946</v>
      </c>
      <c r="H340">
        <f t="shared" ref="H340:I355" si="79">H339+M339*$B$3</f>
        <v>7.1325551002375684</v>
      </c>
      <c r="I340">
        <f t="shared" si="79"/>
        <v>-9.4025950652332391</v>
      </c>
      <c r="J340">
        <f t="shared" si="73"/>
        <v>-0.92183101404203072</v>
      </c>
      <c r="K340">
        <f t="shared" si="74"/>
        <v>0.60436238417949673</v>
      </c>
      <c r="L340">
        <f t="shared" si="75"/>
        <v>-0.7967095509587383</v>
      </c>
      <c r="M340">
        <f t="shared" si="76"/>
        <v>-0.64228645967670051</v>
      </c>
      <c r="N340">
        <f t="shared" si="77"/>
        <v>-8.9632964819267755</v>
      </c>
    </row>
    <row r="341" spans="4:14" x14ac:dyDescent="0.45">
      <c r="D341">
        <v>340</v>
      </c>
      <c r="E341">
        <f t="shared" si="70"/>
        <v>3.3899999999999717</v>
      </c>
      <c r="F341">
        <f t="shared" si="78"/>
        <v>27.911194644595572</v>
      </c>
      <c r="G341">
        <f t="shared" si="78"/>
        <v>25.956773625583516</v>
      </c>
      <c r="H341">
        <f t="shared" si="79"/>
        <v>7.1261322356408012</v>
      </c>
      <c r="I341">
        <f t="shared" si="79"/>
        <v>-9.492228030052507</v>
      </c>
      <c r="J341">
        <f t="shared" si="73"/>
        <v>-0.92682603328350499</v>
      </c>
      <c r="K341">
        <f t="shared" si="74"/>
        <v>0.60037528172042598</v>
      </c>
      <c r="L341">
        <f t="shared" si="75"/>
        <v>-0.79971840112574577</v>
      </c>
      <c r="M341">
        <f t="shared" si="76"/>
        <v>-0.64538797953799354</v>
      </c>
      <c r="N341">
        <f t="shared" si="77"/>
        <v>-8.9503232964173858</v>
      </c>
    </row>
    <row r="342" spans="4:14" x14ac:dyDescent="0.45">
      <c r="D342">
        <v>341</v>
      </c>
      <c r="E342">
        <f t="shared" si="70"/>
        <v>3.3999999999999715</v>
      </c>
      <c r="F342">
        <f t="shared" si="78"/>
        <v>27.982423697553003</v>
      </c>
      <c r="G342">
        <f t="shared" si="78"/>
        <v>25.861403829118167</v>
      </c>
      <c r="H342">
        <f t="shared" si="79"/>
        <v>7.1196783558454211</v>
      </c>
      <c r="I342">
        <f t="shared" si="79"/>
        <v>-9.5817312630166818</v>
      </c>
      <c r="J342">
        <f t="shared" si="73"/>
        <v>-0.9317598960350485</v>
      </c>
      <c r="K342">
        <f t="shared" si="74"/>
        <v>0.59642228944432185</v>
      </c>
      <c r="L342">
        <f t="shared" si="75"/>
        <v>-0.8026708245937394</v>
      </c>
      <c r="M342">
        <f t="shared" si="76"/>
        <v>-0.6484892844805028</v>
      </c>
      <c r="N342">
        <f t="shared" si="77"/>
        <v>-8.9372569152317674</v>
      </c>
    </row>
    <row r="343" spans="4:14" x14ac:dyDescent="0.45">
      <c r="D343">
        <v>342</v>
      </c>
      <c r="E343">
        <f t="shared" si="70"/>
        <v>3.4099999999999713</v>
      </c>
      <c r="F343">
        <f t="shared" si="78"/>
        <v>28.053588056647236</v>
      </c>
      <c r="G343">
        <f t="shared" si="78"/>
        <v>25.765139653642237</v>
      </c>
      <c r="H343">
        <f t="shared" si="79"/>
        <v>7.1131934630006164</v>
      </c>
      <c r="I343">
        <f t="shared" si="79"/>
        <v>-9.671103832168999</v>
      </c>
      <c r="J343">
        <f t="shared" si="73"/>
        <v>-0.93663350586583438</v>
      </c>
      <c r="K343">
        <f t="shared" si="74"/>
        <v>0.5925033173898574</v>
      </c>
      <c r="L343">
        <f t="shared" si="75"/>
        <v>-0.80556801009102508</v>
      </c>
      <c r="M343">
        <f t="shared" si="76"/>
        <v>-0.6515899493728089</v>
      </c>
      <c r="N343">
        <f t="shared" si="77"/>
        <v>-8.9240977552262546</v>
      </c>
    </row>
    <row r="344" spans="4:14" x14ac:dyDescent="0.45">
      <c r="D344">
        <v>343</v>
      </c>
      <c r="E344">
        <f t="shared" si="70"/>
        <v>3.4199999999999711</v>
      </c>
      <c r="F344">
        <f t="shared" si="78"/>
        <v>28.124687411779774</v>
      </c>
      <c r="G344">
        <f t="shared" si="78"/>
        <v>25.667982410432785</v>
      </c>
      <c r="H344">
        <f t="shared" si="79"/>
        <v>7.1066775635068886</v>
      </c>
      <c r="I344">
        <f t="shared" si="79"/>
        <v>-9.7603448097212624</v>
      </c>
      <c r="J344">
        <f t="shared" si="73"/>
        <v>-0.94144775533151759</v>
      </c>
      <c r="K344">
        <f t="shared" si="74"/>
        <v>0.58861826079773227</v>
      </c>
      <c r="L344">
        <f t="shared" si="75"/>
        <v>-0.80841112254560976</v>
      </c>
      <c r="M344">
        <f t="shared" si="76"/>
        <v>-0.65468955714564103</v>
      </c>
      <c r="N344">
        <f t="shared" si="77"/>
        <v>-8.9108462444000445</v>
      </c>
    </row>
    <row r="345" spans="4:14" x14ac:dyDescent="0.45">
      <c r="D345">
        <v>344</v>
      </c>
      <c r="E345">
        <f t="shared" si="70"/>
        <v>3.4299999999999708</v>
      </c>
      <c r="F345">
        <f t="shared" si="78"/>
        <v>28.195721452936983</v>
      </c>
      <c r="G345">
        <f t="shared" si="78"/>
        <v>25.56993342002335</v>
      </c>
      <c r="H345">
        <f t="shared" si="79"/>
        <v>7.1001306679354323</v>
      </c>
      <c r="I345">
        <f t="shared" si="79"/>
        <v>-9.8494532721652632</v>
      </c>
      <c r="J345">
        <f t="shared" si="73"/>
        <v>-0.94620352586006362</v>
      </c>
      <c r="K345">
        <f t="shared" si="74"/>
        <v>0.58476700101763623</v>
      </c>
      <c r="L345">
        <f t="shared" si="75"/>
        <v>-0.81120130332787299</v>
      </c>
      <c r="M345">
        <f t="shared" si="76"/>
        <v>-0.65778769865625064</v>
      </c>
      <c r="N345">
        <f t="shared" si="77"/>
        <v>-8.897502821577822</v>
      </c>
    </row>
    <row r="346" spans="4:14" x14ac:dyDescent="0.45">
      <c r="D346">
        <v>345</v>
      </c>
      <c r="E346">
        <f t="shared" si="70"/>
        <v>3.4399999999999706</v>
      </c>
      <c r="F346">
        <f t="shared" si="78"/>
        <v>28.266689870231403</v>
      </c>
      <c r="G346">
        <f t="shared" si="78"/>
        <v>25.47099401216062</v>
      </c>
      <c r="H346">
        <f t="shared" si="79"/>
        <v>7.0935527909488698</v>
      </c>
      <c r="I346">
        <f t="shared" si="79"/>
        <v>-9.938428300381041</v>
      </c>
      <c r="J346">
        <f t="shared" si="73"/>
        <v>-0.95090168765777627</v>
      </c>
      <c r="K346">
        <f t="shared" si="74"/>
        <v>0.58094940637598069</v>
      </c>
      <c r="L346">
        <f t="shared" si="75"/>
        <v>-0.81393967051090199</v>
      </c>
      <c r="M346">
        <f t="shared" si="76"/>
        <v>-0.66088397255429188</v>
      </c>
      <c r="N346">
        <f t="shared" si="77"/>
        <v>-8.8840679361007151</v>
      </c>
    </row>
    <row r="347" spans="4:14" x14ac:dyDescent="0.45">
      <c r="D347">
        <v>346</v>
      </c>
      <c r="E347">
        <f t="shared" si="70"/>
        <v>3.4499999999999704</v>
      </c>
      <c r="F347">
        <f t="shared" si="78"/>
        <v>28.337592353942263</v>
      </c>
      <c r="G347">
        <f t="shared" si="78"/>
        <v>25.371165525760006</v>
      </c>
      <c r="H347">
        <f t="shared" si="79"/>
        <v>7.0869439512233265</v>
      </c>
      <c r="I347">
        <f t="shared" si="79"/>
        <v>-10.027268979742049</v>
      </c>
      <c r="J347">
        <f t="shared" si="73"/>
        <v>-0.95554309963423834</v>
      </c>
      <c r="K347">
        <f t="shared" si="74"/>
        <v>0.57716533300560358</v>
      </c>
      <c r="L347">
        <f t="shared" si="75"/>
        <v>-0.81662731914658038</v>
      </c>
      <c r="M347">
        <f t="shared" si="76"/>
        <v>-0.66397798514929385</v>
      </c>
      <c r="N347">
        <f t="shared" si="77"/>
        <v>-8.8705420475253121</v>
      </c>
    </row>
    <row r="348" spans="4:14" x14ac:dyDescent="0.45">
      <c r="D348">
        <v>347</v>
      </c>
      <c r="E348">
        <f t="shared" si="70"/>
        <v>3.4599999999999702</v>
      </c>
      <c r="F348">
        <f t="shared" si="78"/>
        <v>28.408428594555239</v>
      </c>
      <c r="G348">
        <f t="shared" si="78"/>
        <v>25.270449308860208</v>
      </c>
      <c r="H348">
        <f t="shared" si="79"/>
        <v>7.080304171371834</v>
      </c>
      <c r="I348">
        <f t="shared" si="79"/>
        <v>-10.115974400217302</v>
      </c>
      <c r="J348">
        <f t="shared" si="73"/>
        <v>-0.96012860934494337</v>
      </c>
      <c r="K348">
        <f t="shared" si="74"/>
        <v>0.5734146256386502</v>
      </c>
      <c r="L348">
        <f t="shared" si="75"/>
        <v>-0.81926532155565246</v>
      </c>
      <c r="M348">
        <f t="shared" si="76"/>
        <v>-0.66706935027980385</v>
      </c>
      <c r="N348">
        <f t="shared" si="77"/>
        <v>-8.8569256253304971</v>
      </c>
    </row>
    <row r="349" spans="4:14" x14ac:dyDescent="0.45">
      <c r="D349">
        <v>348</v>
      </c>
      <c r="E349">
        <f t="shared" si="70"/>
        <v>3.46999999999997</v>
      </c>
      <c r="F349">
        <f t="shared" si="78"/>
        <v>28.479198282801441</v>
      </c>
      <c r="G349">
        <f t="shared" si="78"/>
        <v>25.168846718576766</v>
      </c>
      <c r="H349">
        <f t="shared" si="79"/>
        <v>7.073633477869036</v>
      </c>
      <c r="I349">
        <f t="shared" si="79"/>
        <v>-10.204543656470607</v>
      </c>
      <c r="J349">
        <f t="shared" si="73"/>
        <v>-0.96465905295045518</v>
      </c>
      <c r="K349">
        <f t="shared" si="74"/>
        <v>0.5696971183638313</v>
      </c>
      <c r="L349">
        <f t="shared" si="75"/>
        <v>-0.82185472763010059</v>
      </c>
      <c r="M349">
        <f t="shared" si="76"/>
        <v>-0.67015768918426144</v>
      </c>
      <c r="N349">
        <f t="shared" si="77"/>
        <v>-8.8432191486318814</v>
      </c>
    </row>
    <row r="350" spans="4:14" x14ac:dyDescent="0.45">
      <c r="D350">
        <v>349</v>
      </c>
      <c r="E350">
        <f t="shared" si="70"/>
        <v>3.4799999999999698</v>
      </c>
      <c r="F350">
        <f t="shared" si="78"/>
        <v>28.549901109695671</v>
      </c>
      <c r="G350">
        <f t="shared" si="78"/>
        <v>25.066359121054631</v>
      </c>
      <c r="H350">
        <f t="shared" si="79"/>
        <v>7.0669319009771936</v>
      </c>
      <c r="I350">
        <f t="shared" si="79"/>
        <v>-10.292975847956926</v>
      </c>
      <c r="J350">
        <f t="shared" si="73"/>
        <v>-0.96913525519098376</v>
      </c>
      <c r="K350">
        <f t="shared" si="74"/>
        <v>0.56601263534925272</v>
      </c>
      <c r="L350">
        <f t="shared" si="75"/>
        <v>-0.82439656514628556</v>
      </c>
      <c r="M350">
        <f t="shared" si="76"/>
        <v>-0.6732426303736696</v>
      </c>
      <c r="N350">
        <f t="shared" si="77"/>
        <v>-8.8294231059035742</v>
      </c>
    </row>
    <row r="351" spans="4:14" x14ac:dyDescent="0.45">
      <c r="D351">
        <v>350</v>
      </c>
      <c r="E351">
        <f t="shared" si="70"/>
        <v>3.4899999999999696</v>
      </c>
      <c r="F351">
        <f t="shared" si="78"/>
        <v>28.620536766573924</v>
      </c>
      <c r="G351">
        <f t="shared" si="78"/>
        <v>24.962987891419768</v>
      </c>
      <c r="H351">
        <f t="shared" si="79"/>
        <v>7.0601994746734569</v>
      </c>
      <c r="I351">
        <f t="shared" si="79"/>
        <v>-10.381270079015962</v>
      </c>
      <c r="J351">
        <f t="shared" si="73"/>
        <v>-0.97355802937532776</v>
      </c>
      <c r="K351">
        <f t="shared" si="74"/>
        <v>0.56236099153200081</v>
      </c>
      <c r="L351">
        <f t="shared" si="75"/>
        <v>-0.82689184008741123</v>
      </c>
      <c r="M351">
        <f t="shared" si="76"/>
        <v>-0.67632380950610449</v>
      </c>
      <c r="N351">
        <f t="shared" si="77"/>
        <v>-8.8155379947070767</v>
      </c>
    </row>
    <row r="352" spans="4:14" x14ac:dyDescent="0.45">
      <c r="D352">
        <v>351</v>
      </c>
      <c r="E352">
        <f t="shared" si="70"/>
        <v>3.4999999999999694</v>
      </c>
      <c r="F352">
        <f t="shared" si="78"/>
        <v>28.691104945130185</v>
      </c>
      <c r="G352">
        <f t="shared" si="78"/>
        <v>24.858734413729874</v>
      </c>
      <c r="H352">
        <f t="shared" si="79"/>
        <v>7.0534362365783956</v>
      </c>
      <c r="I352">
        <f t="shared" si="79"/>
        <v>-10.469425458963034</v>
      </c>
      <c r="J352">
        <f t="shared" si="73"/>
        <v>-0.97792817738318327</v>
      </c>
      <c r="K352">
        <f t="shared" si="74"/>
        <v>0.55874199327565055</v>
      </c>
      <c r="L352">
        <f t="shared" si="75"/>
        <v>-0.82934153697397361</v>
      </c>
      <c r="M352">
        <f t="shared" si="76"/>
        <v>-0.67940086926311039</v>
      </c>
      <c r="N352">
        <f t="shared" si="77"/>
        <v>-8.8015643214270707</v>
      </c>
    </row>
    <row r="353" spans="4:14" x14ac:dyDescent="0.45">
      <c r="D353">
        <v>352</v>
      </c>
      <c r="E353">
        <f t="shared" si="70"/>
        <v>3.5099999999999691</v>
      </c>
      <c r="F353">
        <f t="shared" si="78"/>
        <v>28.761605337452504</v>
      </c>
      <c r="G353">
        <f t="shared" si="78"/>
        <v>24.753600080924169</v>
      </c>
      <c r="H353">
        <f t="shared" si="79"/>
        <v>7.0466422278857648</v>
      </c>
      <c r="I353">
        <f t="shared" si="79"/>
        <v>-10.557441102177306</v>
      </c>
      <c r="J353">
        <f t="shared" si="73"/>
        <v>-0.98224648967986983</v>
      </c>
      <c r="K353">
        <f t="shared" si="74"/>
        <v>0.5551554389968516</v>
      </c>
      <c r="L353">
        <f t="shared" si="75"/>
        <v>-0.83174661920095172</v>
      </c>
      <c r="M353">
        <f t="shared" si="76"/>
        <v>-0.68247345922801039</v>
      </c>
      <c r="N353">
        <f t="shared" si="77"/>
        <v>-8.7875026010138839</v>
      </c>
    </row>
    <row r="354" spans="4:14" x14ac:dyDescent="0.45">
      <c r="D354">
        <v>353</v>
      </c>
      <c r="E354">
        <f t="shared" si="70"/>
        <v>3.5199999999999689</v>
      </c>
      <c r="F354">
        <f t="shared" si="78"/>
        <v>28.832037636058402</v>
      </c>
      <c r="G354">
        <f t="shared" si="78"/>
        <v>24.647586294772346</v>
      </c>
      <c r="H354">
        <f t="shared" si="79"/>
        <v>7.0398174932934845</v>
      </c>
      <c r="I354">
        <f t="shared" si="79"/>
        <v>-10.645316128187444</v>
      </c>
      <c r="J354">
        <f t="shared" si="73"/>
        <v>-0.98651374534257386</v>
      </c>
      <c r="K354">
        <f t="shared" si="74"/>
        <v>0.55160111976212656</v>
      </c>
      <c r="L354">
        <f t="shared" si="75"/>
        <v>-0.83410802938058815</v>
      </c>
      <c r="M354">
        <f t="shared" si="76"/>
        <v>-0.68554123576616666</v>
      </c>
      <c r="N354">
        <f t="shared" si="77"/>
        <v>-8.7733533567324145</v>
      </c>
    </row>
    <row r="355" spans="4:14" x14ac:dyDescent="0.45">
      <c r="D355">
        <v>354</v>
      </c>
      <c r="E355">
        <f t="shared" si="70"/>
        <v>3.5299999999999687</v>
      </c>
      <c r="F355">
        <f t="shared" si="78"/>
        <v>28.902401533929549</v>
      </c>
      <c r="G355">
        <f t="shared" si="78"/>
        <v>24.540694465822636</v>
      </c>
      <c r="H355">
        <f t="shared" si="79"/>
        <v>7.0329620809358229</v>
      </c>
      <c r="I355">
        <f t="shared" si="79"/>
        <v>-10.733049661754768</v>
      </c>
      <c r="J355">
        <f t="shared" si="73"/>
        <v>-0.99073071209726016</v>
      </c>
      <c r="K355">
        <f t="shared" si="74"/>
        <v>0.54807881985599194</v>
      </c>
      <c r="L355">
        <f t="shared" si="75"/>
        <v>-0.83642668968969602</v>
      </c>
      <c r="M355">
        <f t="shared" si="76"/>
        <v>-0.68860386190720535</v>
      </c>
      <c r="N355">
        <f t="shared" si="77"/>
        <v>-8.759117119917315</v>
      </c>
    </row>
    <row r="356" spans="4:14" x14ac:dyDescent="0.45">
      <c r="D356">
        <v>355</v>
      </c>
      <c r="E356">
        <f t="shared" si="70"/>
        <v>3.5399999999999685</v>
      </c>
      <c r="F356">
        <f t="shared" ref="F356:G371" si="80">F355+H355*$B$3+(0.5*M355*$B$3*$B$3)</f>
        <v>28.972696724545809</v>
      </c>
      <c r="G356">
        <f t="shared" si="80"/>
        <v>24.432926013349093</v>
      </c>
      <c r="H356">
        <f t="shared" ref="H356:I371" si="81">H355+M355*$B$3</f>
        <v>7.0260760423167508</v>
      </c>
      <c r="I356">
        <f t="shared" si="81"/>
        <v>-10.820640832953941</v>
      </c>
      <c r="J356">
        <f t="shared" si="73"/>
        <v>-0.99489814636544338</v>
      </c>
      <c r="K356">
        <f t="shared" si="74"/>
        <v>0.54458831732149537</v>
      </c>
      <c r="L356">
        <f t="shared" si="75"/>
        <v>-0.83870350222050594</v>
      </c>
      <c r="M356">
        <f t="shared" si="76"/>
        <v>-0.6916610072292273</v>
      </c>
      <c r="N356">
        <f t="shared" si="77"/>
        <v>-8.7447944297342382</v>
      </c>
    </row>
    <row r="357" spans="4:14" x14ac:dyDescent="0.45">
      <c r="D357">
        <v>356</v>
      </c>
      <c r="E357">
        <f t="shared" si="70"/>
        <v>3.5499999999999683</v>
      </c>
      <c r="F357">
        <f t="shared" si="80"/>
        <v>29.042922901918615</v>
      </c>
      <c r="G357">
        <f t="shared" si="80"/>
        <v>24.324282365298068</v>
      </c>
      <c r="H357">
        <f t="shared" si="81"/>
        <v>7.0191594322444582</v>
      </c>
      <c r="I357">
        <f t="shared" si="81"/>
        <v>-10.908088777251283</v>
      </c>
      <c r="J357">
        <f t="shared" si="73"/>
        <v>-0.99901679332005733</v>
      </c>
      <c r="K357">
        <f t="shared" si="74"/>
        <v>0.54112938447423398</v>
      </c>
      <c r="L357">
        <f t="shared" si="75"/>
        <v>-0.84093934933414594</v>
      </c>
      <c r="M357">
        <f t="shared" si="76"/>
        <v>-0.69471234774501367</v>
      </c>
      <c r="N357">
        <f t="shared" si="77"/>
        <v>-8.7303858329469346</v>
      </c>
    </row>
    <row r="358" spans="4:14" x14ac:dyDescent="0.45">
      <c r="D358">
        <v>357</v>
      </c>
      <c r="E358">
        <f t="shared" si="70"/>
        <v>3.5599999999999681</v>
      </c>
      <c r="F358">
        <f t="shared" si="80"/>
        <v>29.113079760623673</v>
      </c>
      <c r="G358">
        <f t="shared" si="80"/>
        <v>24.214764958233907</v>
      </c>
      <c r="H358">
        <f t="shared" si="81"/>
        <v>7.0122123087670083</v>
      </c>
      <c r="I358">
        <f t="shared" si="81"/>
        <v>-10.995392635580753</v>
      </c>
      <c r="J358">
        <f t="shared" si="73"/>
        <v>-1.0030873869497023</v>
      </c>
      <c r="K358">
        <f t="shared" si="74"/>
        <v>0.53770178839089577</v>
      </c>
      <c r="L358">
        <f t="shared" si="75"/>
        <v>-0.8431350940159188</v>
      </c>
      <c r="M358">
        <f t="shared" si="76"/>
        <v>-0.69775756579023673</v>
      </c>
      <c r="N358">
        <f t="shared" si="77"/>
        <v>-8.7158918836900217</v>
      </c>
    </row>
    <row r="359" spans="4:14" x14ac:dyDescent="0.45">
      <c r="D359">
        <v>358</v>
      </c>
      <c r="E359">
        <f t="shared" si="70"/>
        <v>3.5699999999999679</v>
      </c>
      <c r="F359">
        <f t="shared" si="80"/>
        <v>29.183166995833055</v>
      </c>
      <c r="G359">
        <f t="shared" si="80"/>
        <v>24.104375237283914</v>
      </c>
      <c r="H359">
        <f t="shared" si="81"/>
        <v>7.0052347331091056</v>
      </c>
      <c r="I359">
        <f t="shared" si="81"/>
        <v>-11.082551554417654</v>
      </c>
      <c r="J359">
        <f t="shared" si="73"/>
        <v>-1.0071106501305915</v>
      </c>
      <c r="K359">
        <f t="shared" si="74"/>
        <v>0.53430529137333749</v>
      </c>
      <c r="L359">
        <f t="shared" si="75"/>
        <v>-0.84529158023161033</v>
      </c>
      <c r="M359">
        <f t="shared" si="76"/>
        <v>-0.70079634991366913</v>
      </c>
      <c r="N359">
        <f t="shared" si="77"/>
        <v>-8.7013131432472459</v>
      </c>
    </row>
    <row r="360" spans="4:14" x14ac:dyDescent="0.45">
      <c r="D360">
        <v>359</v>
      </c>
      <c r="E360">
        <f t="shared" si="70"/>
        <v>3.5799999999999677</v>
      </c>
      <c r="F360">
        <f t="shared" si="80"/>
        <v>29.25318430334665</v>
      </c>
      <c r="G360">
        <f t="shared" si="80"/>
        <v>23.993114656082575</v>
      </c>
      <c r="H360">
        <f t="shared" si="81"/>
        <v>6.9982267696099685</v>
      </c>
      <c r="I360">
        <f t="shared" si="81"/>
        <v>-11.169564685850126</v>
      </c>
      <c r="J360">
        <f t="shared" si="73"/>
        <v>-1.0110872947055498</v>
      </c>
      <c r="K360">
        <f t="shared" si="74"/>
        <v>0.53093965138919108</v>
      </c>
      <c r="L360">
        <f t="shared" si="75"/>
        <v>-0.84740963328411856</v>
      </c>
      <c r="M360">
        <f t="shared" si="76"/>
        <v>-0.70382839476940318</v>
      </c>
      <c r="N360">
        <f t="shared" si="77"/>
        <v>-8.6866501798350484</v>
      </c>
    </row>
    <row r="361" spans="4:14" x14ac:dyDescent="0.45">
      <c r="D361">
        <v>360</v>
      </c>
      <c r="E361">
        <f t="shared" si="70"/>
        <v>3.5899999999999674</v>
      </c>
      <c r="F361">
        <f t="shared" si="80"/>
        <v>29.323131379623014</v>
      </c>
      <c r="G361">
        <f t="shared" si="80"/>
        <v>23.880984676715084</v>
      </c>
      <c r="H361">
        <f t="shared" si="81"/>
        <v>6.9911884856622741</v>
      </c>
      <c r="I361">
        <f t="shared" si="81"/>
        <v>-11.256431187648477</v>
      </c>
      <c r="J361">
        <f t="shared" si="73"/>
        <v>-1.0150180215694664</v>
      </c>
      <c r="K361">
        <f t="shared" si="74"/>
        <v>0.5276046224899541</v>
      </c>
      <c r="L361">
        <f t="shared" si="75"/>
        <v>-0.84949006016976614</v>
      </c>
      <c r="M361">
        <f t="shared" si="76"/>
        <v>-0.70685340101106198</v>
      </c>
      <c r="N361">
        <f t="shared" si="77"/>
        <v>-8.6719035683912651</v>
      </c>
    </row>
    <row r="362" spans="4:14" x14ac:dyDescent="0.45">
      <c r="D362">
        <v>361</v>
      </c>
      <c r="E362">
        <f t="shared" si="70"/>
        <v>3.5999999999999672</v>
      </c>
      <c r="F362">
        <f t="shared" si="80"/>
        <v>29.393007921809588</v>
      </c>
      <c r="G362">
        <f t="shared" si="80"/>
        <v>23.76798676966018</v>
      </c>
      <c r="H362">
        <f t="shared" si="81"/>
        <v>6.9841199516521639</v>
      </c>
      <c r="I362">
        <f t="shared" si="81"/>
        <v>-11.34315022333239</v>
      </c>
      <c r="J362">
        <f t="shared" si="73"/>
        <v>-1.0189035207606256</v>
      </c>
      <c r="K362">
        <f t="shared" si="74"/>
        <v>0.52429995520750283</v>
      </c>
      <c r="L362">
        <f t="shared" si="75"/>
        <v>-0.85153364993370084</v>
      </c>
      <c r="M362">
        <f t="shared" si="76"/>
        <v>-0.70987107518800341</v>
      </c>
      <c r="N362">
        <f t="shared" si="77"/>
        <v>-8.657073890368796</v>
      </c>
    </row>
    <row r="363" spans="4:14" x14ac:dyDescent="0.45">
      <c r="D363">
        <v>362</v>
      </c>
      <c r="E363">
        <f t="shared" si="70"/>
        <v>3.609999999999967</v>
      </c>
      <c r="F363">
        <f t="shared" si="80"/>
        <v>29.462813627772348</v>
      </c>
      <c r="G363">
        <f t="shared" si="80"/>
        <v>23.654122413732335</v>
      </c>
      <c r="H363">
        <f t="shared" si="81"/>
        <v>6.9770212409002843</v>
      </c>
      <c r="I363">
        <f t="shared" si="81"/>
        <v>-11.429720962236079</v>
      </c>
      <c r="J363">
        <f t="shared" si="73"/>
        <v>-1.0227444715573819</v>
      </c>
      <c r="K363">
        <f t="shared" si="74"/>
        <v>0.52102539692992733</v>
      </c>
      <c r="L363">
        <f t="shared" si="75"/>
        <v>-0.85354117402384966</v>
      </c>
      <c r="M363">
        <f t="shared" si="76"/>
        <v>-0.71288112964349848</v>
      </c>
      <c r="N363">
        <f t="shared" si="77"/>
        <v>-8.6421617335340883</v>
      </c>
    </row>
    <row r="364" spans="4:14" x14ac:dyDescent="0.45">
      <c r="D364">
        <v>363</v>
      </c>
      <c r="E364">
        <f t="shared" si="70"/>
        <v>3.6199999999999668</v>
      </c>
      <c r="F364">
        <f t="shared" si="80"/>
        <v>29.532548196124871</v>
      </c>
      <c r="G364">
        <f t="shared" si="80"/>
        <v>23.539393096023296</v>
      </c>
      <c r="H364">
        <f t="shared" si="81"/>
        <v>6.9698924296038491</v>
      </c>
      <c r="I364">
        <f t="shared" si="81"/>
        <v>-11.516142579571421</v>
      </c>
      <c r="J364">
        <f t="shared" si="73"/>
        <v>-1.0265415425796733</v>
      </c>
      <c r="K364">
        <f t="shared" si="74"/>
        <v>0.5177806922575704</v>
      </c>
      <c r="L364">
        <f t="shared" si="75"/>
        <v>-0.85551338664293919</v>
      </c>
      <c r="M364">
        <f t="shared" si="76"/>
        <v>-0.7158832824148762</v>
      </c>
      <c r="N364">
        <f t="shared" si="77"/>
        <v>-8.6271676917702607</v>
      </c>
    </row>
    <row r="365" spans="4:14" x14ac:dyDescent="0.45">
      <c r="D365">
        <v>364</v>
      </c>
      <c r="E365">
        <f t="shared" si="70"/>
        <v>3.6299999999999666</v>
      </c>
      <c r="F365">
        <f t="shared" si="80"/>
        <v>29.602211326256789</v>
      </c>
      <c r="G365">
        <f t="shared" si="80"/>
        <v>23.423800311842992</v>
      </c>
      <c r="H365">
        <f t="shared" si="81"/>
        <v>6.9627335967797004</v>
      </c>
      <c r="I365">
        <f t="shared" si="81"/>
        <v>-11.602414256489123</v>
      </c>
      <c r="J365">
        <f t="shared" si="73"/>
        <v>-1.0302953918948983</v>
      </c>
      <c r="K365">
        <f t="shared" si="74"/>
        <v>0.51456558334011526</v>
      </c>
      <c r="L365">
        <f t="shared" si="75"/>
        <v>-0.85745102509813753</v>
      </c>
      <c r="M365">
        <f t="shared" si="76"/>
        <v>-0.71887725713561168</v>
      </c>
      <c r="N365">
        <f t="shared" si="77"/>
        <v>-8.6120923648847292</v>
      </c>
    </row>
    <row r="366" spans="4:14" x14ac:dyDescent="0.45">
      <c r="D366">
        <v>365</v>
      </c>
      <c r="E366">
        <f t="shared" si="70"/>
        <v>3.6399999999999664</v>
      </c>
      <c r="F366">
        <f t="shared" si="80"/>
        <v>29.671802718361729</v>
      </c>
      <c r="G366">
        <f t="shared" si="80"/>
        <v>23.307345564659855</v>
      </c>
      <c r="H366">
        <f t="shared" si="81"/>
        <v>6.955544824208344</v>
      </c>
      <c r="I366">
        <f t="shared" si="81"/>
        <v>-11.68853518013797</v>
      </c>
      <c r="J366">
        <f t="shared" si="73"/>
        <v>-1.0340066671277106</v>
      </c>
      <c r="K366">
        <f t="shared" si="74"/>
        <v>0.51137981019554546</v>
      </c>
      <c r="L366">
        <f t="shared" si="75"/>
        <v>-0.85935481014792015</v>
      </c>
      <c r="M366">
        <f t="shared" si="76"/>
        <v>-0.72186278293934591</v>
      </c>
      <c r="N366">
        <f t="shared" si="77"/>
        <v>-8.5969363584211873</v>
      </c>
    </row>
    <row r="367" spans="4:14" x14ac:dyDescent="0.45">
      <c r="D367">
        <v>366</v>
      </c>
      <c r="E367">
        <f t="shared" si="70"/>
        <v>3.6499999999999662</v>
      </c>
      <c r="F367">
        <f t="shared" si="80"/>
        <v>29.741322073464666</v>
      </c>
      <c r="G367">
        <f t="shared" si="80"/>
        <v>23.190030366040556</v>
      </c>
      <c r="H367">
        <f t="shared" si="81"/>
        <v>6.9483261963789502</v>
      </c>
      <c r="I367">
        <f t="shared" si="81"/>
        <v>-11.774504543722182</v>
      </c>
      <c r="J367">
        <f t="shared" si="73"/>
        <v>-1.0376760055733143</v>
      </c>
      <c r="K367">
        <f t="shared" si="74"/>
        <v>0.50822311101176687</v>
      </c>
      <c r="L367">
        <f t="shared" si="75"/>
        <v>-0.86122544634579934</v>
      </c>
      <c r="M367">
        <f t="shared" si="76"/>
        <v>-0.72483959436580847</v>
      </c>
      <c r="N367">
        <f t="shared" si="77"/>
        <v>-8.5817002834757972</v>
      </c>
    </row>
    <row r="368" spans="4:14" x14ac:dyDescent="0.45">
      <c r="D368">
        <v>367</v>
      </c>
      <c r="E368">
        <f t="shared" si="70"/>
        <v>3.6599999999999659</v>
      </c>
      <c r="F368">
        <f t="shared" si="80"/>
        <v>29.810769093448737</v>
      </c>
      <c r="G368">
        <f t="shared" si="80"/>
        <v>23.071856235589163</v>
      </c>
      <c r="H368">
        <f t="shared" si="81"/>
        <v>6.9410778004352922</v>
      </c>
      <c r="I368">
        <f t="shared" si="81"/>
        <v>-11.860321546556941</v>
      </c>
      <c r="J368">
        <f t="shared" si="73"/>
        <v>-1.0413040343138646</v>
      </c>
      <c r="K368">
        <f t="shared" si="74"/>
        <v>0.50509522243166116</v>
      </c>
      <c r="L368">
        <f t="shared" si="75"/>
        <v>-0.86306362238059298</v>
      </c>
      <c r="M368">
        <f t="shared" si="76"/>
        <v>-0.72780743126862901</v>
      </c>
      <c r="N368">
        <f t="shared" si="77"/>
        <v>-8.5663847565174613</v>
      </c>
    </row>
    <row r="369" spans="4:14" x14ac:dyDescent="0.45">
      <c r="D369">
        <v>368</v>
      </c>
      <c r="E369">
        <f t="shared" si="70"/>
        <v>3.6699999999999657</v>
      </c>
      <c r="F369">
        <f t="shared" si="80"/>
        <v>29.880143481081529</v>
      </c>
      <c r="G369">
        <f t="shared" si="80"/>
        <v>22.952824700885767</v>
      </c>
      <c r="H369">
        <f t="shared" si="81"/>
        <v>6.9337997261226061</v>
      </c>
      <c r="I369">
        <f t="shared" si="81"/>
        <v>-11.945985394122115</v>
      </c>
      <c r="J369">
        <f t="shared" si="73"/>
        <v>-1.044891370337609</v>
      </c>
      <c r="K369">
        <f t="shared" si="74"/>
        <v>0.50199587982230542</v>
      </c>
      <c r="L369">
        <f t="shared" si="75"/>
        <v>-0.86487001141294606</v>
      </c>
      <c r="M369">
        <f t="shared" si="76"/>
        <v>-0.73076603872500556</v>
      </c>
      <c r="N369">
        <f t="shared" si="77"/>
        <v>-8.5509903992120257</v>
      </c>
    </row>
    <row r="370" spans="4:14" x14ac:dyDescent="0.45">
      <c r="D370">
        <v>369</v>
      </c>
      <c r="E370">
        <f t="shared" si="70"/>
        <v>3.6799999999999655</v>
      </c>
      <c r="F370">
        <f t="shared" si="80"/>
        <v>29.949444940040816</v>
      </c>
      <c r="G370">
        <f t="shared" si="80"/>
        <v>22.832937297424582</v>
      </c>
      <c r="H370">
        <f t="shared" si="81"/>
        <v>6.9264920657353564</v>
      </c>
      <c r="I370">
        <f t="shared" si="81"/>
        <v>-12.031495298114235</v>
      </c>
      <c r="J370">
        <f t="shared" si="73"/>
        <v>-1.0484386206604239</v>
      </c>
      <c r="K370">
        <f t="shared" si="74"/>
        <v>0.49892481752907142</v>
      </c>
      <c r="L370">
        <f t="shared" si="75"/>
        <v>-0.86664527140784819</v>
      </c>
      <c r="M370">
        <f t="shared" si="76"/>
        <v>-0.73371516694721062</v>
      </c>
      <c r="N370">
        <f t="shared" si="77"/>
        <v>-8.5355178382503123</v>
      </c>
    </row>
    <row r="371" spans="4:14" x14ac:dyDescent="0.45">
      <c r="D371">
        <v>370</v>
      </c>
      <c r="E371">
        <f t="shared" si="70"/>
        <v>3.6899999999999653</v>
      </c>
      <c r="F371">
        <f t="shared" si="80"/>
        <v>30.018673174939824</v>
      </c>
      <c r="G371">
        <f t="shared" si="80"/>
        <v>22.712195568551525</v>
      </c>
      <c r="H371">
        <f t="shared" si="81"/>
        <v>6.9191549140658841</v>
      </c>
      <c r="I371">
        <f t="shared" si="81"/>
        <v>-12.116850476496738</v>
      </c>
      <c r="J371">
        <f t="shared" si="73"/>
        <v>-1.0519463824494235</v>
      </c>
      <c r="K371">
        <f t="shared" si="74"/>
        <v>0.49588176911529019</v>
      </c>
      <c r="L371">
        <f t="shared" si="75"/>
        <v>-0.86839004546291876</v>
      </c>
      <c r="M371">
        <f t="shared" si="76"/>
        <v>-0.73665457119590316</v>
      </c>
      <c r="N371">
        <f t="shared" si="77"/>
        <v>-8.5199677051798428</v>
      </c>
    </row>
    <row r="372" spans="4:14" x14ac:dyDescent="0.45">
      <c r="D372">
        <v>371</v>
      </c>
      <c r="E372">
        <f t="shared" si="70"/>
        <v>3.6999999999999651</v>
      </c>
      <c r="F372">
        <f t="shared" ref="F372:G387" si="82">F371+H371*$B$3+(0.5*M371*$B$3*$B$3)</f>
        <v>30.087827891351921</v>
      </c>
      <c r="G372">
        <f t="shared" si="82"/>
        <v>22.590601065401298</v>
      </c>
      <c r="H372">
        <f t="shared" ref="H372:I387" si="83">H371+M371*$B$3</f>
        <v>6.9117883683539247</v>
      </c>
      <c r="I372">
        <f t="shared" si="83"/>
        <v>-12.202050153548537</v>
      </c>
      <c r="J372">
        <f t="shared" si="73"/>
        <v>-1.055415243148341</v>
      </c>
      <c r="K372">
        <f t="shared" si="74"/>
        <v>0.49286646758814173</v>
      </c>
      <c r="L372">
        <f t="shared" si="75"/>
        <v>-0.87010496213226318</v>
      </c>
      <c r="M372">
        <f t="shared" si="76"/>
        <v>-0.73958401169522636</v>
      </c>
      <c r="N372">
        <f t="shared" si="77"/>
        <v>-8.5043406362401424</v>
      </c>
    </row>
    <row r="373" spans="4:14" x14ac:dyDescent="0.45">
      <c r="D373">
        <v>372</v>
      </c>
      <c r="E373">
        <f t="shared" si="70"/>
        <v>3.7099999999999649</v>
      </c>
      <c r="F373">
        <f t="shared" si="82"/>
        <v>30.156908795834877</v>
      </c>
      <c r="G373">
        <f t="shared" si="82"/>
        <v>22.468155346834003</v>
      </c>
      <c r="H373">
        <f t="shared" si="83"/>
        <v>6.9043925282369729</v>
      </c>
      <c r="I373">
        <f t="shared" si="83"/>
        <v>-12.287093559910939</v>
      </c>
      <c r="J373">
        <f t="shared" si="73"/>
        <v>-1.0588457806044032</v>
      </c>
      <c r="K373">
        <f t="shared" si="74"/>
        <v>0.48987864561140243</v>
      </c>
      <c r="L373">
        <f t="shared" si="75"/>
        <v>-0.87179063574572646</v>
      </c>
      <c r="M373">
        <f t="shared" si="76"/>
        <v>-0.74250325354965097</v>
      </c>
      <c r="N373">
        <f t="shared" si="77"/>
        <v>-8.488637272201494</v>
      </c>
    </row>
    <row r="374" spans="4:14" x14ac:dyDescent="0.45">
      <c r="D374">
        <v>373</v>
      </c>
      <c r="E374">
        <f t="shared" si="70"/>
        <v>3.7199999999999647</v>
      </c>
      <c r="F374">
        <f t="shared" si="82"/>
        <v>30.225915595954568</v>
      </c>
      <c r="G374">
        <f t="shared" si="82"/>
        <v>22.344859979371282</v>
      </c>
      <c r="H374">
        <f t="shared" si="83"/>
        <v>6.8969674957014764</v>
      </c>
      <c r="I374">
        <f t="shared" si="83"/>
        <v>-12.371979932632954</v>
      </c>
      <c r="J374">
        <f t="shared" si="73"/>
        <v>-1.0622385631964317</v>
      </c>
      <c r="K374">
        <f t="shared" si="74"/>
        <v>0.48691803570566394</v>
      </c>
      <c r="L374">
        <f t="shared" si="75"/>
        <v>-0.87344766672339202</v>
      </c>
      <c r="M374">
        <f t="shared" si="76"/>
        <v>-0.74541206666254667</v>
      </c>
      <c r="N374">
        <f t="shared" si="77"/>
        <v>-8.4728582582070722</v>
      </c>
    </row>
    <row r="375" spans="4:14" x14ac:dyDescent="0.45">
      <c r="D375">
        <v>374</v>
      </c>
      <c r="E375">
        <f t="shared" si="70"/>
        <v>3.7299999999999645</v>
      </c>
      <c r="F375">
        <f t="shared" si="82"/>
        <v>30.294848000308249</v>
      </c>
      <c r="G375">
        <f t="shared" si="82"/>
        <v>22.220716537132041</v>
      </c>
      <c r="H375">
        <f t="shared" si="83"/>
        <v>6.8895133750348512</v>
      </c>
      <c r="I375">
        <f t="shared" si="83"/>
        <v>-12.456708515215023</v>
      </c>
      <c r="J375">
        <f t="shared" si="73"/>
        <v>-1.065594149963931</v>
      </c>
      <c r="K375">
        <f t="shared" si="74"/>
        <v>0.4839843704366078</v>
      </c>
      <c r="L375">
        <f t="shared" si="75"/>
        <v>-0.87507664188520107</v>
      </c>
      <c r="M375">
        <f t="shared" si="76"/>
        <v>-0.74831022565644767</v>
      </c>
      <c r="N375">
        <f t="shared" si="77"/>
        <v>-8.4570042436182966</v>
      </c>
    </row>
    <row r="376" spans="4:14" x14ac:dyDescent="0.45">
      <c r="D376">
        <v>375</v>
      </c>
      <c r="E376">
        <f t="shared" si="70"/>
        <v>3.7399999999999642</v>
      </c>
      <c r="F376">
        <f t="shared" si="82"/>
        <v>30.363705718547315</v>
      </c>
      <c r="G376">
        <f t="shared" si="82"/>
        <v>22.095726601767709</v>
      </c>
      <c r="H376">
        <f t="shared" si="83"/>
        <v>6.8820302727782865</v>
      </c>
      <c r="I376">
        <f t="shared" si="83"/>
        <v>-12.541278557651207</v>
      </c>
      <c r="J376">
        <f t="shared" si="73"/>
        <v>-1.0689130907369342</v>
      </c>
      <c r="K376">
        <f t="shared" si="74"/>
        <v>0.48107738259189747</v>
      </c>
      <c r="L376">
        <f t="shared" si="75"/>
        <v>-0.87667813475558354</v>
      </c>
      <c r="M376">
        <f t="shared" si="76"/>
        <v>-0.75119750979497524</v>
      </c>
      <c r="N376">
        <f t="shared" si="77"/>
        <v>-8.4410758818633571</v>
      </c>
    </row>
    <row r="377" spans="4:14" x14ac:dyDescent="0.45">
      <c r="D377">
        <v>376</v>
      </c>
      <c r="E377">
        <f t="shared" si="70"/>
        <v>3.749999999999964</v>
      </c>
      <c r="F377">
        <f t="shared" si="82"/>
        <v>30.432488461399608</v>
      </c>
      <c r="G377">
        <f t="shared" si="82"/>
        <v>21.969891762397104</v>
      </c>
      <c r="H377">
        <f t="shared" si="83"/>
        <v>6.8745182976803365</v>
      </c>
      <c r="I377">
        <f t="shared" si="83"/>
        <v>-12.62568931646984</v>
      </c>
      <c r="J377">
        <f t="shared" si="73"/>
        <v>-1.0721959262663958</v>
      </c>
      <c r="K377">
        <f t="shared" si="74"/>
        <v>0.47819680534723108</v>
      </c>
      <c r="L377">
        <f t="shared" si="75"/>
        <v>-0.87825270586301207</v>
      </c>
      <c r="M377">
        <f t="shared" si="76"/>
        <v>-0.7540737029063983</v>
      </c>
      <c r="N377">
        <f t="shared" si="77"/>
        <v>-8.425073830288774</v>
      </c>
    </row>
    <row r="378" spans="4:14" x14ac:dyDescent="0.45">
      <c r="D378">
        <v>377</v>
      </c>
      <c r="E378">
        <f t="shared" si="70"/>
        <v>3.7599999999999638</v>
      </c>
      <c r="F378">
        <f t="shared" si="82"/>
        <v>30.501195940691268</v>
      </c>
      <c r="G378">
        <f t="shared" si="82"/>
        <v>21.843213615540893</v>
      </c>
      <c r="H378">
        <f t="shared" si="83"/>
        <v>6.8669775606512724</v>
      </c>
      <c r="I378">
        <f t="shared" si="83"/>
        <v>-12.709940054772728</v>
      </c>
      <c r="J378">
        <f t="shared" si="73"/>
        <v>-1.0754431883549329</v>
      </c>
      <c r="K378">
        <f t="shared" si="74"/>
        <v>0.47534237242207222</v>
      </c>
      <c r="L378">
        <f t="shared" si="75"/>
        <v>-0.87980090303440583</v>
      </c>
      <c r="M378">
        <f t="shared" si="76"/>
        <v>-0.75693859330879354</v>
      </c>
      <c r="N378">
        <f t="shared" si="77"/>
        <v>-8.4089987500139252</v>
      </c>
    </row>
    <row r="379" spans="4:14" x14ac:dyDescent="0.45">
      <c r="D379">
        <v>378</v>
      </c>
      <c r="E379">
        <f t="shared" si="70"/>
        <v>3.7699999999999636</v>
      </c>
      <c r="F379">
        <f t="shared" si="82"/>
        <v>30.569827869368115</v>
      </c>
      <c r="G379">
        <f t="shared" si="82"/>
        <v>21.715693765055665</v>
      </c>
      <c r="H379">
        <f t="shared" si="83"/>
        <v>6.8594081747181841</v>
      </c>
      <c r="I379">
        <f t="shared" si="83"/>
        <v>-12.794030042272867</v>
      </c>
      <c r="J379">
        <f t="shared" si="73"/>
        <v>-1.0786553999877373</v>
      </c>
      <c r="K379">
        <f t="shared" si="74"/>
        <v>0.47251381822555383</v>
      </c>
      <c r="L379">
        <f t="shared" si="75"/>
        <v>-0.88132326168433128</v>
      </c>
      <c r="M379">
        <f t="shared" si="76"/>
        <v>-0.7597919737367731</v>
      </c>
      <c r="N379">
        <f t="shared" si="77"/>
        <v>-8.392851305788426</v>
      </c>
    </row>
    <row r="380" spans="4:14" x14ac:dyDescent="0.45">
      <c r="D380">
        <v>379</v>
      </c>
      <c r="E380">
        <f t="shared" si="70"/>
        <v>3.7799999999999634</v>
      </c>
      <c r="F380">
        <f t="shared" si="82"/>
        <v>30.63838396151661</v>
      </c>
      <c r="G380">
        <f t="shared" si="82"/>
        <v>21.587333822067645</v>
      </c>
      <c r="H380">
        <f t="shared" si="83"/>
        <v>6.8518102549808164</v>
      </c>
      <c r="I380">
        <f t="shared" si="83"/>
        <v>-12.877958555330752</v>
      </c>
      <c r="J380">
        <f t="shared" si="73"/>
        <v>-1.0818330754634857</v>
      </c>
      <c r="K380">
        <f t="shared" si="74"/>
        <v>0.46971087799303435</v>
      </c>
      <c r="L380">
        <f t="shared" si="75"/>
        <v>-0.88282030509895548</v>
      </c>
      <c r="M380">
        <f t="shared" si="76"/>
        <v>-0.76263364126975208</v>
      </c>
      <c r="N380">
        <f t="shared" si="77"/>
        <v>-8.3766321658523015</v>
      </c>
    </row>
    <row r="381" spans="4:14" x14ac:dyDescent="0.45">
      <c r="D381">
        <v>380</v>
      </c>
      <c r="E381">
        <f t="shared" si="70"/>
        <v>3.7899999999999632</v>
      </c>
      <c r="F381">
        <f t="shared" si="82"/>
        <v>30.706863932384355</v>
      </c>
      <c r="G381">
        <f t="shared" si="82"/>
        <v>21.458135404906045</v>
      </c>
      <c r="H381">
        <f t="shared" si="83"/>
        <v>6.8441839185681186</v>
      </c>
      <c r="I381">
        <f t="shared" si="83"/>
        <v>-12.961724876989274</v>
      </c>
      <c r="J381">
        <f t="shared" si="73"/>
        <v>-1.0849767205250933</v>
      </c>
      <c r="K381">
        <f t="shared" si="74"/>
        <v>0.46693328791376182</v>
      </c>
      <c r="L381">
        <f t="shared" si="75"/>
        <v>-0.88429254471472507</v>
      </c>
      <c r="M381">
        <f t="shared" si="76"/>
        <v>-0.76546339726172452</v>
      </c>
      <c r="N381">
        <f t="shared" si="77"/>
        <v>-8.360342001798843</v>
      </c>
    </row>
    <row r="382" spans="4:14" x14ac:dyDescent="0.45">
      <c r="D382">
        <v>381</v>
      </c>
      <c r="E382">
        <f t="shared" si="70"/>
        <v>3.799999999999963</v>
      </c>
      <c r="F382">
        <f t="shared" si="82"/>
        <v>30.775267498400172</v>
      </c>
      <c r="G382">
        <f t="shared" si="82"/>
        <v>21.328100139036064</v>
      </c>
      <c r="H382">
        <f t="shared" si="83"/>
        <v>6.8365292845955015</v>
      </c>
      <c r="I382">
        <f t="shared" si="83"/>
        <v>-13.045328297007263</v>
      </c>
      <c r="J382">
        <f t="shared" si="73"/>
        <v>-1.0880868324901687</v>
      </c>
      <c r="K382">
        <f t="shared" si="74"/>
        <v>0.4641807852500805</v>
      </c>
      <c r="L382">
        <f t="shared" si="75"/>
        <v>-0.88574048039175601</v>
      </c>
      <c r="M382">
        <f t="shared" si="76"/>
        <v>-0.76828104727251034</v>
      </c>
      <c r="N382">
        <f t="shared" si="77"/>
        <v>-8.3439814884400878</v>
      </c>
    </row>
    <row r="383" spans="4:14" x14ac:dyDescent="0.45">
      <c r="D383">
        <v>382</v>
      </c>
      <c r="E383">
        <f t="shared" si="70"/>
        <v>3.8099999999999627</v>
      </c>
      <c r="F383">
        <f t="shared" si="82"/>
        <v>30.843594377193764</v>
      </c>
      <c r="G383">
        <f t="shared" si="82"/>
        <v>21.197229656991567</v>
      </c>
      <c r="H383">
        <f t="shared" si="83"/>
        <v>6.8288464741227761</v>
      </c>
      <c r="I383">
        <f t="shared" si="83"/>
        <v>-13.128768111891663</v>
      </c>
      <c r="J383">
        <f t="shared" si="73"/>
        <v>-1.0911639003810327</v>
      </c>
      <c r="K383">
        <f t="shared" si="74"/>
        <v>0.46145310844860354</v>
      </c>
      <c r="L383">
        <f t="shared" si="75"/>
        <v>-0.88716460068192604</v>
      </c>
      <c r="M383">
        <f t="shared" si="76"/>
        <v>-0.77108640100045123</v>
      </c>
      <c r="N383">
        <f t="shared" si="77"/>
        <v>-8.3275513036748325</v>
      </c>
    </row>
    <row r="384" spans="4:14" x14ac:dyDescent="0.45">
      <c r="D384">
        <v>383</v>
      </c>
      <c r="E384">
        <f t="shared" si="70"/>
        <v>3.8199999999999625</v>
      </c>
      <c r="F384">
        <f t="shared" si="82"/>
        <v>30.911844287614944</v>
      </c>
      <c r="G384">
        <f t="shared" si="82"/>
        <v>21.065525598307467</v>
      </c>
      <c r="H384">
        <f t="shared" si="83"/>
        <v>6.8211356101127718</v>
      </c>
      <c r="I384">
        <f t="shared" si="83"/>
        <v>-13.212043624928411</v>
      </c>
      <c r="J384">
        <f t="shared" si="73"/>
        <v>-1.0942084050541849</v>
      </c>
      <c r="K384">
        <f t="shared" si="74"/>
        <v>0.45874999724374549</v>
      </c>
      <c r="L384">
        <f t="shared" si="75"/>
        <v>-0.88856538309167965</v>
      </c>
      <c r="M384">
        <f t="shared" si="76"/>
        <v>-0.77387927221651442</v>
      </c>
      <c r="N384">
        <f t="shared" si="77"/>
        <v>-8.3110521283591083</v>
      </c>
    </row>
    <row r="385" spans="4:14" x14ac:dyDescent="0.45">
      <c r="D385">
        <v>384</v>
      </c>
      <c r="E385">
        <f t="shared" si="70"/>
        <v>3.8299999999999623</v>
      </c>
      <c r="F385">
        <f t="shared" si="82"/>
        <v>30.980016949752461</v>
      </c>
      <c r="G385">
        <f t="shared" si="82"/>
        <v>20.932989609451763</v>
      </c>
      <c r="H385">
        <f t="shared" si="83"/>
        <v>6.8133968173906068</v>
      </c>
      <c r="I385">
        <f t="shared" si="83"/>
        <v>-13.295154146212003</v>
      </c>
      <c r="J385">
        <f t="shared" si="73"/>
        <v>-1.0972208193290993</v>
      </c>
      <c r="K385">
        <f t="shared" si="74"/>
        <v>0.45607119275400326</v>
      </c>
      <c r="L385">
        <f t="shared" si="75"/>
        <v>-0.88994329433955555</v>
      </c>
      <c r="M385">
        <f t="shared" si="76"/>
        <v>-0.77665947869978069</v>
      </c>
      <c r="N385">
        <f t="shared" si="77"/>
        <v>-8.294484646179054</v>
      </c>
    </row>
    <row r="386" spans="4:14" x14ac:dyDescent="0.45">
      <c r="D386">
        <v>385</v>
      </c>
      <c r="E386">
        <f t="shared" si="70"/>
        <v>3.8399999999999621</v>
      </c>
      <c r="F386">
        <f t="shared" si="82"/>
        <v>31.048112084952432</v>
      </c>
      <c r="G386">
        <f t="shared" si="82"/>
        <v>20.799623343757332</v>
      </c>
      <c r="H386">
        <f t="shared" si="83"/>
        <v>6.8056302226036092</v>
      </c>
      <c r="I386">
        <f t="shared" si="83"/>
        <v>-13.378098992673793</v>
      </c>
      <c r="J386">
        <f t="shared" si="73"/>
        <v>-1.10020160811625</v>
      </c>
      <c r="K386">
        <f t="shared" si="74"/>
        <v>0.45341643757134847</v>
      </c>
      <c r="L386">
        <f t="shared" si="75"/>
        <v>-0.89129879060846229</v>
      </c>
      <c r="M386">
        <f t="shared" si="76"/>
        <v>-0.77942684217428271</v>
      </c>
      <c r="N386">
        <f t="shared" si="77"/>
        <v>-8.2778495435261004</v>
      </c>
    </row>
    <row r="387" spans="4:14" x14ac:dyDescent="0.45">
      <c r="D387">
        <v>386</v>
      </c>
      <c r="E387">
        <f t="shared" si="70"/>
        <v>3.8499999999999619</v>
      </c>
      <c r="F387">
        <f t="shared" si="82"/>
        <v>31.116129415836362</v>
      </c>
      <c r="G387">
        <f t="shared" si="82"/>
        <v>20.665428461353418</v>
      </c>
      <c r="H387">
        <f t="shared" si="83"/>
        <v>6.797835954181866</v>
      </c>
      <c r="I387">
        <f t="shared" si="83"/>
        <v>-13.460877488109054</v>
      </c>
      <c r="J387">
        <f t="shared" si="73"/>
        <v>-1.1031512285442722</v>
      </c>
      <c r="K387">
        <f t="shared" si="74"/>
        <v>0.45078547584408157</v>
      </c>
      <c r="L387">
        <f t="shared" si="75"/>
        <v>-0.892632317792732</v>
      </c>
      <c r="M387">
        <f t="shared" si="76"/>
        <v>-0.78218118824716032</v>
      </c>
      <c r="N387">
        <f t="shared" si="77"/>
        <v>-8.2611475093744353</v>
      </c>
    </row>
    <row r="388" spans="4:14" x14ac:dyDescent="0.45">
      <c r="D388">
        <v>387</v>
      </c>
      <c r="E388">
        <f t="shared" ref="E388:E451" si="84">E387+$B$3</f>
        <v>3.8599999999999617</v>
      </c>
      <c r="F388">
        <f t="shared" ref="F388:G403" si="85">F387+H387*$B$3+(0.5*M387*$B$3*$B$3)</f>
        <v>31.184068666318769</v>
      </c>
      <c r="G388">
        <f t="shared" si="85"/>
        <v>20.530406629096859</v>
      </c>
      <c r="H388">
        <f t="shared" ref="H388:I403" si="86">H387+M387*$B$3</f>
        <v>6.7900141422993947</v>
      </c>
      <c r="I388">
        <f t="shared" si="86"/>
        <v>-13.543488963202797</v>
      </c>
      <c r="J388">
        <f t="shared" ref="J388:J451" si="87">ATAN(I388/H388)</f>
        <v>-1.1060701300861697</v>
      </c>
      <c r="K388">
        <f t="shared" ref="K388:K451" si="88">COS(J388)</f>
        <v>0.44817805335348376</v>
      </c>
      <c r="L388">
        <f t="shared" ref="L388:L451" si="89">SIN(J388)</f>
        <v>-0.89394431173998856</v>
      </c>
      <c r="M388">
        <f t="shared" ref="M388:M451" si="90">0-($B$18)*(H388*H388+I388*I388)*K388</f>
        <v>-0.78492234634811109</v>
      </c>
      <c r="N388">
        <f t="shared" ref="N388:N451" si="91">-9.81-($B$18)*(H388*H388+I388*I388)*L388</f>
        <v>-8.2443792351606362</v>
      </c>
    </row>
    <row r="389" spans="4:14" x14ac:dyDescent="0.45">
      <c r="D389">
        <v>388</v>
      </c>
      <c r="E389">
        <f t="shared" si="84"/>
        <v>3.8699999999999615</v>
      </c>
      <c r="F389">
        <f t="shared" si="85"/>
        <v>31.251929561624443</v>
      </c>
      <c r="G389">
        <f t="shared" si="85"/>
        <v>20.394559520503073</v>
      </c>
      <c r="H389">
        <f t="shared" si="86"/>
        <v>6.7821649188359139</v>
      </c>
      <c r="I389">
        <f t="shared" si="86"/>
        <v>-13.625932755554404</v>
      </c>
      <c r="J389">
        <f t="shared" si="87"/>
        <v>-1.1089587546844959</v>
      </c>
      <c r="K389">
        <f t="shared" si="88"/>
        <v>0.44559391758458233</v>
      </c>
      <c r="L389">
        <f t="shared" si="89"/>
        <v>-0.89523519848787469</v>
      </c>
      <c r="M389">
        <f t="shared" si="90"/>
        <v>-0.78765014967009217</v>
      </c>
      <c r="N389">
        <f t="shared" si="91"/>
        <v>-8.2275454146654479</v>
      </c>
    </row>
    <row r="390" spans="4:14" x14ac:dyDescent="0.45">
      <c r="D390">
        <v>389</v>
      </c>
      <c r="E390">
        <f t="shared" si="84"/>
        <v>3.8799999999999613</v>
      </c>
      <c r="F390">
        <f t="shared" si="85"/>
        <v>31.319711828305319</v>
      </c>
      <c r="G390">
        <f t="shared" si="85"/>
        <v>20.257888815676797</v>
      </c>
      <c r="H390">
        <f t="shared" si="86"/>
        <v>6.7742884173392133</v>
      </c>
      <c r="I390">
        <f t="shared" si="86"/>
        <v>-13.708208209701057</v>
      </c>
      <c r="J390">
        <f t="shared" si="87"/>
        <v>-1.1118175368754295</v>
      </c>
      <c r="K390">
        <f t="shared" si="88"/>
        <v>0.44303281779134035</v>
      </c>
      <c r="L390">
        <f t="shared" si="89"/>
        <v>-0.89650539449568567</v>
      </c>
      <c r="M390">
        <f t="shared" si="90"/>
        <v>-0.79036443511125976</v>
      </c>
      <c r="N390">
        <f t="shared" si="91"/>
        <v>-8.2106467438976498</v>
      </c>
    </row>
    <row r="391" spans="4:14" x14ac:dyDescent="0.45">
      <c r="D391">
        <v>390</v>
      </c>
      <c r="E391">
        <f t="shared" si="84"/>
        <v>3.889999999999961</v>
      </c>
      <c r="F391">
        <f t="shared" si="85"/>
        <v>31.387415194256956</v>
      </c>
      <c r="G391">
        <f t="shared" si="85"/>
        <v>20.120396201242592</v>
      </c>
      <c r="H391">
        <f t="shared" si="86"/>
        <v>6.7663847729881006</v>
      </c>
      <c r="I391">
        <f t="shared" si="86"/>
        <v>-13.790314677140033</v>
      </c>
      <c r="J391">
        <f t="shared" si="87"/>
        <v>-1.1146469039116886</v>
      </c>
      <c r="K391">
        <f t="shared" si="88"/>
        <v>0.4404945050565558</v>
      </c>
      <c r="L391">
        <f t="shared" si="89"/>
        <v>-0.89775530687096461</v>
      </c>
      <c r="M391">
        <f t="shared" si="90"/>
        <v>-0.79306504321810445</v>
      </c>
      <c r="N391">
        <f t="shared" si="91"/>
        <v>-8.1936839209799182</v>
      </c>
    </row>
    <row r="392" spans="4:14" x14ac:dyDescent="0.45">
      <c r="D392">
        <v>391</v>
      </c>
      <c r="E392">
        <f t="shared" si="84"/>
        <v>3.8999999999999608</v>
      </c>
      <c r="F392">
        <f t="shared" si="85"/>
        <v>31.455039388734679</v>
      </c>
      <c r="G392">
        <f t="shared" si="85"/>
        <v>19.982083370275141</v>
      </c>
      <c r="H392">
        <f t="shared" si="86"/>
        <v>6.7584541225559196</v>
      </c>
      <c r="I392">
        <f t="shared" si="86"/>
        <v>-13.872251516349833</v>
      </c>
      <c r="J392">
        <f t="shared" si="87"/>
        <v>-1.1174472758842204</v>
      </c>
      <c r="K392">
        <f t="shared" si="88"/>
        <v>0.43797873234675128</v>
      </c>
      <c r="L392">
        <f t="shared" si="89"/>
        <v>-0.89898533359111754</v>
      </c>
      <c r="M392">
        <f t="shared" si="90"/>
        <v>-0.79575181812975793</v>
      </c>
      <c r="N392">
        <f t="shared" si="91"/>
        <v>-8.1766576460366682</v>
      </c>
    </row>
    <row r="393" spans="4:14" x14ac:dyDescent="0.45">
      <c r="D393">
        <v>392</v>
      </c>
      <c r="E393">
        <f t="shared" si="84"/>
        <v>3.9099999999999606</v>
      </c>
      <c r="F393">
        <f t="shared" si="85"/>
        <v>31.522584142369332</v>
      </c>
      <c r="G393">
        <f t="shared" si="85"/>
        <v>19.842952022229344</v>
      </c>
      <c r="H393">
        <f t="shared" si="86"/>
        <v>6.7504966043746224</v>
      </c>
      <c r="I393">
        <f t="shared" si="86"/>
        <v>-13.9540180928102</v>
      </c>
      <c r="J393">
        <f t="shared" si="87"/>
        <v>-1.1202190658426145</v>
      </c>
      <c r="K393">
        <f t="shared" si="88"/>
        <v>0.43548525456232001</v>
      </c>
      <c r="L393">
        <f t="shared" si="89"/>
        <v>-0.90019586372010807</v>
      </c>
      <c r="M393">
        <f t="shared" si="90"/>
        <v>-0.79842460752344646</v>
      </c>
      <c r="N393">
        <f t="shared" si="91"/>
        <v>-8.1595686210838121</v>
      </c>
    </row>
    <row r="394" spans="4:14" x14ac:dyDescent="0.45">
      <c r="D394">
        <v>393</v>
      </c>
      <c r="E394">
        <f t="shared" si="84"/>
        <v>3.9199999999999604</v>
      </c>
      <c r="F394">
        <f t="shared" si="85"/>
        <v>31.590049187182704</v>
      </c>
      <c r="G394">
        <f t="shared" si="85"/>
        <v>19.70300386287019</v>
      </c>
      <c r="H394">
        <f t="shared" si="86"/>
        <v>6.742512358299388</v>
      </c>
      <c r="I394">
        <f t="shared" si="86"/>
        <v>-14.035613779021038</v>
      </c>
      <c r="J394">
        <f t="shared" si="87"/>
        <v>-1.1229626799141961</v>
      </c>
      <c r="K394">
        <f t="shared" si="88"/>
        <v>0.43301382858317894</v>
      </c>
      <c r="L394">
        <f t="shared" si="89"/>
        <v>-0.9013872776203008</v>
      </c>
      <c r="M394">
        <f t="shared" si="90"/>
        <v>-0.80108326256105611</v>
      </c>
      <c r="N394">
        <f t="shared" si="91"/>
        <v>-8.1424175499203688</v>
      </c>
    </row>
    <row r="395" spans="4:14" x14ac:dyDescent="0.45">
      <c r="D395">
        <v>394</v>
      </c>
      <c r="E395">
        <f t="shared" si="84"/>
        <v>3.9299999999999602</v>
      </c>
      <c r="F395">
        <f t="shared" si="85"/>
        <v>31.657434256602567</v>
      </c>
      <c r="G395">
        <f t="shared" si="85"/>
        <v>19.562240604202483</v>
      </c>
      <c r="H395">
        <f t="shared" si="86"/>
        <v>6.7345015256737772</v>
      </c>
      <c r="I395">
        <f t="shared" si="86"/>
        <v>-14.11703795452024</v>
      </c>
      <c r="J395">
        <f t="shared" si="87"/>
        <v>-1.1256785174217558</v>
      </c>
      <c r="K395">
        <f t="shared" si="88"/>
        <v>0.43056421331017047</v>
      </c>
      <c r="L395">
        <f t="shared" si="89"/>
        <v>-0.90255994715951915</v>
      </c>
      <c r="M395">
        <f t="shared" si="90"/>
        <v>-0.80372763783678625</v>
      </c>
      <c r="N395">
        <f t="shared" si="91"/>
        <v>-8.1252051380219079</v>
      </c>
    </row>
    <row r="396" spans="4:14" x14ac:dyDescent="0.45">
      <c r="D396">
        <v>395</v>
      </c>
      <c r="E396">
        <f t="shared" si="84"/>
        <v>3.93999999999996</v>
      </c>
      <c r="F396">
        <f t="shared" si="85"/>
        <v>31.724739085477413</v>
      </c>
      <c r="G396">
        <f t="shared" si="85"/>
        <v>19.420663964400379</v>
      </c>
      <c r="H396">
        <f t="shared" si="86"/>
        <v>6.7264642492954092</v>
      </c>
      <c r="I396">
        <f t="shared" si="86"/>
        <v>-14.198290005900459</v>
      </c>
      <c r="J396">
        <f t="shared" si="87"/>
        <v>-1.12836697099988</v>
      </c>
      <c r="K396">
        <f t="shared" si="88"/>
        <v>0.42813616970244484</v>
      </c>
      <c r="L396">
        <f t="shared" si="89"/>
        <v>-0.9037142359133884</v>
      </c>
      <c r="M396">
        <f t="shared" si="90"/>
        <v>-0.80635759132586549</v>
      </c>
      <c r="N396">
        <f t="shared" si="91"/>
        <v>-8.1079320924357461</v>
      </c>
    </row>
    <row r="397" spans="4:14" x14ac:dyDescent="0.45">
      <c r="D397">
        <v>396</v>
      </c>
      <c r="E397">
        <f t="shared" si="84"/>
        <v>3.9499999999999598</v>
      </c>
      <c r="F397">
        <f t="shared" si="85"/>
        <v>31.791963410090801</v>
      </c>
      <c r="G397">
        <f t="shared" si="85"/>
        <v>19.278275667736754</v>
      </c>
      <c r="H397">
        <f t="shared" si="86"/>
        <v>6.7184006733821509</v>
      </c>
      <c r="I397">
        <f t="shared" si="86"/>
        <v>-14.279369326824817</v>
      </c>
      <c r="J397">
        <f t="shared" si="87"/>
        <v>-1.1310284267098503</v>
      </c>
      <c r="K397">
        <f t="shared" si="88"/>
        <v>0.42572946081103913</v>
      </c>
      <c r="L397">
        <f t="shared" si="89"/>
        <v>-0.90485049936303952</v>
      </c>
      <c r="M397">
        <f t="shared" si="90"/>
        <v>-0.80897298433429821</v>
      </c>
      <c r="N397">
        <f t="shared" si="91"/>
        <v>-8.0905991216778936</v>
      </c>
    </row>
    <row r="398" spans="4:14" x14ac:dyDescent="0.45">
      <c r="D398">
        <v>397</v>
      </c>
      <c r="E398">
        <f t="shared" si="84"/>
        <v>3.9599999999999596</v>
      </c>
      <c r="F398">
        <f t="shared" si="85"/>
        <v>31.859106968175407</v>
      </c>
      <c r="G398">
        <f t="shared" si="85"/>
        <v>19.135077444512422</v>
      </c>
      <c r="H398">
        <f t="shared" si="86"/>
        <v>6.7103109435388077</v>
      </c>
      <c r="I398">
        <f t="shared" si="86"/>
        <v>-14.360275318041596</v>
      </c>
      <c r="J398">
        <f t="shared" si="87"/>
        <v>-1.1336632641530835</v>
      </c>
      <c r="K398">
        <f t="shared" si="88"/>
        <v>0.4233438518088648</v>
      </c>
      <c r="L398">
        <f t="shared" si="89"/>
        <v>-0.90596908508824625</v>
      </c>
      <c r="M398">
        <f t="shared" si="90"/>
        <v>-0.81157368144962294</v>
      </c>
      <c r="N398">
        <f t="shared" si="91"/>
        <v>-8.07320693563166</v>
      </c>
    </row>
    <row r="399" spans="4:14" x14ac:dyDescent="0.45">
      <c r="D399">
        <v>398</v>
      </c>
      <c r="E399">
        <f t="shared" si="84"/>
        <v>3.9699999999999593</v>
      </c>
      <c r="F399">
        <f t="shared" si="85"/>
        <v>31.926169498926722</v>
      </c>
      <c r="G399">
        <f t="shared" si="85"/>
        <v>18.991071030985225</v>
      </c>
      <c r="H399">
        <f t="shared" si="86"/>
        <v>6.7021952067243111</v>
      </c>
      <c r="I399">
        <f t="shared" si="86"/>
        <v>-14.441007387397914</v>
      </c>
      <c r="J399">
        <f t="shared" si="87"/>
        <v>-1.1362718565830909</v>
      </c>
      <c r="K399">
        <f t="shared" si="88"/>
        <v>0.4209791100172996</v>
      </c>
      <c r="L399">
        <f t="shared" si="89"/>
        <v>-0.90707033295607364</v>
      </c>
      <c r="M399">
        <f t="shared" si="90"/>
        <v>-0.81415955049264987</v>
      </c>
      <c r="N399">
        <f t="shared" si="91"/>
        <v>-8.0557562454479346</v>
      </c>
    </row>
    <row r="400" spans="4:14" x14ac:dyDescent="0.45">
      <c r="D400">
        <v>399</v>
      </c>
      <c r="E400">
        <f t="shared" si="84"/>
        <v>3.9799999999999591</v>
      </c>
      <c r="F400">
        <f t="shared" si="85"/>
        <v>31.993150743016439</v>
      </c>
      <c r="G400">
        <f t="shared" si="85"/>
        <v>18.846258169298974</v>
      </c>
      <c r="H400">
        <f t="shared" si="86"/>
        <v>6.6940536112193847</v>
      </c>
      <c r="I400">
        <f t="shared" si="86"/>
        <v>-14.521564949852394</v>
      </c>
      <c r="J400">
        <f t="shared" si="87"/>
        <v>-1.1388545710159339</v>
      </c>
      <c r="K400">
        <f t="shared" si="88"/>
        <v>0.41863500492957578</v>
      </c>
      <c r="L400">
        <f t="shared" si="89"/>
        <v>-0.90815457530511512</v>
      </c>
      <c r="M400">
        <f t="shared" si="90"/>
        <v>-0.81673046247015701</v>
      </c>
      <c r="N400">
        <f t="shared" si="91"/>
        <v>-8.0382477634470391</v>
      </c>
    </row>
    <row r="401" spans="4:14" x14ac:dyDescent="0.45">
      <c r="D401">
        <v>400</v>
      </c>
      <c r="E401">
        <f t="shared" si="84"/>
        <v>3.9899999999999589</v>
      </c>
      <c r="F401">
        <f t="shared" si="85"/>
        <v>32.060050442605508</v>
      </c>
      <c r="G401">
        <f t="shared" si="85"/>
        <v>18.700640607412275</v>
      </c>
      <c r="H401">
        <f t="shared" si="86"/>
        <v>6.685886306594683</v>
      </c>
      <c r="I401">
        <f t="shared" si="86"/>
        <v>-14.601947427486865</v>
      </c>
      <c r="J401">
        <f t="shared" si="87"/>
        <v>-1.1414117683391605</v>
      </c>
      <c r="K401">
        <f t="shared" si="88"/>
        <v>0.41631130823114376</v>
      </c>
      <c r="L401">
        <f t="shared" si="89"/>
        <v>-0.90922213712539668</v>
      </c>
      <c r="M401">
        <f t="shared" si="90"/>
        <v>-0.81928629152852006</v>
      </c>
      <c r="N401">
        <f t="shared" si="91"/>
        <v>-8.0206822030221865</v>
      </c>
    </row>
    <row r="402" spans="4:14" x14ac:dyDescent="0.45">
      <c r="D402">
        <v>401</v>
      </c>
      <c r="E402">
        <f t="shared" si="84"/>
        <v>3.9999999999999587</v>
      </c>
      <c r="F402">
        <f t="shared" si="85"/>
        <v>32.126868341356875</v>
      </c>
      <c r="G402">
        <f t="shared" si="85"/>
        <v>18.554220099027255</v>
      </c>
      <c r="H402">
        <f t="shared" si="86"/>
        <v>6.6776934436793978</v>
      </c>
      <c r="I402">
        <f t="shared" si="86"/>
        <v>-14.682154249517087</v>
      </c>
      <c r="J402">
        <f t="shared" si="87"/>
        <v>-1.1439438034192109</v>
      </c>
      <c r="K402">
        <f t="shared" si="88"/>
        <v>0.41400779381718289</v>
      </c>
      <c r="L402">
        <f t="shared" si="89"/>
        <v>-0.91027333623402862</v>
      </c>
      <c r="M402">
        <f t="shared" si="90"/>
        <v>-0.821826914908248</v>
      </c>
      <c r="N402">
        <f t="shared" si="91"/>
        <v>-8.003060278544444</v>
      </c>
    </row>
    <row r="403" spans="4:14" x14ac:dyDescent="0.45">
      <c r="D403">
        <v>402</v>
      </c>
      <c r="E403">
        <f t="shared" si="84"/>
        <v>4.0099999999999589</v>
      </c>
      <c r="F403">
        <f t="shared" si="85"/>
        <v>32.193604184447928</v>
      </c>
      <c r="G403">
        <f t="shared" si="85"/>
        <v>18.406998403518156</v>
      </c>
      <c r="H403">
        <f t="shared" si="86"/>
        <v>6.6694751745303149</v>
      </c>
      <c r="I403">
        <f t="shared" si="86"/>
        <v>-14.76218485230253</v>
      </c>
      <c r="J403">
        <f t="shared" si="87"/>
        <v>-1.1464510252072799</v>
      </c>
      <c r="K403">
        <f t="shared" si="88"/>
        <v>0.41172423780742234</v>
      </c>
      <c r="L403">
        <f t="shared" si="89"/>
        <v>-0.91130848344668514</v>
      </c>
      <c r="M403">
        <f t="shared" si="90"/>
        <v>-0.82435221289940586</v>
      </c>
      <c r="N403">
        <f t="shared" si="91"/>
        <v>-7.9853827052692079</v>
      </c>
    </row>
    <row r="404" spans="4:14" x14ac:dyDescent="0.45">
      <c r="D404">
        <v>403</v>
      </c>
      <c r="E404">
        <f t="shared" si="84"/>
        <v>4.0199999999999587</v>
      </c>
      <c r="F404">
        <f t="shared" ref="F404:G419" si="92">F403+H403*$B$3+(0.5*M403*$B$3*$B$3)</f>
        <v>32.260257718582587</v>
      </c>
      <c r="G404">
        <f t="shared" si="92"/>
        <v>18.258977285859864</v>
      </c>
      <c r="H404">
        <f t="shared" ref="H404:I419" si="93">H403+M403*$B$3</f>
        <v>6.6612316524013204</v>
      </c>
      <c r="I404">
        <f t="shared" si="93"/>
        <v>-14.842038679355223</v>
      </c>
      <c r="J404">
        <f t="shared" si="87"/>
        <v>-1.1489337768436276</v>
      </c>
      <c r="K404">
        <f t="shared" si="88"/>
        <v>0.40946041855843046</v>
      </c>
      <c r="L404">
        <f t="shared" si="89"/>
        <v>-0.91232788274498933</v>
      </c>
      <c r="M404">
        <f t="shared" si="90"/>
        <v>-0.82686206879790214</v>
      </c>
      <c r="N404">
        <f t="shared" si="91"/>
        <v>-7.9676501992441491</v>
      </c>
    </row>
    <row r="405" spans="4:14" x14ac:dyDescent="0.45">
      <c r="D405">
        <v>404</v>
      </c>
      <c r="E405">
        <f t="shared" si="84"/>
        <v>4.0299999999999585</v>
      </c>
      <c r="F405">
        <f t="shared" si="92"/>
        <v>32.326828692003161</v>
      </c>
      <c r="G405">
        <f t="shared" si="92"/>
        <v>18.110158516556346</v>
      </c>
      <c r="H405">
        <f t="shared" si="93"/>
        <v>6.652963031713341</v>
      </c>
      <c r="I405">
        <f t="shared" si="93"/>
        <v>-14.921715181347665</v>
      </c>
      <c r="J405">
        <f t="shared" si="87"/>
        <v>-1.1513923957603371</v>
      </c>
      <c r="K405">
        <f t="shared" si="88"/>
        <v>0.40721611667351465</v>
      </c>
      <c r="L405">
        <f t="shared" si="89"/>
        <v>-0.91333183143988939</v>
      </c>
      <c r="M405">
        <f t="shared" si="90"/>
        <v>-0.82935636886260744</v>
      </c>
      <c r="N405">
        <f t="shared" si="91"/>
        <v>-7.9498634772185879</v>
      </c>
    </row>
    <row r="406" spans="4:14" x14ac:dyDescent="0.45">
      <c r="D406">
        <v>405</v>
      </c>
      <c r="E406">
        <f t="shared" si="84"/>
        <v>4.0399999999999583</v>
      </c>
      <c r="F406">
        <f t="shared" si="92"/>
        <v>32.393316854501855</v>
      </c>
      <c r="G406">
        <f t="shared" si="92"/>
        <v>17.960543871569008</v>
      </c>
      <c r="H406">
        <f t="shared" si="93"/>
        <v>6.6446694680247154</v>
      </c>
      <c r="I406">
        <f t="shared" si="93"/>
        <v>-15.001213816119851</v>
      </c>
      <c r="J406">
        <f t="shared" si="87"/>
        <v>-1.1538272137825116</v>
      </c>
      <c r="K406">
        <f t="shared" si="88"/>
        <v>0.40499111501037921</v>
      </c>
      <c r="L406">
        <f t="shared" si="89"/>
        <v>-0.91432062033110129</v>
      </c>
      <c r="M406">
        <f t="shared" si="90"/>
        <v>-0.83183500227330121</v>
      </c>
      <c r="N406">
        <f t="shared" si="91"/>
        <v>-7.9320232565542685</v>
      </c>
    </row>
    <row r="407" spans="4:14" x14ac:dyDescent="0.45">
      <c r="D407">
        <v>406</v>
      </c>
      <c r="E407">
        <f t="shared" si="84"/>
        <v>4.0499999999999581</v>
      </c>
      <c r="F407">
        <f t="shared" si="92"/>
        <v>32.459721957431988</v>
      </c>
      <c r="G407">
        <f t="shared" si="92"/>
        <v>17.810135132244984</v>
      </c>
      <c r="H407">
        <f t="shared" si="93"/>
        <v>6.6363511180019827</v>
      </c>
      <c r="I407">
        <f t="shared" si="93"/>
        <v>-15.080534048685394</v>
      </c>
      <c r="J407">
        <f t="shared" si="87"/>
        <v>-1.1562385572279132</v>
      </c>
      <c r="K407">
        <f t="shared" si="88"/>
        <v>0.40278519868667023</v>
      </c>
      <c r="L407">
        <f t="shared" si="89"/>
        <v>-0.91529453386270132</v>
      </c>
      <c r="M407">
        <f t="shared" si="90"/>
        <v>-0.83429786108940873</v>
      </c>
      <c r="N407">
        <f t="shared" si="91"/>
        <v>-7.9141302551375245</v>
      </c>
    </row>
    <row r="408" spans="4:14" x14ac:dyDescent="0.45">
      <c r="D408">
        <v>407</v>
      </c>
      <c r="E408">
        <f t="shared" si="84"/>
        <v>4.0599999999999579</v>
      </c>
      <c r="F408">
        <f t="shared" si="92"/>
        <v>32.526043753718959</v>
      </c>
      <c r="G408">
        <f t="shared" si="92"/>
        <v>17.658934085245374</v>
      </c>
      <c r="H408">
        <f t="shared" si="93"/>
        <v>6.6280081393910883</v>
      </c>
      <c r="I408">
        <f t="shared" si="93"/>
        <v>-15.159675351236769</v>
      </c>
      <c r="J408">
        <f t="shared" si="87"/>
        <v>-1.1586267470050462</v>
      </c>
      <c r="K408">
        <f t="shared" si="88"/>
        <v>0.40059815508353458</v>
      </c>
      <c r="L408">
        <f t="shared" si="89"/>
        <v>-0.91625385027494888</v>
      </c>
      <c r="M408">
        <f t="shared" si="90"/>
        <v>-0.83674484020950979</v>
      </c>
      <c r="N408">
        <f t="shared" si="91"/>
        <v>-7.8961851912927798</v>
      </c>
    </row>
    <row r="409" spans="4:14" x14ac:dyDescent="0.45">
      <c r="D409">
        <v>408</v>
      </c>
      <c r="E409">
        <f t="shared" si="84"/>
        <v>4.0699999999999577</v>
      </c>
      <c r="F409">
        <f t="shared" si="92"/>
        <v>32.592281997870863</v>
      </c>
      <c r="G409">
        <f t="shared" si="92"/>
        <v>17.506942522473441</v>
      </c>
      <c r="H409">
        <f t="shared" si="93"/>
        <v>6.6196406909889935</v>
      </c>
      <c r="I409">
        <f t="shared" si="93"/>
        <v>-15.238637203149697</v>
      </c>
      <c r="J409">
        <f t="shared" si="87"/>
        <v>-1.1609920987096822</v>
      </c>
      <c r="K409">
        <f t="shared" si="88"/>
        <v>0.39842977384731865</v>
      </c>
      <c r="L409">
        <f t="shared" si="89"/>
        <v>-0.91719884175241662</v>
      </c>
      <c r="M409">
        <f t="shared" si="90"/>
        <v>-0.83917583733161205</v>
      </c>
      <c r="N409">
        <f t="shared" si="91"/>
        <v>-7.8781887836973743</v>
      </c>
    </row>
    <row r="410" spans="4:14" x14ac:dyDescent="0.45">
      <c r="D410">
        <v>409</v>
      </c>
      <c r="E410">
        <f t="shared" si="84"/>
        <v>4.0799999999999574</v>
      </c>
      <c r="F410">
        <f t="shared" si="92"/>
        <v>32.658436445988883</v>
      </c>
      <c r="G410">
        <f t="shared" si="92"/>
        <v>17.354162241002758</v>
      </c>
      <c r="H410">
        <f t="shared" si="93"/>
        <v>6.6112489326156778</v>
      </c>
      <c r="I410">
        <f t="shared" si="93"/>
        <v>-15.31741909098667</v>
      </c>
      <c r="J410">
        <f t="shared" si="87"/>
        <v>-1.1633349227198393</v>
      </c>
      <c r="K410">
        <f t="shared" si="88"/>
        <v>0.39627984688951506</v>
      </c>
      <c r="L410">
        <f t="shared" si="89"/>
        <v>-0.91812977456850975</v>
      </c>
      <c r="M410">
        <f t="shared" si="90"/>
        <v>-0.84159075291414964</v>
      </c>
      <c r="N410">
        <f t="shared" si="91"/>
        <v>-7.8601417512976877</v>
      </c>
    </row>
    <row r="411" spans="4:14" x14ac:dyDescent="0.45">
      <c r="D411">
        <v>410</v>
      </c>
      <c r="E411">
        <f t="shared" si="84"/>
        <v>4.0899999999999572</v>
      </c>
      <c r="F411">
        <f t="shared" si="92"/>
        <v>32.724506855777399</v>
      </c>
      <c r="G411">
        <f t="shared" si="92"/>
        <v>17.200595043005329</v>
      </c>
      <c r="H411">
        <f t="shared" si="93"/>
        <v>6.6028330250865359</v>
      </c>
      <c r="I411">
        <f t="shared" si="93"/>
        <v>-15.396020508499646</v>
      </c>
      <c r="J411">
        <f t="shared" si="87"/>
        <v>-1.165655524289217</v>
      </c>
      <c r="K411">
        <f t="shared" si="88"/>
        <v>0.39414816838507083</v>
      </c>
      <c r="L411">
        <f t="shared" si="89"/>
        <v>-0.91904690922645171</v>
      </c>
      <c r="M411">
        <f t="shared" si="90"/>
        <v>-0.84398949013770086</v>
      </c>
      <c r="N411">
        <f t="shared" si="91"/>
        <v>-7.842044813226531</v>
      </c>
    </row>
    <row r="412" spans="4:14" x14ac:dyDescent="0.45">
      <c r="D412">
        <v>411</v>
      </c>
      <c r="E412">
        <f t="shared" si="84"/>
        <v>4.099999999999957</v>
      </c>
      <c r="F412">
        <f t="shared" si="92"/>
        <v>32.790492986553758</v>
      </c>
      <c r="G412">
        <f t="shared" si="92"/>
        <v>17.046242735679673</v>
      </c>
      <c r="H412">
        <f t="shared" si="93"/>
        <v>6.5943931301851588</v>
      </c>
      <c r="I412">
        <f t="shared" si="93"/>
        <v>-15.474440956631911</v>
      </c>
      <c r="J412">
        <f t="shared" si="87"/>
        <v>-1.1679542036390955</v>
      </c>
      <c r="K412">
        <f t="shared" si="88"/>
        <v>0.39203453476915995</v>
      </c>
      <c r="L412">
        <f t="shared" si="89"/>
        <v>-0.91995050059681382</v>
      </c>
      <c r="M412">
        <f t="shared" si="90"/>
        <v>-0.84637195486740224</v>
      </c>
      <c r="N412">
        <f t="shared" si="91"/>
        <v>-7.8238986887217932</v>
      </c>
    </row>
    <row r="413" spans="4:14" x14ac:dyDescent="0.45">
      <c r="D413">
        <v>412</v>
      </c>
      <c r="E413">
        <f t="shared" si="84"/>
        <v>4.1099999999999568</v>
      </c>
      <c r="F413">
        <f t="shared" si="92"/>
        <v>32.856394599257868</v>
      </c>
      <c r="G413">
        <f t="shared" si="92"/>
        <v>16.891107131178916</v>
      </c>
      <c r="H413">
        <f t="shared" si="93"/>
        <v>6.585929410636485</v>
      </c>
      <c r="I413">
        <f t="shared" si="93"/>
        <v>-15.552679943519129</v>
      </c>
      <c r="J413">
        <f t="shared" si="87"/>
        <v>-1.1702312560487103</v>
      </c>
      <c r="K413">
        <f t="shared" si="88"/>
        <v>0.38993874473251688</v>
      </c>
      <c r="L413">
        <f t="shared" si="89"/>
        <v>-0.92084079805166597</v>
      </c>
      <c r="M413">
        <f t="shared" si="90"/>
        <v>-0.84873805561603988</v>
      </c>
      <c r="N413">
        <f t="shared" si="91"/>
        <v>-7.8057040970462976</v>
      </c>
    </row>
    <row r="414" spans="4:14" x14ac:dyDescent="0.45">
      <c r="D414">
        <v>413</v>
      </c>
      <c r="E414">
        <f t="shared" si="84"/>
        <v>4.1199999999999566</v>
      </c>
      <c r="F414">
        <f t="shared" si="92"/>
        <v>32.922211456461454</v>
      </c>
      <c r="G414">
        <f t="shared" si="92"/>
        <v>16.735190046538875</v>
      </c>
      <c r="H414">
        <f t="shared" si="93"/>
        <v>6.5774420300803245</v>
      </c>
      <c r="I414">
        <f t="shared" si="93"/>
        <v>-15.630736984489593</v>
      </c>
      <c r="J414">
        <f t="shared" si="87"/>
        <v>-1.1724869719441118</v>
      </c>
      <c r="K414">
        <f t="shared" si="88"/>
        <v>0.38786059921542537</v>
      </c>
      <c r="L414">
        <f t="shared" si="89"/>
        <v>-0.92171804559542569</v>
      </c>
      <c r="M414">
        <f t="shared" si="90"/>
        <v>-0.85108770350779694</v>
      </c>
      <c r="N414">
        <f t="shared" si="91"/>
        <v>-7.7874617574088791</v>
      </c>
    </row>
    <row r="415" spans="4:14" x14ac:dyDescent="0.45">
      <c r="D415">
        <v>414</v>
      </c>
      <c r="E415">
        <f t="shared" si="84"/>
        <v>4.1299999999999564</v>
      </c>
      <c r="F415">
        <f t="shared" si="92"/>
        <v>32.987943322377085</v>
      </c>
      <c r="G415">
        <f t="shared" si="92"/>
        <v>16.578493303606109</v>
      </c>
      <c r="H415">
        <f t="shared" si="93"/>
        <v>6.5689311530452468</v>
      </c>
      <c r="I415">
        <f t="shared" si="93"/>
        <v>-15.708611602063682</v>
      </c>
      <c r="J415">
        <f t="shared" si="87"/>
        <v>-1.1747216369855187</v>
      </c>
      <c r="K415">
        <f t="shared" si="88"/>
        <v>0.38579990140045384</v>
      </c>
      <c r="L415">
        <f t="shared" si="89"/>
        <v>-0.9225824819924775</v>
      </c>
      <c r="M415">
        <f t="shared" si="90"/>
        <v>-0.85342081224265098</v>
      </c>
      <c r="N415">
        <f t="shared" si="91"/>
        <v>-7.7691723888866324</v>
      </c>
    </row>
    <row r="416" spans="4:14" x14ac:dyDescent="0.45">
      <c r="D416">
        <v>415</v>
      </c>
      <c r="E416">
        <f t="shared" si="84"/>
        <v>4.1399999999999562</v>
      </c>
      <c r="F416">
        <f t="shared" si="92"/>
        <v>33.05358996286693</v>
      </c>
      <c r="G416">
        <f t="shared" si="92"/>
        <v>16.421018728966029</v>
      </c>
      <c r="H416">
        <f t="shared" si="93"/>
        <v>6.5603969449228199</v>
      </c>
      <c r="I416">
        <f t="shared" si="93"/>
        <v>-15.786303325952549</v>
      </c>
      <c r="J416">
        <f t="shared" si="87"/>
        <v>-1.1769355321531842</v>
      </c>
      <c r="K416">
        <f t="shared" si="88"/>
        <v>0.38375645670401415</v>
      </c>
      <c r="L416">
        <f t="shared" si="89"/>
        <v>-0.92343434089164134</v>
      </c>
      <c r="M416">
        <f t="shared" si="90"/>
        <v>-0.85573729806138532</v>
      </c>
      <c r="N416">
        <f t="shared" si="91"/>
        <v>-7.7508367103483229</v>
      </c>
    </row>
    <row r="417" spans="4:14" x14ac:dyDescent="0.45">
      <c r="D417">
        <v>416</v>
      </c>
      <c r="E417">
        <f t="shared" si="84"/>
        <v>4.1499999999999559</v>
      </c>
      <c r="F417">
        <f t="shared" si="92"/>
        <v>33.119151145451255</v>
      </c>
      <c r="G417">
        <f t="shared" si="92"/>
        <v>16.262768153870987</v>
      </c>
      <c r="H417">
        <f t="shared" si="93"/>
        <v>6.5518395719422058</v>
      </c>
      <c r="I417">
        <f t="shared" si="93"/>
        <v>-15.863811693056032</v>
      </c>
      <c r="J417">
        <f t="shared" si="87"/>
        <v>-1.1791289338317803</v>
      </c>
      <c r="K417">
        <f t="shared" si="88"/>
        <v>0.38173007276683324</v>
      </c>
      <c r="L417">
        <f t="shared" si="89"/>
        <v>-0.92427385094755776</v>
      </c>
      <c r="M417">
        <f t="shared" si="90"/>
        <v>-0.85803707971121901</v>
      </c>
      <c r="N417">
        <f t="shared" si="91"/>
        <v>-7.7324554403789421</v>
      </c>
    </row>
    <row r="418" spans="4:14" x14ac:dyDescent="0.45">
      <c r="D418">
        <v>417</v>
      </c>
      <c r="E418">
        <f t="shared" si="84"/>
        <v>4.1599999999999557</v>
      </c>
      <c r="F418">
        <f t="shared" si="92"/>
        <v>33.18462663931669</v>
      </c>
      <c r="G418">
        <f t="shared" si="92"/>
        <v>16.103743414168406</v>
      </c>
      <c r="H418">
        <f t="shared" si="93"/>
        <v>6.5432592011450934</v>
      </c>
      <c r="I418">
        <f t="shared" si="93"/>
        <v>-15.941136247459822</v>
      </c>
      <c r="J418">
        <f t="shared" si="87"/>
        <v>-1.18130211389332</v>
      </c>
      <c r="K418">
        <f t="shared" si="88"/>
        <v>0.37972055944340544</v>
      </c>
      <c r="L418">
        <f t="shared" si="89"/>
        <v>-0.9251012359390659</v>
      </c>
      <c r="M418">
        <f t="shared" si="90"/>
        <v>-0.86032007841202207</v>
      </c>
      <c r="N418">
        <f t="shared" si="91"/>
        <v>-7.7140292972053945</v>
      </c>
    </row>
    <row r="419" spans="4:14" x14ac:dyDescent="0.45">
      <c r="D419">
        <v>418</v>
      </c>
      <c r="E419">
        <f t="shared" si="84"/>
        <v>4.1699999999999555</v>
      </c>
      <c r="F419">
        <f t="shared" si="92"/>
        <v>33.250016215324223</v>
      </c>
      <c r="G419">
        <f t="shared" si="92"/>
        <v>15.943946350228947</v>
      </c>
      <c r="H419">
        <f t="shared" si="93"/>
        <v>6.5346560003609735</v>
      </c>
      <c r="I419">
        <f t="shared" si="93"/>
        <v>-16.018276540431877</v>
      </c>
      <c r="J419">
        <f t="shared" si="87"/>
        <v>-1.1834553397786329</v>
      </c>
      <c r="K419">
        <f t="shared" si="88"/>
        <v>0.37772772879049876</v>
      </c>
      <c r="L419">
        <f t="shared" si="89"/>
        <v>-0.92591671488464411</v>
      </c>
      <c r="M419">
        <f t="shared" si="90"/>
        <v>-0.86258621782310585</v>
      </c>
      <c r="N419">
        <f t="shared" si="91"/>
        <v>-7.6955589986232695</v>
      </c>
    </row>
    <row r="420" spans="4:14" x14ac:dyDescent="0.45">
      <c r="D420">
        <v>419</v>
      </c>
      <c r="E420">
        <f t="shared" si="84"/>
        <v>4.1799999999999553</v>
      </c>
      <c r="F420">
        <f t="shared" ref="F420:G435" si="94">F419+H419*$B$3+(0.5*M419*$B$3*$B$3)</f>
        <v>33.315319646016945</v>
      </c>
      <c r="G420">
        <f t="shared" si="94"/>
        <v>15.783378806874698</v>
      </c>
      <c r="H420">
        <f t="shared" ref="H420:I435" si="95">H419+M419*$B$3</f>
        <v>6.5260301381827421</v>
      </c>
      <c r="I420">
        <f t="shared" si="95"/>
        <v>-16.095232130418111</v>
      </c>
      <c r="J420">
        <f t="shared" si="87"/>
        <v>-1.1855888745774041</v>
      </c>
      <c r="K420">
        <f t="shared" si="88"/>
        <v>0.37575139505478794</v>
      </c>
      <c r="L420">
        <f t="shared" si="89"/>
        <v>-0.92672050215498125</v>
      </c>
      <c r="M420">
        <f t="shared" si="90"/>
        <v>-0.86483542401058111</v>
      </c>
      <c r="N420">
        <f t="shared" si="91"/>
        <v>-7.6770452619247322</v>
      </c>
    </row>
    <row r="421" spans="4:14" x14ac:dyDescent="0.45">
      <c r="D421">
        <v>420</v>
      </c>
      <c r="E421">
        <f t="shared" si="84"/>
        <v>4.1899999999999551</v>
      </c>
      <c r="F421">
        <f t="shared" si="94"/>
        <v>33.38053670562757</v>
      </c>
      <c r="G421">
        <f t="shared" si="94"/>
        <v>15.622042633307419</v>
      </c>
      <c r="H421">
        <f t="shared" si="95"/>
        <v>6.5173817839426365</v>
      </c>
      <c r="I421">
        <f t="shared" si="95"/>
        <v>-16.172002583037358</v>
      </c>
      <c r="J421">
        <f t="shared" si="87"/>
        <v>-1.1877029771067982</v>
      </c>
      <c r="K421">
        <f t="shared" si="88"/>
        <v>0.37379137465967183</v>
      </c>
      <c r="L421">
        <f t="shared" si="89"/>
        <v>-0.92751280758274857</v>
      </c>
      <c r="M421">
        <f t="shared" si="90"/>
        <v>-0.86706762541525384</v>
      </c>
      <c r="N421">
        <f t="shared" si="91"/>
        <v>-7.658488803827459</v>
      </c>
    </row>
    <row r="422" spans="4:14" x14ac:dyDescent="0.45">
      <c r="D422">
        <v>421</v>
      </c>
      <c r="E422">
        <f t="shared" si="84"/>
        <v>4.1999999999999549</v>
      </c>
      <c r="F422">
        <f t="shared" si="94"/>
        <v>33.445667170085727</v>
      </c>
      <c r="G422">
        <f t="shared" si="94"/>
        <v>15.459939683036854</v>
      </c>
      <c r="H422">
        <f t="shared" si="95"/>
        <v>6.5087111076884838</v>
      </c>
      <c r="I422">
        <f t="shared" si="95"/>
        <v>-16.248587471075634</v>
      </c>
      <c r="J422">
        <f t="shared" si="87"/>
        <v>-1.1897979019886837</v>
      </c>
      <c r="K422">
        <f t="shared" si="88"/>
        <v>0.37184748619133984</v>
      </c>
      <c r="L422">
        <f t="shared" si="89"/>
        <v>-0.92829383656963993</v>
      </c>
      <c r="M422">
        <f t="shared" si="90"/>
        <v>-0.86928275282105705</v>
      </c>
      <c r="N422">
        <f t="shared" si="91"/>
        <v>-7.6398903404046452</v>
      </c>
    </row>
    <row r="423" spans="4:14" x14ac:dyDescent="0.45">
      <c r="D423">
        <v>422</v>
      </c>
      <c r="E423">
        <f t="shared" si="84"/>
        <v>4.2099999999999547</v>
      </c>
      <c r="F423">
        <f t="shared" si="94"/>
        <v>33.510710817024972</v>
      </c>
      <c r="G423">
        <f t="shared" si="94"/>
        <v>15.297071813809078</v>
      </c>
      <c r="H423">
        <f t="shared" si="95"/>
        <v>6.5000182801602735</v>
      </c>
      <c r="I423">
        <f t="shared" si="95"/>
        <v>-16.324986374479682</v>
      </c>
      <c r="J423">
        <f t="shared" si="87"/>
        <v>-1.191873899725473</v>
      </c>
      <c r="K423">
        <f t="shared" si="88"/>
        <v>0.36991955038414559</v>
      </c>
      <c r="L423">
        <f t="shared" si="89"/>
        <v>-0.92906379019074437</v>
      </c>
      <c r="M423">
        <f t="shared" si="90"/>
        <v>-0.87148073932399683</v>
      </c>
      <c r="N423">
        <f t="shared" si="91"/>
        <v>-7.6212505870160525</v>
      </c>
    </row>
    <row r="424" spans="4:14" x14ac:dyDescent="0.45">
      <c r="D424">
        <v>423</v>
      </c>
      <c r="E424">
        <f t="shared" si="84"/>
        <v>4.2199999999999545</v>
      </c>
      <c r="F424">
        <f t="shared" si="94"/>
        <v>33.575667425789611</v>
      </c>
      <c r="G424">
        <f t="shared" si="94"/>
        <v>15.133440887534929</v>
      </c>
      <c r="H424">
        <f t="shared" si="95"/>
        <v>6.4913034727670338</v>
      </c>
      <c r="I424">
        <f t="shared" si="95"/>
        <v>-16.401198880349842</v>
      </c>
      <c r="J424">
        <f t="shared" si="87"/>
        <v>-1.1939312167745968</v>
      </c>
      <c r="K424">
        <f t="shared" si="88"/>
        <v>0.36800739010534106</v>
      </c>
      <c r="L424">
        <f t="shared" si="89"/>
        <v>-0.9298228652963183</v>
      </c>
      <c r="M424">
        <f t="shared" si="90"/>
        <v>-0.87366152030160471</v>
      </c>
      <c r="N424">
        <f t="shared" si="91"/>
        <v>-7.6025702582400791</v>
      </c>
    </row>
    <row r="425" spans="4:14" x14ac:dyDescent="0.45">
      <c r="D425">
        <v>424</v>
      </c>
      <c r="E425">
        <f t="shared" si="84"/>
        <v>4.2299999999999542</v>
      </c>
      <c r="F425">
        <f t="shared" si="94"/>
        <v>33.64053677744127</v>
      </c>
      <c r="G425">
        <f t="shared" si="94"/>
        <v>14.969048770218519</v>
      </c>
      <c r="H425">
        <f t="shared" si="95"/>
        <v>6.4825668575640174</v>
      </c>
      <c r="I425">
        <f t="shared" si="95"/>
        <v>-16.477224582932244</v>
      </c>
      <c r="J425">
        <f t="shared" si="87"/>
        <v>-1.1959700956216335</v>
      </c>
      <c r="K425">
        <f t="shared" si="88"/>
        <v>0.36611083033922159</v>
      </c>
      <c r="L425">
        <f t="shared" si="89"/>
        <v>-0.93057125461101886</v>
      </c>
      <c r="M425">
        <f t="shared" si="90"/>
        <v>-0.87582503338287454</v>
      </c>
      <c r="N425">
        <f t="shared" si="91"/>
        <v>-7.5838500678068428</v>
      </c>
    </row>
    <row r="426" spans="4:14" x14ac:dyDescent="0.45">
      <c r="D426">
        <v>425</v>
      </c>
      <c r="E426">
        <f t="shared" si="84"/>
        <v>4.239999999999954</v>
      </c>
      <c r="F426">
        <f t="shared" si="94"/>
        <v>33.705318654765243</v>
      </c>
      <c r="G426">
        <f t="shared" si="94"/>
        <v>14.803897331885807</v>
      </c>
      <c r="H426">
        <f t="shared" si="95"/>
        <v>6.4738086072301888</v>
      </c>
      <c r="I426">
        <f t="shared" si="95"/>
        <v>-16.553063083610311</v>
      </c>
      <c r="J426">
        <f t="shared" si="87"/>
        <v>-1.1979907748521048</v>
      </c>
      <c r="K426">
        <f t="shared" si="88"/>
        <v>0.36422969817073625</v>
      </c>
      <c r="L426">
        <f t="shared" si="89"/>
        <v>-0.93130914683066135</v>
      </c>
      <c r="M426">
        <f t="shared" si="90"/>
        <v>-0.8779712184186832</v>
      </c>
      <c r="N426">
        <f t="shared" si="91"/>
        <v>-7.5650907285322671</v>
      </c>
    </row>
    <row r="427" spans="4:14" x14ac:dyDescent="0.45">
      <c r="D427">
        <v>426</v>
      </c>
      <c r="E427">
        <f t="shared" si="84"/>
        <v>4.2499999999999538</v>
      </c>
      <c r="F427">
        <f t="shared" si="94"/>
        <v>33.770012842276628</v>
      </c>
      <c r="G427">
        <f t="shared" si="94"/>
        <v>14.637988446513276</v>
      </c>
      <c r="H427">
        <f t="shared" si="95"/>
        <v>6.465028895046002</v>
      </c>
      <c r="I427">
        <f t="shared" si="95"/>
        <v>-16.628713990895633</v>
      </c>
      <c r="J427">
        <f t="shared" si="87"/>
        <v>-1.1999934892219652</v>
      </c>
      <c r="K427">
        <f t="shared" si="88"/>
        <v>0.36236382276860174</v>
      </c>
      <c r="L427">
        <f t="shared" si="89"/>
        <v>-0.93203672671656312</v>
      </c>
      <c r="M427">
        <f t="shared" si="90"/>
        <v>-0.88010001745266853</v>
      </c>
      <c r="N427">
        <f t="shared" si="91"/>
        <v>-7.5462929522531477</v>
      </c>
    </row>
    <row r="428" spans="4:14" x14ac:dyDescent="0.45">
      <c r="D428">
        <v>427</v>
      </c>
      <c r="E428">
        <f t="shared" si="84"/>
        <v>4.2599999999999536</v>
      </c>
      <c r="F428">
        <f t="shared" si="94"/>
        <v>33.834619126226215</v>
      </c>
      <c r="G428">
        <f t="shared" si="94"/>
        <v>14.471323991956707</v>
      </c>
      <c r="H428">
        <f t="shared" si="95"/>
        <v>6.4562278948714749</v>
      </c>
      <c r="I428">
        <f t="shared" si="95"/>
        <v>-16.704176920418163</v>
      </c>
      <c r="J428">
        <f t="shared" si="87"/>
        <v>-1.2019784697267952</v>
      </c>
      <c r="K428">
        <f t="shared" si="88"/>
        <v>0.3605130353679718</v>
      </c>
      <c r="L428">
        <f t="shared" si="89"/>
        <v>-0.93275417518753112</v>
      </c>
      <c r="M428">
        <f t="shared" si="90"/>
        <v>-0.88221137469256405</v>
      </c>
      <c r="N428">
        <f t="shared" si="91"/>
        <v>-7.5274574497631992</v>
      </c>
    </row>
    <row r="429" spans="4:14" x14ac:dyDescent="0.45">
      <c r="D429">
        <v>428</v>
      </c>
      <c r="E429">
        <f t="shared" si="84"/>
        <v>4.2699999999999534</v>
      </c>
      <c r="F429">
        <f t="shared" si="94"/>
        <v>33.899137294606192</v>
      </c>
      <c r="G429">
        <f t="shared" si="94"/>
        <v>14.303905849880037</v>
      </c>
      <c r="H429">
        <f t="shared" si="95"/>
        <v>6.4474057811245489</v>
      </c>
      <c r="I429">
        <f t="shared" si="95"/>
        <v>-16.779451494915797</v>
      </c>
      <c r="J429">
        <f t="shared" si="87"/>
        <v>-1.2039459436697231</v>
      </c>
      <c r="K429">
        <f t="shared" si="88"/>
        <v>0.3586771692526971</v>
      </c>
      <c r="L429">
        <f t="shared" si="89"/>
        <v>-0.93346166940955433</v>
      </c>
      <c r="M429">
        <f t="shared" si="90"/>
        <v>-0.88430523648197212</v>
      </c>
      <c r="N429">
        <f t="shared" si="91"/>
        <v>-7.5085849307500494</v>
      </c>
    </row>
    <row r="430" spans="4:14" x14ac:dyDescent="0.45">
      <c r="D430">
        <v>429</v>
      </c>
      <c r="E430">
        <f t="shared" si="84"/>
        <v>4.2799999999999532</v>
      </c>
      <c r="F430">
        <f t="shared" si="94"/>
        <v>33.963567137155614</v>
      </c>
      <c r="G430">
        <f t="shared" si="94"/>
        <v>14.135735905684342</v>
      </c>
      <c r="H430">
        <f t="shared" si="95"/>
        <v>6.4385627287597291</v>
      </c>
      <c r="I430">
        <f t="shared" si="95"/>
        <v>-16.854537344223299</v>
      </c>
      <c r="J430">
        <f t="shared" si="87"/>
        <v>-1.2058961347280921</v>
      </c>
      <c r="K430">
        <f t="shared" si="88"/>
        <v>0.35685605973721829</v>
      </c>
      <c r="L430">
        <f t="shared" si="89"/>
        <v>-0.93415938288325662</v>
      </c>
      <c r="M430">
        <f t="shared" si="90"/>
        <v>-0.88638155127256202</v>
      </c>
      <c r="N430">
        <f t="shared" si="91"/>
        <v>-7.4896761037332009</v>
      </c>
    </row>
    <row r="431" spans="4:14" x14ac:dyDescent="0.45">
      <c r="D431">
        <v>430</v>
      </c>
      <c r="E431">
        <f t="shared" si="84"/>
        <v>4.289999999999953</v>
      </c>
      <c r="F431">
        <f t="shared" si="94"/>
        <v>34.027908445365647</v>
      </c>
      <c r="G431">
        <f t="shared" si="94"/>
        <v>13.966816048436922</v>
      </c>
      <c r="H431">
        <f t="shared" si="95"/>
        <v>6.4296989132470035</v>
      </c>
      <c r="I431">
        <f t="shared" si="95"/>
        <v>-16.929434105260633</v>
      </c>
      <c r="J431">
        <f t="shared" si="87"/>
        <v>-1.2078292630188905</v>
      </c>
      <c r="K431">
        <f t="shared" si="88"/>
        <v>0.35504954414812917</v>
      </c>
      <c r="L431">
        <f t="shared" si="89"/>
        <v>-0.93484748552916674</v>
      </c>
      <c r="M431">
        <f t="shared" si="90"/>
        <v>-0.88844026959669398</v>
      </c>
      <c r="N431">
        <f t="shared" si="91"/>
        <v>-7.4707316760029121</v>
      </c>
    </row>
    <row r="432" spans="4:14" x14ac:dyDescent="0.45">
      <c r="D432">
        <v>431</v>
      </c>
      <c r="E432">
        <f t="shared" si="84"/>
        <v>4.2999999999999527</v>
      </c>
      <c r="F432">
        <f t="shared" si="94"/>
        <v>34.092161012484638</v>
      </c>
      <c r="G432">
        <f t="shared" si="94"/>
        <v>13.797148170800517</v>
      </c>
      <c r="H432">
        <f t="shared" si="95"/>
        <v>6.4208145105510361</v>
      </c>
      <c r="I432">
        <f t="shared" si="95"/>
        <v>-17.004141422020663</v>
      </c>
      <c r="J432">
        <f t="shared" si="87"/>
        <v>-1.2097455451629671</v>
      </c>
      <c r="K432">
        <f t="shared" si="88"/>
        <v>0.35325746180544176</v>
      </c>
      <c r="L432">
        <f t="shared" si="89"/>
        <v>-0.93552614377086052</v>
      </c>
      <c r="M432">
        <f t="shared" si="90"/>
        <v>-0.89048134404043844</v>
      </c>
      <c r="N432">
        <f t="shared" si="91"/>
        <v>-7.4517523535600203</v>
      </c>
    </row>
    <row r="433" spans="4:14" x14ac:dyDescent="0.45">
      <c r="D433">
        <v>432</v>
      </c>
      <c r="E433">
        <f t="shared" si="84"/>
        <v>4.3099999999999525</v>
      </c>
      <c r="F433">
        <f t="shared" si="94"/>
        <v>34.156324633522949</v>
      </c>
      <c r="G433">
        <f t="shared" si="94"/>
        <v>13.626734168962633</v>
      </c>
      <c r="H433">
        <f t="shared" si="95"/>
        <v>6.411909697110632</v>
      </c>
      <c r="I433">
        <f t="shared" si="95"/>
        <v>-17.078658945556263</v>
      </c>
      <c r="J433">
        <f t="shared" si="87"/>
        <v>-1.2116451943480471</v>
      </c>
      <c r="K433">
        <f t="shared" si="88"/>
        <v>0.35147965400359082</v>
      </c>
      <c r="L433">
        <f t="shared" si="89"/>
        <v>-0.93619552061602818</v>
      </c>
      <c r="M433">
        <f t="shared" si="90"/>
        <v>-0.89250472921700141</v>
      </c>
      <c r="N433">
        <f t="shared" si="91"/>
        <v>-7.4327388410566684</v>
      </c>
    </row>
    <row r="434" spans="4:14" x14ac:dyDescent="0.45">
      <c r="D434">
        <v>433</v>
      </c>
      <c r="E434">
        <f t="shared" si="84"/>
        <v>4.3199999999999523</v>
      </c>
      <c r="F434">
        <f t="shared" si="94"/>
        <v>34.220399105257592</v>
      </c>
      <c r="G434">
        <f t="shared" si="94"/>
        <v>13.455575942565018</v>
      </c>
      <c r="H434">
        <f t="shared" si="95"/>
        <v>6.4029846498184622</v>
      </c>
      <c r="I434">
        <f t="shared" si="95"/>
        <v>-17.15298633396683</v>
      </c>
      <c r="J434">
        <f t="shared" si="87"/>
        <v>-1.2135284203905723</v>
      </c>
      <c r="K434">
        <f t="shared" si="88"/>
        <v>0.34971596399220356</v>
      </c>
      <c r="L434">
        <f t="shared" si="89"/>
        <v>-0.93685577573552048</v>
      </c>
      <c r="M434">
        <f t="shared" si="90"/>
        <v>-0.89451038174052555</v>
      </c>
      <c r="N434">
        <f t="shared" si="91"/>
        <v>-7.4136918417379452</v>
      </c>
    </row>
    <row r="435" spans="4:14" x14ac:dyDescent="0.45">
      <c r="D435">
        <v>434</v>
      </c>
      <c r="E435">
        <f t="shared" si="84"/>
        <v>4.3299999999999521</v>
      </c>
      <c r="F435">
        <f t="shared" si="94"/>
        <v>34.284384226236689</v>
      </c>
      <c r="G435">
        <f t="shared" si="94"/>
        <v>13.283675394633264</v>
      </c>
      <c r="H435">
        <f t="shared" si="95"/>
        <v>6.3940395460010571</v>
      </c>
      <c r="I435">
        <f t="shared" si="95"/>
        <v>-17.22712325238421</v>
      </c>
      <c r="J435">
        <f t="shared" si="87"/>
        <v>-1.2153954297963794</v>
      </c>
      <c r="K435">
        <f t="shared" si="88"/>
        <v>0.34796623695666928</v>
      </c>
      <c r="L435">
        <f t="shared" si="89"/>
        <v>-0.93750706554042307</v>
      </c>
      <c r="M435">
        <f t="shared" si="90"/>
        <v>-0.89649826020027679</v>
      </c>
      <c r="N435">
        <f t="shared" si="91"/>
        <v>-7.3946120573844167</v>
      </c>
    </row>
    <row r="436" spans="4:14" x14ac:dyDescent="0.45">
      <c r="D436">
        <v>435</v>
      </c>
      <c r="E436">
        <f t="shared" si="84"/>
        <v>4.3399999999999519</v>
      </c>
      <c r="F436">
        <f t="shared" ref="F436:G451" si="96">F435+H435*$B$3+(0.5*M435*$B$3*$B$3)</f>
        <v>34.348279796783686</v>
      </c>
      <c r="G436">
        <f t="shared" si="96"/>
        <v>13.111034431506551</v>
      </c>
      <c r="H436">
        <f t="shared" ref="H436:I451" si="97">H435+M435*$B$3</f>
        <v>6.385074563399054</v>
      </c>
      <c r="I436">
        <f t="shared" si="97"/>
        <v>-17.301069372958054</v>
      </c>
      <c r="J436">
        <f t="shared" si="87"/>
        <v>-1.2172464258202402</v>
      </c>
      <c r="K436">
        <f t="shared" si="88"/>
        <v>0.34623031999853165</v>
      </c>
      <c r="L436">
        <f t="shared" si="89"/>
        <v>-0.93814954325721145</v>
      </c>
      <c r="M436">
        <f t="shared" si="90"/>
        <v>-0.89846832513518515</v>
      </c>
      <c r="N436">
        <f t="shared" si="91"/>
        <v>-7.3755001882555513</v>
      </c>
    </row>
    <row r="437" spans="4:14" x14ac:dyDescent="0.45">
      <c r="D437">
        <v>436</v>
      </c>
      <c r="E437">
        <f t="shared" si="84"/>
        <v>4.3499999999999517</v>
      </c>
      <c r="F437">
        <f t="shared" si="96"/>
        <v>34.412085619001424</v>
      </c>
      <c r="G437">
        <f t="shared" si="96"/>
        <v>12.937654962767558</v>
      </c>
      <c r="H437">
        <f t="shared" si="97"/>
        <v>6.3760898801477017</v>
      </c>
      <c r="I437">
        <f t="shared" si="97"/>
        <v>-17.37482437484061</v>
      </c>
      <c r="J437">
        <f t="shared" si="87"/>
        <v>-1.2190816085242788</v>
      </c>
      <c r="K437">
        <f t="shared" si="88"/>
        <v>0.34450806211573359</v>
      </c>
      <c r="L437">
        <f t="shared" si="89"/>
        <v>-0.93878335900103271</v>
      </c>
      <c r="M437">
        <f t="shared" si="90"/>
        <v>-0.90042053900875452</v>
      </c>
      <c r="N437">
        <f t="shared" si="91"/>
        <v>-7.3563569330340091</v>
      </c>
    </row>
    <row r="438" spans="4:14" x14ac:dyDescent="0.45">
      <c r="D438">
        <v>437</v>
      </c>
      <c r="E438">
        <f t="shared" si="84"/>
        <v>4.3599999999999515</v>
      </c>
      <c r="F438">
        <f t="shared" si="96"/>
        <v>34.475801496775951</v>
      </c>
      <c r="G438">
        <f t="shared" si="96"/>
        <v>12.763538901172501</v>
      </c>
      <c r="H438">
        <f t="shared" si="97"/>
        <v>6.3670856747576146</v>
      </c>
      <c r="I438">
        <f t="shared" si="97"/>
        <v>-17.44838794417095</v>
      </c>
      <c r="J438">
        <f t="shared" si="87"/>
        <v>-1.2209011748352872</v>
      </c>
      <c r="K438">
        <f t="shared" si="88"/>
        <v>0.34279931418273651</v>
      </c>
      <c r="L438">
        <f t="shared" si="89"/>
        <v>-0.93940865984716448</v>
      </c>
      <c r="M438">
        <f t="shared" si="90"/>
        <v>-0.90235486618431082</v>
      </c>
      <c r="N438">
        <f t="shared" si="91"/>
        <v>-7.3371829887708095</v>
      </c>
    </row>
    <row r="439" spans="4:14" x14ac:dyDescent="0.45">
      <c r="D439">
        <v>438</v>
      </c>
      <c r="E439">
        <f t="shared" si="84"/>
        <v>4.3699999999999513</v>
      </c>
      <c r="F439">
        <f t="shared" si="96"/>
        <v>34.539427235780217</v>
      </c>
      <c r="G439">
        <f t="shared" si="96"/>
        <v>12.588688162581352</v>
      </c>
      <c r="H439">
        <f t="shared" si="97"/>
        <v>6.3580621260957715</v>
      </c>
      <c r="I439">
        <f t="shared" si="97"/>
        <v>-17.521759774058658</v>
      </c>
      <c r="J439">
        <f t="shared" si="87"/>
        <v>-1.2227053186009578</v>
      </c>
      <c r="K439">
        <f t="shared" si="88"/>
        <v>0.3411039289305372</v>
      </c>
      <c r="L439">
        <f t="shared" si="89"/>
        <v>-0.94002558990069573</v>
      </c>
      <c r="M439">
        <f t="shared" si="90"/>
        <v>-0.90427127290058995</v>
      </c>
      <c r="N439">
        <f t="shared" si="91"/>
        <v>-7.3179790508313598</v>
      </c>
    </row>
    <row r="440" spans="4:14" x14ac:dyDescent="0.45">
      <c r="D440">
        <v>439</v>
      </c>
      <c r="E440">
        <f t="shared" si="84"/>
        <v>4.379999999999951</v>
      </c>
      <c r="F440">
        <f t="shared" si="96"/>
        <v>34.602962643477532</v>
      </c>
      <c r="G440">
        <f t="shared" si="96"/>
        <v>12.413104665888225</v>
      </c>
      <c r="H440">
        <f t="shared" si="97"/>
        <v>6.3490194133667659</v>
      </c>
      <c r="I440">
        <f t="shared" si="97"/>
        <v>-17.594939564566971</v>
      </c>
      <c r="J440">
        <f t="shared" si="87"/>
        <v>-1.2244942306450506</v>
      </c>
      <c r="K440">
        <f t="shared" si="88"/>
        <v>0.33942176092660586</v>
      </c>
      <c r="L440">
        <f t="shared" si="89"/>
        <v>-0.94063429036447632</v>
      </c>
      <c r="M440">
        <f t="shared" si="90"/>
        <v>-0.90616972724765954</v>
      </c>
      <c r="N440">
        <f t="shared" si="91"/>
        <v>-7.2987458128423164</v>
      </c>
    </row>
    <row r="441" spans="4:14" x14ac:dyDescent="0.45">
      <c r="D441">
        <v>440</v>
      </c>
      <c r="E441">
        <f t="shared" si="84"/>
        <v>4.3899999999999508</v>
      </c>
      <c r="F441">
        <f t="shared" si="96"/>
        <v>34.666407529124839</v>
      </c>
      <c r="G441">
        <f t="shared" si="96"/>
        <v>12.236790332951912</v>
      </c>
      <c r="H441">
        <f t="shared" si="97"/>
        <v>6.3399577160942897</v>
      </c>
      <c r="I441">
        <f t="shared" si="97"/>
        <v>-17.667927022695395</v>
      </c>
      <c r="J441">
        <f t="shared" si="87"/>
        <v>-1.2262680988215124</v>
      </c>
      <c r="K441">
        <f t="shared" si="88"/>
        <v>0.33775266655476455</v>
      </c>
      <c r="L441">
        <f t="shared" si="89"/>
        <v>-0.94123489960537798</v>
      </c>
      <c r="M441">
        <f t="shared" si="90"/>
        <v>-0.90805019914315988</v>
      </c>
      <c r="N441">
        <f t="shared" si="91"/>
        <v>-7.2794839666393196</v>
      </c>
    </row>
    <row r="442" spans="4:14" x14ac:dyDescent="0.45">
      <c r="D442">
        <v>441</v>
      </c>
      <c r="E442">
        <f t="shared" si="84"/>
        <v>4.3999999999999506</v>
      </c>
      <c r="F442">
        <f t="shared" si="96"/>
        <v>34.729761703775829</v>
      </c>
      <c r="G442">
        <f t="shared" si="96"/>
        <v>12.059747088526626</v>
      </c>
      <c r="H442">
        <f t="shared" si="97"/>
        <v>6.3308772141028582</v>
      </c>
      <c r="I442">
        <f t="shared" si="97"/>
        <v>-17.740721862361788</v>
      </c>
      <c r="J442">
        <f t="shared" si="87"/>
        <v>-1.2280271080675718</v>
      </c>
      <c r="K442">
        <f t="shared" si="88"/>
        <v>0.33609650399502244</v>
      </c>
      <c r="L442">
        <f t="shared" si="89"/>
        <v>-0.94182755321891276</v>
      </c>
      <c r="M442">
        <f t="shared" si="90"/>
        <v>-0.90991266030885576</v>
      </c>
      <c r="N442">
        <f t="shared" si="91"/>
        <v>-7.2601942022155246</v>
      </c>
    </row>
    <row r="443" spans="4:14" x14ac:dyDescent="0.45">
      <c r="D443">
        <v>442</v>
      </c>
      <c r="E443">
        <f t="shared" si="84"/>
        <v>4.4099999999999504</v>
      </c>
      <c r="F443">
        <f t="shared" si="96"/>
        <v>34.793024980283839</v>
      </c>
      <c r="G443">
        <f t="shared" si="96"/>
        <v>11.881976860192898</v>
      </c>
      <c r="H443">
        <f t="shared" si="97"/>
        <v>6.3217780874997693</v>
      </c>
      <c r="I443">
        <f t="shared" si="97"/>
        <v>-17.813323804383945</v>
      </c>
      <c r="J443">
        <f t="shared" si="87"/>
        <v>-1.2297714404558187</v>
      </c>
      <c r="K443">
        <f t="shared" si="88"/>
        <v>0.33445313320339259</v>
      </c>
      <c r="L443">
        <f t="shared" si="89"/>
        <v>-0.94241238409224748</v>
      </c>
      <c r="M443">
        <f t="shared" si="90"/>
        <v>-0.91175708424750179</v>
      </c>
      <c r="N443">
        <f t="shared" si="91"/>
        <v>-7.2408772076709962</v>
      </c>
    </row>
    <row r="444" spans="4:14" x14ac:dyDescent="0.45">
      <c r="D444">
        <v>443</v>
      </c>
      <c r="E444">
        <f t="shared" si="84"/>
        <v>4.4199999999999502</v>
      </c>
      <c r="F444">
        <f t="shared" si="96"/>
        <v>34.856197173304629</v>
      </c>
      <c r="G444">
        <f t="shared" si="96"/>
        <v>11.703481578288676</v>
      </c>
      <c r="H444">
        <f t="shared" si="97"/>
        <v>6.312660516657294</v>
      </c>
      <c r="I444">
        <f t="shared" si="97"/>
        <v>-17.885732576460654</v>
      </c>
      <c r="J444">
        <f t="shared" si="87"/>
        <v>-1.2315012752452981</v>
      </c>
      <c r="K444">
        <f t="shared" si="88"/>
        <v>0.33282241589169842</v>
      </c>
      <c r="L444">
        <f t="shared" si="89"/>
        <v>-0.94298952246565992</v>
      </c>
      <c r="M444">
        <f t="shared" si="90"/>
        <v>-0.91358344621999565</v>
      </c>
      <c r="N444">
        <f t="shared" si="91"/>
        <v>-7.2215336691628949</v>
      </c>
    </row>
    <row r="445" spans="4:14" x14ac:dyDescent="0.45">
      <c r="D445">
        <v>444</v>
      </c>
      <c r="E445">
        <f t="shared" si="84"/>
        <v>4.42999999999995</v>
      </c>
      <c r="F445">
        <f t="shared" si="96"/>
        <v>34.919278099298893</v>
      </c>
      <c r="G445">
        <f t="shared" si="96"/>
        <v>11.524263175840611</v>
      </c>
      <c r="H445">
        <f t="shared" si="97"/>
        <v>6.3035246821950937</v>
      </c>
      <c r="I445">
        <f t="shared" si="97"/>
        <v>-17.957947913152282</v>
      </c>
      <c r="J445">
        <f t="shared" si="87"/>
        <v>-1.2332167889316246</v>
      </c>
      <c r="K445">
        <f t="shared" si="88"/>
        <v>0.33120421550739382</v>
      </c>
      <c r="L445">
        <f t="shared" si="89"/>
        <v>-0.94355909599247245</v>
      </c>
      <c r="M445">
        <f t="shared" si="90"/>
        <v>-0.91539172322283435</v>
      </c>
      <c r="N445">
        <f t="shared" si="91"/>
        <v>-7.202164270856489</v>
      </c>
    </row>
    <row r="446" spans="4:14" x14ac:dyDescent="0.45">
      <c r="D446">
        <v>445</v>
      </c>
      <c r="E446">
        <f t="shared" si="84"/>
        <v>4.4399999999999498</v>
      </c>
      <c r="F446">
        <f t="shared" si="96"/>
        <v>34.982267576534689</v>
      </c>
      <c r="G446">
        <f t="shared" si="96"/>
        <v>11.344323588495545</v>
      </c>
      <c r="H446">
        <f t="shared" si="97"/>
        <v>6.2943707649628653</v>
      </c>
      <c r="I446">
        <f t="shared" si="97"/>
        <v>-18.029969555860845</v>
      </c>
      <c r="J446">
        <f t="shared" si="87"/>
        <v>-1.234918155296145</v>
      </c>
      <c r="K446">
        <f t="shared" si="88"/>
        <v>0.32959839721340428</v>
      </c>
      <c r="L446">
        <f t="shared" si="89"/>
        <v>-0.9441212297975059</v>
      </c>
      <c r="M446">
        <f t="shared" si="90"/>
        <v>-0.91718189396584204</v>
      </c>
      <c r="N446">
        <f t="shared" si="91"/>
        <v>-7.1827696948769626</v>
      </c>
    </row>
    <row r="447" spans="4:14" x14ac:dyDescent="0.45">
      <c r="D447">
        <v>446</v>
      </c>
      <c r="E447">
        <f t="shared" si="84"/>
        <v>4.4499999999999496</v>
      </c>
      <c r="F447">
        <f t="shared" si="96"/>
        <v>35.045165425089621</v>
      </c>
      <c r="G447">
        <f t="shared" si="96"/>
        <v>11.163664754452194</v>
      </c>
      <c r="H447">
        <f t="shared" si="97"/>
        <v>6.2851989460232067</v>
      </c>
      <c r="I447">
        <f t="shared" si="97"/>
        <v>-18.101797252809614</v>
      </c>
      <c r="J447">
        <f t="shared" si="87"/>
        <v>-1.2366055454541585</v>
      </c>
      <c r="K447">
        <f t="shared" si="88"/>
        <v>0.32800482786800977</v>
      </c>
      <c r="L447">
        <f t="shared" si="89"/>
        <v>-0.94467604653408954</v>
      </c>
      <c r="M447">
        <f t="shared" si="90"/>
        <v>-0.91895393885018462</v>
      </c>
      <c r="N447">
        <f t="shared" si="91"/>
        <v>-7.1633506212620333</v>
      </c>
    </row>
    <row r="448" spans="4:14" x14ac:dyDescent="0.45">
      <c r="D448">
        <v>447</v>
      </c>
      <c r="E448">
        <f t="shared" si="84"/>
        <v>4.4599999999999493</v>
      </c>
      <c r="F448">
        <f t="shared" si="96"/>
        <v>35.107971466852916</v>
      </c>
      <c r="G448">
        <f t="shared" si="96"/>
        <v>10.982288614393035</v>
      </c>
      <c r="H448">
        <f t="shared" si="97"/>
        <v>6.2760094066347047</v>
      </c>
      <c r="I448">
        <f t="shared" si="97"/>
        <v>-18.173430759022235</v>
      </c>
      <c r="J448">
        <f t="shared" si="87"/>
        <v>-1.2382791279022172</v>
      </c>
      <c r="K448">
        <f t="shared" si="88"/>
        <v>0.3264233760047765</v>
      </c>
      <c r="L448">
        <f t="shared" si="89"/>
        <v>-0.9452236664396656</v>
      </c>
      <c r="M448">
        <f t="shared" si="90"/>
        <v>-0.92070783994665006</v>
      </c>
      <c r="N448">
        <f t="shared" si="91"/>
        <v>-7.143907727915348</v>
      </c>
    </row>
    <row r="449" spans="4:14" x14ac:dyDescent="0.45">
      <c r="D449">
        <v>448</v>
      </c>
      <c r="E449">
        <f t="shared" si="84"/>
        <v>4.4699999999999491</v>
      </c>
      <c r="F449">
        <f t="shared" si="96"/>
        <v>35.170685525527269</v>
      </c>
      <c r="G449">
        <f t="shared" si="96"/>
        <v>10.800197111416416</v>
      </c>
      <c r="H449">
        <f t="shared" si="97"/>
        <v>6.2668023282352383</v>
      </c>
      <c r="I449">
        <f t="shared" si="97"/>
        <v>-18.244869836301387</v>
      </c>
      <c r="J449">
        <f t="shared" si="87"/>
        <v>-1.2399390685645222</v>
      </c>
      <c r="K449">
        <f t="shared" si="88"/>
        <v>0.32485391181255319</v>
      </c>
      <c r="L449">
        <f t="shared" si="89"/>
        <v>-0.94576420739002487</v>
      </c>
      <c r="M449">
        <f t="shared" si="90"/>
        <v>-0.92244358097419388</v>
      </c>
      <c r="N449">
        <f t="shared" si="91"/>
        <v>-7.1244416905606673</v>
      </c>
    </row>
    <row r="450" spans="4:14" x14ac:dyDescent="0.45">
      <c r="D450">
        <v>449</v>
      </c>
      <c r="E450">
        <f t="shared" si="84"/>
        <v>4.4799999999999489</v>
      </c>
      <c r="F450">
        <f t="shared" si="96"/>
        <v>35.233307426630567</v>
      </c>
      <c r="G450">
        <f t="shared" si="96"/>
        <v>10.617392190968873</v>
      </c>
      <c r="H450">
        <f t="shared" si="97"/>
        <v>6.2575778924254966</v>
      </c>
      <c r="I450">
        <f t="shared" si="97"/>
        <v>-18.316114253206994</v>
      </c>
      <c r="J450">
        <f t="shared" si="87"/>
        <v>-1.2415855308384312</v>
      </c>
      <c r="K450">
        <f t="shared" si="88"/>
        <v>0.32329630711554108</v>
      </c>
      <c r="L450">
        <f t="shared" si="89"/>
        <v>-0.94629778495220718</v>
      </c>
      <c r="M450">
        <f t="shared" si="90"/>
        <v>-0.92416114727874132</v>
      </c>
      <c r="N450">
        <f t="shared" si="91"/>
        <v>-7.1049531826968284</v>
      </c>
    </row>
    <row r="451" spans="4:14" x14ac:dyDescent="0.45">
      <c r="D451">
        <v>450</v>
      </c>
      <c r="E451">
        <f t="shared" si="84"/>
        <v>4.4899999999999487</v>
      </c>
      <c r="F451">
        <f t="shared" si="96"/>
        <v>35.29583699749746</v>
      </c>
      <c r="G451">
        <f t="shared" si="96"/>
        <v>10.433875800777669</v>
      </c>
      <c r="H451">
        <f t="shared" si="97"/>
        <v>6.2483362809527092</v>
      </c>
      <c r="I451">
        <f t="shared" si="97"/>
        <v>-18.387163785033962</v>
      </c>
      <c r="J451">
        <f t="shared" si="87"/>
        <v>-1.243218675639095</v>
      </c>
      <c r="K451">
        <f t="shared" si="88"/>
        <v>0.32175043535344988</v>
      </c>
      <c r="L451">
        <f t="shared" si="89"/>
        <v>-0.94682451243610366</v>
      </c>
      <c r="M451">
        <f t="shared" si="90"/>
        <v>-0.92586052581224376</v>
      </c>
      <c r="N451">
        <f t="shared" si="91"/>
        <v>-7.0854428755534773</v>
      </c>
    </row>
    <row r="452" spans="4:14" x14ac:dyDescent="0.45">
      <c r="D452">
        <v>451</v>
      </c>
      <c r="E452">
        <f t="shared" ref="E452:E503" si="98">E451+$B$3</f>
        <v>4.4999999999999485</v>
      </c>
      <c r="F452">
        <f t="shared" ref="F452:G467" si="99">F451+H451*$B$3+(0.5*M451*$B$3*$B$3)</f>
        <v>35.358274067280696</v>
      </c>
      <c r="G452">
        <f t="shared" si="99"/>
        <v>10.249649890783552</v>
      </c>
      <c r="H452">
        <f t="shared" ref="H452:I467" si="100">H451+M451*$B$3</f>
        <v>6.2390776756945865</v>
      </c>
      <c r="I452">
        <f t="shared" si="100"/>
        <v>-18.458018213789497</v>
      </c>
      <c r="J452">
        <f t="shared" ref="J452:J486" si="101">ATAN(I452/H452)</f>
        <v>-1.2448386614432405</v>
      </c>
      <c r="K452">
        <f t="shared" ref="K452:K486" si="102">COS(J452)</f>
        <v>0.32021617156174764</v>
      </c>
      <c r="L452">
        <f t="shared" ref="L452:L486" si="103">SIN(J452)</f>
        <v>-0.94734450094479217</v>
      </c>
      <c r="M452">
        <f t="shared" ref="M452:M486" si="104">0-($B$18)*(H452*H452+I452*I452)*K452</f>
        <v>-0.92754170511197909</v>
      </c>
      <c r="N452">
        <f t="shared" ref="N452:N486" si="105">-9.81-($B$18)*(H452*H452+I452*I452)*L452</f>
        <v>-7.0659114380475678</v>
      </c>
    </row>
    <row r="453" spans="4:14" x14ac:dyDescent="0.45">
      <c r="D453">
        <v>452</v>
      </c>
      <c r="E453">
        <f t="shared" si="98"/>
        <v>4.5099999999999483</v>
      </c>
      <c r="F453">
        <f t="shared" si="99"/>
        <v>35.420618466952391</v>
      </c>
      <c r="G453">
        <f t="shared" si="99"/>
        <v>10.064716413073755</v>
      </c>
      <c r="H453">
        <f t="shared" si="100"/>
        <v>6.2298022586434669</v>
      </c>
      <c r="I453">
        <f t="shared" si="100"/>
        <v>-18.528677328169973</v>
      </c>
      <c r="J453">
        <f t="shared" si="101"/>
        <v>-1.246445644332113</v>
      </c>
      <c r="K453">
        <f t="shared" si="102"/>
        <v>0.31869339235201483</v>
      </c>
      <c r="L453">
        <f t="shared" si="103"/>
        <v>-0.94785785942363987</v>
      </c>
      <c r="M453">
        <f t="shared" si="104"/>
        <v>-0.92920467528009143</v>
      </c>
      <c r="N453">
        <f t="shared" si="105"/>
        <v>-7.0463595367406198</v>
      </c>
    </row>
    <row r="454" spans="4:14" x14ac:dyDescent="0.45">
      <c r="D454">
        <v>453</v>
      </c>
      <c r="E454">
        <f t="shared" si="98"/>
        <v>4.5199999999999481</v>
      </c>
      <c r="F454">
        <f t="shared" si="99"/>
        <v>35.482870029305062</v>
      </c>
      <c r="G454">
        <f t="shared" si="99"/>
        <v>9.8790773218152186</v>
      </c>
      <c r="H454">
        <f t="shared" si="100"/>
        <v>6.2205102118906659</v>
      </c>
      <c r="I454">
        <f t="shared" si="100"/>
        <v>-18.59914092353738</v>
      </c>
      <c r="J454">
        <f t="shared" si="101"/>
        <v>-1.248039778033599</v>
      </c>
      <c r="K454">
        <f t="shared" si="102"/>
        <v>0.31718197589240965</v>
      </c>
      <c r="L454">
        <f t="shared" si="103"/>
        <v>-0.94836469470820495</v>
      </c>
      <c r="M454">
        <f t="shared" si="104"/>
        <v>-0.93084942796336856</v>
      </c>
      <c r="N454">
        <f t="shared" si="105"/>
        <v>-7.0267878357967168</v>
      </c>
    </row>
    <row r="455" spans="4:14" x14ac:dyDescent="0.45">
      <c r="D455">
        <v>454</v>
      </c>
      <c r="E455">
        <f t="shared" si="98"/>
        <v>4.5299999999999478</v>
      </c>
      <c r="F455">
        <f t="shared" si="99"/>
        <v>35.545028588952576</v>
      </c>
      <c r="G455">
        <f t="shared" si="99"/>
        <v>9.692734573188055</v>
      </c>
      <c r="H455">
        <f t="shared" si="100"/>
        <v>6.2112017176110319</v>
      </c>
      <c r="I455">
        <f t="shared" si="100"/>
        <v>-18.669408801895347</v>
      </c>
      <c r="J455">
        <f t="shared" si="101"/>
        <v>-1.2496212139635381</v>
      </c>
      <c r="K455">
        <f t="shared" si="102"/>
        <v>0.31568180188825529</v>
      </c>
      <c r="L455">
        <f t="shared" si="103"/>
        <v>-0.94886511157096731</v>
      </c>
      <c r="M455">
        <f t="shared" si="104"/>
        <v>-0.93247595633324631</v>
      </c>
      <c r="N455">
        <f t="shared" si="105"/>
        <v>-7.0071969969412793</v>
      </c>
    </row>
    <row r="456" spans="4:14" x14ac:dyDescent="0.45">
      <c r="D456">
        <v>455</v>
      </c>
      <c r="E456">
        <f t="shared" si="98"/>
        <v>4.5399999999999476</v>
      </c>
      <c r="F456">
        <f t="shared" si="99"/>
        <v>35.607093982330873</v>
      </c>
      <c r="G456">
        <f t="shared" si="99"/>
        <v>9.5056901253192549</v>
      </c>
      <c r="H456">
        <f t="shared" si="100"/>
        <v>6.2018769580476993</v>
      </c>
      <c r="I456">
        <f t="shared" si="100"/>
        <v>-18.739480771864759</v>
      </c>
      <c r="J456">
        <f t="shared" si="101"/>
        <v>-1.2511901012662472</v>
      </c>
      <c r="K456">
        <f t="shared" si="102"/>
        <v>0.31419275156275173</v>
      </c>
      <c r="L456">
        <f t="shared" si="103"/>
        <v>-0.94935921276692048</v>
      </c>
      <c r="M456">
        <f t="shared" si="104"/>
        <v>-0.93408425506603976</v>
      </c>
      <c r="N456">
        <f t="shared" si="105"/>
        <v>-6.9875876794205443</v>
      </c>
    </row>
    <row r="457" spans="4:14" x14ac:dyDescent="0.45">
      <c r="D457">
        <v>456</v>
      </c>
      <c r="E457">
        <f t="shared" si="98"/>
        <v>4.5499999999999474</v>
      </c>
      <c r="F457">
        <f t="shared" si="99"/>
        <v>35.669066047698593</v>
      </c>
      <c r="G457">
        <f t="shared" si="99"/>
        <v>9.3179459382166367</v>
      </c>
      <c r="H457">
        <f t="shared" si="100"/>
        <v>6.1925361154970391</v>
      </c>
      <c r="I457">
        <f t="shared" si="100"/>
        <v>-18.809356648658966</v>
      </c>
      <c r="J457">
        <f t="shared" si="101"/>
        <v>-1.2527465868542658</v>
      </c>
      <c r="K457">
        <f t="shared" si="102"/>
        <v>0.31271470763782311</v>
      </c>
      <c r="L457">
        <f t="shared" si="103"/>
        <v>-0.94984709907805209</v>
      </c>
      <c r="M457">
        <f t="shared" si="104"/>
        <v>-0.93567432032339004</v>
      </c>
      <c r="N457">
        <f t="shared" si="105"/>
        <v>-6.9679605399618074</v>
      </c>
    </row>
    <row r="458" spans="4:14" x14ac:dyDescent="0.45">
      <c r="D458">
        <v>457</v>
      </c>
      <c r="E458">
        <f t="shared" si="98"/>
        <v>4.5599999999999472</v>
      </c>
      <c r="F458">
        <f t="shared" si="99"/>
        <v>35.730944625137546</v>
      </c>
      <c r="G458">
        <f t="shared" si="99"/>
        <v>9.1295039737030486</v>
      </c>
      <c r="H458">
        <f t="shared" si="100"/>
        <v>6.1831793722938055</v>
      </c>
      <c r="I458">
        <f t="shared" si="100"/>
        <v>-18.879036254058583</v>
      </c>
      <c r="J458">
        <f t="shared" si="101"/>
        <v>-1.2542908154473418</v>
      </c>
      <c r="K458">
        <f t="shared" si="102"/>
        <v>0.3112475543151037</v>
      </c>
      <c r="L458">
        <f t="shared" si="103"/>
        <v>-0.95032886935674354</v>
      </c>
      <c r="M458">
        <f t="shared" si="104"/>
        <v>-0.93724614973292986</v>
      </c>
      <c r="N458">
        <f t="shared" si="105"/>
        <v>-6.9483162327343813</v>
      </c>
    </row>
    <row r="459" spans="4:14" x14ac:dyDescent="0.45">
      <c r="D459">
        <v>458</v>
      </c>
      <c r="E459">
        <f t="shared" si="98"/>
        <v>4.569999999999947</v>
      </c>
      <c r="F459">
        <f t="shared" si="99"/>
        <v>35.792729556552999</v>
      </c>
      <c r="G459">
        <f t="shared" si="99"/>
        <v>8.9403661953508262</v>
      </c>
      <c r="H459">
        <f t="shared" si="100"/>
        <v>6.1738069107964764</v>
      </c>
      <c r="I459">
        <f t="shared" si="100"/>
        <v>-18.948519416385928</v>
      </c>
      <c r="J459">
        <f t="shared" si="101"/>
        <v>-1.2558229296106691</v>
      </c>
      <c r="K459">
        <f t="shared" si="102"/>
        <v>0.30979117725707034</v>
      </c>
      <c r="L459">
        <f t="shared" si="103"/>
        <v>-0.95080462056811565</v>
      </c>
      <c r="M459">
        <f t="shared" si="104"/>
        <v>-0.93879974236915709</v>
      </c>
      <c r="N459">
        <f t="shared" si="105"/>
        <v>-6.9286554093112773</v>
      </c>
    </row>
    <row r="460" spans="4:14" x14ac:dyDescent="0.45">
      <c r="D460">
        <v>459</v>
      </c>
      <c r="E460">
        <f t="shared" si="98"/>
        <v>4.5799999999999468</v>
      </c>
      <c r="F460">
        <f t="shared" si="99"/>
        <v>35.854420685673851</v>
      </c>
      <c r="G460">
        <f t="shared" si="99"/>
        <v>8.7505345684165015</v>
      </c>
      <c r="H460">
        <f t="shared" si="100"/>
        <v>6.1644189133727849</v>
      </c>
      <c r="I460">
        <f t="shared" si="100"/>
        <v>-19.017805970479042</v>
      </c>
      <c r="J460">
        <f t="shared" si="101"/>
        <v>-1.2573430697923944</v>
      </c>
      <c r="K460">
        <f t="shared" si="102"/>
        <v>0.3083454635683246</v>
      </c>
      <c r="L460">
        <f t="shared" si="103"/>
        <v>-0.95127444783134751</v>
      </c>
      <c r="M460">
        <f t="shared" si="104"/>
        <v>-0.94033509873451426</v>
      </c>
      <c r="N460">
        <f t="shared" si="105"/>
        <v>-6.9089787186316123</v>
      </c>
    </row>
    <row r="461" spans="4:14" x14ac:dyDescent="0.45">
      <c r="D461">
        <v>460</v>
      </c>
      <c r="E461">
        <f t="shared" si="98"/>
        <v>4.5899999999999466</v>
      </c>
      <c r="F461">
        <f t="shared" si="99"/>
        <v>35.916017858052648</v>
      </c>
      <c r="G461">
        <f t="shared" si="99"/>
        <v>8.5600110597757801</v>
      </c>
      <c r="H461">
        <f t="shared" si="100"/>
        <v>6.1550155623854401</v>
      </c>
      <c r="I461">
        <f t="shared" si="100"/>
        <v>-19.08689575766536</v>
      </c>
      <c r="J461">
        <f t="shared" si="101"/>
        <v>-1.2588513743604062</v>
      </c>
      <c r="K461">
        <f t="shared" si="102"/>
        <v>0.30691030177702977</v>
      </c>
      <c r="L461">
        <f t="shared" si="103"/>
        <v>-0.95173844445999578</v>
      </c>
      <c r="M461">
        <f t="shared" si="104"/>
        <v>-0.94185222074066699</v>
      </c>
      <c r="N461">
        <f t="shared" si="105"/>
        <v>-6.8892868069637263</v>
      </c>
    </row>
    <row r="462" spans="4:14" x14ac:dyDescent="0.45">
      <c r="D462">
        <v>461</v>
      </c>
      <c r="E462">
        <f t="shared" si="98"/>
        <v>4.5999999999999464</v>
      </c>
      <c r="F462">
        <f t="shared" si="99"/>
        <v>35.977520921065469</v>
      </c>
      <c r="G462">
        <f t="shared" si="99"/>
        <v>8.3687976378587781</v>
      </c>
      <c r="H462">
        <f t="shared" si="100"/>
        <v>6.1455970401780338</v>
      </c>
      <c r="I462">
        <f t="shared" si="100"/>
        <v>-19.155788625734996</v>
      </c>
      <c r="J462">
        <f t="shared" si="101"/>
        <v>-1.2603479796384183</v>
      </c>
      <c r="K462">
        <f t="shared" si="102"/>
        <v>0.30548558181650914</v>
      </c>
      <c r="L462">
        <f t="shared" si="103"/>
        <v>-0.9521967020013401</v>
      </c>
      <c r="M462">
        <f t="shared" si="104"/>
        <v>-0.94335111168998487</v>
      </c>
      <c r="N462">
        <f t="shared" si="105"/>
        <v>-6.8695803178690067</v>
      </c>
    </row>
    <row r="463" spans="4:14" x14ac:dyDescent="0.45">
      <c r="D463">
        <v>462</v>
      </c>
      <c r="E463">
        <f t="shared" si="98"/>
        <v>4.6099999999999461</v>
      </c>
      <c r="F463">
        <f t="shared" si="99"/>
        <v>36.038929723911664</v>
      </c>
      <c r="G463">
        <f t="shared" si="99"/>
        <v>8.1768962725855356</v>
      </c>
      <c r="H463">
        <f t="shared" si="100"/>
        <v>6.1361635290611343</v>
      </c>
      <c r="I463">
        <f t="shared" si="100"/>
        <v>-19.224484428913687</v>
      </c>
      <c r="J463">
        <f t="shared" si="101"/>
        <v>-1.2618330199413663</v>
      </c>
      <c r="K463">
        <f t="shared" si="102"/>
        <v>0.30407119500700497</v>
      </c>
      <c r="L463">
        <f t="shared" si="103"/>
        <v>-0.95264931027477895</v>
      </c>
      <c r="M463">
        <f t="shared" si="104"/>
        <v>-0.94483177625720871</v>
      </c>
      <c r="N463">
        <f t="shared" si="105"/>
        <v>-6.8498598921664104</v>
      </c>
    </row>
    <row r="464" spans="4:14" x14ac:dyDescent="0.45">
      <c r="D464">
        <v>463</v>
      </c>
      <c r="E464">
        <f t="shared" si="98"/>
        <v>4.6199999999999459</v>
      </c>
      <c r="F464">
        <f t="shared" si="99"/>
        <v>36.100244117613464</v>
      </c>
      <c r="G464">
        <f t="shared" si="99"/>
        <v>7.9843089353017902</v>
      </c>
      <c r="H464">
        <f t="shared" si="100"/>
        <v>6.1267152112985626</v>
      </c>
      <c r="I464">
        <f t="shared" si="100"/>
        <v>-19.292983027835351</v>
      </c>
      <c r="J464">
        <f t="shared" si="101"/>
        <v>-1.2633066276101246</v>
      </c>
      <c r="K464">
        <f t="shared" si="102"/>
        <v>0.30266703403760697</v>
      </c>
      <c r="L464">
        <f t="shared" si="103"/>
        <v>-0.95309635740930099</v>
      </c>
      <c r="M464">
        <f t="shared" si="104"/>
        <v>-0.94629422047131251</v>
      </c>
      <c r="N464">
        <f t="shared" si="105"/>
        <v>-6.8301261678976974</v>
      </c>
    </row>
    <row r="465" spans="4:14" x14ac:dyDescent="0.45">
      <c r="D465">
        <v>464</v>
      </c>
      <c r="E465">
        <f t="shared" si="98"/>
        <v>4.6299999999999457</v>
      </c>
      <c r="F465">
        <f t="shared" si="99"/>
        <v>36.161463955015421</v>
      </c>
      <c r="G465">
        <f t="shared" si="99"/>
        <v>7.7910375987150413</v>
      </c>
      <c r="H465">
        <f t="shared" si="100"/>
        <v>6.1172522690938491</v>
      </c>
      <c r="I465">
        <f t="shared" si="100"/>
        <v>-19.361284289514327</v>
      </c>
      <c r="J465">
        <f t="shared" si="101"/>
        <v>-1.2647689330455618</v>
      </c>
      <c r="K465">
        <f t="shared" si="102"/>
        <v>0.30127299294834903</v>
      </c>
      <c r="L465">
        <f t="shared" si="103"/>
        <v>-0.9535379298800567</v>
      </c>
      <c r="M465">
        <f t="shared" si="104"/>
        <v>-0.94773845169754667</v>
      </c>
      <c r="N465">
        <f t="shared" si="105"/>
        <v>-6.8103797802933439</v>
      </c>
    </row>
    <row r="466" spans="4:14" x14ac:dyDescent="0.45">
      <c r="D466">
        <v>465</v>
      </c>
      <c r="E466">
        <f t="shared" si="98"/>
        <v>4.6399999999999455</v>
      </c>
      <c r="F466">
        <f t="shared" si="99"/>
        <v>36.222589090783778</v>
      </c>
      <c r="G466">
        <f t="shared" si="99"/>
        <v>7.5970842368308835</v>
      </c>
      <c r="H466">
        <f t="shared" si="100"/>
        <v>6.107774884576874</v>
      </c>
      <c r="I466">
        <f t="shared" si="100"/>
        <v>-19.42938808731726</v>
      </c>
      <c r="J466">
        <f t="shared" si="101"/>
        <v>-1.2662200647419468</v>
      </c>
      <c r="K466">
        <f t="shared" si="102"/>
        <v>0.29988896711247864</v>
      </c>
      <c r="L466">
        <f t="shared" si="103"/>
        <v>-0.95397411254405151</v>
      </c>
      <c r="M466">
        <f t="shared" si="104"/>
        <v>-0.94916447861966413</v>
      </c>
      <c r="N466">
        <f t="shared" si="105"/>
        <v>-6.7906213617391415</v>
      </c>
    </row>
    <row r="467" spans="4:14" x14ac:dyDescent="0.45">
      <c r="D467">
        <v>466</v>
      </c>
      <c r="E467">
        <f t="shared" si="98"/>
        <v>4.6499999999999453</v>
      </c>
      <c r="F467">
        <f t="shared" si="99"/>
        <v>36.283619381405614</v>
      </c>
      <c r="G467">
        <f t="shared" si="99"/>
        <v>7.4024508248896241</v>
      </c>
      <c r="H467">
        <f t="shared" si="100"/>
        <v>6.0982832397906774</v>
      </c>
      <c r="I467">
        <f t="shared" si="100"/>
        <v>-19.497294300934652</v>
      </c>
      <c r="J467">
        <f t="shared" si="101"/>
        <v>-1.2676601493197153</v>
      </c>
      <c r="K467">
        <f t="shared" si="102"/>
        <v>0.29851485321890325</v>
      </c>
      <c r="L467">
        <f t="shared" si="103"/>
        <v>-0.95440498867498413</v>
      </c>
      <c r="M467">
        <f t="shared" si="104"/>
        <v>-0.95057231122232577</v>
      </c>
      <c r="N467">
        <f t="shared" si="105"/>
        <v>-6.7708515417434931</v>
      </c>
    </row>
    <row r="468" spans="4:14" x14ac:dyDescent="0.45">
      <c r="D468">
        <v>467</v>
      </c>
      <c r="E468">
        <f t="shared" si="98"/>
        <v>4.6599999999999451</v>
      </c>
      <c r="F468">
        <f t="shared" ref="F468:G483" si="106">F467+H467*$B$3+(0.5*M467*$B$3*$B$3)</f>
        <v>36.344554685187958</v>
      </c>
      <c r="G468">
        <f t="shared" si="106"/>
        <v>7.2071393393031906</v>
      </c>
      <c r="H468">
        <f t="shared" ref="H468:I483" si="107">H467+M467*$B$3</f>
        <v>6.0887775166784541</v>
      </c>
      <c r="I468">
        <f t="shared" si="107"/>
        <v>-19.565002816352088</v>
      </c>
      <c r="J468">
        <f t="shared" si="101"/>
        <v>-1.2690893115576138</v>
      </c>
      <c r="K468">
        <f t="shared" si="102"/>
        <v>0.29715054925481238</v>
      </c>
      <c r="L468">
        <f t="shared" si="103"/>
        <v>-0.95483063999725282</v>
      </c>
      <c r="M468">
        <f t="shared" si="104"/>
        <v>-0.95196196077367856</v>
      </c>
      <c r="N468">
        <f t="shared" si="105"/>
        <v>-6.7510709469053749</v>
      </c>
    </row>
    <row r="469" spans="4:14" x14ac:dyDescent="0.45">
      <c r="D469">
        <v>468</v>
      </c>
      <c r="E469">
        <f t="shared" si="98"/>
        <v>4.6699999999999449</v>
      </c>
      <c r="F469">
        <f t="shared" si="106"/>
        <v>36.405394862256706</v>
      </c>
      <c r="G469">
        <f t="shared" si="106"/>
        <v>7.0111517575923248</v>
      </c>
      <c r="H469">
        <f t="shared" si="107"/>
        <v>6.0792578970707174</v>
      </c>
      <c r="I469">
        <f t="shared" si="107"/>
        <v>-19.632513525821143</v>
      </c>
      <c r="J469">
        <f t="shared" si="101"/>
        <v>-1.2705076744242314</v>
      </c>
      <c r="K469">
        <f t="shared" si="102"/>
        <v>0.29579595448847928</v>
      </c>
      <c r="L469">
        <f t="shared" si="103"/>
        <v>-0.95525114671914924</v>
      </c>
      <c r="M469">
        <f t="shared" si="104"/>
        <v>-0.95333343980810425</v>
      </c>
      <c r="N469">
        <f t="shared" si="105"/>
        <v>-6.7312802008829653</v>
      </c>
    </row>
    <row r="470" spans="4:14" x14ac:dyDescent="0.45">
      <c r="D470">
        <v>469</v>
      </c>
      <c r="E470">
        <f t="shared" si="98"/>
        <v>4.6799999999999446</v>
      </c>
      <c r="F470">
        <f t="shared" si="106"/>
        <v>36.466139774555423</v>
      </c>
      <c r="G470">
        <f t="shared" si="106"/>
        <v>6.8144900583240693</v>
      </c>
      <c r="H470">
        <f t="shared" si="107"/>
        <v>6.0697245626726364</v>
      </c>
      <c r="I470">
        <f t="shared" si="107"/>
        <v>-19.699826327829971</v>
      </c>
      <c r="J470">
        <f t="shared" si="101"/>
        <v>-1.2719153591089287</v>
      </c>
      <c r="K470">
        <f t="shared" si="102"/>
        <v>0.2944509694522458</v>
      </c>
      <c r="L470">
        <f t="shared" si="103"/>
        <v>-0.95566658756526202</v>
      </c>
      <c r="M470">
        <f t="shared" si="104"/>
        <v>-0.95468676210914161</v>
      </c>
      <c r="N470">
        <f t="shared" si="105"/>
        <v>-6.7114799243629601</v>
      </c>
    </row>
    <row r="471" spans="4:14" x14ac:dyDescent="0.45">
      <c r="D471">
        <v>470</v>
      </c>
      <c r="E471">
        <f t="shared" si="98"/>
        <v>4.6899999999999444</v>
      </c>
      <c r="F471">
        <f t="shared" si="106"/>
        <v>36.526789285844046</v>
      </c>
      <c r="G471">
        <f t="shared" si="106"/>
        <v>6.6171562210495516</v>
      </c>
      <c r="H471">
        <f t="shared" si="107"/>
        <v>6.0601776950515447</v>
      </c>
      <c r="I471">
        <f t="shared" si="107"/>
        <v>-19.766941127073601</v>
      </c>
      <c r="J471">
        <f t="shared" si="101"/>
        <v>-1.2733124850521829</v>
      </c>
      <c r="K471">
        <f t="shared" si="102"/>
        <v>0.29311549592568603</v>
      </c>
      <c r="L471">
        <f t="shared" si="103"/>
        <v>-0.95607703980811043</v>
      </c>
      <c r="M471">
        <f t="shared" si="104"/>
        <v>-0.95602194269256513</v>
      </c>
      <c r="N471">
        <f t="shared" si="105"/>
        <v>-6.6916707350305291</v>
      </c>
    </row>
    <row r="472" spans="4:14" x14ac:dyDescent="0.45">
      <c r="D472">
        <v>471</v>
      </c>
      <c r="E472">
        <f t="shared" si="98"/>
        <v>4.6999999999999442</v>
      </c>
      <c r="F472">
        <f t="shared" si="106"/>
        <v>36.587343261697427</v>
      </c>
      <c r="G472">
        <f t="shared" si="106"/>
        <v>6.4191522262420637</v>
      </c>
      <c r="H472">
        <f t="shared" si="107"/>
        <v>6.0506174756246187</v>
      </c>
      <c r="I472">
        <f t="shared" si="107"/>
        <v>-19.833857834423906</v>
      </c>
      <c r="J472">
        <f t="shared" si="101"/>
        <v>-1.2746991699753525</v>
      </c>
      <c r="K472">
        <f t="shared" si="102"/>
        <v>0.2917894369189572</v>
      </c>
      <c r="L472">
        <f t="shared" si="103"/>
        <v>-0.95648257929902614</v>
      </c>
      <c r="M472">
        <f t="shared" si="104"/>
        <v>-0.95733899778963416</v>
      </c>
      <c r="N472">
        <f t="shared" si="105"/>
        <v>-6.6718532475399446</v>
      </c>
    </row>
    <row r="473" spans="4:14" x14ac:dyDescent="0.45">
      <c r="D473">
        <v>472</v>
      </c>
      <c r="E473">
        <f t="shared" si="98"/>
        <v>4.709999999999944</v>
      </c>
      <c r="F473">
        <f t="shared" si="106"/>
        <v>36.647801569503784</v>
      </c>
      <c r="G473">
        <f t="shared" si="106"/>
        <v>6.2204800552354476</v>
      </c>
      <c r="H473">
        <f t="shared" si="107"/>
        <v>6.041044085646722</v>
      </c>
      <c r="I473">
        <f t="shared" si="107"/>
        <v>-19.900576366899305</v>
      </c>
      <c r="J473">
        <f t="shared" si="101"/>
        <v>-1.27607552990988</v>
      </c>
      <c r="K473">
        <f t="shared" si="102"/>
        <v>0.29047269665633252</v>
      </c>
      <c r="L473">
        <f t="shared" si="103"/>
        <v>-0.95688328049830518</v>
      </c>
      <c r="M473">
        <f t="shared" si="104"/>
        <v>-0.95863794483049358</v>
      </c>
      <c r="N473">
        <f t="shared" si="105"/>
        <v>-6.6520280734858597</v>
      </c>
    </row>
    <row r="474" spans="4:14" x14ac:dyDescent="0.45">
      <c r="D474">
        <v>473</v>
      </c>
      <c r="E474">
        <f t="shared" si="98"/>
        <v>4.7199999999999438</v>
      </c>
      <c r="F474">
        <f t="shared" si="106"/>
        <v>36.708164078463007</v>
      </c>
      <c r="G474">
        <f t="shared" si="106"/>
        <v>6.0211416901627794</v>
      </c>
      <c r="H474">
        <f t="shared" si="107"/>
        <v>6.0314577061984167</v>
      </c>
      <c r="I474">
        <f t="shared" si="107"/>
        <v>-19.967096647634165</v>
      </c>
      <c r="J474">
        <f t="shared" si="101"/>
        <v>-1.2774416792259389</v>
      </c>
      <c r="K474">
        <f t="shared" si="102"/>
        <v>0.28916518055992108</v>
      </c>
      <c r="L474">
        <f t="shared" si="103"/>
        <v>-0.95727921650464565</v>
      </c>
      <c r="M474">
        <f t="shared" si="104"/>
        <v>-0.95991880242773875</v>
      </c>
      <c r="N474">
        <f t="shared" si="105"/>
        <v>-6.6321958213752303</v>
      </c>
    </row>
    <row r="475" spans="4:14" x14ac:dyDescent="0.45">
      <c r="D475">
        <v>474</v>
      </c>
      <c r="E475">
        <f t="shared" si="98"/>
        <v>4.7299999999999436</v>
      </c>
      <c r="F475">
        <f t="shared" si="106"/>
        <v>36.768430659584872</v>
      </c>
      <c r="G475">
        <f t="shared" si="106"/>
        <v>5.8211391138953692</v>
      </c>
      <c r="H475">
        <f t="shared" si="107"/>
        <v>6.0218585181741391</v>
      </c>
      <c r="I475">
        <f t="shared" si="107"/>
        <v>-20.033418605847917</v>
      </c>
      <c r="J475">
        <f t="shared" si="101"/>
        <v>-1.2787977306605387</v>
      </c>
      <c r="K475">
        <f t="shared" si="102"/>
        <v>0.28786679523357284</v>
      </c>
      <c r="L475">
        <f t="shared" si="103"/>
        <v>-0.95767045908389192</v>
      </c>
      <c r="M475">
        <f t="shared" si="104"/>
        <v>-0.96118159036012707</v>
      </c>
      <c r="N475">
        <f t="shared" si="105"/>
        <v>-6.6123570965998848</v>
      </c>
    </row>
    <row r="476" spans="4:14" x14ac:dyDescent="0.45">
      <c r="D476">
        <v>475</v>
      </c>
      <c r="E476">
        <f t="shared" si="98"/>
        <v>4.7399999999999434</v>
      </c>
      <c r="F476">
        <f t="shared" si="106"/>
        <v>36.828601185687099</v>
      </c>
      <c r="G476">
        <f t="shared" si="106"/>
        <v>5.6204743099820593</v>
      </c>
      <c r="H476">
        <f t="shared" si="107"/>
        <v>6.0122467022705379</v>
      </c>
      <c r="I476">
        <f t="shared" si="107"/>
        <v>-20.099542176813916</v>
      </c>
      <c r="J476">
        <f t="shared" si="101"/>
        <v>-1.2801437953450987</v>
      </c>
      <c r="K476">
        <f t="shared" si="102"/>
        <v>0.28657744844697025</v>
      </c>
      <c r="L476">
        <f t="shared" si="103"/>
        <v>-0.95805707869710144</v>
      </c>
      <c r="M476">
        <f t="shared" si="104"/>
        <v>-0.96242632955644625</v>
      </c>
      <c r="N476">
        <f t="shared" si="105"/>
        <v>-6.5925125014097361</v>
      </c>
    </row>
    <row r="477" spans="4:14" x14ac:dyDescent="0.45">
      <c r="D477">
        <v>476</v>
      </c>
      <c r="E477">
        <f t="shared" si="98"/>
        <v>4.7499999999999432</v>
      </c>
      <c r="F477">
        <f t="shared" si="106"/>
        <v>36.888675531393332</v>
      </c>
      <c r="G477">
        <f t="shared" si="106"/>
        <v>5.4191492625888493</v>
      </c>
      <c r="H477">
        <f t="shared" si="107"/>
        <v>6.0026224389749734</v>
      </c>
      <c r="I477">
        <f t="shared" si="107"/>
        <v>-20.165467301828013</v>
      </c>
      <c r="J477">
        <f t="shared" si="101"/>
        <v>-1.2814799828325008</v>
      </c>
      <c r="K477">
        <f t="shared" si="102"/>
        <v>0.28529704911990517</v>
      </c>
      <c r="L477">
        <f t="shared" si="103"/>
        <v>-0.95843914452795298</v>
      </c>
      <c r="M477">
        <f t="shared" si="104"/>
        <v>-0.96365304207952451</v>
      </c>
      <c r="N477">
        <f t="shared" si="105"/>
        <v>-6.572662634886612</v>
      </c>
    </row>
    <row r="478" spans="4:14" x14ac:dyDescent="0.45">
      <c r="D478">
        <v>477</v>
      </c>
      <c r="E478">
        <f t="shared" si="98"/>
        <v>4.7599999999999429</v>
      </c>
      <c r="F478">
        <f t="shared" si="106"/>
        <v>36.948653573130983</v>
      </c>
      <c r="G478">
        <f t="shared" si="106"/>
        <v>5.2171659564388255</v>
      </c>
      <c r="H478">
        <f t="shared" si="107"/>
        <v>5.9929859085541786</v>
      </c>
      <c r="I478">
        <f t="shared" si="107"/>
        <v>-20.231193928176879</v>
      </c>
      <c r="J478">
        <f t="shared" si="101"/>
        <v>-1.2828064011236298</v>
      </c>
      <c r="K478">
        <f t="shared" si="102"/>
        <v>0.28402550730674458</v>
      </c>
      <c r="L478">
        <f t="shared" si="103"/>
        <v>-0.95881672450951039</v>
      </c>
      <c r="M478">
        <f t="shared" si="104"/>
        <v>-0.96486175111039507</v>
      </c>
      <c r="N478">
        <f t="shared" si="105"/>
        <v>-6.5528080929187347</v>
      </c>
    </row>
    <row r="479" spans="4:14" x14ac:dyDescent="0.45">
      <c r="D479">
        <v>478</v>
      </c>
      <c r="E479">
        <f t="shared" si="98"/>
        <v>4.7699999999999427</v>
      </c>
      <c r="F479">
        <f t="shared" si="106"/>
        <v>37.00853518912897</v>
      </c>
      <c r="G479">
        <f t="shared" si="106"/>
        <v>5.0145263767524106</v>
      </c>
      <c r="H479">
        <f t="shared" si="107"/>
        <v>5.9833372910430747</v>
      </c>
      <c r="I479">
        <f t="shared" si="107"/>
        <v>-20.296722009106066</v>
      </c>
      <c r="J479">
        <f t="shared" si="101"/>
        <v>-1.2841231566934155</v>
      </c>
      <c r="K479">
        <f t="shared" si="102"/>
        <v>0.28276273418108078</v>
      </c>
      <c r="L479">
        <f t="shared" si="103"/>
        <v>-0.95918988535036143</v>
      </c>
      <c r="M479">
        <f t="shared" si="104"/>
        <v>-0.96605248093259954</v>
      </c>
      <c r="N479">
        <f t="shared" si="105"/>
        <v>-6.5329494681758122</v>
      </c>
    </row>
    <row r="480" spans="4:14" x14ac:dyDescent="0.45">
      <c r="D480">
        <v>479</v>
      </c>
      <c r="E480">
        <f t="shared" si="98"/>
        <v>4.7799999999999425</v>
      </c>
      <c r="F480">
        <f t="shared" si="106"/>
        <v>37.068320259415358</v>
      </c>
      <c r="G480">
        <f t="shared" si="106"/>
        <v>4.8112325091879411</v>
      </c>
      <c r="H480">
        <f t="shared" si="107"/>
        <v>5.9736767662337487</v>
      </c>
      <c r="I480">
        <f t="shared" si="107"/>
        <v>-20.362051503787825</v>
      </c>
      <c r="J480">
        <f t="shared" si="101"/>
        <v>-1.2854303545163834</v>
      </c>
      <c r="K480">
        <f t="shared" si="102"/>
        <v>0.28150864202056786</v>
      </c>
      <c r="L480">
        <f t="shared" si="103"/>
        <v>-0.95955869256014548</v>
      </c>
      <c r="M480">
        <f t="shared" si="104"/>
        <v>-0.96722525691663042</v>
      </c>
      <c r="N480">
        <f t="shared" si="105"/>
        <v>-6.5130873500847546</v>
      </c>
    </row>
    <row r="481" spans="4:14" x14ac:dyDescent="0.45">
      <c r="D481">
        <v>480</v>
      </c>
      <c r="E481">
        <f t="shared" si="98"/>
        <v>4.7899999999999423</v>
      </c>
      <c r="F481">
        <f t="shared" si="106"/>
        <v>37.128008665814846</v>
      </c>
      <c r="G481">
        <f t="shared" si="106"/>
        <v>4.6072863397825587</v>
      </c>
      <c r="H481">
        <f t="shared" si="107"/>
        <v>5.9640045136645821</v>
      </c>
      <c r="I481">
        <f t="shared" si="107"/>
        <v>-20.427182377288673</v>
      </c>
      <c r="J481">
        <f t="shared" si="101"/>
        <v>-1.2867280980917239</v>
      </c>
      <c r="K481">
        <f t="shared" si="102"/>
        <v>0.28026314419194581</v>
      </c>
      <c r="L481">
        <f t="shared" si="103"/>
        <v>-0.95992321047448614</v>
      </c>
      <c r="M481">
        <f t="shared" si="104"/>
        <v>-0.96838010550452192</v>
      </c>
      <c r="N481">
        <f t="shared" si="105"/>
        <v>-6.4932223248060019</v>
      </c>
    </row>
    <row r="482" spans="4:14" x14ac:dyDescent="0.45">
      <c r="D482">
        <v>481</v>
      </c>
      <c r="E482">
        <f t="shared" si="98"/>
        <v>4.7999999999999421</v>
      </c>
      <c r="F482">
        <f t="shared" si="106"/>
        <v>37.187600291946218</v>
      </c>
      <c r="G482">
        <f t="shared" si="106"/>
        <v>4.4026898548934321</v>
      </c>
      <c r="H482">
        <f t="shared" si="107"/>
        <v>5.9543207126095368</v>
      </c>
      <c r="I482">
        <f t="shared" si="107"/>
        <v>-20.492114600536734</v>
      </c>
      <c r="J482">
        <f t="shared" si="101"/>
        <v>-1.2880164894678925</v>
      </c>
      <c r="K482">
        <f t="shared" si="102"/>
        <v>0.2790261551362474</v>
      </c>
      <c r="L482">
        <f t="shared" si="103"/>
        <v>-0.960283502279344</v>
      </c>
      <c r="M482">
        <f t="shared" si="104"/>
        <v>-0.96951705419456791</v>
      </c>
      <c r="N482">
        <f t="shared" si="105"/>
        <v>-6.4733549752104675</v>
      </c>
    </row>
    <row r="483" spans="4:14" x14ac:dyDescent="0.45">
      <c r="D483">
        <v>482</v>
      </c>
      <c r="E483">
        <f t="shared" si="98"/>
        <v>4.8099999999999419</v>
      </c>
      <c r="F483">
        <f t="shared" si="106"/>
        <v>37.247095023219607</v>
      </c>
      <c r="G483">
        <f t="shared" si="106"/>
        <v>4.1974450411393045</v>
      </c>
      <c r="H483">
        <f t="shared" si="107"/>
        <v>5.9446255420675911</v>
      </c>
      <c r="I483">
        <f t="shared" si="107"/>
        <v>-20.55684815028884</v>
      </c>
      <c r="J483">
        <f t="shared" si="101"/>
        <v>-1.2892956292667468</v>
      </c>
      <c r="K483">
        <f t="shared" si="102"/>
        <v>0.27779759035419127</v>
      </c>
      <c r="L483">
        <f t="shared" si="103"/>
        <v>-0.9606396300348039</v>
      </c>
      <c r="M483">
        <f t="shared" si="104"/>
        <v>-0.97063613152618189</v>
      </c>
      <c r="N483">
        <f t="shared" si="105"/>
        <v>-6.4534858808570785</v>
      </c>
    </row>
    <row r="484" spans="4:14" x14ac:dyDescent="0.45">
      <c r="D484">
        <v>483</v>
      </c>
      <c r="E484">
        <f t="shared" si="98"/>
        <v>4.8199999999999417</v>
      </c>
      <c r="F484">
        <f t="shared" ref="F484:G486" si="108">F483+H483*$B$3+(0.5*M483*$B$3*$B$3)</f>
        <v>37.306492746833705</v>
      </c>
      <c r="G484">
        <f t="shared" si="108"/>
        <v>3.9915538853423733</v>
      </c>
      <c r="H484">
        <f t="shared" ref="H484:I486" si="109">H483+M483*$B$3</f>
        <v>5.9349191807523294</v>
      </c>
      <c r="I484">
        <f t="shared" si="109"/>
        <v>-20.621383009097411</v>
      </c>
      <c r="J484">
        <f t="shared" si="101"/>
        <v>-1.2905656167072319</v>
      </c>
      <c r="K484">
        <f t="shared" si="102"/>
        <v>0.27657736639175912</v>
      </c>
      <c r="L484">
        <f t="shared" si="103"/>
        <v>-0.96099165469831149</v>
      </c>
      <c r="M484">
        <f t="shared" si="104"/>
        <v>-0.97173736706488845</v>
      </c>
      <c r="N484">
        <f t="shared" si="105"/>
        <v>-6.4336156179709292</v>
      </c>
    </row>
    <row r="485" spans="4:14" x14ac:dyDescent="0.45">
      <c r="D485">
        <v>484</v>
      </c>
      <c r="E485">
        <f t="shared" si="98"/>
        <v>4.8299999999999415</v>
      </c>
      <c r="F485">
        <f t="shared" si="108"/>
        <v>37.365793351772872</v>
      </c>
      <c r="G485">
        <f t="shared" si="108"/>
        <v>3.7850183744705008</v>
      </c>
      <c r="H485">
        <f t="shared" si="109"/>
        <v>5.9252018070816801</v>
      </c>
      <c r="I485">
        <f t="shared" si="109"/>
        <v>-20.685719165277121</v>
      </c>
      <c r="J485">
        <f t="shared" si="101"/>
        <v>-1.2918265496286236</v>
      </c>
      <c r="K485">
        <f t="shared" si="102"/>
        <v>0.27536540082595412</v>
      </c>
      <c r="L485">
        <f t="shared" si="103"/>
        <v>-0.96133963614737206</v>
      </c>
      <c r="M485">
        <f t="shared" si="104"/>
        <v>-0.97282079138744237</v>
      </c>
      <c r="N485">
        <f t="shared" si="105"/>
        <v>-6.4137447594220216</v>
      </c>
    </row>
    <row r="486" spans="4:14" x14ac:dyDescent="0.45">
      <c r="D486">
        <v>485</v>
      </c>
      <c r="E486">
        <f t="shared" si="98"/>
        <v>4.8399999999999412</v>
      </c>
      <c r="F486">
        <f t="shared" si="108"/>
        <v>37.424996728804118</v>
      </c>
      <c r="G486">
        <f t="shared" si="108"/>
        <v>3.5778404955797583</v>
      </c>
      <c r="H486">
        <f t="shared" si="109"/>
        <v>5.9154735991678056</v>
      </c>
      <c r="I486">
        <f t="shared" si="109"/>
        <v>-20.749856612871341</v>
      </c>
      <c r="J486">
        <f t="shared" si="101"/>
        <v>-1.2930785245133349</v>
      </c>
      <c r="K486">
        <f t="shared" si="102"/>
        <v>0.27416161225074492</v>
      </c>
      <c r="L486">
        <f t="shared" si="103"/>
        <v>-0.96168363320172612</v>
      </c>
      <c r="M486">
        <f t="shared" si="104"/>
        <v>-0.97388643606708536</v>
      </c>
      <c r="N486">
        <f t="shared" si="105"/>
        <v>-6.3938738747046076</v>
      </c>
    </row>
    <row r="487" spans="4:14" x14ac:dyDescent="0.45">
      <c r="D487">
        <v>486</v>
      </c>
      <c r="E487">
        <f t="shared" si="98"/>
        <v>4.849999999999941</v>
      </c>
      <c r="F487">
        <f t="shared" ref="F487:F503" si="110">F486+H486*$B$3+(0.5*M486*$B$3*$B$3)</f>
        <v>37.484102770473989</v>
      </c>
      <c r="G487">
        <f t="shared" ref="G487:G503" si="111">G486+I486*$B$3+(0.5*N486*$B$3*$B$3)</f>
        <v>3.3700222357573097</v>
      </c>
      <c r="H487">
        <f t="shared" ref="H487:H503" si="112">H486+M486*$B$3</f>
        <v>5.905734734807135</v>
      </c>
      <c r="I487">
        <f t="shared" ref="I487:I503" si="113">I486+N486*$B$3</f>
        <v>-20.813795351618388</v>
      </c>
      <c r="J487">
        <f t="shared" ref="J487:J503" si="114">ATAN(I487/H487)</f>
        <v>-1.2943216365092993</v>
      </c>
      <c r="K487">
        <f t="shared" ref="K487:K503" si="115">COS(J487)</f>
        <v>0.2729659202631875</v>
      </c>
      <c r="L487">
        <f t="shared" ref="L487:L503" si="116">SIN(J487)</f>
        <v>-0.96202370364501477</v>
      </c>
      <c r="M487">
        <f t="shared" ref="M487:M503" si="117">0-($B$18)*(H487*H487+I487*I487)*K487</f>
        <v>-0.97493433365892423</v>
      </c>
      <c r="N487">
        <f t="shared" ref="N487:N503" si="118">-9.81-($B$18)*(H487*H487+I487*I487)*L487</f>
        <v>-6.3740035299170996</v>
      </c>
    </row>
    <row r="488" spans="4:14" x14ac:dyDescent="0.45">
      <c r="D488">
        <v>487</v>
      </c>
      <c r="E488">
        <f t="shared" si="98"/>
        <v>4.8599999999999408</v>
      </c>
      <c r="F488">
        <f t="shared" si="110"/>
        <v>37.543111371105375</v>
      </c>
      <c r="G488">
        <f t="shared" si="111"/>
        <v>3.1615655820646298</v>
      </c>
      <c r="H488">
        <f t="shared" si="112"/>
        <v>5.8959853914705453</v>
      </c>
      <c r="I488">
        <f t="shared" si="113"/>
        <v>-20.877535386917561</v>
      </c>
      <c r="J488">
        <f t="shared" si="114"/>
        <v>-1.2955559794519358</v>
      </c>
      <c r="K488">
        <f t="shared" si="115"/>
        <v>0.27177824544972939</v>
      </c>
      <c r="L488">
        <f t="shared" si="116"/>
        <v>-0.9623599042459462</v>
      </c>
      <c r="M488">
        <f t="shared" si="117"/>
        <v>-0.97596451768543702</v>
      </c>
      <c r="N488">
        <f t="shared" si="118"/>
        <v>-6.3541342877425908</v>
      </c>
    </row>
    <row r="489" spans="4:14" x14ac:dyDescent="0.45">
      <c r="D489">
        <v>488</v>
      </c>
      <c r="E489">
        <f t="shared" si="98"/>
        <v>4.8699999999999406</v>
      </c>
      <c r="F489">
        <f t="shared" si="110"/>
        <v>37.6020224267942</v>
      </c>
      <c r="G489">
        <f t="shared" si="111"/>
        <v>2.9524725214810674</v>
      </c>
      <c r="H489">
        <f t="shared" si="112"/>
        <v>5.8862257462936913</v>
      </c>
      <c r="I489">
        <f t="shared" si="113"/>
        <v>-20.941076729794986</v>
      </c>
      <c r="J489">
        <f t="shared" si="114"/>
        <v>-1.2967816458857062</v>
      </c>
      <c r="K489">
        <f t="shared" si="115"/>
        <v>0.27059850937269131</v>
      </c>
      <c r="L489">
        <f t="shared" si="116"/>
        <v>-0.96269229077897855</v>
      </c>
      <c r="M489">
        <f t="shared" si="117"/>
        <v>-0.97697702262210129</v>
      </c>
      <c r="N489">
        <f t="shared" si="118"/>
        <v>-6.3342667074299328</v>
      </c>
    </row>
    <row r="490" spans="4:14" x14ac:dyDescent="0.45">
      <c r="D490">
        <v>489</v>
      </c>
      <c r="E490">
        <f t="shared" si="98"/>
        <v>4.8799999999999404</v>
      </c>
      <c r="F490">
        <f t="shared" si="110"/>
        <v>37.660835835406004</v>
      </c>
      <c r="G490">
        <f t="shared" si="111"/>
        <v>2.7427450408477463</v>
      </c>
      <c r="H490">
        <f t="shared" si="112"/>
        <v>5.8764559760674704</v>
      </c>
      <c r="I490">
        <f t="shared" si="113"/>
        <v>-21.004419396869284</v>
      </c>
      <c r="J490">
        <f t="shared" si="114"/>
        <v>-1.2979987270852709</v>
      </c>
      <c r="K490">
        <f t="shared" si="115"/>
        <v>0.26942663455692822</v>
      </c>
      <c r="L490">
        <f t="shared" si="116"/>
        <v>-0.96302091804452905</v>
      </c>
      <c r="M490">
        <f t="shared" si="117"/>
        <v>-0.97797188388315248</v>
      </c>
      <c r="N490">
        <f t="shared" si="118"/>
        <v>-6.3144013447753888</v>
      </c>
    </row>
    <row r="491" spans="4:14" x14ac:dyDescent="0.45">
      <c r="D491">
        <v>490</v>
      </c>
      <c r="E491">
        <f t="shared" si="98"/>
        <v>4.8899999999999402</v>
      </c>
      <c r="F491">
        <f t="shared" si="110"/>
        <v>37.719551496572485</v>
      </c>
      <c r="G491">
        <f t="shared" si="111"/>
        <v>2.5323851268118145</v>
      </c>
      <c r="H491">
        <f t="shared" si="112"/>
        <v>5.8666762572286393</v>
      </c>
      <c r="I491">
        <f t="shared" si="113"/>
        <v>-21.067563410317039</v>
      </c>
      <c r="J491">
        <f t="shared" si="114"/>
        <v>-1.2992073130762531</v>
      </c>
      <c r="K491">
        <f t="shared" si="115"/>
        <v>0.26826254447666525</v>
      </c>
      <c r="L491">
        <f t="shared" si="116"/>
        <v>-0.96334583988872091</v>
      </c>
      <c r="M491">
        <f t="shared" si="117"/>
        <v>-0.9789491378074533</v>
      </c>
      <c r="N491">
        <f t="shared" si="118"/>
        <v>-6.294538752104871</v>
      </c>
    </row>
    <row r="492" spans="4:14" x14ac:dyDescent="0.45">
      <c r="D492">
        <v>491</v>
      </c>
      <c r="E492">
        <f t="shared" si="98"/>
        <v>4.89999999999994</v>
      </c>
      <c r="F492">
        <f t="shared" si="110"/>
        <v>37.778169311687883</v>
      </c>
      <c r="G492">
        <f t="shared" si="111"/>
        <v>2.3213947657710388</v>
      </c>
      <c r="H492">
        <f t="shared" si="112"/>
        <v>5.8568867658505646</v>
      </c>
      <c r="I492">
        <f t="shared" si="113"/>
        <v>-21.130508797838086</v>
      </c>
      <c r="J492">
        <f t="shared" si="114"/>
        <v>-1.3004074926556177</v>
      </c>
      <c r="K492">
        <f t="shared" si="115"/>
        <v>0.26710616354251066</v>
      </c>
      <c r="L492">
        <f t="shared" si="116"/>
        <v>-0.96366710922268251</v>
      </c>
      <c r="M492">
        <f t="shared" si="117"/>
        <v>-0.97990882164449455</v>
      </c>
      <c r="N492">
        <f t="shared" si="118"/>
        <v>-6.2746794782567186</v>
      </c>
    </row>
    <row r="493" spans="4:14" x14ac:dyDescent="0.45">
      <c r="D493">
        <v>492</v>
      </c>
      <c r="E493">
        <f t="shared" si="98"/>
        <v>4.9099999999999397</v>
      </c>
      <c r="F493">
        <f t="shared" si="110"/>
        <v>37.836689183905307</v>
      </c>
      <c r="G493">
        <f t="shared" si="111"/>
        <v>2.1097759438187449</v>
      </c>
      <c r="H493">
        <f t="shared" si="112"/>
        <v>5.8470876776341196</v>
      </c>
      <c r="I493">
        <f t="shared" si="113"/>
        <v>-21.193255592620652</v>
      </c>
      <c r="J493">
        <f t="shared" si="114"/>
        <v>-1.3015993534116745</v>
      </c>
      <c r="K493">
        <f t="shared" si="115"/>
        <v>0.26595741708864029</v>
      </c>
      <c r="L493">
        <f t="shared" si="116"/>
        <v>-0.96398477804140614</v>
      </c>
      <c r="M493">
        <f t="shared" si="117"/>
        <v>-0.9808509735405021</v>
      </c>
      <c r="N493">
        <f t="shared" si="118"/>
        <v>-6.2548240685650587</v>
      </c>
    </row>
    <row r="494" spans="4:14" x14ac:dyDescent="0.45">
      <c r="D494">
        <v>493</v>
      </c>
      <c r="E494">
        <f t="shared" si="98"/>
        <v>4.9199999999999395</v>
      </c>
      <c r="F494">
        <f t="shared" si="110"/>
        <v>37.895111018132972</v>
      </c>
      <c r="G494">
        <f t="shared" si="111"/>
        <v>1.8975306466891102</v>
      </c>
      <c r="H494">
        <f t="shared" si="112"/>
        <v>5.837279167898715</v>
      </c>
      <c r="I494">
        <f t="shared" si="113"/>
        <v>-21.255803833306302</v>
      </c>
      <c r="J494">
        <f t="shared" si="114"/>
        <v>-1.3027829817437111</v>
      </c>
      <c r="K494">
        <f t="shared" si="115"/>
        <v>0.26481623136015614</v>
      </c>
      <c r="L494">
        <f t="shared" si="116"/>
        <v>-0.96429889744218011</v>
      </c>
      <c r="M494">
        <f t="shared" si="117"/>
        <v>-0.98177563252467148</v>
      </c>
      <c r="N494">
        <f t="shared" si="118"/>
        <v>-6.2349730648437038</v>
      </c>
    </row>
    <row r="495" spans="4:14" x14ac:dyDescent="0.45">
      <c r="D495">
        <v>494</v>
      </c>
      <c r="E495">
        <f t="shared" si="98"/>
        <v>4.9299999999999393</v>
      </c>
      <c r="F495">
        <f t="shared" si="110"/>
        <v>37.953434721030334</v>
      </c>
      <c r="G495">
        <f t="shared" si="111"/>
        <v>1.684660859702805</v>
      </c>
      <c r="H495">
        <f t="shared" si="112"/>
        <v>5.8274614115734682</v>
      </c>
      <c r="I495">
        <f t="shared" si="113"/>
        <v>-21.318153563954738</v>
      </c>
      <c r="J495">
        <f t="shared" si="114"/>
        <v>-1.3039584628812635</v>
      </c>
      <c r="K495">
        <f t="shared" si="115"/>
        <v>0.26368253350061588</v>
      </c>
      <c r="L495">
        <f t="shared" si="116"/>
        <v>-0.96460951764260372</v>
      </c>
      <c r="M495">
        <f t="shared" si="117"/>
        <v>-0.98268283849551374</v>
      </c>
      <c r="N495">
        <f t="shared" si="118"/>
        <v>-6.2151270053706149</v>
      </c>
    </row>
    <row r="496" spans="4:14" x14ac:dyDescent="0.45">
      <c r="D496">
        <v>495</v>
      </c>
      <c r="E496">
        <f t="shared" si="98"/>
        <v>4.9399999999999391</v>
      </c>
      <c r="F496">
        <f t="shared" si="110"/>
        <v>38.01166020100414</v>
      </c>
      <c r="G496">
        <f t="shared" si="111"/>
        <v>1.4711685677129891</v>
      </c>
      <c r="H496">
        <f t="shared" si="112"/>
        <v>5.8176345831885135</v>
      </c>
      <c r="I496">
        <f t="shared" si="113"/>
        <v>-21.380304834008445</v>
      </c>
      <c r="J496">
        <f t="shared" si="114"/>
        <v>-1.3051258809030342</v>
      </c>
      <c r="K496">
        <f t="shared" si="115"/>
        <v>0.26255625153972978</v>
      </c>
      <c r="L496">
        <f t="shared" si="116"/>
        <v>-0.96491668799819508</v>
      </c>
      <c r="M496">
        <f t="shared" si="117"/>
        <v>-0.98357263220731428</v>
      </c>
      <c r="N496">
        <f t="shared" si="118"/>
        <v>-6.1952864248728936</v>
      </c>
    </row>
    <row r="497" spans="4:14" x14ac:dyDescent="0.45">
      <c r="D497">
        <v>496</v>
      </c>
      <c r="E497">
        <f t="shared" si="98"/>
        <v>4.9499999999999389</v>
      </c>
      <c r="F497">
        <f t="shared" si="110"/>
        <v>38.069787368204409</v>
      </c>
      <c r="G497">
        <f t="shared" si="111"/>
        <v>1.257055755051661</v>
      </c>
      <c r="H497">
        <f t="shared" si="112"/>
        <v>5.80779885686644</v>
      </c>
      <c r="I497">
        <f t="shared" si="113"/>
        <v>-21.442257698257173</v>
      </c>
      <c r="J497">
        <f t="shared" si="114"/>
        <v>-1.3062853187554604</v>
      </c>
      <c r="K497">
        <f t="shared" si="115"/>
        <v>0.26143731438122741</v>
      </c>
      <c r="L497">
        <f t="shared" si="116"/>
        <v>-0.96522045701960302</v>
      </c>
      <c r="M497">
        <f t="shared" si="117"/>
        <v>-0.98444505525670689</v>
      </c>
      <c r="N497">
        <f t="shared" si="118"/>
        <v>-6.17545185451233</v>
      </c>
    </row>
    <row r="498" spans="4:14" x14ac:dyDescent="0.45">
      <c r="D498">
        <v>497</v>
      </c>
      <c r="E498">
        <f t="shared" si="98"/>
        <v>4.9599999999999387</v>
      </c>
      <c r="F498">
        <f t="shared" si="110"/>
        <v>38.127816134520309</v>
      </c>
      <c r="G498">
        <f t="shared" si="111"/>
        <v>1.0423244054763636</v>
      </c>
      <c r="H498">
        <f t="shared" si="112"/>
        <v>5.797954406313873</v>
      </c>
      <c r="I498">
        <f t="shared" si="113"/>
        <v>-21.504012216802295</v>
      </c>
      <c r="J498">
        <f t="shared" si="114"/>
        <v>-1.3074368582709428</v>
      </c>
      <c r="K498">
        <f t="shared" si="115"/>
        <v>0.2603256517908899</v>
      </c>
      <c r="L498">
        <f t="shared" si="116"/>
        <v>-0.96552087238943118</v>
      </c>
      <c r="M498">
        <f t="shared" si="117"/>
        <v>-0.98530015006936167</v>
      </c>
      <c r="N498">
        <f t="shared" si="118"/>
        <v>-6.1556238218714832</v>
      </c>
    </row>
    <row r="499" spans="4:14" x14ac:dyDescent="0.45">
      <c r="D499">
        <v>498</v>
      </c>
      <c r="E499">
        <f t="shared" si="98"/>
        <v>4.9699999999999385</v>
      </c>
      <c r="F499">
        <f t="shared" si="110"/>
        <v>38.185746413575941</v>
      </c>
      <c r="G499">
        <f t="shared" si="111"/>
        <v>0.82697650211724716</v>
      </c>
      <c r="H499">
        <f t="shared" si="112"/>
        <v>5.7881014048131796</v>
      </c>
      <c r="I499">
        <f t="shared" si="113"/>
        <v>-21.565568455021008</v>
      </c>
      <c r="J499">
        <f t="shared" si="114"/>
        <v>-1.30858058018574</v>
      </c>
      <c r="K499">
        <f t="shared" si="115"/>
        <v>0.25922119438474672</v>
      </c>
      <c r="L499">
        <f t="shared" si="116"/>
        <v>-0.96581798097868599</v>
      </c>
      <c r="M499">
        <f t="shared" si="117"/>
        <v>-0.98613795988678188</v>
      </c>
      <c r="N499">
        <f t="shared" si="118"/>
        <v>-6.13580285094028</v>
      </c>
    </row>
    <row r="500" spans="4:14" x14ac:dyDescent="0.45">
      <c r="D500">
        <v>499</v>
      </c>
      <c r="E500">
        <f t="shared" si="98"/>
        <v>4.9799999999999383</v>
      </c>
      <c r="F500">
        <f t="shared" si="110"/>
        <v>38.243578120726085</v>
      </c>
      <c r="G500">
        <f t="shared" si="111"/>
        <v>0.61101402742449007</v>
      </c>
      <c r="H500">
        <f t="shared" si="112"/>
        <v>5.7782400252143118</v>
      </c>
      <c r="I500">
        <f t="shared" si="113"/>
        <v>-21.626926483530411</v>
      </c>
      <c r="J500">
        <f t="shared" si="114"/>
        <v>-1.3097165641575368</v>
      </c>
      <c r="K500">
        <f t="shared" si="115"/>
        <v>0.25812387361743444</v>
      </c>
      <c r="L500">
        <f t="shared" si="116"/>
        <v>-0.96611182886285518</v>
      </c>
      <c r="M500">
        <f t="shared" si="117"/>
        <v>-0.98695852875320622</v>
      </c>
      <c r="N500">
        <f t="shared" si="118"/>
        <v>-6.1159894621031681</v>
      </c>
    </row>
    <row r="501" spans="4:14" x14ac:dyDescent="0.45">
      <c r="D501">
        <v>500</v>
      </c>
      <c r="E501">
        <f t="shared" si="98"/>
        <v>4.989999999999938</v>
      </c>
      <c r="F501">
        <f t="shared" si="110"/>
        <v>38.301311173051793</v>
      </c>
      <c r="G501">
        <f t="shared" si="111"/>
        <v>0.39443896311608079</v>
      </c>
      <c r="H501">
        <f t="shared" si="112"/>
        <v>5.7683704399267794</v>
      </c>
      <c r="I501">
        <f t="shared" si="113"/>
        <v>-21.688086378151443</v>
      </c>
      <c r="J501">
        <f t="shared" si="114"/>
        <v>-1.3108448887826905</v>
      </c>
      <c r="K501">
        <f t="shared" si="115"/>
        <v>0.25703362177071903</v>
      </c>
      <c r="L501">
        <f t="shared" si="116"/>
        <v>-0.96640246133762875</v>
      </c>
      <c r="M501">
        <f t="shared" si="117"/>
        <v>-0.98776190150263055</v>
      </c>
      <c r="N501">
        <f t="shared" si="118"/>
        <v>-6.0961841721267671</v>
      </c>
    </row>
    <row r="502" spans="4:14" x14ac:dyDescent="0.45">
      <c r="D502">
        <v>501</v>
      </c>
      <c r="E502">
        <f t="shared" si="98"/>
        <v>4.9999999999999378</v>
      </c>
      <c r="F502">
        <f t="shared" si="110"/>
        <v>38.358945489355982</v>
      </c>
      <c r="G502">
        <f t="shared" si="111"/>
        <v>0.17725329012596</v>
      </c>
      <c r="H502">
        <f t="shared" si="112"/>
        <v>5.7584928209117532</v>
      </c>
      <c r="I502">
        <f t="shared" si="113"/>
        <v>-21.749048219872712</v>
      </c>
      <c r="J502">
        <f t="shared" si="114"/>
        <v>-1.311965631613164</v>
      </c>
      <c r="K502">
        <f t="shared" si="115"/>
        <v>0.25595037194217518</v>
      </c>
      <c r="L502">
        <f t="shared" si="116"/>
        <v>-0.96668992293426859</v>
      </c>
      <c r="M502">
        <f t="shared" si="117"/>
        <v>-0.98854812374592693</v>
      </c>
      <c r="N502">
        <f t="shared" si="118"/>
        <v>-6.0763874941480402</v>
      </c>
    </row>
    <row r="503" spans="4:14" x14ac:dyDescent="0.45">
      <c r="D503">
        <v>502</v>
      </c>
      <c r="E503">
        <f t="shared" si="98"/>
        <v>5.0099999999999376</v>
      </c>
      <c r="F503">
        <f t="shared" si="110"/>
        <v>38.416480990158909</v>
      </c>
      <c r="G503">
        <f t="shared" si="111"/>
        <v>-4.0541011447474531E-2</v>
      </c>
      <c r="H503">
        <f t="shared" si="112"/>
        <v>5.7486073396742938</v>
      </c>
      <c r="I503">
        <f t="shared" si="113"/>
        <v>-21.809812094814191</v>
      </c>
      <c r="J503">
        <f t="shared" si="114"/>
        <v>-1.3130788691731508</v>
      </c>
      <c r="K503">
        <f t="shared" si="115"/>
        <v>0.25487405803402524</v>
      </c>
      <c r="L503">
        <f t="shared" si="116"/>
        <v>-0.96697425743463739</v>
      </c>
      <c r="M503">
        <f t="shared" si="117"/>
        <v>-0.98931724185807379</v>
      </c>
      <c r="N503">
        <f t="shared" si="118"/>
        <v>-6.0565999376630009</v>
      </c>
    </row>
  </sheetData>
  <mergeCells count="2">
    <mergeCell ref="A1:B1"/>
    <mergeCell ref="A12:B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3ED0-BB2D-47A6-95D5-6D641BFA5688}">
  <dimension ref="A1:N486"/>
  <sheetViews>
    <sheetView topLeftCell="A478" workbookViewId="0">
      <selection activeCell="J492" sqref="J492"/>
    </sheetView>
  </sheetViews>
  <sheetFormatPr defaultRowHeight="14.25" x14ac:dyDescent="0.45"/>
  <sheetData>
    <row r="1" spans="1:14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  <c r="L1" t="s">
        <v>22</v>
      </c>
      <c r="M1" t="s">
        <v>7</v>
      </c>
      <c r="N1" t="s">
        <v>8</v>
      </c>
    </row>
    <row r="2" spans="1:14" x14ac:dyDescent="0.45">
      <c r="A2" t="s">
        <v>9</v>
      </c>
      <c r="B2">
        <v>30</v>
      </c>
      <c r="D2">
        <v>1</v>
      </c>
      <c r="E2">
        <v>0</v>
      </c>
      <c r="F2">
        <v>0</v>
      </c>
      <c r="G2">
        <v>0</v>
      </c>
      <c r="H2">
        <f>$B$2*COS(B5)</f>
        <v>12.678547852220984</v>
      </c>
      <c r="I2">
        <f>B2*SIN(B5)</f>
        <v>27.1892336110995</v>
      </c>
      <c r="J2">
        <f>ATAN(I2/H2)</f>
        <v>1.1344640137963142</v>
      </c>
      <c r="K2">
        <f>COS(J2)</f>
        <v>0.42261826174069944</v>
      </c>
      <c r="L2">
        <f>SIN(J2)</f>
        <v>0.90630778703664994</v>
      </c>
      <c r="M2">
        <f>0-($B$18)*(H2*H2+I2*I2)*K2</f>
        <v>-2.9021956746604971</v>
      </c>
      <c r="N2">
        <f>-9.81-($B$18)*(H2*H2+I2*I2)*L2</f>
        <v>-16.033778708982343</v>
      </c>
    </row>
    <row r="3" spans="1:14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F2+H2*$B$3+(0.5*M2*$B$3*$B$3)</f>
        <v>0.12664036873847681</v>
      </c>
      <c r="G3">
        <f>G2+I2*$B$3+(0.5*N2*$B$3*$B$3)</f>
        <v>0.27109064717554587</v>
      </c>
      <c r="H3">
        <f>H2+M2*$B$3</f>
        <v>12.649525895474378</v>
      </c>
      <c r="I3">
        <f>I2+N2*$B$3</f>
        <v>27.028895824009677</v>
      </c>
      <c r="J3">
        <f>ATAN(I3/H3)</f>
        <v>1.1330747556319474</v>
      </c>
      <c r="K3">
        <f>COS(J3)</f>
        <v>0.42387694899361333</v>
      </c>
      <c r="L3">
        <f>SIN(J3)</f>
        <v>0.90571978675077303</v>
      </c>
      <c r="M3">
        <f>0-($B$18)*(H3*H3+I3*I3)*K3</f>
        <v>-2.8803457254548306</v>
      </c>
      <c r="N3">
        <f>-9.81-($B$18)*(H3*H3+I3*I3)*L3</f>
        <v>-15.964583594180672</v>
      </c>
    </row>
    <row r="4" spans="1:14" x14ac:dyDescent="0.45">
      <c r="A4" t="s">
        <v>11</v>
      </c>
      <c r="B4">
        <v>65</v>
      </c>
      <c r="D4">
        <v>3</v>
      </c>
      <c r="E4">
        <f t="shared" ref="E4:E67" si="0">E3+$B$3</f>
        <v>0.02</v>
      </c>
      <c r="F4">
        <f t="shared" ref="F4:G19" si="1">F3+H3*$B$3+(0.5*M3*$B$3*$B$3)</f>
        <v>0.2529916104069479</v>
      </c>
      <c r="G4">
        <f t="shared" si="1"/>
        <v>0.54058137623593361</v>
      </c>
      <c r="H4">
        <f t="shared" ref="H4:I19" si="2">H3+M3*$B$3</f>
        <v>12.620722438219829</v>
      </c>
      <c r="I4">
        <f t="shared" si="2"/>
        <v>26.869249988067871</v>
      </c>
      <c r="J4">
        <f t="shared" ref="J4:J67" si="3">ATAN(I4/H4)</f>
        <v>1.1316740010944155</v>
      </c>
      <c r="K4">
        <f t="shared" ref="K4:K67" si="4">COS(J4)</f>
        <v>0.42514522383252479</v>
      </c>
      <c r="L4">
        <f t="shared" ref="L4:L67" si="5">SIN(J4)</f>
        <v>0.9051251508230187</v>
      </c>
      <c r="M4">
        <f t="shared" ref="M4:M67" si="6">0-($B$18)*(H4*H4+I4*I4)*K4</f>
        <v>-2.8586899073509517</v>
      </c>
      <c r="N4">
        <f t="shared" ref="N4:N67" si="7">-9.81-($B$18)*(H4*H4+I4*I4)*L4</f>
        <v>-15.896090089927814</v>
      </c>
    </row>
    <row r="5" spans="1:14" x14ac:dyDescent="0.45">
      <c r="A5" t="s">
        <v>12</v>
      </c>
      <c r="B5">
        <f>RADIANS(B4)</f>
        <v>1.1344640137963142</v>
      </c>
      <c r="D5">
        <v>4</v>
      </c>
      <c r="E5">
        <f t="shared" si="0"/>
        <v>0.03</v>
      </c>
      <c r="F5">
        <f t="shared" si="1"/>
        <v>0.37905590029377861</v>
      </c>
      <c r="G5">
        <f t="shared" si="1"/>
        <v>0.80847907161211585</v>
      </c>
      <c r="H5">
        <f t="shared" si="2"/>
        <v>12.592135539146319</v>
      </c>
      <c r="I5">
        <f t="shared" si="2"/>
        <v>26.710289087168594</v>
      </c>
      <c r="J5">
        <f t="shared" si="3"/>
        <v>1.1302616331242046</v>
      </c>
      <c r="K5">
        <f t="shared" si="4"/>
        <v>0.4264231691433456</v>
      </c>
      <c r="L5">
        <f t="shared" si="5"/>
        <v>0.90452378676171119</v>
      </c>
      <c r="M5">
        <f t="shared" si="6"/>
        <v>-2.8372258469080331</v>
      </c>
      <c r="N5">
        <f t="shared" si="7"/>
        <v>-15.828289935087373</v>
      </c>
    </row>
    <row r="6" spans="1:14" x14ac:dyDescent="0.45">
      <c r="D6">
        <v>5</v>
      </c>
      <c r="E6">
        <f t="shared" si="0"/>
        <v>0.04</v>
      </c>
      <c r="F6">
        <f t="shared" si="1"/>
        <v>0.50483539439289649</v>
      </c>
      <c r="G6">
        <f t="shared" si="1"/>
        <v>1.0747905479870472</v>
      </c>
      <c r="H6">
        <f t="shared" si="2"/>
        <v>12.563763280677239</v>
      </c>
      <c r="I6">
        <f t="shared" si="2"/>
        <v>26.552006187817721</v>
      </c>
      <c r="J6">
        <f t="shared" si="3"/>
        <v>1.1288375331160916</v>
      </c>
      <c r="K6">
        <f t="shared" si="4"/>
        <v>0.42771086863401886</v>
      </c>
      <c r="L6">
        <f t="shared" si="5"/>
        <v>0.90391560051386055</v>
      </c>
      <c r="M6">
        <f t="shared" si="6"/>
        <v>-2.8159512078411075</v>
      </c>
      <c r="N6">
        <f t="shared" si="7"/>
        <v>-15.761174996283398</v>
      </c>
    </row>
    <row r="7" spans="1:14" x14ac:dyDescent="0.45">
      <c r="D7">
        <v>6</v>
      </c>
      <c r="E7">
        <f t="shared" si="0"/>
        <v>0.05</v>
      </c>
      <c r="F7">
        <f t="shared" si="1"/>
        <v>0.63033222963927682</v>
      </c>
      <c r="G7">
        <f t="shared" si="1"/>
        <v>1.3395225511154103</v>
      </c>
      <c r="H7">
        <f t="shared" si="2"/>
        <v>12.535603768598829</v>
      </c>
      <c r="I7">
        <f t="shared" si="2"/>
        <v>26.394394437854888</v>
      </c>
      <c r="J7">
        <f t="shared" si="3"/>
        <v>1.1274015808961924</v>
      </c>
      <c r="K7">
        <f t="shared" si="4"/>
        <v>0.42900840684010066</v>
      </c>
      <c r="L7">
        <f t="shared" si="5"/>
        <v>0.90330049643544352</v>
      </c>
      <c r="M7">
        <f t="shared" si="6"/>
        <v>-2.7948636903605362</v>
      </c>
      <c r="N7">
        <f t="shared" si="7"/>
        <v>-15.694737265563734</v>
      </c>
    </row>
    <row r="8" spans="1:14" x14ac:dyDescent="0.45">
      <c r="D8">
        <v>7</v>
      </c>
      <c r="E8">
        <f t="shared" si="0"/>
        <v>6.0000000000000005E-2</v>
      </c>
      <c r="F8">
        <f t="shared" si="1"/>
        <v>0.75554852414074714</v>
      </c>
      <c r="G8">
        <f t="shared" si="1"/>
        <v>1.602681758630681</v>
      </c>
      <c r="H8">
        <f t="shared" si="2"/>
        <v>12.507655131695223</v>
      </c>
      <c r="I8">
        <f t="shared" si="2"/>
        <v>26.237447065199252</v>
      </c>
      <c r="J8">
        <f t="shared" si="3"/>
        <v>1.1259536546986539</v>
      </c>
      <c r="K8">
        <f t="shared" si="4"/>
        <v>0.43031586913023728</v>
      </c>
      <c r="L8">
        <f t="shared" si="5"/>
        <v>0.90267837726107547</v>
      </c>
      <c r="M8">
        <f t="shared" si="6"/>
        <v>-2.7739610305259621</v>
      </c>
      <c r="N8">
        <f t="shared" si="7"/>
        <v>-15.628968858112898</v>
      </c>
    </row>
    <row r="9" spans="1:14" x14ac:dyDescent="0.45">
      <c r="D9">
        <v>8</v>
      </c>
      <c r="E9">
        <f t="shared" si="0"/>
        <v>7.0000000000000007E-2</v>
      </c>
      <c r="F9">
        <f t="shared" si="1"/>
        <v>0.88048637740617308</v>
      </c>
      <c r="G9">
        <f t="shared" si="1"/>
        <v>1.8642747808397679</v>
      </c>
      <c r="H9">
        <f t="shared" si="2"/>
        <v>12.479915521389964</v>
      </c>
      <c r="I9">
        <f t="shared" si="2"/>
        <v>26.081157376618123</v>
      </c>
      <c r="J9">
        <f t="shared" si="3"/>
        <v>1.1244936311419889</v>
      </c>
      <c r="K9">
        <f t="shared" si="4"/>
        <v>0.43163334171152667</v>
      </c>
      <c r="L9">
        <f t="shared" si="5"/>
        <v>0.90204914407306014</v>
      </c>
      <c r="M9">
        <f t="shared" si="6"/>
        <v>-2.7532409996143925</v>
      </c>
      <c r="N9">
        <f t="shared" si="7"/>
        <v>-15.563862010013246</v>
      </c>
    </row>
    <row r="10" spans="1:14" x14ac:dyDescent="0.45">
      <c r="D10">
        <v>9</v>
      </c>
      <c r="E10">
        <f t="shared" si="0"/>
        <v>0.08</v>
      </c>
      <c r="F10">
        <f t="shared" si="1"/>
        <v>1.005147870570092</v>
      </c>
      <c r="G10">
        <f t="shared" si="1"/>
        <v>2.1243081615054482</v>
      </c>
      <c r="H10">
        <f t="shared" si="2"/>
        <v>12.45238311139382</v>
      </c>
      <c r="I10">
        <f t="shared" si="2"/>
        <v>25.925518756517992</v>
      </c>
      <c r="J10">
        <f t="shared" si="3"/>
        <v>1.1230213852050448</v>
      </c>
      <c r="K10">
        <f t="shared" si="4"/>
        <v>0.43296091163475914</v>
      </c>
      <c r="L10">
        <f t="shared" si="5"/>
        <v>0.90141269626980425</v>
      </c>
      <c r="M10">
        <f t="shared" si="6"/>
        <v>-2.7327014035021033</v>
      </c>
      <c r="N10">
        <f t="shared" si="7"/>
        <v>-15.499409076053301</v>
      </c>
    </row>
    <row r="11" spans="1:14" x14ac:dyDescent="0.45">
      <c r="D11">
        <v>10</v>
      </c>
      <c r="E11">
        <f t="shared" si="0"/>
        <v>0.09</v>
      </c>
      <c r="F11">
        <f t="shared" si="1"/>
        <v>1.1295350666138553</v>
      </c>
      <c r="G11">
        <f t="shared" si="1"/>
        <v>2.3827883786168256</v>
      </c>
      <c r="H11">
        <f t="shared" si="2"/>
        <v>12.425056097358798</v>
      </c>
      <c r="I11">
        <f t="shared" si="2"/>
        <v>25.77052466575746</v>
      </c>
      <c r="J11">
        <f t="shared" si="3"/>
        <v>1.1215367902026059</v>
      </c>
      <c r="K11">
        <f t="shared" si="4"/>
        <v>0.43429866679952472</v>
      </c>
      <c r="L11">
        <f t="shared" si="5"/>
        <v>0.9007689315335845</v>
      </c>
      <c r="M11">
        <f t="shared" si="6"/>
        <v>-2.7123400820600176</v>
      </c>
      <c r="N11">
        <f t="shared" si="7"/>
        <v>-15.435602527582041</v>
      </c>
    </row>
    <row r="12" spans="1:14" x14ac:dyDescent="0.45">
      <c r="A12" s="1" t="s">
        <v>13</v>
      </c>
      <c r="B12" s="1"/>
      <c r="D12">
        <v>11</v>
      </c>
      <c r="E12">
        <f t="shared" si="0"/>
        <v>9.9999999999999992E-2</v>
      </c>
      <c r="F12">
        <f t="shared" si="1"/>
        <v>1.2536500105833404</v>
      </c>
      <c r="G12">
        <f t="shared" si="1"/>
        <v>2.6397218451480211</v>
      </c>
      <c r="H12">
        <f t="shared" si="2"/>
        <v>12.397932696538199</v>
      </c>
      <c r="I12">
        <f t="shared" si="2"/>
        <v>25.616168640481639</v>
      </c>
      <c r="J12">
        <f t="shared" si="3"/>
        <v>1.1200397177606205</v>
      </c>
      <c r="K12">
        <f t="shared" si="4"/>
        <v>0.43564669595918015</v>
      </c>
      <c r="L12">
        <f t="shared" si="5"/>
        <v>0.9001177457976538</v>
      </c>
      <c r="M12">
        <f t="shared" si="6"/>
        <v>-2.6921549085622609</v>
      </c>
      <c r="N12">
        <f t="shared" si="7"/>
        <v>-15.372434950408092</v>
      </c>
    </row>
    <row r="13" spans="1:14" x14ac:dyDescent="0.45">
      <c r="A13" t="s">
        <v>14</v>
      </c>
      <c r="B13">
        <v>1.2</v>
      </c>
      <c r="D13">
        <v>12</v>
      </c>
      <c r="E13">
        <f t="shared" si="0"/>
        <v>0.10999999999999999</v>
      </c>
      <c r="F13">
        <f t="shared" si="1"/>
        <v>1.3774947298032942</v>
      </c>
      <c r="G13">
        <f t="shared" si="1"/>
        <v>2.8951149098053173</v>
      </c>
      <c r="H13">
        <f t="shared" si="2"/>
        <v>12.371011147452576</v>
      </c>
      <c r="I13">
        <f t="shared" si="2"/>
        <v>25.462444290977558</v>
      </c>
      <c r="J13">
        <f t="shared" si="3"/>
        <v>1.1185300377910523</v>
      </c>
      <c r="K13">
        <f t="shared" si="4"/>
        <v>0.43700508872566268</v>
      </c>
      <c r="L13">
        <f t="shared" si="5"/>
        <v>0.89945903321267262</v>
      </c>
      <c r="M13">
        <f t="shared" si="6"/>
        <v>-2.6721437891075732</v>
      </c>
      <c r="N13">
        <f t="shared" si="7"/>
        <v>-15.309899042742664</v>
      </c>
    </row>
    <row r="14" spans="1:14" x14ac:dyDescent="0.45">
      <c r="A14" t="s">
        <v>15</v>
      </c>
      <c r="B14">
        <v>0.4</v>
      </c>
      <c r="D14">
        <v>13</v>
      </c>
      <c r="E14">
        <f t="shared" si="0"/>
        <v>0.11999999999999998</v>
      </c>
      <c r="F14">
        <f t="shared" si="1"/>
        <v>1.5010712340883647</v>
      </c>
      <c r="G14">
        <f t="shared" si="1"/>
        <v>3.148973857762956</v>
      </c>
      <c r="H14">
        <f t="shared" si="2"/>
        <v>12.344289709561499</v>
      </c>
      <c r="I14">
        <f t="shared" si="2"/>
        <v>25.309345300550131</v>
      </c>
      <c r="J14">
        <f t="shared" si="3"/>
        <v>1.1170076184663482</v>
      </c>
      <c r="K14">
        <f t="shared" si="4"/>
        <v>0.43837393557414245</v>
      </c>
      <c r="L14">
        <f t="shared" si="5"/>
        <v>0.89879268611245255</v>
      </c>
      <c r="M14">
        <f t="shared" si="6"/>
        <v>-2.6523046620532926</v>
      </c>
      <c r="N14">
        <f t="shared" si="7"/>
        <v>-15.247987613185259</v>
      </c>
    </row>
    <row r="15" spans="1:14" x14ac:dyDescent="0.45">
      <c r="A15" t="s">
        <v>16</v>
      </c>
      <c r="B15">
        <v>0.05</v>
      </c>
      <c r="D15">
        <v>14</v>
      </c>
      <c r="E15">
        <f t="shared" si="0"/>
        <v>0.12999999999999998</v>
      </c>
      <c r="F15">
        <f t="shared" si="1"/>
        <v>1.624381515950877</v>
      </c>
      <c r="G15">
        <f t="shared" si="1"/>
        <v>3.4013049113877982</v>
      </c>
      <c r="H15">
        <f t="shared" si="2"/>
        <v>12.317766662940967</v>
      </c>
      <c r="I15">
        <f t="shared" si="2"/>
        <v>25.156865424418278</v>
      </c>
      <c r="J15">
        <f t="shared" si="3"/>
        <v>1.11547232619352</v>
      </c>
      <c r="K15">
        <f t="shared" si="4"/>
        <v>0.43975332784750093</v>
      </c>
      <c r="L15">
        <f t="shared" si="5"/>
        <v>0.89811859497899738</v>
      </c>
      <c r="M15">
        <f t="shared" si="6"/>
        <v>-2.6326354974616168</v>
      </c>
      <c r="N15">
        <f t="shared" si="7"/>
        <v>-15.186693578751044</v>
      </c>
    </row>
    <row r="16" spans="1:14" x14ac:dyDescent="0.45">
      <c r="A16" t="s">
        <v>17</v>
      </c>
      <c r="B16">
        <v>4.4999999999999998E-2</v>
      </c>
      <c r="D16">
        <v>15</v>
      </c>
      <c r="E16">
        <f t="shared" si="0"/>
        <v>0.13999999999999999</v>
      </c>
      <c r="F16">
        <f t="shared" si="1"/>
        <v>1.7474275508054136</v>
      </c>
      <c r="G16">
        <f t="shared" si="1"/>
        <v>3.6521142309530434</v>
      </c>
      <c r="H16">
        <f t="shared" si="2"/>
        <v>12.291440307966351</v>
      </c>
      <c r="I16">
        <f t="shared" si="2"/>
        <v>25.004998488630768</v>
      </c>
      <c r="J16">
        <f t="shared" si="3"/>
        <v>1.1139240255878347</v>
      </c>
      <c r="K16">
        <f t="shared" si="4"/>
        <v>0.44114335776062447</v>
      </c>
      <c r="L16">
        <f t="shared" si="5"/>
        <v>0.89743664840682857</v>
      </c>
      <c r="M16">
        <f t="shared" si="6"/>
        <v>-2.6131342965578503</v>
      </c>
      <c r="N16">
        <f t="shared" si="7"/>
        <v>-15.126009962938932</v>
      </c>
    </row>
    <row r="17" spans="1:14" x14ac:dyDescent="0.45">
      <c r="A17" t="s">
        <v>18</v>
      </c>
      <c r="B17">
        <f>3.14*$B$16*$B$16/4</f>
        <v>1.5896250000000001E-3</v>
      </c>
      <c r="D17">
        <v>16</v>
      </c>
      <c r="E17">
        <f t="shared" si="0"/>
        <v>0.15</v>
      </c>
      <c r="F17">
        <f t="shared" si="1"/>
        <v>1.8702112971702494</v>
      </c>
      <c r="G17">
        <f t="shared" si="1"/>
        <v>3.9014079153412045</v>
      </c>
      <c r="H17">
        <f t="shared" si="2"/>
        <v>12.265308965000772</v>
      </c>
      <c r="I17">
        <f t="shared" si="2"/>
        <v>24.853738389001379</v>
      </c>
      <c r="J17">
        <f t="shared" si="3"/>
        <v>1.1123625794461103</v>
      </c>
      <c r="K17">
        <f t="shared" si="4"/>
        <v>0.44254411840449953</v>
      </c>
      <c r="L17">
        <f t="shared" si="5"/>
        <v>0.89674673306658015</v>
      </c>
      <c r="M17">
        <f t="shared" si="6"/>
        <v>-2.5937990912003817</v>
      </c>
      <c r="N17">
        <f t="shared" si="7"/>
        <v>-15.065929893839389</v>
      </c>
    </row>
    <row r="18" spans="1:14" x14ac:dyDescent="0.45">
      <c r="A18" t="s">
        <v>19</v>
      </c>
      <c r="B18">
        <f>(1/(2*B15))*B13*B14*B17</f>
        <v>7.6302000000000019E-3</v>
      </c>
      <c r="D18">
        <v>17</v>
      </c>
      <c r="E18">
        <f t="shared" si="0"/>
        <v>0.16</v>
      </c>
      <c r="F18">
        <f t="shared" si="1"/>
        <v>1.9927346968656972</v>
      </c>
      <c r="G18">
        <f t="shared" si="1"/>
        <v>4.1491920027365259</v>
      </c>
      <c r="H18">
        <f t="shared" si="2"/>
        <v>12.239370974088768</v>
      </c>
      <c r="I18">
        <f t="shared" si="2"/>
        <v>24.703079090062985</v>
      </c>
      <c r="J18">
        <f t="shared" si="3"/>
        <v>1.1107878487196108</v>
      </c>
      <c r="K18">
        <f t="shared" si="4"/>
        <v>0.44395570375009874</v>
      </c>
      <c r="L18">
        <f t="shared" si="5"/>
        <v>0.89604873366784832</v>
      </c>
      <c r="M18">
        <f t="shared" si="6"/>
        <v>-2.5746279433621133</v>
      </c>
      <c r="N18">
        <f t="shared" si="7"/>
        <v>-15.006446602281017</v>
      </c>
    </row>
    <row r="19" spans="1:14" x14ac:dyDescent="0.45">
      <c r="D19">
        <v>18</v>
      </c>
      <c r="E19">
        <f t="shared" si="0"/>
        <v>0.17</v>
      </c>
      <c r="F19">
        <f t="shared" si="1"/>
        <v>2.1149996752094165</v>
      </c>
      <c r="G19">
        <f t="shared" si="1"/>
        <v>4.3954724713070421</v>
      </c>
      <c r="H19">
        <f t="shared" si="2"/>
        <v>12.213624694655147</v>
      </c>
      <c r="I19">
        <f t="shared" si="2"/>
        <v>24.553014624040173</v>
      </c>
      <c r="J19">
        <f t="shared" si="3"/>
        <v>1.109199692486537</v>
      </c>
      <c r="K19">
        <f t="shared" si="4"/>
        <v>0.44537820865204403</v>
      </c>
      <c r="L19">
        <f t="shared" si="5"/>
        <v>0.89534253292128163</v>
      </c>
      <c r="M19">
        <f t="shared" si="6"/>
        <v>-2.5556189446230859</v>
      </c>
      <c r="N19">
        <f t="shared" si="7"/>
        <v>-14.947553420014962</v>
      </c>
    </row>
    <row r="20" spans="1:14" x14ac:dyDescent="0.45">
      <c r="D20">
        <v>19</v>
      </c>
      <c r="E20">
        <f t="shared" si="0"/>
        <v>0.18000000000000002</v>
      </c>
      <c r="F20">
        <f t="shared" ref="F20:G35" si="8">F19+H19*$B$3+(0.5*M19*$B$3*$B$3)</f>
        <v>2.2370081412087366</v>
      </c>
      <c r="G20">
        <f t="shared" si="8"/>
        <v>4.6402552398764429</v>
      </c>
      <c r="H20">
        <f t="shared" ref="H20:I35" si="9">H19+M19*$B$3</f>
        <v>12.188068505208916</v>
      </c>
      <c r="I20">
        <f t="shared" si="9"/>
        <v>24.403539089840024</v>
      </c>
      <c r="J20">
        <f t="shared" si="3"/>
        <v>1.1075979679241095</v>
      </c>
      <c r="K20">
        <f t="shared" si="4"/>
        <v>0.44681172885203196</v>
      </c>
      <c r="L20">
        <f t="shared" si="5"/>
        <v>0.89462801149989613</v>
      </c>
      <c r="M20">
        <f t="shared" si="6"/>
        <v>-2.536770215674053</v>
      </c>
      <c r="N20">
        <f t="shared" si="7"/>
        <v>-14.889243777936292</v>
      </c>
    </row>
    <row r="21" spans="1:14" x14ac:dyDescent="0.45">
      <c r="D21">
        <v>20</v>
      </c>
      <c r="E21">
        <f t="shared" si="0"/>
        <v>0.19000000000000003</v>
      </c>
      <c r="F21">
        <f t="shared" si="8"/>
        <v>2.3587619877500421</v>
      </c>
      <c r="G21">
        <f t="shared" si="8"/>
        <v>4.883546168585946</v>
      </c>
      <c r="H21">
        <f t="shared" si="9"/>
        <v>12.162700803052175</v>
      </c>
      <c r="I21">
        <f t="shared" si="9"/>
        <v>24.254646652060661</v>
      </c>
      <c r="J21">
        <f t="shared" si="3"/>
        <v>1.1059825302802389</v>
      </c>
      <c r="K21">
        <f t="shared" si="4"/>
        <v>0.44825636098200727</v>
      </c>
      <c r="L21">
        <f t="shared" si="5"/>
        <v>0.89390504799960069</v>
      </c>
      <c r="M21">
        <f t="shared" si="6"/>
        <v>-2.5180799058307421</v>
      </c>
      <c r="N21">
        <f t="shared" si="7"/>
        <v>-14.831511204341416</v>
      </c>
    </row>
    <row r="22" spans="1:14" x14ac:dyDescent="0.45">
      <c r="D22">
        <v>21</v>
      </c>
      <c r="E22">
        <f t="shared" si="0"/>
        <v>0.20000000000000004</v>
      </c>
      <c r="F22">
        <f t="shared" si="8"/>
        <v>2.4802630917852722</v>
      </c>
      <c r="G22">
        <f t="shared" si="8"/>
        <v>5.1253510595463361</v>
      </c>
      <c r="H22">
        <f t="shared" si="9"/>
        <v>12.137520003993867</v>
      </c>
      <c r="I22">
        <f t="shared" si="9"/>
        <v>24.106331540017248</v>
      </c>
      <c r="J22">
        <f t="shared" si="3"/>
        <v>1.10435323284478</v>
      </c>
      <c r="K22">
        <f t="shared" si="4"/>
        <v>0.44971220256707051</v>
      </c>
      <c r="L22">
        <f t="shared" si="5"/>
        <v>0.89317351889891705</v>
      </c>
      <c r="M22">
        <f t="shared" si="6"/>
        <v>-2.4995461925585922</v>
      </c>
      <c r="N22">
        <f t="shared" si="7"/>
        <v>-14.774349323220747</v>
      </c>
    </row>
    <row r="23" spans="1:14" x14ac:dyDescent="0.45">
      <c r="D23">
        <v>22</v>
      </c>
      <c r="E23">
        <f t="shared" si="0"/>
        <v>0.21000000000000005</v>
      </c>
      <c r="F23">
        <f t="shared" si="8"/>
        <v>2.6015133145155831</v>
      </c>
      <c r="G23">
        <f t="shared" si="8"/>
        <v>5.365675657480347</v>
      </c>
      <c r="H23">
        <f t="shared" si="9"/>
        <v>12.112524542068281</v>
      </c>
      <c r="I23">
        <f t="shared" si="9"/>
        <v>23.958588046785039</v>
      </c>
      <c r="J23">
        <f t="shared" si="3"/>
        <v>1.1027099269203642</v>
      </c>
      <c r="K23">
        <f t="shared" si="4"/>
        <v>0.45117935202810389</v>
      </c>
      <c r="L23">
        <f t="shared" si="5"/>
        <v>0.89243329851787823</v>
      </c>
      <c r="M23">
        <f t="shared" si="6"/>
        <v>-2.4811672810077119</v>
      </c>
      <c r="N23">
        <f t="shared" si="7"/>
        <v>-14.717751852585712</v>
      </c>
    </row>
    <row r="24" spans="1:14" x14ac:dyDescent="0.45">
      <c r="D24">
        <v>23</v>
      </c>
      <c r="E24">
        <f t="shared" si="0"/>
        <v>0.22000000000000006</v>
      </c>
      <c r="F24">
        <f t="shared" si="8"/>
        <v>2.7225145015722156</v>
      </c>
      <c r="G24">
        <f t="shared" si="8"/>
        <v>5.6045256503555683</v>
      </c>
      <c r="H24">
        <f t="shared" si="9"/>
        <v>12.087712869258203</v>
      </c>
      <c r="I24">
        <f t="shared" si="9"/>
        <v>23.811410528259181</v>
      </c>
      <c r="J24">
        <f t="shared" si="3"/>
        <v>1.1010524617928095</v>
      </c>
      <c r="K24">
        <f t="shared" si="4"/>
        <v>0.45265790868409583</v>
      </c>
      <c r="L24">
        <f t="shared" si="5"/>
        <v>0.89168425897609116</v>
      </c>
      <c r="M24">
        <f t="shared" si="6"/>
        <v>-2.4629414035578368</v>
      </c>
      <c r="N24">
        <f t="shared" si="7"/>
        <v>-14.661712602829347</v>
      </c>
    </row>
    <row r="25" spans="1:14" x14ac:dyDescent="0.45">
      <c r="D25">
        <v>24</v>
      </c>
      <c r="E25">
        <f t="shared" si="0"/>
        <v>0.23000000000000007</v>
      </c>
      <c r="F25">
        <f t="shared" si="8"/>
        <v>2.84326848319462</v>
      </c>
      <c r="G25">
        <f t="shared" si="8"/>
        <v>5.8419066700080187</v>
      </c>
      <c r="H25">
        <f t="shared" si="9"/>
        <v>12.063083455222625</v>
      </c>
      <c r="I25">
        <f t="shared" si="9"/>
        <v>23.664793402230888</v>
      </c>
      <c r="J25">
        <f t="shared" si="3"/>
        <v>1.0993806847011003</v>
      </c>
      <c r="K25">
        <f t="shared" si="4"/>
        <v>0.45414797275415281</v>
      </c>
      <c r="L25">
        <f t="shared" si="5"/>
        <v>0.8909262701499453</v>
      </c>
      <c r="M25">
        <f t="shared" si="6"/>
        <v>-2.4448668193730856</v>
      </c>
      <c r="N25">
        <f t="shared" si="7"/>
        <v>-14.606225475119674</v>
      </c>
    </row>
    <row r="26" spans="1:14" x14ac:dyDescent="0.45">
      <c r="D26">
        <v>25</v>
      </c>
      <c r="E26">
        <f t="shared" si="0"/>
        <v>0.24000000000000007</v>
      </c>
      <c r="F26">
        <f t="shared" si="8"/>
        <v>2.9637770744058778</v>
      </c>
      <c r="G26">
        <f t="shared" si="8"/>
        <v>6.0778242927565715</v>
      </c>
      <c r="H26">
        <f t="shared" si="9"/>
        <v>12.038634787028894</v>
      </c>
      <c r="I26">
        <f t="shared" si="9"/>
        <v>23.518731147479691</v>
      </c>
      <c r="J26">
        <f t="shared" si="3"/>
        <v>1.0976944408069371</v>
      </c>
      <c r="K26">
        <f t="shared" si="4"/>
        <v>0.45564964535917513</v>
      </c>
      <c r="L26">
        <f t="shared" si="5"/>
        <v>0.89015919962895285</v>
      </c>
      <c r="M26">
        <f t="shared" si="6"/>
        <v>-2.4269418139662693</v>
      </c>
      <c r="N26">
        <f t="shared" si="7"/>
        <v>-14.551284459825052</v>
      </c>
    </row>
    <row r="27" spans="1:14" x14ac:dyDescent="0.45">
      <c r="D27">
        <v>26</v>
      </c>
      <c r="E27">
        <f t="shared" si="0"/>
        <v>0.25000000000000006</v>
      </c>
      <c r="F27">
        <f t="shared" si="8"/>
        <v>3.0840420751854682</v>
      </c>
      <c r="G27">
        <f t="shared" si="8"/>
        <v>6.3122840400083771</v>
      </c>
      <c r="H27">
        <f t="shared" si="9"/>
        <v>12.014365368889232</v>
      </c>
      <c r="I27">
        <f t="shared" si="9"/>
        <v>23.37321830288144</v>
      </c>
      <c r="J27">
        <f t="shared" si="3"/>
        <v>1.0959935731638499</v>
      </c>
      <c r="K27">
        <f t="shared" si="4"/>
        <v>0.45716302852318158</v>
      </c>
      <c r="L27">
        <f t="shared" si="5"/>
        <v>0.88938291267120295</v>
      </c>
      <c r="M27">
        <f t="shared" si="6"/>
        <v>-2.4091646987725817</v>
      </c>
      <c r="N27">
        <f t="shared" si="7"/>
        <v>-14.496883634970825</v>
      </c>
    </row>
    <row r="28" spans="1:14" x14ac:dyDescent="0.45">
      <c r="D28">
        <v>27</v>
      </c>
      <c r="E28">
        <f t="shared" si="0"/>
        <v>0.26000000000000006</v>
      </c>
      <c r="F28">
        <f t="shared" si="8"/>
        <v>3.2040652706394219</v>
      </c>
      <c r="G28">
        <f t="shared" si="8"/>
        <v>6.5452913788554428</v>
      </c>
      <c r="H28">
        <f t="shared" si="9"/>
        <v>11.990273721901506</v>
      </c>
      <c r="I28">
        <f t="shared" si="9"/>
        <v>23.228249466531732</v>
      </c>
      <c r="J28">
        <f t="shared" si="3"/>
        <v>1.0942779226858745</v>
      </c>
      <c r="K28">
        <f t="shared" si="4"/>
        <v>0.45868822517426056</v>
      </c>
      <c r="L28">
        <f t="shared" si="5"/>
        <v>0.88859727215791451</v>
      </c>
      <c r="M28">
        <f t="shared" si="6"/>
        <v>-2.3915338107324313</v>
      </c>
      <c r="N28">
        <f t="shared" si="7"/>
        <v>-14.443017164726452</v>
      </c>
    </row>
    <row r="29" spans="1:14" x14ac:dyDescent="0.45">
      <c r="D29">
        <v>28</v>
      </c>
      <c r="E29">
        <f t="shared" si="0"/>
        <v>0.27000000000000007</v>
      </c>
      <c r="F29">
        <f t="shared" si="8"/>
        <v>3.3238484311679004</v>
      </c>
      <c r="G29">
        <f t="shared" si="8"/>
        <v>6.7768517226625233</v>
      </c>
      <c r="H29">
        <f t="shared" si="9"/>
        <v>11.966358383794182</v>
      </c>
      <c r="I29">
        <f t="shared" si="9"/>
        <v>23.083819294884467</v>
      </c>
      <c r="J29">
        <f t="shared" si="3"/>
        <v>1.0925473281157854</v>
      </c>
      <c r="K29">
        <f t="shared" si="4"/>
        <v>0.46022533914513097</v>
      </c>
      <c r="L29">
        <f t="shared" si="5"/>
        <v>0.88780213854706902</v>
      </c>
      <c r="M29">
        <f t="shared" si="6"/>
        <v>-2.3740475118832562</v>
      </c>
      <c r="N29">
        <f t="shared" si="7"/>
        <v>-14.38967929792247</v>
      </c>
    </row>
    <row r="30" spans="1:14" x14ac:dyDescent="0.45">
      <c r="D30">
        <v>29</v>
      </c>
      <c r="E30">
        <f t="shared" si="0"/>
        <v>0.28000000000000008</v>
      </c>
      <c r="F30">
        <f t="shared" si="8"/>
        <v>3.4433933126302478</v>
      </c>
      <c r="G30">
        <f t="shared" si="8"/>
        <v>7.0069704316464723</v>
      </c>
      <c r="H30">
        <f t="shared" si="9"/>
        <v>11.942617908675349</v>
      </c>
      <c r="I30">
        <f t="shared" si="9"/>
        <v>22.939922501905244</v>
      </c>
      <c r="J30">
        <f t="shared" si="3"/>
        <v>1.090801625992885</v>
      </c>
      <c r="K30">
        <f t="shared" si="4"/>
        <v>0.46177447517328868</v>
      </c>
      <c r="L30">
        <f t="shared" si="5"/>
        <v>0.88699736982610822</v>
      </c>
      <c r="M30">
        <f t="shared" si="6"/>
        <v>-2.3567041889600993</v>
      </c>
      <c r="N30">
        <f t="shared" si="7"/>
        <v>-14.336864366596542</v>
      </c>
    </row>
    <row r="31" spans="1:14" x14ac:dyDescent="0.45">
      <c r="D31">
        <v>30</v>
      </c>
      <c r="E31">
        <f t="shared" si="0"/>
        <v>0.29000000000000009</v>
      </c>
      <c r="F31">
        <f t="shared" si="8"/>
        <v>3.5627016565075533</v>
      </c>
      <c r="G31">
        <f t="shared" si="8"/>
        <v>7.2356528134471949</v>
      </c>
      <c r="H31">
        <f t="shared" si="9"/>
        <v>11.919050866785748</v>
      </c>
      <c r="I31">
        <f t="shared" si="9"/>
        <v>22.796553858239278</v>
      </c>
      <c r="J31">
        <f t="shared" si="3"/>
        <v>1.0890406506203458</v>
      </c>
      <c r="K31">
        <f t="shared" si="4"/>
        <v>0.46333573890071755</v>
      </c>
      <c r="L31">
        <f t="shared" si="5"/>
        <v>0.88618282146367866</v>
      </c>
      <c r="M31">
        <f t="shared" si="6"/>
        <v>-2.3395022530047784</v>
      </c>
      <c r="N31">
        <f t="shared" si="7"/>
        <v>-14.284566784567968</v>
      </c>
    </row>
    <row r="32" spans="1:14" x14ac:dyDescent="0.45">
      <c r="D32">
        <v>31</v>
      </c>
      <c r="E32">
        <f t="shared" si="0"/>
        <v>0.3000000000000001</v>
      </c>
      <c r="F32">
        <f t="shared" si="8"/>
        <v>3.6817751900627602</v>
      </c>
      <c r="G32">
        <f t="shared" si="8"/>
        <v>7.4629041236903593</v>
      </c>
      <c r="H32">
        <f t="shared" si="9"/>
        <v>11.8956558442557</v>
      </c>
      <c r="I32">
        <f t="shared" si="9"/>
        <v>22.653708190393598</v>
      </c>
      <c r="J32">
        <f t="shared" si="3"/>
        <v>1.0872642340321026</v>
      </c>
      <c r="K32">
        <f t="shared" si="4"/>
        <v>0.46490923687314167</v>
      </c>
      <c r="L32">
        <f t="shared" si="5"/>
        <v>0.88535834636040622</v>
      </c>
      <c r="M32">
        <f t="shared" si="6"/>
        <v>-2.3224401389834539</v>
      </c>
      <c r="N32">
        <f t="shared" si="7"/>
        <v>-14.232781046039939</v>
      </c>
    </row>
    <row r="33" spans="4:14" x14ac:dyDescent="0.45">
      <c r="D33">
        <v>32</v>
      </c>
      <c r="E33">
        <f t="shared" si="0"/>
        <v>0.31000000000000011</v>
      </c>
      <c r="F33">
        <f t="shared" si="8"/>
        <v>3.8006156264983679</v>
      </c>
      <c r="G33">
        <f t="shared" si="8"/>
        <v>7.6887295665419932</v>
      </c>
      <c r="H33">
        <f t="shared" si="9"/>
        <v>11.872431442865865</v>
      </c>
      <c r="I33">
        <f t="shared" si="9"/>
        <v>22.511380379933197</v>
      </c>
      <c r="J33">
        <f t="shared" si="3"/>
        <v>1.0854722059592905</v>
      </c>
      <c r="K33">
        <f t="shared" si="4"/>
        <v>0.46649507653879707</v>
      </c>
      <c r="L33">
        <f t="shared" si="5"/>
        <v>0.88452379479868259</v>
      </c>
      <c r="M33">
        <f t="shared" si="6"/>
        <v>-2.3055163054124383</v>
      </c>
      <c r="N33">
        <f t="shared" si="7"/>
        <v>-14.181501724228909</v>
      </c>
    </row>
    <row r="34" spans="4:14" x14ac:dyDescent="0.45">
      <c r="D34">
        <v>33</v>
      </c>
      <c r="E34">
        <f t="shared" si="0"/>
        <v>0.32000000000000012</v>
      </c>
      <c r="F34">
        <f t="shared" si="8"/>
        <v>3.9192246651117557</v>
      </c>
      <c r="G34">
        <f t="shared" si="8"/>
        <v>7.913134295255114</v>
      </c>
      <c r="H34">
        <f t="shared" si="9"/>
        <v>11.849376279811741</v>
      </c>
      <c r="I34">
        <f t="shared" si="9"/>
        <v>22.369565362690906</v>
      </c>
      <c r="J34">
        <f t="shared" si="3"/>
        <v>1.0836643937962316</v>
      </c>
      <c r="K34">
        <f t="shared" si="4"/>
        <v>0.46809336624669368</v>
      </c>
      <c r="L34">
        <f t="shared" si="5"/>
        <v>0.88367901439144669</v>
      </c>
      <c r="M34">
        <f t="shared" si="6"/>
        <v>-2.2887292339920524</v>
      </c>
      <c r="N34">
        <f t="shared" si="7"/>
        <v>-14.130723470020493</v>
      </c>
    </row>
    <row r="35" spans="4:14" x14ac:dyDescent="0.45">
      <c r="D35">
        <v>34</v>
      </c>
      <c r="E35">
        <f t="shared" si="0"/>
        <v>0.33000000000000013</v>
      </c>
      <c r="F35">
        <f t="shared" si="8"/>
        <v>4.0376039914481732</v>
      </c>
      <c r="G35">
        <f t="shared" si="8"/>
        <v>8.1361234127085211</v>
      </c>
      <c r="H35">
        <f t="shared" si="9"/>
        <v>11.826488987471821</v>
      </c>
      <c r="I35">
        <f t="shared" si="9"/>
        <v>22.228258127990703</v>
      </c>
      <c r="J35">
        <f t="shared" si="3"/>
        <v>1.0818406225659636</v>
      </c>
      <c r="K35">
        <f t="shared" si="4"/>
        <v>0.46970421524434525</v>
      </c>
      <c r="L35">
        <f t="shared" si="5"/>
        <v>0.88282385002994446</v>
      </c>
      <c r="M35">
        <f t="shared" si="6"/>
        <v>-2.272077429248379</v>
      </c>
      <c r="N35">
        <f t="shared" si="7"/>
        <v>-14.080441010651207</v>
      </c>
    </row>
    <row r="36" spans="4:14" x14ac:dyDescent="0.45">
      <c r="D36">
        <v>35</v>
      </c>
      <c r="E36">
        <f t="shared" si="0"/>
        <v>0.34000000000000014</v>
      </c>
      <c r="F36">
        <f t="shared" ref="F36:G51" si="10">F35+H35*$B$3+(0.5*M35*$B$3*$B$3)</f>
        <v>4.155755277451429</v>
      </c>
      <c r="G36">
        <f t="shared" si="10"/>
        <v>8.357701971937896</v>
      </c>
      <c r="H36">
        <f t="shared" ref="H36:I51" si="11">H35+M35*$B$3</f>
        <v>11.803768213179337</v>
      </c>
      <c r="I36">
        <f t="shared" si="11"/>
        <v>22.087453717884191</v>
      </c>
      <c r="J36">
        <f t="shared" si="3"/>
        <v>1.0800007148853101</v>
      </c>
      <c r="K36">
        <f t="shared" si="4"/>
        <v>0.4713277336749393</v>
      </c>
      <c r="L36">
        <f t="shared" si="5"/>
        <v>0.88195814383044591</v>
      </c>
      <c r="M36">
        <f t="shared" si="6"/>
        <v>-2.2555594181827465</v>
      </c>
      <c r="N36">
        <f t="shared" si="7"/>
        <v>-14.030649148415492</v>
      </c>
    </row>
    <row r="37" spans="4:14" x14ac:dyDescent="0.45">
      <c r="D37">
        <v>36</v>
      </c>
      <c r="E37">
        <f t="shared" si="0"/>
        <v>0.35000000000000014</v>
      </c>
      <c r="F37">
        <f t="shared" si="10"/>
        <v>4.2736801816123133</v>
      </c>
      <c r="G37">
        <f t="shared" si="10"/>
        <v>8.5778749766593165</v>
      </c>
      <c r="H37">
        <f t="shared" si="11"/>
        <v>11.781212618997509</v>
      </c>
      <c r="I37">
        <f t="shared" si="11"/>
        <v>21.947147226400038</v>
      </c>
      <c r="J37">
        <f t="shared" si="3"/>
        <v>1.0781444909294942</v>
      </c>
      <c r="K37">
        <f t="shared" si="4"/>
        <v>0.47296403257391695</v>
      </c>
      <c r="L37">
        <f t="shared" si="5"/>
        <v>0.88108173507990661</v>
      </c>
      <c r="M37">
        <f t="shared" si="6"/>
        <v>-2.2391737499287792</v>
      </c>
      <c r="N37">
        <f t="shared" si="7"/>
        <v>-13.981342759397453</v>
      </c>
    </row>
    <row r="38" spans="4:14" x14ac:dyDescent="0.45">
      <c r="D38">
        <v>37</v>
      </c>
      <c r="E38">
        <f t="shared" si="0"/>
        <v>0.36000000000000015</v>
      </c>
      <c r="F38">
        <f t="shared" si="10"/>
        <v>4.391380349114792</v>
      </c>
      <c r="G38">
        <f t="shared" si="10"/>
        <v>8.7966473817853466</v>
      </c>
      <c r="H38">
        <f t="shared" si="11"/>
        <v>11.758820881498222</v>
      </c>
      <c r="I38">
        <f t="shared" si="11"/>
        <v>21.807333798806063</v>
      </c>
      <c r="J38">
        <f t="shared" si="3"/>
        <v>1.0762717683962899</v>
      </c>
      <c r="K38">
        <f t="shared" si="4"/>
        <v>0.47461322386493571</v>
      </c>
      <c r="L38">
        <f t="shared" si="5"/>
        <v>0.88019446018055147</v>
      </c>
      <c r="M38">
        <f t="shared" si="6"/>
        <v>-2.2229189954168698</v>
      </c>
      <c r="N38">
        <f t="shared" si="7"/>
        <v>-13.932516792226696</v>
      </c>
    </row>
    <row r="39" spans="4:14" x14ac:dyDescent="0.45">
      <c r="D39">
        <v>38</v>
      </c>
      <c r="E39">
        <f t="shared" si="0"/>
        <v>0.37000000000000016</v>
      </c>
      <c r="F39">
        <f t="shared" si="10"/>
        <v>4.5088574119800038</v>
      </c>
      <c r="G39">
        <f t="shared" si="10"/>
        <v>9.0140240939337968</v>
      </c>
      <c r="H39">
        <f t="shared" si="11"/>
        <v>11.736591691544053</v>
      </c>
      <c r="I39">
        <f t="shared" si="11"/>
        <v>21.668008630883797</v>
      </c>
      <c r="J39">
        <f t="shared" si="3"/>
        <v>1.0743823624697142</v>
      </c>
      <c r="K39">
        <f t="shared" si="4"/>
        <v>0.47627542035518378</v>
      </c>
      <c r="L39">
        <f t="shared" si="5"/>
        <v>0.87929615259336424</v>
      </c>
      <c r="M39">
        <f t="shared" si="6"/>
        <v>-2.2067937470459191</v>
      </c>
      <c r="N39">
        <f t="shared" si="7"/>
        <v>-13.88416626685772</v>
      </c>
    </row>
    <row r="40" spans="4:14" x14ac:dyDescent="0.45">
      <c r="D40">
        <v>39</v>
      </c>
      <c r="E40">
        <f t="shared" si="0"/>
        <v>0.38000000000000017</v>
      </c>
      <c r="F40">
        <f t="shared" si="10"/>
        <v>4.6261129892080923</v>
      </c>
      <c r="G40">
        <f t="shared" si="10"/>
        <v>9.2300099719292916</v>
      </c>
      <c r="H40">
        <f t="shared" si="11"/>
        <v>11.714523754073594</v>
      </c>
      <c r="I40">
        <f t="shared" si="11"/>
        <v>21.529166968215218</v>
      </c>
      <c r="J40">
        <f t="shared" si="3"/>
        <v>1.0724760857832589</v>
      </c>
      <c r="K40">
        <f t="shared" si="4"/>
        <v>0.47795073573001223</v>
      </c>
      <c r="L40">
        <f t="shared" si="5"/>
        <v>0.87838664278046719</v>
      </c>
      <c r="M40">
        <f t="shared" si="6"/>
        <v>-2.1907966183621954</v>
      </c>
      <c r="N40">
        <f t="shared" si="7"/>
        <v>-13.836286273372362</v>
      </c>
    </row>
    <row r="41" spans="4:14" x14ac:dyDescent="0.45">
      <c r="D41">
        <v>40</v>
      </c>
      <c r="E41">
        <f t="shared" si="0"/>
        <v>0.39000000000000018</v>
      </c>
      <c r="F41">
        <f t="shared" si="10"/>
        <v>4.7431486869179107</v>
      </c>
      <c r="G41">
        <f t="shared" si="10"/>
        <v>9.444609827297775</v>
      </c>
      <c r="H41">
        <f t="shared" si="11"/>
        <v>11.692615787889972</v>
      </c>
      <c r="I41">
        <f t="shared" si="11"/>
        <v>21.390804105481493</v>
      </c>
      <c r="J41">
        <f t="shared" si="3"/>
        <v>1.0705527483826616</v>
      </c>
      <c r="K41">
        <f t="shared" si="4"/>
        <v>0.47963928454685495</v>
      </c>
      <c r="L41">
        <f t="shared" si="5"/>
        <v>0.8774657581463684</v>
      </c>
      <c r="M41">
        <f t="shared" si="6"/>
        <v>-2.1749262437451753</v>
      </c>
      <c r="N41">
        <f t="shared" si="7"/>
        <v>-13.788871970804685</v>
      </c>
    </row>
    <row r="42" spans="4:14" x14ac:dyDescent="0.45">
      <c r="D42">
        <v>41</v>
      </c>
      <c r="E42">
        <f t="shared" si="0"/>
        <v>0.40000000000000019</v>
      </c>
      <c r="F42">
        <f t="shared" si="10"/>
        <v>4.8599660984846231</v>
      </c>
      <c r="G42">
        <f t="shared" si="10"/>
        <v>9.6578284247540491</v>
      </c>
      <c r="H42">
        <f t="shared" si="11"/>
        <v>11.670866525452521</v>
      </c>
      <c r="I42">
        <f t="shared" si="11"/>
        <v>21.252915385773445</v>
      </c>
      <c r="J42">
        <f t="shared" si="3"/>
        <v>1.0686121576882159</v>
      </c>
      <c r="K42">
        <f t="shared" si="4"/>
        <v>0.48134118222840006</v>
      </c>
      <c r="L42">
        <f t="shared" si="5"/>
        <v>0.87653332297806352</v>
      </c>
      <c r="M42">
        <f t="shared" si="6"/>
        <v>-2.1591812781002311</v>
      </c>
      <c r="N42">
        <f t="shared" si="7"/>
        <v>-13.741918585987865</v>
      </c>
    </row>
    <row r="43" spans="4:14" x14ac:dyDescent="0.45">
      <c r="D43">
        <v>42</v>
      </c>
      <c r="E43">
        <f t="shared" si="0"/>
        <v>0.4100000000000002</v>
      </c>
      <c r="F43">
        <f t="shared" si="10"/>
        <v>4.9765668046752438</v>
      </c>
      <c r="G43">
        <f t="shared" si="10"/>
        <v>9.8696704826824835</v>
      </c>
      <c r="H43">
        <f t="shared" si="11"/>
        <v>11.649274712671518</v>
      </c>
      <c r="I43">
        <f t="shared" si="11"/>
        <v>21.115496199913565</v>
      </c>
      <c r="J43">
        <f t="shared" si="3"/>
        <v>1.0666541184566254</v>
      </c>
      <c r="K43">
        <f t="shared" si="4"/>
        <v>0.48305654505497608</v>
      </c>
      <c r="L43">
        <f t="shared" si="5"/>
        <v>0.87558915838397056</v>
      </c>
      <c r="M43">
        <f t="shared" si="6"/>
        <v>-2.1435603965580259</v>
      </c>
      <c r="N43">
        <f t="shared" si="7"/>
        <v>-13.69542141242253</v>
      </c>
    </row>
    <row r="44" spans="4:14" x14ac:dyDescent="0.45">
      <c r="D44">
        <v>43</v>
      </c>
      <c r="E44">
        <f t="shared" si="0"/>
        <v>0.42000000000000021</v>
      </c>
      <c r="F44">
        <f t="shared" si="10"/>
        <v>5.0929523737821309</v>
      </c>
      <c r="G44">
        <f t="shared" si="10"/>
        <v>10.080140673610998</v>
      </c>
      <c r="H44">
        <f t="shared" si="11"/>
        <v>11.627839108705938</v>
      </c>
      <c r="I44">
        <f t="shared" si="11"/>
        <v>20.978541985789338</v>
      </c>
      <c r="J44">
        <f t="shared" si="3"/>
        <v>1.0646784327423979</v>
      </c>
      <c r="K44">
        <f t="shared" si="4"/>
        <v>0.48478549015611738</v>
      </c>
      <c r="L44">
        <f t="shared" si="5"/>
        <v>0.87463308223168246</v>
      </c>
      <c r="M44">
        <f t="shared" si="6"/>
        <v>-2.1280622941804808</v>
      </c>
      <c r="N44">
        <f t="shared" si="7"/>
        <v>-13.649375809166042</v>
      </c>
    </row>
    <row r="45" spans="4:14" x14ac:dyDescent="0.45">
      <c r="D45">
        <v>44</v>
      </c>
      <c r="E45">
        <f t="shared" si="0"/>
        <v>0.43000000000000022</v>
      </c>
      <c r="F45">
        <f t="shared" si="10"/>
        <v>5.2091243617544807</v>
      </c>
      <c r="G45">
        <f t="shared" si="10"/>
        <v>10.289243624678432</v>
      </c>
      <c r="H45">
        <f t="shared" si="11"/>
        <v>11.606558485764133</v>
      </c>
      <c r="I45">
        <f t="shared" si="11"/>
        <v>20.842048227697678</v>
      </c>
      <c r="J45">
        <f t="shared" si="3"/>
        <v>1.0626848998587872</v>
      </c>
      <c r="K45">
        <f t="shared" si="4"/>
        <v>0.48652813550126839</v>
      </c>
      <c r="L45">
        <f t="shared" si="5"/>
        <v>0.87366490908451822</v>
      </c>
      <c r="M45">
        <f t="shared" si="6"/>
        <v>-2.1126856856732048</v>
      </c>
      <c r="N45">
        <f t="shared" si="7"/>
        <v>-13.6037771997423</v>
      </c>
    </row>
    <row r="46" spans="4:14" x14ac:dyDescent="0.45">
      <c r="D46">
        <v>45</v>
      </c>
      <c r="E46">
        <f t="shared" si="0"/>
        <v>0.44000000000000022</v>
      </c>
      <c r="F46">
        <f t="shared" si="10"/>
        <v>5.3250843123278386</v>
      </c>
      <c r="G46">
        <f t="shared" si="10"/>
        <v>10.496983918095422</v>
      </c>
      <c r="H46">
        <f t="shared" si="11"/>
        <v>11.585431628907401</v>
      </c>
      <c r="I46">
        <f t="shared" si="11"/>
        <v>20.706010455700255</v>
      </c>
      <c r="J46">
        <f t="shared" si="3"/>
        <v>1.0606733163382809</v>
      </c>
      <c r="K46">
        <f t="shared" si="4"/>
        <v>0.48828459988958645</v>
      </c>
      <c r="L46">
        <f t="shared" si="5"/>
        <v>0.87268445013685592</v>
      </c>
      <c r="M46">
        <f t="shared" si="6"/>
        <v>-2.0974293051042396</v>
      </c>
      <c r="N46">
        <f t="shared" si="7"/>
        <v>-13.558621071071503</v>
      </c>
    </row>
    <row r="47" spans="4:14" x14ac:dyDescent="0.45">
      <c r="D47">
        <v>46</v>
      </c>
      <c r="E47">
        <f t="shared" si="0"/>
        <v>0.45000000000000023</v>
      </c>
      <c r="F47">
        <f t="shared" si="10"/>
        <v>5.4408337571516574</v>
      </c>
      <c r="G47">
        <f t="shared" si="10"/>
        <v>10.703366091598872</v>
      </c>
      <c r="H47">
        <f t="shared" si="11"/>
        <v>11.564457335856359</v>
      </c>
      <c r="I47">
        <f t="shared" si="11"/>
        <v>20.570424244989539</v>
      </c>
      <c r="J47">
        <f t="shared" si="3"/>
        <v>1.0586434758926389</v>
      </c>
      <c r="K47">
        <f t="shared" si="4"/>
        <v>0.490055002938803</v>
      </c>
      <c r="L47">
        <f t="shared" si="5"/>
        <v>0.87169151314822935</v>
      </c>
      <c r="M47">
        <f t="shared" si="6"/>
        <v>-2.0822919056290283</v>
      </c>
      <c r="N47">
        <f t="shared" si="7"/>
        <v>-13.513902972419498</v>
      </c>
    </row>
    <row r="48" spans="4:14" x14ac:dyDescent="0.45">
      <c r="D48">
        <v>47</v>
      </c>
      <c r="E48">
        <f t="shared" si="0"/>
        <v>0.46000000000000024</v>
      </c>
      <c r="F48">
        <f t="shared" si="10"/>
        <v>5.5563742159149401</v>
      </c>
      <c r="G48">
        <f t="shared" si="10"/>
        <v>10.908394638900146</v>
      </c>
      <c r="H48">
        <f t="shared" si="11"/>
        <v>11.543634416800069</v>
      </c>
      <c r="I48">
        <f t="shared" si="11"/>
        <v>20.435285215265345</v>
      </c>
      <c r="J48">
        <f t="shared" si="3"/>
        <v>1.0565951693724891</v>
      </c>
      <c r="K48">
        <f t="shared" si="4"/>
        <v>0.49183946507309462</v>
      </c>
      <c r="L48">
        <f t="shared" si="5"/>
        <v>0.87068590237617383</v>
      </c>
      <c r="M48">
        <f t="shared" si="6"/>
        <v>-2.067272259221455</v>
      </c>
      <c r="N48">
        <f t="shared" si="7"/>
        <v>-13.469618514366198</v>
      </c>
    </row>
    <row r="49" spans="4:14" x14ac:dyDescent="0.45">
      <c r="D49">
        <v>48</v>
      </c>
      <c r="E49">
        <f t="shared" si="0"/>
        <v>0.47000000000000025</v>
      </c>
      <c r="F49">
        <f t="shared" si="10"/>
        <v>5.6717071964699795</v>
      </c>
      <c r="G49">
        <f t="shared" si="10"/>
        <v>11.112074010127083</v>
      </c>
      <c r="H49">
        <f t="shared" si="11"/>
        <v>11.522961694207854</v>
      </c>
      <c r="I49">
        <f t="shared" si="11"/>
        <v>20.300589030121685</v>
      </c>
      <c r="J49">
        <f t="shared" si="3"/>
        <v>1.0545281847264796</v>
      </c>
      <c r="K49">
        <f t="shared" si="4"/>
        <v>0.4936381075099246</v>
      </c>
      <c r="L49">
        <f t="shared" si="5"/>
        <v>0.86966741850779949</v>
      </c>
      <c r="M49">
        <f t="shared" si="6"/>
        <v>-2.0523691564108786</v>
      </c>
      <c r="N49">
        <f t="shared" si="7"/>
        <v>-13.425763367792658</v>
      </c>
    </row>
    <row r="50" spans="4:14" x14ac:dyDescent="0.45">
      <c r="D50">
        <v>49</v>
      </c>
      <c r="E50">
        <f t="shared" si="0"/>
        <v>0.48000000000000026</v>
      </c>
      <c r="F50">
        <f t="shared" si="10"/>
        <v>5.7868341949542375</v>
      </c>
      <c r="G50">
        <f t="shared" si="10"/>
        <v>11.314408612259911</v>
      </c>
      <c r="H50">
        <f t="shared" si="11"/>
        <v>11.502438002643746</v>
      </c>
      <c r="I50">
        <f t="shared" si="11"/>
        <v>20.166331396443759</v>
      </c>
      <c r="J50">
        <f t="shared" si="3"/>
        <v>1.0524423069599964</v>
      </c>
      <c r="K50">
        <f t="shared" si="4"/>
        <v>0.4954510522458026</v>
      </c>
      <c r="L50">
        <f t="shared" si="5"/>
        <v>0.86863585859008086</v>
      </c>
      <c r="M50">
        <f t="shared" si="6"/>
        <v>-2.037581406025025</v>
      </c>
      <c r="N50">
        <f t="shared" si="7"/>
        <v>-13.382333262886368</v>
      </c>
    </row>
    <row r="51" spans="4:14" x14ac:dyDescent="0.45">
      <c r="D51">
        <v>50</v>
      </c>
      <c r="E51">
        <f t="shared" si="0"/>
        <v>0.49000000000000027</v>
      </c>
      <c r="F51">
        <f t="shared" si="10"/>
        <v>5.9017566959103744</v>
      </c>
      <c r="G51">
        <f t="shared" si="10"/>
        <v>11.515402809561204</v>
      </c>
      <c r="H51">
        <f t="shared" si="11"/>
        <v>11.482062188583496</v>
      </c>
      <c r="I51">
        <f t="shared" si="11"/>
        <v>20.032508063814895</v>
      </c>
      <c r="J51">
        <f t="shared" si="3"/>
        <v>1.0503373180934532</v>
      </c>
      <c r="K51">
        <f t="shared" si="4"/>
        <v>0.49727842204091494</v>
      </c>
      <c r="L51">
        <f t="shared" si="5"/>
        <v>0.86759101595884314</v>
      </c>
      <c r="M51">
        <f t="shared" si="6"/>
        <v>-2.0229078349386329</v>
      </c>
      <c r="N51">
        <f t="shared" si="7"/>
        <v>-13.339323988164342</v>
      </c>
    </row>
    <row r="52" spans="4:14" x14ac:dyDescent="0.45">
      <c r="D52">
        <v>51</v>
      </c>
      <c r="E52">
        <f t="shared" si="0"/>
        <v>0.50000000000000022</v>
      </c>
      <c r="F52">
        <f t="shared" ref="F52:G67" si="12">F51+H51*$B$3+(0.5*M51*$B$3*$B$3)</f>
        <v>6.0164761724044631</v>
      </c>
      <c r="G52">
        <f t="shared" si="12"/>
        <v>11.715060923999946</v>
      </c>
      <c r="H52">
        <f t="shared" ref="H52:I67" si="13">H51+M51*$B$3</f>
        <v>11.46183311023411</v>
      </c>
      <c r="I52">
        <f t="shared" si="13"/>
        <v>19.89911482393325</v>
      </c>
      <c r="J52">
        <f t="shared" si="3"/>
        <v>1.0482129971201557</v>
      </c>
      <c r="K52">
        <f t="shared" si="4"/>
        <v>0.49912034040257536</v>
      </c>
      <c r="L52">
        <f t="shared" si="5"/>
        <v>0.86653268016643048</v>
      </c>
      <c r="M52">
        <f t="shared" si="6"/>
        <v>-2.0083472878277653</v>
      </c>
      <c r="N52">
        <f t="shared" si="7"/>
        <v>-13.296731389513605</v>
      </c>
    </row>
    <row r="53" spans="4:14" x14ac:dyDescent="0.45">
      <c r="D53">
        <v>52</v>
      </c>
      <c r="E53">
        <f t="shared" si="0"/>
        <v>0.51000000000000023</v>
      </c>
      <c r="F53">
        <f t="shared" si="12"/>
        <v>6.1309940861424126</v>
      </c>
      <c r="G53">
        <f t="shared" si="12"/>
        <v>11.913387235669804</v>
      </c>
      <c r="H53">
        <f t="shared" si="13"/>
        <v>11.441749637355832</v>
      </c>
      <c r="I53">
        <f t="shared" si="13"/>
        <v>19.766147510038113</v>
      </c>
      <c r="J53">
        <f t="shared" si="3"/>
        <v>1.0460691199637526</v>
      </c>
      <c r="K53">
        <f t="shared" si="4"/>
        <v>0.50097693156744161</v>
      </c>
      <c r="L53">
        <f t="shared" si="5"/>
        <v>0.86546063690804043</v>
      </c>
      <c r="M53">
        <f t="shared" si="6"/>
        <v>-1.9938986269296617</v>
      </c>
      <c r="N53">
        <f t="shared" si="7"/>
        <v>-13.254551369248638</v>
      </c>
    </row>
    <row r="54" spans="4:14" x14ac:dyDescent="0.45">
      <c r="D54">
        <v>53</v>
      </c>
      <c r="E54">
        <f t="shared" si="0"/>
        <v>0.52000000000000024</v>
      </c>
      <c r="F54">
        <f t="shared" si="12"/>
        <v>6.2453118875846245</v>
      </c>
      <c r="G54">
        <f t="shared" si="12"/>
        <v>12.110385983201722</v>
      </c>
      <c r="H54">
        <f t="shared" si="13"/>
        <v>11.421810651086535</v>
      </c>
      <c r="I54">
        <f t="shared" si="13"/>
        <v>19.633601996345625</v>
      </c>
      <c r="J54">
        <f t="shared" si="3"/>
        <v>1.0439054594352795</v>
      </c>
      <c r="K54">
        <f t="shared" si="4"/>
        <v>0.50284832048244266</v>
      </c>
      <c r="L54">
        <f t="shared" si="5"/>
        <v>0.86437466794671092</v>
      </c>
      <c r="M54">
        <f t="shared" si="6"/>
        <v>-1.9795607318080433</v>
      </c>
      <c r="N54">
        <f t="shared" si="7"/>
        <v>-13.212779885185416</v>
      </c>
    </row>
    <row r="55" spans="4:14" x14ac:dyDescent="0.45">
      <c r="D55">
        <v>54</v>
      </c>
      <c r="E55">
        <f t="shared" si="0"/>
        <v>0.53000000000000025</v>
      </c>
      <c r="F55">
        <f t="shared" si="12"/>
        <v>6.3594310160588989</v>
      </c>
      <c r="G55">
        <f t="shared" si="12"/>
        <v>12.306061364170917</v>
      </c>
      <c r="H55">
        <f t="shared" si="13"/>
        <v>11.402015043768454</v>
      </c>
      <c r="I55">
        <f t="shared" si="13"/>
        <v>19.501474197493771</v>
      </c>
      <c r="J55">
        <f t="shared" si="3"/>
        <v>1.0417217851898046</v>
      </c>
      <c r="K55">
        <f t="shared" si="4"/>
        <v>0.50473463278436015</v>
      </c>
      <c r="L55">
        <f t="shared" si="5"/>
        <v>0.86327455103694395</v>
      </c>
      <c r="M55">
        <f t="shared" si="6"/>
        <v>-1.9653324991237799</v>
      </c>
      <c r="N55">
        <f t="shared" si="7"/>
        <v>-13.171412949731648</v>
      </c>
    </row>
    <row r="56" spans="4:14" x14ac:dyDescent="0.45">
      <c r="D56">
        <v>55</v>
      </c>
      <c r="E56">
        <f t="shared" si="0"/>
        <v>0.54000000000000026</v>
      </c>
      <c r="F56">
        <f t="shared" si="12"/>
        <v>6.4733528998716272</v>
      </c>
      <c r="G56">
        <f t="shared" si="12"/>
        <v>12.500417535498368</v>
      </c>
      <c r="H56">
        <f t="shared" si="13"/>
        <v>11.382361718777217</v>
      </c>
      <c r="I56">
        <f t="shared" si="13"/>
        <v>19.369760067996456</v>
      </c>
      <c r="J56">
        <f t="shared" si="3"/>
        <v>1.0395178636826889</v>
      </c>
      <c r="K56">
        <f t="shared" si="4"/>
        <v>0.5066359947780037</v>
      </c>
      <c r="L56">
        <f t="shared" si="5"/>
        <v>0.86216005984695354</v>
      </c>
      <c r="M56">
        <f t="shared" si="6"/>
        <v>-1.9512128424108128</v>
      </c>
      <c r="N56">
        <f t="shared" si="7"/>
        <v>-13.130446628992829</v>
      </c>
    </row>
    <row r="57" spans="4:14" x14ac:dyDescent="0.45">
      <c r="D57">
        <v>56</v>
      </c>
      <c r="E57">
        <f t="shared" si="0"/>
        <v>0.55000000000000027</v>
      </c>
      <c r="F57">
        <f t="shared" si="12"/>
        <v>6.5870789564172787</v>
      </c>
      <c r="G57">
        <f t="shared" si="12"/>
        <v>12.693458613846882</v>
      </c>
      <c r="H57">
        <f t="shared" si="13"/>
        <v>11.362849590353109</v>
      </c>
      <c r="I57">
        <f t="shared" si="13"/>
        <v>19.238455601706526</v>
      </c>
      <c r="J57">
        <f t="shared" si="3"/>
        <v>1.0372934581254687</v>
      </c>
      <c r="K57">
        <f t="shared" si="4"/>
        <v>0.50855253341291795</v>
      </c>
      <c r="L57">
        <f t="shared" si="5"/>
        <v>0.86103096387952449</v>
      </c>
      <c r="M57">
        <f t="shared" si="6"/>
        <v>-1.937200691857246</v>
      </c>
      <c r="N57">
        <f t="shared" si="7"/>
        <v>-13.089877041893736</v>
      </c>
    </row>
    <row r="58" spans="4:14" x14ac:dyDescent="0.45">
      <c r="D58">
        <v>57</v>
      </c>
      <c r="E58">
        <f t="shared" si="0"/>
        <v>0.56000000000000028</v>
      </c>
      <c r="F58">
        <f t="shared" si="12"/>
        <v>6.7006105922862167</v>
      </c>
      <c r="G58">
        <f t="shared" si="12"/>
        <v>12.885188676011854</v>
      </c>
      <c r="H58">
        <f t="shared" si="13"/>
        <v>11.343477583434536</v>
      </c>
      <c r="I58">
        <f t="shared" si="13"/>
        <v>19.107556831287589</v>
      </c>
      <c r="J58">
        <f t="shared" si="3"/>
        <v>1.0350483284413776</v>
      </c>
      <c r="K58">
        <f t="shared" si="4"/>
        <v>0.5104843762585568</v>
      </c>
      <c r="L58">
        <f t="shared" si="5"/>
        <v>0.85988702839146969</v>
      </c>
      <c r="M58">
        <f t="shared" si="6"/>
        <v>-1.9232949940915223</v>
      </c>
      <c r="N58">
        <f t="shared" si="7"/>
        <v>-13.049700359315016</v>
      </c>
    </row>
    <row r="59" spans="4:14" x14ac:dyDescent="0.45">
      <c r="D59">
        <v>58</v>
      </c>
      <c r="E59">
        <f t="shared" si="0"/>
        <v>0.57000000000000028</v>
      </c>
      <c r="F59">
        <f t="shared" si="12"/>
        <v>6.8139492033708571</v>
      </c>
      <c r="G59">
        <f t="shared" si="12"/>
        <v>13.075611759306764</v>
      </c>
      <c r="H59">
        <f t="shared" si="13"/>
        <v>11.32424463349362</v>
      </c>
      <c r="I59">
        <f t="shared" si="13"/>
        <v>18.97705982769444</v>
      </c>
      <c r="J59">
        <f t="shared" si="3"/>
        <v>1.0327822312205164</v>
      </c>
      <c r="K59">
        <f t="shared" si="4"/>
        <v>0.51243165147786029</v>
      </c>
      <c r="L59">
        <f t="shared" si="5"/>
        <v>0.85872801431167523</v>
      </c>
      <c r="M59">
        <f t="shared" si="6"/>
        <v>-1.9094947119735926</v>
      </c>
      <c r="N59">
        <f t="shared" si="7"/>
        <v>-13.009912803244498</v>
      </c>
    </row>
    <row r="60" spans="4:14" x14ac:dyDescent="0.45">
      <c r="D60">
        <v>59</v>
      </c>
      <c r="E60">
        <f t="shared" si="0"/>
        <v>0.58000000000000029</v>
      </c>
      <c r="F60">
        <f t="shared" si="12"/>
        <v>6.9270961749701954</v>
      </c>
      <c r="G60">
        <f t="shared" si="12"/>
        <v>13.264731861943545</v>
      </c>
      <c r="H60">
        <f t="shared" si="13"/>
        <v>11.305149686373884</v>
      </c>
      <c r="I60">
        <f t="shared" si="13"/>
        <v>18.846960699661995</v>
      </c>
      <c r="J60">
        <f t="shared" si="3"/>
        <v>1.0304949196746902</v>
      </c>
      <c r="K60">
        <f t="shared" si="4"/>
        <v>0.51439448779916097</v>
      </c>
      <c r="L60">
        <f t="shared" si="5"/>
        <v>0.85755367815772254</v>
      </c>
      <c r="M60">
        <f t="shared" si="6"/>
        <v>-1.8957988243909896</v>
      </c>
      <c r="N60">
        <f t="shared" si="7"/>
        <v>-12.970510645942873</v>
      </c>
    </row>
    <row r="61" spans="4:14" x14ac:dyDescent="0.45">
      <c r="D61">
        <v>60</v>
      </c>
      <c r="E61">
        <f t="shared" si="0"/>
        <v>0.5900000000000003</v>
      </c>
      <c r="F61">
        <f t="shared" si="12"/>
        <v>7.0400528818927146</v>
      </c>
      <c r="G61">
        <f t="shared" si="12"/>
        <v>13.452552943407868</v>
      </c>
      <c r="H61">
        <f t="shared" si="13"/>
        <v>11.286191698129974</v>
      </c>
      <c r="I61">
        <f t="shared" si="13"/>
        <v>18.717255593202566</v>
      </c>
      <c r="J61">
        <f t="shared" si="3"/>
        <v>1.0281861435919268</v>
      </c>
      <c r="K61">
        <f t="shared" si="4"/>
        <v>0.51637301448635131</v>
      </c>
      <c r="L61">
        <f t="shared" si="5"/>
        <v>0.85636377195107827</v>
      </c>
      <c r="M61">
        <f t="shared" si="6"/>
        <v>-1.8822063260597359</v>
      </c>
      <c r="N61">
        <f t="shared" si="7"/>
        <v>-12.93149020912343</v>
      </c>
    </row>
    <row r="62" spans="4:14" x14ac:dyDescent="0.45">
      <c r="D62">
        <v>61</v>
      </c>
      <c r="E62">
        <f t="shared" si="0"/>
        <v>0.60000000000000031</v>
      </c>
      <c r="F62">
        <f t="shared" si="12"/>
        <v>7.1528206885577115</v>
      </c>
      <c r="G62">
        <f t="shared" si="12"/>
        <v>13.639078924829438</v>
      </c>
      <c r="H62">
        <f t="shared" si="13"/>
        <v>11.267369634869377</v>
      </c>
      <c r="I62">
        <f t="shared" si="13"/>
        <v>18.587940691111331</v>
      </c>
      <c r="J62">
        <f t="shared" si="3"/>
        <v>1.0258556492906934</v>
      </c>
      <c r="K62">
        <f t="shared" si="4"/>
        <v>0.51836736130723593</v>
      </c>
      <c r="L62">
        <f t="shared" si="5"/>
        <v>0.85515804313084343</v>
      </c>
      <c r="M62">
        <f t="shared" si="6"/>
        <v>-1.8687162273299947</v>
      </c>
      <c r="N62">
        <f t="shared" si="7"/>
        <v>-12.892847863145475</v>
      </c>
    </row>
    <row r="63" spans="4:14" x14ac:dyDescent="0.45">
      <c r="D63">
        <v>62</v>
      </c>
      <c r="E63">
        <f t="shared" si="0"/>
        <v>0.61000000000000032</v>
      </c>
      <c r="F63">
        <f t="shared" si="12"/>
        <v>7.2654009490950386</v>
      </c>
      <c r="G63">
        <f t="shared" si="12"/>
        <v>13.824313689347393</v>
      </c>
      <c r="H63">
        <f t="shared" si="13"/>
        <v>11.248682472596077</v>
      </c>
      <c r="I63">
        <f t="shared" si="13"/>
        <v>18.459012212479877</v>
      </c>
      <c r="J63">
        <f t="shared" si="3"/>
        <v>1.0235031795738321</v>
      </c>
      <c r="K63">
        <f t="shared" si="4"/>
        <v>0.52037765849999107</v>
      </c>
      <c r="L63">
        <f t="shared" si="5"/>
        <v>0.85393623446605582</v>
      </c>
      <c r="M63">
        <f t="shared" si="6"/>
        <v>-1.8553275539963927</v>
      </c>
      <c r="N63">
        <f t="shared" si="7"/>
        <v>-12.854580026221139</v>
      </c>
    </row>
    <row r="64" spans="4:14" x14ac:dyDescent="0.45">
      <c r="D64">
        <v>63</v>
      </c>
      <c r="E64">
        <f t="shared" si="0"/>
        <v>0.62000000000000033</v>
      </c>
      <c r="F64">
        <f t="shared" si="12"/>
        <v>7.3777950074433001</v>
      </c>
      <c r="G64">
        <f t="shared" si="12"/>
        <v>14.008261082470881</v>
      </c>
      <c r="H64">
        <f t="shared" si="13"/>
        <v>11.230129197056113</v>
      </c>
      <c r="I64">
        <f t="shared" si="13"/>
        <v>18.330466412217664</v>
      </c>
      <c r="J64">
        <f t="shared" si="3"/>
        <v>1.0211284736822341</v>
      </c>
      <c r="K64">
        <f t="shared" si="4"/>
        <v>0.52240403673765112</v>
      </c>
      <c r="L64">
        <f t="shared" si="5"/>
        <v>0.85269808396653901</v>
      </c>
      <c r="M64">
        <f t="shared" si="6"/>
        <v>-1.8420393471129315</v>
      </c>
      <c r="N64">
        <f t="shared" si="7"/>
        <v>-12.816683163635222</v>
      </c>
    </row>
    <row r="65" spans="4:14" x14ac:dyDescent="0.45">
      <c r="D65">
        <v>64</v>
      </c>
      <c r="E65">
        <f t="shared" si="0"/>
        <v>0.63000000000000034</v>
      </c>
      <c r="F65">
        <f t="shared" si="12"/>
        <v>7.4900041974465053</v>
      </c>
      <c r="G65">
        <f t="shared" si="12"/>
        <v>14.190924912434877</v>
      </c>
      <c r="H65">
        <f t="shared" si="13"/>
        <v>11.211708803584985</v>
      </c>
      <c r="I65">
        <f t="shared" si="13"/>
        <v>18.202299580581311</v>
      </c>
      <c r="J65">
        <f t="shared" si="3"/>
        <v>1.0187312672482742</v>
      </c>
      <c r="K65">
        <f t="shared" si="4"/>
        <v>0.52444662709054057</v>
      </c>
      <c r="L65">
        <f t="shared" si="5"/>
        <v>0.85144332479229379</v>
      </c>
      <c r="M65">
        <f t="shared" si="6"/>
        <v>-1.8288506628124284</v>
      </c>
      <c r="N65">
        <f t="shared" si="7"/>
        <v>-12.779153786977785</v>
      </c>
    </row>
    <row r="66" spans="4:14" x14ac:dyDescent="0.45">
      <c r="D66">
        <v>65</v>
      </c>
      <c r="E66">
        <f t="shared" si="0"/>
        <v>0.64000000000000035</v>
      </c>
      <c r="F66">
        <f t="shared" si="12"/>
        <v>7.6020298429492152</v>
      </c>
      <c r="G66">
        <f t="shared" si="12"/>
        <v>14.372308950551341</v>
      </c>
      <c r="H66">
        <f t="shared" si="13"/>
        <v>11.193420296956861</v>
      </c>
      <c r="I66">
        <f t="shared" si="13"/>
        <v>18.074508042711532</v>
      </c>
      <c r="J66">
        <f t="shared" si="3"/>
        <v>1.0163112922490292</v>
      </c>
      <c r="K66">
        <f t="shared" si="4"/>
        <v>0.52650556098656232</v>
      </c>
      <c r="L66">
        <f t="shared" si="5"/>
        <v>0.85017168516142982</v>
      </c>
      <c r="M66">
        <f t="shared" si="6"/>
        <v>-1.8157605721303955</v>
      </c>
      <c r="N66">
        <f t="shared" si="7"/>
        <v>-12.741988453389155</v>
      </c>
    </row>
    <row r="67" spans="4:14" x14ac:dyDescent="0.45">
      <c r="D67">
        <v>66</v>
      </c>
      <c r="E67">
        <f t="shared" si="0"/>
        <v>0.65000000000000036</v>
      </c>
      <c r="F67">
        <f t="shared" si="12"/>
        <v>7.7138732578901772</v>
      </c>
      <c r="G67">
        <f t="shared" si="12"/>
        <v>14.552416931555786</v>
      </c>
      <c r="H67">
        <f t="shared" si="13"/>
        <v>11.175262691235556</v>
      </c>
      <c r="I67">
        <f t="shared" si="13"/>
        <v>17.947088158177639</v>
      </c>
      <c r="J67">
        <f t="shared" si="3"/>
        <v>1.0138682769593075</v>
      </c>
      <c r="K67">
        <f t="shared" si="4"/>
        <v>0.52858097016925454</v>
      </c>
      <c r="L67">
        <f t="shared" si="5"/>
        <v>0.84888288825663683</v>
      </c>
      <c r="M67">
        <f t="shared" si="6"/>
        <v>-1.802768160833303</v>
      </c>
      <c r="N67">
        <f t="shared" si="7"/>
        <v>-12.705183764817066</v>
      </c>
    </row>
    <row r="68" spans="4:14" x14ac:dyDescent="0.45">
      <c r="D68">
        <v>67</v>
      </c>
      <c r="E68">
        <f t="shared" ref="E68:E131" si="14">E67+$B$3</f>
        <v>0.66000000000000036</v>
      </c>
      <c r="F68">
        <f t="shared" ref="F68:G83" si="15">F67+H67*$B$3+(0.5*M67*$B$3*$B$3)</f>
        <v>7.8255357463944915</v>
      </c>
      <c r="G68">
        <f t="shared" si="15"/>
        <v>14.731252553949322</v>
      </c>
      <c r="H68">
        <f t="shared" ref="H68:I83" si="16">H67+M67*$B$3</f>
        <v>11.157235009627223</v>
      </c>
      <c r="I68">
        <f t="shared" si="16"/>
        <v>17.820036320529468</v>
      </c>
      <c r="J68">
        <f t="shared" ref="J68:J131" si="17">ATAN(I68/H68)</f>
        <v>1.0114019459045145</v>
      </c>
      <c r="K68">
        <f t="shared" ref="K68:K131" si="18">COS(J68)</f>
        <v>0.5306729866535238</v>
      </c>
      <c r="L68">
        <f t="shared" ref="L68:L131" si="19">SIN(J68)</f>
        <v>0.84757665213019462</v>
      </c>
      <c r="M68">
        <f t="shared" ref="M68:M131" si="20">0-($B$18)*(H68*H68+I68*I68)*K68</f>
        <v>-1.7898725292511504</v>
      </c>
      <c r="N68">
        <f t="shared" ref="N68:N131" si="21">-9.81-($B$18)*(H68*H68+I68*I68)*L68</f>
        <v>-12.6687363672856</v>
      </c>
    </row>
    <row r="69" spans="4:14" x14ac:dyDescent="0.45">
      <c r="D69">
        <v>68</v>
      </c>
      <c r="E69">
        <f t="shared" si="14"/>
        <v>0.67000000000000037</v>
      </c>
      <c r="F69">
        <f t="shared" si="15"/>
        <v>7.9370186028643017</v>
      </c>
      <c r="G69">
        <f t="shared" si="15"/>
        <v>14.908819480336252</v>
      </c>
      <c r="H69">
        <f t="shared" si="16"/>
        <v>11.139336284334712</v>
      </c>
      <c r="I69">
        <f t="shared" si="16"/>
        <v>17.69334895685661</v>
      </c>
      <c r="J69">
        <f t="shared" si="17"/>
        <v>1.0089120198133856</v>
      </c>
      <c r="K69">
        <f t="shared" si="18"/>
        <v>0.53278174267895695</v>
      </c>
      <c r="L69">
        <f t="shared" si="19"/>
        <v>0.8462526896075272</v>
      </c>
      <c r="M69">
        <f t="shared" si="20"/>
        <v>-1.7770727921142786</v>
      </c>
      <c r="N69">
        <f t="shared" si="21"/>
        <v>-12.632642950175672</v>
      </c>
    </row>
    <row r="70" spans="4:14" x14ac:dyDescent="0.45">
      <c r="D70">
        <v>69</v>
      </c>
      <c r="E70">
        <f t="shared" si="14"/>
        <v>0.68000000000000038</v>
      </c>
      <c r="F70">
        <f t="shared" si="15"/>
        <v>8.0483231120680436</v>
      </c>
      <c r="G70">
        <f t="shared" si="15"/>
        <v>15.085121337757309</v>
      </c>
      <c r="H70">
        <f t="shared" si="16"/>
        <v>11.12156555641357</v>
      </c>
      <c r="I70">
        <f t="shared" si="16"/>
        <v>17.567022527354855</v>
      </c>
      <c r="J70">
        <f t="shared" si="17"/>
        <v>1.0063982155706168</v>
      </c>
      <c r="K70">
        <f t="shared" si="18"/>
        <v>0.53490737066061333</v>
      </c>
      <c r="L70">
        <f t="shared" si="19"/>
        <v>0.84491070818930281</v>
      </c>
      <c r="M70">
        <f t="shared" si="20"/>
        <v>-1.7643680783943658</v>
      </c>
      <c r="N70">
        <f t="shared" si="21"/>
        <v>-12.596900245516752</v>
      </c>
    </row>
    <row r="71" spans="4:14" x14ac:dyDescent="0.45">
      <c r="D71">
        <v>70</v>
      </c>
      <c r="E71">
        <f t="shared" si="14"/>
        <v>0.69000000000000039</v>
      </c>
      <c r="F71">
        <f t="shared" si="15"/>
        <v>8.159450549228259</v>
      </c>
      <c r="G71">
        <f t="shared" si="15"/>
        <v>15.260161718018583</v>
      </c>
      <c r="H71">
        <f t="shared" si="16"/>
        <v>11.103921875629625</v>
      </c>
      <c r="I71">
        <f t="shared" si="16"/>
        <v>17.441053524899687</v>
      </c>
      <c r="J71">
        <f t="shared" si="17"/>
        <v>1.0038602461694262</v>
      </c>
      <c r="K71">
        <f t="shared" si="18"/>
        <v>0.53705000313719453</v>
      </c>
      <c r="L71">
        <f t="shared" si="19"/>
        <v>0.84355040995209019</v>
      </c>
      <c r="M71">
        <f t="shared" si="20"/>
        <v>-1.7517575311495348</v>
      </c>
      <c r="N71">
        <f t="shared" si="21"/>
        <v>-12.561505027289536</v>
      </c>
    </row>
    <row r="72" spans="4:14" x14ac:dyDescent="0.45">
      <c r="D72">
        <v>71</v>
      </c>
      <c r="E72">
        <f t="shared" si="14"/>
        <v>0.7000000000000004</v>
      </c>
      <c r="F72">
        <f t="shared" si="15"/>
        <v>8.2704021801079985</v>
      </c>
      <c r="G72">
        <f t="shared" si="15"/>
        <v>15.433944178016215</v>
      </c>
      <c r="H72">
        <f t="shared" si="16"/>
        <v>11.086404300318129</v>
      </c>
      <c r="I72">
        <f t="shared" si="16"/>
        <v>17.315438474626792</v>
      </c>
      <c r="J72">
        <f t="shared" si="17"/>
        <v>1.0012978206640837</v>
      </c>
      <c r="K72">
        <f t="shared" si="18"/>
        <v>0.5392097727164834</v>
      </c>
      <c r="L72">
        <f t="shared" si="19"/>
        <v>0.84217149144757819</v>
      </c>
      <c r="M72">
        <f t="shared" si="20"/>
        <v>-1.7392403073735141</v>
      </c>
      <c r="N72">
        <f t="shared" si="21"/>
        <v>-12.526454110739303</v>
      </c>
    </row>
    <row r="73" spans="4:14" x14ac:dyDescent="0.45">
      <c r="D73">
        <v>72</v>
      </c>
      <c r="E73">
        <f t="shared" si="14"/>
        <v>0.71000000000000041</v>
      </c>
      <c r="F73">
        <f t="shared" si="15"/>
        <v>8.3811792610958111</v>
      </c>
      <c r="G73">
        <f t="shared" si="15"/>
        <v>15.606472240056945</v>
      </c>
      <c r="H73">
        <f t="shared" si="16"/>
        <v>11.069011897244394</v>
      </c>
      <c r="I73">
        <f t="shared" si="16"/>
        <v>17.1901739335194</v>
      </c>
      <c r="J73">
        <f t="shared" si="17"/>
        <v>0.99871064412244548</v>
      </c>
      <c r="K73">
        <f t="shared" si="18"/>
        <v>0.54138681201794481</v>
      </c>
      <c r="L73">
        <f t="shared" si="19"/>
        <v>0.84077364360037266</v>
      </c>
      <c r="M73">
        <f t="shared" si="20"/>
        <v>-1.7268155778487959</v>
      </c>
      <c r="N73">
        <f t="shared" si="21"/>
        <v>-12.491744351699673</v>
      </c>
    </row>
    <row r="74" spans="4:14" x14ac:dyDescent="0.45">
      <c r="D74">
        <v>73</v>
      </c>
      <c r="E74">
        <f t="shared" si="14"/>
        <v>0.72000000000000042</v>
      </c>
      <c r="F74">
        <f t="shared" si="15"/>
        <v>8.4917830392893627</v>
      </c>
      <c r="G74">
        <f t="shared" si="15"/>
        <v>15.777749392174554</v>
      </c>
      <c r="H74">
        <f t="shared" si="16"/>
        <v>11.051743741465906</v>
      </c>
      <c r="I74">
        <f t="shared" si="16"/>
        <v>17.065256490002405</v>
      </c>
      <c r="J74">
        <f t="shared" si="17"/>
        <v>0.99609841757853457</v>
      </c>
      <c r="K74">
        <f t="shared" si="18"/>
        <v>0.54358125361237097</v>
      </c>
      <c r="L74">
        <f t="shared" si="19"/>
        <v>0.83935655160438416</v>
      </c>
      <c r="M74">
        <f t="shared" si="20"/>
        <v>-1.7144825270037254</v>
      </c>
      <c r="N74">
        <f t="shared" si="21"/>
        <v>-12.457372645926483</v>
      </c>
    </row>
    <row r="75" spans="4:14" x14ac:dyDescent="0.45">
      <c r="D75">
        <v>74</v>
      </c>
      <c r="E75">
        <f t="shared" si="14"/>
        <v>0.73000000000000043</v>
      </c>
      <c r="F75">
        <f t="shared" si="15"/>
        <v>8.6022147525776713</v>
      </c>
      <c r="G75">
        <f t="shared" si="15"/>
        <v>15.947779088442282</v>
      </c>
      <c r="H75">
        <f t="shared" si="16"/>
        <v>11.034598916195868</v>
      </c>
      <c r="I75">
        <f t="shared" si="16"/>
        <v>16.940682763543141</v>
      </c>
      <c r="J75">
        <f t="shared" si="17"/>
        <v>0.9934608379852109</v>
      </c>
      <c r="K75">
        <f t="shared" si="18"/>
        <v>0.54579322995845514</v>
      </c>
      <c r="L75">
        <f t="shared" si="19"/>
        <v>0.83791989481782614</v>
      </c>
      <c r="M75">
        <f t="shared" si="20"/>
        <v>-1.7022403527734682</v>
      </c>
      <c r="N75">
        <f t="shared" si="21"/>
        <v>-12.423335928441572</v>
      </c>
    </row>
    <row r="76" spans="4:14" x14ac:dyDescent="0.45">
      <c r="D76">
        <v>75</v>
      </c>
      <c r="E76">
        <f t="shared" si="14"/>
        <v>0.74000000000000044</v>
      </c>
      <c r="F76">
        <f t="shared" si="15"/>
        <v>8.7124756297219914</v>
      </c>
      <c r="G76">
        <f t="shared" si="15"/>
        <v>16.116564749281292</v>
      </c>
      <c r="H76">
        <f t="shared" si="16"/>
        <v>11.017576512668134</v>
      </c>
      <c r="I76">
        <f t="shared" si="16"/>
        <v>16.816449404258726</v>
      </c>
      <c r="J76">
        <f t="shared" si="17"/>
        <v>0.99079759816697655</v>
      </c>
      <c r="K76">
        <f t="shared" si="18"/>
        <v>0.54802287333617161</v>
      </c>
      <c r="L76">
        <f t="shared" si="19"/>
        <v>0.8364633466568433</v>
      </c>
      <c r="M76">
        <f t="shared" si="20"/>
        <v>-1.6900882664648038</v>
      </c>
      <c r="N76">
        <f t="shared" si="21"/>
        <v>-12.389631172886125</v>
      </c>
    </row>
    <row r="77" spans="4:14" x14ac:dyDescent="0.45">
      <c r="D77">
        <v>76</v>
      </c>
      <c r="E77">
        <f t="shared" si="14"/>
        <v>0.75000000000000044</v>
      </c>
      <c r="F77">
        <f t="shared" si="15"/>
        <v>8.8225668904353505</v>
      </c>
      <c r="G77">
        <f t="shared" si="15"/>
        <v>16.284109761765237</v>
      </c>
      <c r="H77">
        <f t="shared" si="16"/>
        <v>11.000675630003485</v>
      </c>
      <c r="I77">
        <f t="shared" si="16"/>
        <v>16.692553092529867</v>
      </c>
      <c r="J77">
        <f t="shared" si="17"/>
        <v>0.98810838677296542</v>
      </c>
      <c r="K77">
        <f t="shared" si="18"/>
        <v>0.55027031577683438</v>
      </c>
      <c r="L77">
        <f t="shared" si="19"/>
        <v>0.83498657448779556</v>
      </c>
      <c r="M77">
        <f t="shared" si="20"/>
        <v>-1.6780254926246783</v>
      </c>
      <c r="N77">
        <f t="shared" si="21"/>
        <v>-12.356255390883401</v>
      </c>
    </row>
    <row r="78" spans="4:14" x14ac:dyDescent="0.45">
      <c r="D78">
        <v>77</v>
      </c>
      <c r="E78">
        <f t="shared" si="14"/>
        <v>0.76000000000000045</v>
      </c>
      <c r="F78">
        <f t="shared" si="15"/>
        <v>8.932489745460753</v>
      </c>
      <c r="G78">
        <f t="shared" si="15"/>
        <v>16.45041747992099</v>
      </c>
      <c r="H78">
        <f t="shared" si="16"/>
        <v>10.983895375077239</v>
      </c>
      <c r="I78">
        <f t="shared" si="16"/>
        <v>16.568990538621033</v>
      </c>
      <c r="J78">
        <f t="shared" si="17"/>
        <v>0.98539288823016902</v>
      </c>
      <c r="K78">
        <f t="shared" si="18"/>
        <v>0.55253568898970584</v>
      </c>
      <c r="L78">
        <f t="shared" si="19"/>
        <v>0.83348923951822618</v>
      </c>
      <c r="M78">
        <f t="shared" si="20"/>
        <v>-1.6660512689124778</v>
      </c>
      <c r="N78">
        <f t="shared" si="21"/>
        <v>-12.32320563141055</v>
      </c>
    </row>
    <row r="79" spans="4:14" x14ac:dyDescent="0.45">
      <c r="D79">
        <v>78</v>
      </c>
      <c r="E79">
        <f t="shared" si="14"/>
        <v>0.77000000000000046</v>
      </c>
      <c r="F79">
        <f t="shared" si="15"/>
        <v>9.0422453966480791</v>
      </c>
      <c r="G79">
        <f t="shared" si="15"/>
        <v>16.615491225025629</v>
      </c>
      <c r="H79">
        <f t="shared" si="16"/>
        <v>10.967234862388114</v>
      </c>
      <c r="I79">
        <f t="shared" si="16"/>
        <v>16.445758482306928</v>
      </c>
      <c r="J79">
        <f t="shared" si="17"/>
        <v>0.98265078269695305</v>
      </c>
      <c r="K79">
        <f t="shared" si="18"/>
        <v>0.55481912428501978</v>
      </c>
      <c r="L79">
        <f t="shared" si="19"/>
        <v>0.83197099668654539</v>
      </c>
      <c r="M79">
        <f t="shared" si="20"/>
        <v>-1.6541648459759593</v>
      </c>
      <c r="N79">
        <f t="shared" si="21"/>
        <v>-12.290478980179277</v>
      </c>
    </row>
    <row r="80" spans="4:14" x14ac:dyDescent="0.45">
      <c r="D80">
        <v>79</v>
      </c>
      <c r="E80">
        <f t="shared" si="14"/>
        <v>0.78000000000000047</v>
      </c>
      <c r="F80">
        <f t="shared" si="15"/>
        <v>9.1518350370296613</v>
      </c>
      <c r="G80">
        <f t="shared" si="15"/>
        <v>16.77933428589969</v>
      </c>
      <c r="H80">
        <f t="shared" si="16"/>
        <v>10.950693213928355</v>
      </c>
      <c r="I80">
        <f t="shared" si="16"/>
        <v>16.322853692505134</v>
      </c>
      <c r="J80">
        <f t="shared" si="17"/>
        <v>0.97988174601692435</v>
      </c>
      <c r="K80">
        <f t="shared" si="18"/>
        <v>0.55712075249328008</v>
      </c>
      <c r="L80">
        <f t="shared" si="19"/>
        <v>0.8304314945504665</v>
      </c>
      <c r="M80">
        <f t="shared" si="20"/>
        <v>-1.6423654873307902</v>
      </c>
      <c r="N80">
        <f t="shared" si="21"/>
        <v>-12.2580725590251</v>
      </c>
    </row>
    <row r="81" spans="4:14" x14ac:dyDescent="0.45">
      <c r="D81">
        <v>80</v>
      </c>
      <c r="E81">
        <f t="shared" si="14"/>
        <v>0.79000000000000048</v>
      </c>
      <c r="F81">
        <f t="shared" si="15"/>
        <v>9.2612598508945769</v>
      </c>
      <c r="G81">
        <f t="shared" si="15"/>
        <v>16.941949919196791</v>
      </c>
      <c r="H81">
        <f t="shared" si="16"/>
        <v>10.934269559055048</v>
      </c>
      <c r="I81">
        <f t="shared" si="16"/>
        <v>16.200272966914884</v>
      </c>
      <c r="J81">
        <f t="shared" si="17"/>
        <v>0.97708544967320909</v>
      </c>
      <c r="K81">
        <f t="shared" si="18"/>
        <v>0.55944070388069023</v>
      </c>
      <c r="L81">
        <f t="shared" si="19"/>
        <v>0.82887037517423545</v>
      </c>
      <c r="M81">
        <f t="shared" si="20"/>
        <v>-1.6306524692436488</v>
      </c>
      <c r="N81">
        <f t="shared" si="21"/>
        <v>-12.225983525304994</v>
      </c>
    </row>
    <row r="82" spans="4:14" x14ac:dyDescent="0.45">
      <c r="D82">
        <v>81</v>
      </c>
      <c r="E82">
        <f t="shared" si="14"/>
        <v>0.80000000000000049</v>
      </c>
      <c r="F82">
        <f t="shared" si="15"/>
        <v>9.3705210138616657</v>
      </c>
      <c r="G82">
        <f t="shared" si="15"/>
        <v>17.103341349689671</v>
      </c>
      <c r="H82">
        <f t="shared" si="16"/>
        <v>10.917963034362611</v>
      </c>
      <c r="I82">
        <f t="shared" si="16"/>
        <v>16.078013131661834</v>
      </c>
      <c r="J82">
        <f t="shared" si="17"/>
        <v>0.9742615607432078</v>
      </c>
      <c r="K82">
        <f t="shared" si="18"/>
        <v>0.56177910806056874</v>
      </c>
      <c r="L82">
        <f t="shared" si="19"/>
        <v>0.82728727401469904</v>
      </c>
      <c r="M82">
        <f t="shared" si="20"/>
        <v>-1.6190250806188347</v>
      </c>
      <c r="N82">
        <f t="shared" si="21"/>
        <v>-12.194209071303121</v>
      </c>
    </row>
    <row r="83" spans="4:14" x14ac:dyDescent="0.45">
      <c r="D83">
        <v>82</v>
      </c>
      <c r="E83">
        <f t="shared" si="14"/>
        <v>0.8100000000000005</v>
      </c>
      <c r="F83">
        <f t="shared" si="15"/>
        <v>9.4796196929512604</v>
      </c>
      <c r="G83">
        <f t="shared" si="15"/>
        <v>17.263511770552725</v>
      </c>
      <c r="H83">
        <f t="shared" si="16"/>
        <v>10.901772783556423</v>
      </c>
      <c r="I83">
        <f t="shared" si="16"/>
        <v>15.956071040948803</v>
      </c>
      <c r="J83">
        <f t="shared" si="17"/>
        <v>0.9714097418538965</v>
      </c>
      <c r="K83">
        <f t="shared" si="18"/>
        <v>0.56413609390059405</v>
      </c>
      <c r="L83">
        <f t="shared" si="19"/>
        <v>0.82568181980626176</v>
      </c>
      <c r="M83">
        <f t="shared" si="20"/>
        <v>-1.6074826228883399</v>
      </c>
      <c r="N83">
        <f t="shared" si="21"/>
        <v>-12.162746423644478</v>
      </c>
    </row>
    <row r="84" spans="4:14" x14ac:dyDescent="0.45">
      <c r="D84">
        <v>83</v>
      </c>
      <c r="E84">
        <f t="shared" si="14"/>
        <v>0.82000000000000051</v>
      </c>
      <c r="F84">
        <f t="shared" ref="F84:G99" si="22">F83+H83*$B$3+(0.5*M83*$B$3*$B$3)</f>
        <v>9.58855704665568</v>
      </c>
      <c r="G84">
        <f t="shared" si="22"/>
        <v>17.422464343641028</v>
      </c>
      <c r="H84">
        <f t="shared" ref="H84:I99" si="23">H83+M83*$B$3</f>
        <v>10.885697957327539</v>
      </c>
      <c r="I84">
        <f t="shared" si="23"/>
        <v>15.834443576712358</v>
      </c>
      <c r="J84">
        <f t="shared" si="17"/>
        <v>0.96852965113774792</v>
      </c>
      <c r="K84">
        <f t="shared" si="18"/>
        <v>0.56651178942572322</v>
      </c>
      <c r="L84">
        <f t="shared" si="19"/>
        <v>0.82405363444478841</v>
      </c>
      <c r="M84">
        <f t="shared" si="20"/>
        <v>-1.59602440990533</v>
      </c>
      <c r="N84">
        <f t="shared" si="21"/>
        <v>-12.131592842716165</v>
      </c>
    </row>
    <row r="85" spans="4:14" x14ac:dyDescent="0.45">
      <c r="D85">
        <v>84</v>
      </c>
      <c r="E85">
        <f t="shared" si="14"/>
        <v>0.83000000000000052</v>
      </c>
      <c r="F85">
        <f t="shared" si="22"/>
        <v>9.6973342250084595</v>
      </c>
      <c r="G85">
        <f t="shared" si="22"/>
        <v>17.580202199766017</v>
      </c>
      <c r="H85">
        <f t="shared" si="23"/>
        <v>10.869737713228485</v>
      </c>
      <c r="I85">
        <f t="shared" si="23"/>
        <v>15.713127648285196</v>
      </c>
      <c r="J85">
        <f t="shared" si="17"/>
        <v>0.96562094218934946</v>
      </c>
      <c r="K85">
        <f t="shared" si="18"/>
        <v>0.56890632171662303</v>
      </c>
      <c r="L85">
        <f t="shared" si="19"/>
        <v>0.82240233287051312</v>
      </c>
      <c r="M85">
        <f t="shared" si="20"/>
        <v>-1.5846497678409981</v>
      </c>
      <c r="N85">
        <f t="shared" si="21"/>
        <v>-12.100745622096108</v>
      </c>
    </row>
    <row r="86" spans="4:14" x14ac:dyDescent="0.45">
      <c r="D86">
        <v>85</v>
      </c>
      <c r="E86">
        <f t="shared" si="14"/>
        <v>0.84000000000000052</v>
      </c>
      <c r="F86">
        <f t="shared" si="22"/>
        <v>9.8059523696523527</v>
      </c>
      <c r="G86">
        <f t="shared" si="22"/>
        <v>17.736728438967763</v>
      </c>
      <c r="H86">
        <f t="shared" si="23"/>
        <v>10.853891215550075</v>
      </c>
      <c r="I86">
        <f t="shared" si="23"/>
        <v>15.592120192064236</v>
      </c>
      <c r="J86">
        <f t="shared" si="17"/>
        <v>0.96268326402279991</v>
      </c>
      <c r="K86">
        <f t="shared" si="18"/>
        <v>0.5713198168034439</v>
      </c>
      <c r="L86">
        <f t="shared" si="19"/>
        <v>0.82072752295002227</v>
      </c>
      <c r="M86">
        <f t="shared" si="20"/>
        <v>-1.5733580350847336</v>
      </c>
      <c r="N86">
        <f t="shared" si="21"/>
        <v>-12.07020208798895</v>
      </c>
    </row>
    <row r="87" spans="4:14" x14ac:dyDescent="0.45">
      <c r="D87">
        <v>86</v>
      </c>
      <c r="E87">
        <f t="shared" si="14"/>
        <v>0.85000000000000053</v>
      </c>
      <c r="F87">
        <f t="shared" si="22"/>
        <v>9.9144126139060997</v>
      </c>
      <c r="G87">
        <f t="shared" si="22"/>
        <v>17.892046130784006</v>
      </c>
      <c r="H87">
        <f t="shared" si="23"/>
        <v>10.838157635199227</v>
      </c>
      <c r="I87">
        <f t="shared" si="23"/>
        <v>15.471418171184347</v>
      </c>
      <c r="J87">
        <f t="shared" si="17"/>
        <v>0.95971626102997043</v>
      </c>
      <c r="K87">
        <f t="shared" si="18"/>
        <v>0.57375239955476753</v>
      </c>
      <c r="L87">
        <f t="shared" si="19"/>
        <v>0.81902880535738565</v>
      </c>
      <c r="M87">
        <f t="shared" si="20"/>
        <v>-1.5621485621475659</v>
      </c>
      <c r="N87">
        <f t="shared" si="21"/>
        <v>-12.039959598668919</v>
      </c>
    </row>
    <row r="88" spans="4:14" x14ac:dyDescent="0.45">
      <c r="D88">
        <v>87</v>
      </c>
      <c r="E88">
        <f t="shared" si="14"/>
        <v>0.86000000000000054</v>
      </c>
      <c r="F88">
        <f t="shared" si="22"/>
        <v>10.022716082829984</v>
      </c>
      <c r="G88">
        <f t="shared" si="22"/>
        <v>18.046158314515914</v>
      </c>
      <c r="H88">
        <f t="shared" si="23"/>
        <v>10.822536149577752</v>
      </c>
      <c r="I88">
        <f t="shared" si="23"/>
        <v>15.351018575197658</v>
      </c>
      <c r="J88">
        <f t="shared" si="17"/>
        <v>0.95671957293972332</v>
      </c>
      <c r="K88">
        <f t="shared" si="18"/>
        <v>0.57620419356154806</v>
      </c>
      <c r="L88">
        <f t="shared" si="19"/>
        <v>0.81730577345451683</v>
      </c>
      <c r="M88">
        <f t="shared" si="20"/>
        <v>-1.5510207115688368</v>
      </c>
      <c r="N88">
        <f t="shared" si="21"/>
        <v>-12.010015543929457</v>
      </c>
    </row>
    <row r="89" spans="4:14" x14ac:dyDescent="0.45">
      <c r="D89">
        <v>88</v>
      </c>
      <c r="E89">
        <f t="shared" si="14"/>
        <v>0.87000000000000055</v>
      </c>
      <c r="F89">
        <f t="shared" si="22"/>
        <v>10.130863893290183</v>
      </c>
      <c r="G89">
        <f t="shared" si="22"/>
        <v>18.199067999490694</v>
      </c>
      <c r="H89">
        <f t="shared" si="23"/>
        <v>10.807025942462063</v>
      </c>
      <c r="I89">
        <f t="shared" si="23"/>
        <v>15.230918419758364</v>
      </c>
      <c r="J89">
        <f t="shared" si="17"/>
        <v>0.95369283477818001</v>
      </c>
      <c r="K89">
        <f t="shared" si="18"/>
        <v>0.57867532101586849</v>
      </c>
      <c r="L89">
        <f t="shared" si="19"/>
        <v>0.81555801317084831</v>
      </c>
      <c r="M89">
        <f t="shared" si="20"/>
        <v>-1.5399738578260609</v>
      </c>
      <c r="N89">
        <f t="shared" si="21"/>
        <v>-11.980367344539355</v>
      </c>
    </row>
    <row r="90" spans="4:14" x14ac:dyDescent="0.45">
      <c r="D90">
        <v>89</v>
      </c>
      <c r="E90">
        <f t="shared" si="14"/>
        <v>0.88000000000000056</v>
      </c>
      <c r="F90">
        <f t="shared" si="22"/>
        <v>10.238857154021911</v>
      </c>
      <c r="G90">
        <f t="shared" si="22"/>
        <v>18.350778165321053</v>
      </c>
      <c r="H90">
        <f t="shared" si="23"/>
        <v>10.791626203883803</v>
      </c>
      <c r="I90">
        <f t="shared" si="23"/>
        <v>15.111114746312971</v>
      </c>
      <c r="J90">
        <f t="shared" si="17"/>
        <v>0.95063567683014516</v>
      </c>
      <c r="K90">
        <f t="shared" si="18"/>
        <v>0.58116590258432033</v>
      </c>
      <c r="L90">
        <f t="shared" si="19"/>
        <v>0.8137851028824209</v>
      </c>
      <c r="M90">
        <f t="shared" si="20"/>
        <v>-1.5290073872479144</v>
      </c>
      <c r="N90">
        <f t="shared" si="21"/>
        <v>-11.951012451705209</v>
      </c>
    </row>
    <row r="91" spans="4:14" x14ac:dyDescent="0.45">
      <c r="D91">
        <v>90</v>
      </c>
      <c r="E91">
        <f t="shared" si="14"/>
        <v>0.89000000000000057</v>
      </c>
      <c r="F91">
        <f t="shared" si="22"/>
        <v>10.346696965691386</v>
      </c>
      <c r="G91">
        <f t="shared" si="22"/>
        <v>18.501291762161596</v>
      </c>
      <c r="H91">
        <f t="shared" si="23"/>
        <v>10.776336130011323</v>
      </c>
      <c r="I91">
        <f t="shared" si="23"/>
        <v>14.991604621795918</v>
      </c>
      <c r="J91">
        <f t="shared" si="17"/>
        <v>0.94754772460178782</v>
      </c>
      <c r="K91">
        <f t="shared" si="18"/>
        <v>0.58367605727581984</v>
      </c>
      <c r="L91">
        <f t="shared" si="19"/>
        <v>0.81198661329048638</v>
      </c>
      <c r="M91">
        <f t="shared" si="20"/>
        <v>-1.518120697930331</v>
      </c>
      <c r="N91">
        <f t="shared" si="21"/>
        <v>-11.921948346539974</v>
      </c>
    </row>
    <row r="92" spans="4:14" x14ac:dyDescent="0.45">
      <c r="D92">
        <v>91</v>
      </c>
      <c r="E92">
        <f t="shared" si="14"/>
        <v>0.90000000000000058</v>
      </c>
      <c r="F92">
        <f t="shared" si="22"/>
        <v>10.454384420956604</v>
      </c>
      <c r="G92">
        <f t="shared" si="22"/>
        <v>18.650611710962231</v>
      </c>
      <c r="H92">
        <f t="shared" si="23"/>
        <v>10.76115492303202</v>
      </c>
      <c r="I92">
        <f t="shared" si="23"/>
        <v>14.872385138330518</v>
      </c>
      <c r="J92">
        <f t="shared" si="17"/>
        <v>0.94442859878469476</v>
      </c>
      <c r="K92">
        <f t="shared" si="18"/>
        <v>0.58620590230365932</v>
      </c>
      <c r="L92">
        <f t="shared" si="19"/>
        <v>0.81016210729973825</v>
      </c>
      <c r="M92">
        <f t="shared" si="20"/>
        <v>-1.5073131996556437</v>
      </c>
      <c r="N92">
        <f t="shared" si="21"/>
        <v>-11.893172539537401</v>
      </c>
    </row>
    <row r="93" spans="4:14" x14ac:dyDescent="0.45">
      <c r="D93">
        <v>92</v>
      </c>
      <c r="E93">
        <f t="shared" si="14"/>
        <v>0.91000000000000059</v>
      </c>
      <c r="F93">
        <f t="shared" si="22"/>
        <v>10.561920604526941</v>
      </c>
      <c r="G93">
        <f t="shared" si="22"/>
        <v>18.79874090371856</v>
      </c>
      <c r="H93">
        <f t="shared" si="23"/>
        <v>10.746081791035463</v>
      </c>
      <c r="I93">
        <f t="shared" si="23"/>
        <v>14.753453412935144</v>
      </c>
      <c r="J93">
        <f t="shared" si="17"/>
        <v>0.94127791522141457</v>
      </c>
      <c r="K93">
        <f t="shared" si="18"/>
        <v>0.58875555294159176</v>
      </c>
      <c r="L93">
        <f t="shared" si="19"/>
        <v>0.80831113989629044</v>
      </c>
      <c r="M93">
        <f t="shared" si="20"/>
        <v>-1.4965843138147279</v>
      </c>
      <c r="N93">
        <f t="shared" si="21"/>
        <v>-11.864682570052127</v>
      </c>
    </row>
    <row r="94" spans="4:14" x14ac:dyDescent="0.45">
      <c r="D94">
        <v>93</v>
      </c>
      <c r="E94">
        <f t="shared" si="14"/>
        <v>0.9200000000000006</v>
      </c>
      <c r="F94">
        <f t="shared" si="22"/>
        <v>10.669306593221604</v>
      </c>
      <c r="G94">
        <f t="shared" si="22"/>
        <v>18.945682203719411</v>
      </c>
      <c r="H94">
        <f t="shared" si="23"/>
        <v>10.731115947897315</v>
      </c>
      <c r="I94">
        <f t="shared" si="23"/>
        <v>14.634806587234623</v>
      </c>
      <c r="J94">
        <f t="shared" si="17"/>
        <v>0.93809528487261229</v>
      </c>
      <c r="K94">
        <f t="shared" si="18"/>
        <v>0.59132512237374424</v>
      </c>
      <c r="L94">
        <f t="shared" si="19"/>
        <v>0.80643325802553334</v>
      </c>
      <c r="M94">
        <f t="shared" si="20"/>
        <v>-1.4859334733321166</v>
      </c>
      <c r="N94">
        <f t="shared" si="21"/>
        <v>-11.836476005785244</v>
      </c>
    </row>
    <row r="95" spans="4:14" x14ac:dyDescent="0.45">
      <c r="D95">
        <v>94</v>
      </c>
      <c r="E95">
        <f t="shared" si="14"/>
        <v>0.9300000000000006</v>
      </c>
      <c r="F95">
        <f t="shared" si="22"/>
        <v>10.776543456026911</v>
      </c>
      <c r="G95">
        <f t="shared" si="22"/>
        <v>19.091438445791468</v>
      </c>
      <c r="H95">
        <f t="shared" si="23"/>
        <v>10.716256613163994</v>
      </c>
      <c r="I95">
        <f t="shared" si="23"/>
        <v>14.51644182717677</v>
      </c>
      <c r="J95">
        <f t="shared" si="17"/>
        <v>0.93488031378597081</v>
      </c>
      <c r="K95">
        <f t="shared" si="18"/>
        <v>0.59391472153814251</v>
      </c>
      <c r="L95">
        <f t="shared" si="19"/>
        <v>0.80452800047000894</v>
      </c>
      <c r="M95">
        <f t="shared" si="20"/>
        <v>-1.4753601225940267</v>
      </c>
      <c r="N95">
        <f t="shared" si="21"/>
        <v>-11.80855044227512</v>
      </c>
    </row>
    <row r="96" spans="4:14" x14ac:dyDescent="0.45">
      <c r="D96">
        <v>95</v>
      </c>
      <c r="E96">
        <f t="shared" si="14"/>
        <v>0.94000000000000061</v>
      </c>
      <c r="F96">
        <f t="shared" si="22"/>
        <v>10.88363225415242</v>
      </c>
      <c r="G96">
        <f t="shared" si="22"/>
        <v>19.236012436541124</v>
      </c>
      <c r="H96">
        <f t="shared" si="23"/>
        <v>10.701503011938053</v>
      </c>
      <c r="I96">
        <f t="shared" si="23"/>
        <v>14.398356322754019</v>
      </c>
      <c r="J96">
        <f t="shared" si="17"/>
        <v>0.93163260306696971</v>
      </c>
      <c r="K96">
        <f t="shared" si="18"/>
        <v>0.5965244589636346</v>
      </c>
      <c r="L96">
        <f t="shared" si="19"/>
        <v>0.8025948977274544</v>
      </c>
      <c r="M96">
        <f t="shared" si="20"/>
        <v>-1.4648637173792654</v>
      </c>
      <c r="N96">
        <f t="shared" si="21"/>
        <v>-11.780903502393258</v>
      </c>
    </row>
    <row r="97" spans="4:14" x14ac:dyDescent="0.45">
      <c r="D97">
        <v>96</v>
      </c>
      <c r="E97">
        <f t="shared" si="14"/>
        <v>0.95000000000000062</v>
      </c>
      <c r="F97">
        <f t="shared" si="22"/>
        <v>10.990574041085933</v>
      </c>
      <c r="G97">
        <f t="shared" si="22"/>
        <v>19.379406954593545</v>
      </c>
      <c r="H97">
        <f t="shared" si="23"/>
        <v>10.686854374764261</v>
      </c>
      <c r="I97">
        <f t="shared" si="23"/>
        <v>14.280547287730085</v>
      </c>
      <c r="J97">
        <f t="shared" si="17"/>
        <v>0.92835174885169058</v>
      </c>
      <c r="K97">
        <f t="shared" si="18"/>
        <v>0.59915444059998535</v>
      </c>
      <c r="L97">
        <f t="shared" si="19"/>
        <v>0.80063347188917766</v>
      </c>
      <c r="M97">
        <f t="shared" si="20"/>
        <v>-1.4544437247929602</v>
      </c>
      <c r="N97">
        <f t="shared" si="21"/>
        <v>-11.753532835845002</v>
      </c>
    </row>
    <row r="98" spans="4:14" x14ac:dyDescent="0.45">
      <c r="D98">
        <v>97</v>
      </c>
      <c r="E98">
        <f t="shared" si="14"/>
        <v>0.96000000000000063</v>
      </c>
      <c r="F98">
        <f t="shared" si="22"/>
        <v>11.097369862647337</v>
      </c>
      <c r="G98">
        <f t="shared" si="22"/>
        <v>19.521624750829051</v>
      </c>
      <c r="H98">
        <f t="shared" si="23"/>
        <v>10.672309937516332</v>
      </c>
      <c r="I98">
        <f t="shared" si="23"/>
        <v>14.163011959371635</v>
      </c>
      <c r="J98">
        <f t="shared" si="17"/>
        <v>0.92503734228179535</v>
      </c>
      <c r="K98">
        <f t="shared" si="18"/>
        <v>0.60180476964091956</v>
      </c>
      <c r="L98">
        <f t="shared" si="19"/>
        <v>0.7986432365189351</v>
      </c>
      <c r="M98">
        <f t="shared" si="20"/>
        <v>-1.4440996232030787</v>
      </c>
      <c r="N98">
        <f t="shared" si="21"/>
        <v>-11.726436118674894</v>
      </c>
    </row>
    <row r="99" spans="4:14" x14ac:dyDescent="0.45">
      <c r="D99">
        <v>98</v>
      </c>
      <c r="E99">
        <f t="shared" si="14"/>
        <v>0.97000000000000064</v>
      </c>
      <c r="F99">
        <f t="shared" si="22"/>
        <v>11.20402075704134</v>
      </c>
      <c r="G99">
        <f t="shared" si="22"/>
        <v>19.662668548616836</v>
      </c>
      <c r="H99">
        <f t="shared" si="23"/>
        <v>10.657868941284301</v>
      </c>
      <c r="I99">
        <f t="shared" si="23"/>
        <v>14.045747598184887</v>
      </c>
      <c r="J99">
        <f t="shared" si="17"/>
        <v>0.92168896948183743</v>
      </c>
      <c r="K99">
        <f t="shared" si="18"/>
        <v>0.60447554633987766</v>
      </c>
      <c r="L99">
        <f t="shared" si="19"/>
        <v>0.79662369653250109</v>
      </c>
      <c r="M99">
        <f t="shared" si="20"/>
        <v>-1.4338309021796858</v>
      </c>
      <c r="N99">
        <f t="shared" si="21"/>
        <v>-11.699611052776444</v>
      </c>
    </row>
    <row r="100" spans="4:14" x14ac:dyDescent="0.45">
      <c r="D100">
        <v>99</v>
      </c>
      <c r="E100">
        <f t="shared" si="14"/>
        <v>0.98000000000000065</v>
      </c>
      <c r="F100">
        <f t="shared" ref="F100:G115" si="24">F99+H99*$B$3+(0.5*M99*$B$3*$B$3)</f>
        <v>11.310527754909073</v>
      </c>
      <c r="G100">
        <f t="shared" si="24"/>
        <v>19.802541044046045</v>
      </c>
      <c r="H100">
        <f t="shared" ref="H100:I115" si="25">H99+M99*$B$3</f>
        <v>10.643530632262504</v>
      </c>
      <c r="I100">
        <f t="shared" si="25"/>
        <v>13.928751487657122</v>
      </c>
      <c r="J100">
        <f t="shared" si="17"/>
        <v>0.91830621153907277</v>
      </c>
      <c r="K100">
        <f t="shared" si="18"/>
        <v>0.60716686781824802</v>
      </c>
      <c r="L100">
        <f t="shared" si="19"/>
        <v>0.79457434807812544</v>
      </c>
      <c r="M100">
        <f t="shared" si="20"/>
        <v>-1.4236370624368924</v>
      </c>
      <c r="N100">
        <f t="shared" si="21"/>
        <v>-11.67305536540618</v>
      </c>
    </row>
    <row r="101" spans="4:14" x14ac:dyDescent="0.45">
      <c r="D101">
        <v>100</v>
      </c>
      <c r="E101">
        <f t="shared" si="14"/>
        <v>0.99000000000000066</v>
      </c>
      <c r="F101">
        <f t="shared" si="24"/>
        <v>11.416891879378577</v>
      </c>
      <c r="G101">
        <f t="shared" si="24"/>
        <v>19.941244906154346</v>
      </c>
      <c r="H101">
        <f t="shared" si="25"/>
        <v>10.629294261638135</v>
      </c>
      <c r="I101">
        <f t="shared" si="25"/>
        <v>13.81202093400306</v>
      </c>
      <c r="J101">
        <f t="shared" si="17"/>
        <v>0.91488864448594109</v>
      </c>
      <c r="K101">
        <f t="shared" si="18"/>
        <v>0.60987882786583614</v>
      </c>
      <c r="L101">
        <f t="shared" si="19"/>
        <v>0.79249467841809129</v>
      </c>
      <c r="M101">
        <f t="shared" si="20"/>
        <v>-1.4135176157774541</v>
      </c>
      <c r="N101">
        <f t="shared" si="21"/>
        <v>-11.646766808701692</v>
      </c>
    </row>
    <row r="102" spans="4:14" x14ac:dyDescent="0.45">
      <c r="D102">
        <v>101</v>
      </c>
      <c r="E102">
        <f t="shared" si="14"/>
        <v>1.0000000000000007</v>
      </c>
      <c r="F102">
        <f t="shared" si="24"/>
        <v>11.523114146114169</v>
      </c>
      <c r="G102">
        <f t="shared" si="24"/>
        <v>20.07878277715394</v>
      </c>
      <c r="H102">
        <f t="shared" si="25"/>
        <v>10.615159085480361</v>
      </c>
      <c r="I102">
        <f t="shared" si="25"/>
        <v>13.695553265916043</v>
      </c>
      <c r="J102">
        <f t="shared" si="17"/>
        <v>0.91143583928540217</v>
      </c>
      <c r="K102">
        <f t="shared" si="18"/>
        <v>0.6126115167333217</v>
      </c>
      <c r="L102">
        <f t="shared" si="19"/>
        <v>0.7903841658116002</v>
      </c>
      <c r="M102">
        <f t="shared" si="20"/>
        <v>-1.4034720850399669</v>
      </c>
      <c r="N102">
        <f t="shared" si="21"/>
        <v>-11.620743159203563</v>
      </c>
    </row>
    <row r="103" spans="4:14" x14ac:dyDescent="0.45">
      <c r="D103">
        <v>102</v>
      </c>
      <c r="E103">
        <f t="shared" si="14"/>
        <v>1.0100000000000007</v>
      </c>
      <c r="F103">
        <f t="shared" si="24"/>
        <v>11.629195563364721</v>
      </c>
      <c r="G103">
        <f t="shared" si="24"/>
        <v>20.215157272655141</v>
      </c>
      <c r="H103">
        <f t="shared" si="25"/>
        <v>10.60112436462996</v>
      </c>
      <c r="I103">
        <f t="shared" si="25"/>
        <v>13.579345834324007</v>
      </c>
      <c r="J103">
        <f t="shared" si="17"/>
        <v>0.90794736181931557</v>
      </c>
      <c r="K103">
        <f t="shared" si="18"/>
        <v>0.61536502091645706</v>
      </c>
      <c r="L103">
        <f t="shared" si="19"/>
        <v>0.78824227939922653</v>
      </c>
      <c r="M103">
        <f t="shared" si="20"/>
        <v>-1.3935000040486116</v>
      </c>
      <c r="N103">
        <f t="shared" si="21"/>
        <v>-11.594982217380913</v>
      </c>
    </row>
    <row r="104" spans="4:14" x14ac:dyDescent="0.45">
      <c r="D104">
        <v>103</v>
      </c>
      <c r="E104">
        <f t="shared" si="14"/>
        <v>1.0200000000000007</v>
      </c>
      <c r="F104">
        <f t="shared" si="24"/>
        <v>11.735137132010818</v>
      </c>
      <c r="G104">
        <f t="shared" si="24"/>
        <v>20.350370981887512</v>
      </c>
      <c r="H104">
        <f t="shared" si="25"/>
        <v>10.587189364589474</v>
      </c>
      <c r="I104">
        <f t="shared" si="25"/>
        <v>13.463396012150199</v>
      </c>
      <c r="J104">
        <f t="shared" si="17"/>
        <v>0.9044227728800639</v>
      </c>
      <c r="K104">
        <f t="shared" si="18"/>
        <v>0.61813942293175095</v>
      </c>
      <c r="L104">
        <f t="shared" si="19"/>
        <v>0.78606847908919608</v>
      </c>
      <c r="M104">
        <f t="shared" si="20"/>
        <v>-1.3836009175654045</v>
      </c>
      <c r="N104">
        <f t="shared" si="21"/>
        <v>-11.569481807160416</v>
      </c>
    </row>
    <row r="105" spans="4:14" x14ac:dyDescent="0.45">
      <c r="D105">
        <v>104</v>
      </c>
      <c r="E105">
        <f t="shared" si="14"/>
        <v>1.0300000000000007</v>
      </c>
      <c r="F105">
        <f t="shared" si="24"/>
        <v>11.840939845610835</v>
      </c>
      <c r="G105">
        <f t="shared" si="24"/>
        <v>20.484426467918656</v>
      </c>
      <c r="H105">
        <f t="shared" si="25"/>
        <v>10.57335335541382</v>
      </c>
      <c r="I105">
        <f t="shared" si="25"/>
        <v>13.347701194078594</v>
      </c>
      <c r="J105">
        <f t="shared" si="17"/>
        <v>0.90086162816562687</v>
      </c>
      <c r="K105">
        <f t="shared" si="18"/>
        <v>0.62093480108338028</v>
      </c>
      <c r="L105">
        <f t="shared" si="19"/>
        <v>0.78386221544576495</v>
      </c>
      <c r="M105">
        <f t="shared" si="20"/>
        <v>-1.3737743812448877</v>
      </c>
      <c r="N105">
        <f t="shared" si="21"/>
        <v>-11.544239775458569</v>
      </c>
    </row>
    <row r="106" spans="4:14" x14ac:dyDescent="0.45">
      <c r="D106">
        <v>105</v>
      </c>
      <c r="E106">
        <f t="shared" si="14"/>
        <v>1.0400000000000007</v>
      </c>
      <c r="F106">
        <f t="shared" si="24"/>
        <v>11.946604690445911</v>
      </c>
      <c r="G106">
        <f t="shared" si="24"/>
        <v>20.61732626787067</v>
      </c>
      <c r="H106">
        <f t="shared" si="25"/>
        <v>10.559615611601371</v>
      </c>
      <c r="I106">
        <f t="shared" si="25"/>
        <v>13.232258796324007</v>
      </c>
      <c r="J106">
        <f t="shared" si="17"/>
        <v>0.89726347827832476</v>
      </c>
      <c r="K106">
        <f t="shared" si="18"/>
        <v>0.62375122922107151</v>
      </c>
      <c r="L106">
        <f t="shared" si="19"/>
        <v>0.78162292957998758</v>
      </c>
      <c r="M106">
        <f t="shared" si="20"/>
        <v>-1.3640199615912316</v>
      </c>
      <c r="N106">
        <f t="shared" si="21"/>
        <v>-11.519253991717031</v>
      </c>
    </row>
    <row r="107" spans="4:14" x14ac:dyDescent="0.45">
      <c r="D107">
        <v>106</v>
      </c>
      <c r="E107">
        <f t="shared" si="14"/>
        <v>1.0500000000000007</v>
      </c>
      <c r="F107">
        <f t="shared" si="24"/>
        <v>12.052132645563846</v>
      </c>
      <c r="G107">
        <f t="shared" si="24"/>
        <v>20.749072893134326</v>
      </c>
      <c r="H107">
        <f t="shared" si="25"/>
        <v>10.545975411985459</v>
      </c>
      <c r="I107">
        <f t="shared" si="25"/>
        <v>13.117066256406837</v>
      </c>
      <c r="J107">
        <f t="shared" si="17"/>
        <v>0.89362786872745703</v>
      </c>
      <c r="K107">
        <f t="shared" si="18"/>
        <v>0.62658877648868505</v>
      </c>
      <c r="L107">
        <f t="shared" si="19"/>
        <v>0.77935005304318339</v>
      </c>
      <c r="M107">
        <f t="shared" si="20"/>
        <v>-1.3543372359176671</v>
      </c>
      <c r="N107">
        <f t="shared" si="21"/>
        <v>-11.494522347440823</v>
      </c>
    </row>
    <row r="108" spans="4:14" x14ac:dyDescent="0.45">
      <c r="D108">
        <v>107</v>
      </c>
      <c r="E108">
        <f t="shared" si="14"/>
        <v>1.0600000000000007</v>
      </c>
      <c r="F108">
        <f t="shared" si="24"/>
        <v>12.157524682821904</v>
      </c>
      <c r="G108">
        <f t="shared" si="24"/>
        <v>20.879668829581021</v>
      </c>
      <c r="H108">
        <f t="shared" si="25"/>
        <v>10.532432039626283</v>
      </c>
      <c r="I108">
        <f t="shared" si="25"/>
        <v>13.002121032932429</v>
      </c>
      <c r="J108">
        <f t="shared" si="17"/>
        <v>0.88995433993607487</v>
      </c>
      <c r="K108">
        <f t="shared" si="18"/>
        <v>0.62944750706323893</v>
      </c>
      <c r="L108">
        <f t="shared" si="19"/>
        <v>0.7770430077234296</v>
      </c>
      <c r="M108">
        <f t="shared" si="20"/>
        <v>-1.3447257923082172</v>
      </c>
      <c r="N108">
        <f t="shared" si="21"/>
        <v>-11.470042755739232</v>
      </c>
    </row>
    <row r="109" spans="4:14" x14ac:dyDescent="0.45">
      <c r="D109">
        <v>108</v>
      </c>
      <c r="E109">
        <f t="shared" si="14"/>
        <v>1.0700000000000007</v>
      </c>
      <c r="F109">
        <f t="shared" si="24"/>
        <v>12.262781766928553</v>
      </c>
      <c r="G109">
        <f t="shared" si="24"/>
        <v>21.009116537772559</v>
      </c>
      <c r="H109">
        <f t="shared" si="25"/>
        <v>10.518984781703201</v>
      </c>
      <c r="I109">
        <f t="shared" si="25"/>
        <v>12.887420605375036</v>
      </c>
      <c r="J109">
        <f t="shared" si="17"/>
        <v>0.88624242725213287</v>
      </c>
      <c r="K109">
        <f t="shared" si="18"/>
        <v>0.63232747988410376</v>
      </c>
      <c r="L109">
        <f t="shared" si="19"/>
        <v>0.774701205745427</v>
      </c>
      <c r="M109">
        <f t="shared" si="20"/>
        <v>-1.335185229581654</v>
      </c>
      <c r="N109">
        <f t="shared" si="21"/>
        <v>-11.445813150869194</v>
      </c>
    </row>
    <row r="110" spans="4:14" x14ac:dyDescent="0.45">
      <c r="D110">
        <v>109</v>
      </c>
      <c r="E110">
        <f t="shared" si="14"/>
        <v>1.0800000000000007</v>
      </c>
      <c r="F110">
        <f t="shared" si="24"/>
        <v>12.367904855484106</v>
      </c>
      <c r="G110">
        <f t="shared" si="24"/>
        <v>21.137418453168767</v>
      </c>
      <c r="H110">
        <f t="shared" si="25"/>
        <v>10.505632929407385</v>
      </c>
      <c r="I110">
        <f t="shared" si="25"/>
        <v>12.772962473866343</v>
      </c>
      <c r="J110">
        <f t="shared" si="17"/>
        <v>0.88249166096428111</v>
      </c>
      <c r="K110">
        <f t="shared" si="18"/>
        <v>0.63522874837209697</v>
      </c>
      <c r="L110">
        <f t="shared" si="19"/>
        <v>0.77232404937410759</v>
      </c>
      <c r="M110">
        <f t="shared" si="20"/>
        <v>-1.3257151572576331</v>
      </c>
      <c r="N110">
        <f t="shared" si="21"/>
        <v>-11.421831487780981</v>
      </c>
    </row>
    <row r="111" spans="4:14" x14ac:dyDescent="0.45">
      <c r="D111">
        <v>110</v>
      </c>
      <c r="E111">
        <f t="shared" si="14"/>
        <v>1.0900000000000007</v>
      </c>
      <c r="F111">
        <f t="shared" si="24"/>
        <v>12.472894899020318</v>
      </c>
      <c r="G111">
        <f t="shared" si="24"/>
        <v>21.26457698633304</v>
      </c>
      <c r="H111">
        <f t="shared" si="25"/>
        <v>10.492375777834809</v>
      </c>
      <c r="I111">
        <f t="shared" si="25"/>
        <v>12.658744158988533</v>
      </c>
      <c r="J111">
        <f t="shared" si="17"/>
        <v>0.8787015663225628</v>
      </c>
      <c r="K111">
        <f t="shared" si="18"/>
        <v>0.63815136013820939</v>
      </c>
      <c r="L111">
        <f t="shared" si="19"/>
        <v>0.76991093092237195</v>
      </c>
      <c r="M111">
        <f t="shared" si="20"/>
        <v>-1.3163151955249359</v>
      </c>
      <c r="N111">
        <f t="shared" si="21"/>
        <v>-11.398095741666019</v>
      </c>
    </row>
    <row r="112" spans="4:14" x14ac:dyDescent="0.45">
      <c r="D112">
        <v>111</v>
      </c>
      <c r="E112">
        <f t="shared" si="14"/>
        <v>1.1000000000000008</v>
      </c>
      <c r="F112">
        <f t="shared" si="24"/>
        <v>12.57775284103889</v>
      </c>
      <c r="G112">
        <f t="shared" si="24"/>
        <v>21.390594523135839</v>
      </c>
      <c r="H112">
        <f t="shared" si="25"/>
        <v>10.47921262587956</v>
      </c>
      <c r="I112">
        <f t="shared" si="25"/>
        <v>12.544763201571874</v>
      </c>
      <c r="J112">
        <f t="shared" si="17"/>
        <v>0.87487166356430013</v>
      </c>
      <c r="K112">
        <f t="shared" si="18"/>
        <v>0.64109535668169004</v>
      </c>
      <c r="L112">
        <f t="shared" si="19"/>
        <v>0.76746123266336819</v>
      </c>
      <c r="M112">
        <f t="shared" si="20"/>
        <v>-1.3069849752117633</v>
      </c>
      <c r="N112">
        <f t="shared" si="21"/>
        <v>-11.374603907506618</v>
      </c>
    </row>
    <row r="113" spans="4:14" x14ac:dyDescent="0.45">
      <c r="D113">
        <v>112</v>
      </c>
      <c r="E113">
        <f t="shared" si="14"/>
        <v>1.1100000000000008</v>
      </c>
      <c r="F113">
        <f t="shared" si="24"/>
        <v>12.682479618048925</v>
      </c>
      <c r="G113">
        <f t="shared" si="24"/>
        <v>21.515473424956181</v>
      </c>
      <c r="H113">
        <f t="shared" si="25"/>
        <v>10.466142776127443</v>
      </c>
      <c r="I113">
        <f t="shared" si="25"/>
        <v>12.431017162496808</v>
      </c>
      <c r="J113">
        <f t="shared" si="17"/>
        <v>0.87100146794545907</v>
      </c>
      <c r="K113">
        <f t="shared" si="18"/>
        <v>0.64406077307722176</v>
      </c>
      <c r="L113">
        <f t="shared" si="19"/>
        <v>0.76497432674774879</v>
      </c>
      <c r="M113">
        <f t="shared" si="20"/>
        <v>-1.2977241377580091</v>
      </c>
      <c r="N113">
        <f t="shared" si="21"/>
        <v>-11.35135399962747</v>
      </c>
    </row>
    <row r="114" spans="4:14" x14ac:dyDescent="0.45">
      <c r="D114">
        <v>113</v>
      </c>
      <c r="E114">
        <f t="shared" si="14"/>
        <v>1.1200000000000008</v>
      </c>
      <c r="F114">
        <f t="shared" si="24"/>
        <v>12.787076159603311</v>
      </c>
      <c r="G114">
        <f t="shared" si="24"/>
        <v>21.639216028881169</v>
      </c>
      <c r="H114">
        <f t="shared" si="25"/>
        <v>10.453165534749862</v>
      </c>
      <c r="I114">
        <f t="shared" si="25"/>
        <v>12.317503622500533</v>
      </c>
      <c r="J114">
        <f t="shared" si="17"/>
        <v>0.86709048977779613</v>
      </c>
      <c r="K114">
        <f t="shared" si="18"/>
        <v>0.64704763765091533</v>
      </c>
      <c r="L114">
        <f t="shared" si="19"/>
        <v>0.76244957512636191</v>
      </c>
      <c r="M114">
        <f t="shared" si="20"/>
        <v>-1.2885323351894518</v>
      </c>
      <c r="N114">
        <f t="shared" si="21"/>
        <v>-11.328344051248678</v>
      </c>
    </row>
    <row r="115" spans="4:14" x14ac:dyDescent="0.45">
      <c r="D115">
        <v>114</v>
      </c>
      <c r="E115">
        <f t="shared" si="14"/>
        <v>1.1300000000000008</v>
      </c>
      <c r="F115">
        <f t="shared" si="24"/>
        <v>12.89154338833405</v>
      </c>
      <c r="G115">
        <f t="shared" si="24"/>
        <v>21.761824647903612</v>
      </c>
      <c r="H115">
        <f t="shared" si="25"/>
        <v>10.440280211397967</v>
      </c>
      <c r="I115">
        <f t="shared" si="25"/>
        <v>12.204220181988047</v>
      </c>
      <c r="J115">
        <f t="shared" si="17"/>
        <v>0.86313823447210225</v>
      </c>
      <c r="K115">
        <f t="shared" si="18"/>
        <v>0.65005597164485729</v>
      </c>
      <c r="L115">
        <f t="shared" si="19"/>
        <v>0.75988632947886381</v>
      </c>
      <c r="M115">
        <f t="shared" si="20"/>
        <v>-1.2794092300937854</v>
      </c>
      <c r="N115">
        <f t="shared" si="21"/>
        <v>-11.305572114040185</v>
      </c>
    </row>
    <row r="116" spans="4:14" x14ac:dyDescent="0.45">
      <c r="D116">
        <v>115</v>
      </c>
      <c r="E116">
        <f t="shared" si="14"/>
        <v>1.1400000000000008</v>
      </c>
      <c r="F116">
        <f t="shared" ref="F116:G131" si="26">F115+H115*$B$3+(0.5*M115*$B$3*$B$3)</f>
        <v>12.995882219986525</v>
      </c>
      <c r="G116">
        <f t="shared" si="26"/>
        <v>21.883301571117791</v>
      </c>
      <c r="H116">
        <f t="shared" ref="H116:I131" si="27">H115+M115*$B$3</f>
        <v>10.427486119097029</v>
      </c>
      <c r="I116">
        <f t="shared" si="27"/>
        <v>12.091164460847645</v>
      </c>
      <c r="J116">
        <f t="shared" si="17"/>
        <v>0.85914420258787161</v>
      </c>
      <c r="K116">
        <f t="shared" si="18"/>
        <v>0.6530857888699455</v>
      </c>
      <c r="L116">
        <f t="shared" si="19"/>
        <v>0.7572839311487608</v>
      </c>
      <c r="M116">
        <f t="shared" si="20"/>
        <v>-1.2703544955984221</v>
      </c>
      <c r="N116">
        <f t="shared" si="21"/>
        <v>-11.283036257677397</v>
      </c>
    </row>
    <row r="117" spans="4:14" x14ac:dyDescent="0.45">
      <c r="D117">
        <v>116</v>
      </c>
      <c r="E117">
        <f t="shared" si="14"/>
        <v>1.1500000000000008</v>
      </c>
      <c r="F117">
        <f t="shared" si="26"/>
        <v>13.100093563452717</v>
      </c>
      <c r="G117">
        <f t="shared" si="26"/>
        <v>22.003649063913382</v>
      </c>
      <c r="H117">
        <f t="shared" si="27"/>
        <v>10.414782574141045</v>
      </c>
      <c r="I117">
        <f t="shared" si="27"/>
        <v>11.978334098270871</v>
      </c>
      <c r="J117">
        <f t="shared" si="17"/>
        <v>0.85510788988973596</v>
      </c>
      <c r="K117">
        <f t="shared" si="18"/>
        <v>0.65613709534675135</v>
      </c>
      <c r="L117">
        <f t="shared" si="19"/>
        <v>0.75464171108541844</v>
      </c>
      <c r="M117">
        <f t="shared" si="20"/>
        <v>-1.2613678153499834</v>
      </c>
      <c r="N117">
        <f t="shared" si="21"/>
        <v>-11.260734569397792</v>
      </c>
    </row>
    <row r="118" spans="4:14" x14ac:dyDescent="0.45">
      <c r="D118">
        <v>117</v>
      </c>
      <c r="E118">
        <f t="shared" si="14"/>
        <v>1.1600000000000008</v>
      </c>
      <c r="F118">
        <f t="shared" si="26"/>
        <v>13.20417832080336</v>
      </c>
      <c r="G118">
        <f t="shared" si="26"/>
        <v>22.122869368167624</v>
      </c>
      <c r="H118">
        <f t="shared" si="27"/>
        <v>10.402168895987545</v>
      </c>
      <c r="I118">
        <f t="shared" si="27"/>
        <v>11.865726752576894</v>
      </c>
      <c r="J118">
        <f t="shared" si="17"/>
        <v>0.85102878741101551</v>
      </c>
      <c r="K118">
        <f t="shared" si="18"/>
        <v>0.65920988893415544</v>
      </c>
      <c r="L118">
        <f t="shared" si="19"/>
        <v>0.75195898979360476</v>
      </c>
      <c r="M118">
        <f t="shared" si="20"/>
        <v>-1.252448883495406</v>
      </c>
      <c r="N118">
        <f t="shared" si="21"/>
        <v>-11.238665153558404</v>
      </c>
    </row>
    <row r="119" spans="4:14" x14ac:dyDescent="0.45">
      <c r="D119">
        <v>118</v>
      </c>
      <c r="E119">
        <f t="shared" si="14"/>
        <v>1.1700000000000008</v>
      </c>
      <c r="F119">
        <f t="shared" si="26"/>
        <v>13.308137387319061</v>
      </c>
      <c r="G119">
        <f t="shared" si="26"/>
        <v>22.240964702435715</v>
      </c>
      <c r="H119">
        <f t="shared" si="27"/>
        <v>10.389644407152591</v>
      </c>
      <c r="I119">
        <f t="shared" si="27"/>
        <v>11.75334010104131</v>
      </c>
      <c r="J119">
        <f t="shared" si="17"/>
        <v>0.84690638152475373</v>
      </c>
      <c r="K119">
        <f t="shared" si="18"/>
        <v>0.66230415894550376</v>
      </c>
      <c r="L119">
        <f t="shared" si="19"/>
        <v>0.7492350772911589</v>
      </c>
      <c r="M119">
        <f t="shared" si="20"/>
        <v>-1.243597404664571</v>
      </c>
      <c r="N119">
        <f t="shared" si="21"/>
        <v>-11.216826131193917</v>
      </c>
    </row>
    <row r="120" spans="4:14" x14ac:dyDescent="0.45">
      <c r="D120">
        <v>119</v>
      </c>
      <c r="E120">
        <f t="shared" si="14"/>
        <v>1.1800000000000008</v>
      </c>
      <c r="F120">
        <f t="shared" si="26"/>
        <v>13.411971651520352</v>
      </c>
      <c r="G120">
        <f t="shared" si="26"/>
        <v>22.357937262139568</v>
      </c>
      <c r="H120">
        <f t="shared" si="27"/>
        <v>10.377208433105945</v>
      </c>
      <c r="I120">
        <f t="shared" si="27"/>
        <v>11.64117183972937</v>
      </c>
      <c r="J120">
        <f t="shared" si="17"/>
        <v>0.84274015402261426</v>
      </c>
      <c r="K120">
        <f t="shared" si="18"/>
        <v>0.66541988575204503</v>
      </c>
      <c r="L120">
        <f t="shared" si="19"/>
        <v>0.74646927307541289</v>
      </c>
      <c r="M120">
        <f t="shared" si="20"/>
        <v>-1.2348130939543731</v>
      </c>
      <c r="N120">
        <f t="shared" si="21"/>
        <v>-11.19521563957527</v>
      </c>
    </row>
    <row r="121" spans="4:14" x14ac:dyDescent="0.45">
      <c r="D121">
        <v>120</v>
      </c>
      <c r="E121">
        <f t="shared" si="14"/>
        <v>1.1900000000000008</v>
      </c>
      <c r="F121">
        <f t="shared" si="26"/>
        <v>13.515681995196713</v>
      </c>
      <c r="G121">
        <f t="shared" si="26"/>
        <v>22.473789219754885</v>
      </c>
      <c r="H121">
        <f t="shared" si="27"/>
        <v>10.364860302166402</v>
      </c>
      <c r="I121">
        <f t="shared" si="27"/>
        <v>11.529219683333618</v>
      </c>
      <c r="J121">
        <f t="shared" si="17"/>
        <v>0.83852958220203289</v>
      </c>
      <c r="K121">
        <f t="shared" si="18"/>
        <v>0.66855704037341213</v>
      </c>
      <c r="L121">
        <f t="shared" si="19"/>
        <v>0.74366086609901949</v>
      </c>
      <c r="M121">
        <f t="shared" si="20"/>
        <v>-1.2260956769141353</v>
      </c>
      <c r="N121">
        <f t="shared" si="21"/>
        <v>-11.173831831768547</v>
      </c>
    </row>
    <row r="122" spans="4:14" x14ac:dyDescent="0.45">
      <c r="D122">
        <v>121</v>
      </c>
      <c r="E122">
        <f t="shared" si="14"/>
        <v>1.2000000000000008</v>
      </c>
      <c r="F122">
        <f t="shared" si="26"/>
        <v>13.619269293434533</v>
      </c>
      <c r="G122">
        <f t="shared" si="26"/>
        <v>22.588522724996633</v>
      </c>
      <c r="H122">
        <f t="shared" si="27"/>
        <v>10.352599345397261</v>
      </c>
      <c r="I122">
        <f t="shared" si="27"/>
        <v>11.417481365015933</v>
      </c>
      <c r="J122">
        <f t="shared" si="17"/>
        <v>0.83427413896202784</v>
      </c>
      <c r="K122">
        <f t="shared" si="18"/>
        <v>0.67171558405492993</v>
      </c>
      <c r="L122">
        <f t="shared" si="19"/>
        <v>0.74080913475587251</v>
      </c>
      <c r="M122">
        <f t="shared" si="20"/>
        <v>-1.2174448895322743</v>
      </c>
      <c r="N122">
        <f t="shared" si="21"/>
        <v>-11.152672876193996</v>
      </c>
    </row>
    <row r="123" spans="4:14" x14ac:dyDescent="0.45">
      <c r="D123">
        <v>122</v>
      </c>
      <c r="E123">
        <f t="shared" si="14"/>
        <v>1.2100000000000009</v>
      </c>
      <c r="F123">
        <f t="shared" si="26"/>
        <v>13.722734414644028</v>
      </c>
      <c r="G123">
        <f t="shared" si="26"/>
        <v>22.702139905002984</v>
      </c>
      <c r="H123">
        <f t="shared" si="27"/>
        <v>10.340424896501938</v>
      </c>
      <c r="I123">
        <f t="shared" si="27"/>
        <v>11.305954636253993</v>
      </c>
      <c r="J123">
        <f t="shared" si="17"/>
        <v>0.82997329290809152</v>
      </c>
      <c r="K123">
        <f t="shared" si="18"/>
        <v>0.6748954678315312</v>
      </c>
      <c r="L123">
        <f t="shared" si="19"/>
        <v>0.73791334687784216</v>
      </c>
      <c r="M123">
        <f t="shared" si="20"/>
        <v>-1.2088604782241141</v>
      </c>
      <c r="N123">
        <f t="shared" si="21"/>
        <v>-11.131736956185009</v>
      </c>
    </row>
    <row r="124" spans="4:14" x14ac:dyDescent="0.45">
      <c r="D124">
        <v>123</v>
      </c>
      <c r="E124">
        <f t="shared" si="14"/>
        <v>1.2200000000000009</v>
      </c>
      <c r="F124">
        <f t="shared" si="26"/>
        <v>13.826078220585137</v>
      </c>
      <c r="G124">
        <f t="shared" si="26"/>
        <v>22.814642864517712</v>
      </c>
      <c r="H124">
        <f t="shared" si="27"/>
        <v>10.328336291719697</v>
      </c>
      <c r="I124">
        <f t="shared" si="27"/>
        <v>11.194637266692144</v>
      </c>
      <c r="J124">
        <f t="shared" si="17"/>
        <v>0.82562650846659313</v>
      </c>
      <c r="K124">
        <f t="shared" si="18"/>
        <v>0.67809663207808812</v>
      </c>
      <c r="L124">
        <f t="shared" si="19"/>
        <v>0.73497275974307641</v>
      </c>
      <c r="M124">
        <f t="shared" si="20"/>
        <v>-1.2003421998207418</v>
      </c>
      <c r="N124">
        <f t="shared" si="21"/>
        <v>-11.111022269546874</v>
      </c>
    </row>
    <row r="125" spans="4:14" x14ac:dyDescent="0.45">
      <c r="D125">
        <v>124</v>
      </c>
      <c r="E125">
        <f t="shared" si="14"/>
        <v>1.2300000000000009</v>
      </c>
      <c r="F125">
        <f t="shared" si="26"/>
        <v>13.929301566392343</v>
      </c>
      <c r="G125">
        <f t="shared" si="26"/>
        <v>22.926033686071154</v>
      </c>
      <c r="H125">
        <f t="shared" si="27"/>
        <v>10.31633286972149</v>
      </c>
      <c r="I125">
        <f t="shared" si="27"/>
        <v>11.083527043996675</v>
      </c>
      <c r="J125">
        <f t="shared" si="17"/>
        <v>0.82123324600914027</v>
      </c>
      <c r="K125">
        <f t="shared" si="18"/>
        <v>0.68131900604597306</v>
      </c>
      <c r="L125">
        <f t="shared" si="19"/>
        <v>0.73198662009665671</v>
      </c>
      <c r="M125">
        <f t="shared" si="20"/>
        <v>-1.1918898215587983</v>
      </c>
      <c r="N125">
        <f t="shared" si="21"/>
        <v>-11.090527028115172</v>
      </c>
    </row>
    <row r="126" spans="4:14" x14ac:dyDescent="0.45">
      <c r="D126">
        <v>125</v>
      </c>
      <c r="E126">
        <f t="shared" si="14"/>
        <v>1.2400000000000009</v>
      </c>
      <c r="F126">
        <f t="shared" si="26"/>
        <v>14.032405300598482</v>
      </c>
      <c r="G126">
        <f t="shared" si="26"/>
        <v>23.036314430159717</v>
      </c>
      <c r="H126">
        <f t="shared" si="27"/>
        <v>10.304413971505902</v>
      </c>
      <c r="I126">
        <f t="shared" si="27"/>
        <v>10.972621773715524</v>
      </c>
      <c r="J126">
        <f t="shared" si="17"/>
        <v>0.81679296198736062</v>
      </c>
      <c r="K126">
        <f t="shared" si="18"/>
        <v>0.68456250738568536</v>
      </c>
      <c r="L126">
        <f t="shared" si="19"/>
        <v>0.72895416418443171</v>
      </c>
      <c r="M126">
        <f t="shared" si="20"/>
        <v>-1.1835031210710849</v>
      </c>
      <c r="N126">
        <f t="shared" si="21"/>
        <v>-11.070249457313588</v>
      </c>
    </row>
    <row r="127" spans="4:14" x14ac:dyDescent="0.45">
      <c r="D127">
        <v>126</v>
      </c>
      <c r="E127">
        <f t="shared" si="14"/>
        <v>1.2500000000000009</v>
      </c>
      <c r="F127">
        <f t="shared" si="26"/>
        <v>14.135390265157488</v>
      </c>
      <c r="G127">
        <f t="shared" si="26"/>
        <v>23.145487135424005</v>
      </c>
      <c r="H127">
        <f t="shared" si="27"/>
        <v>10.292578940295192</v>
      </c>
      <c r="I127">
        <f t="shared" si="27"/>
        <v>10.861919279142388</v>
      </c>
      <c r="J127">
        <f t="shared" si="17"/>
        <v>0.81230510907857445</v>
      </c>
      <c r="K127">
        <f t="shared" si="18"/>
        <v>0.68782704165539732</v>
      </c>
      <c r="L127">
        <f t="shared" si="19"/>
        <v>0.72587461780088736</v>
      </c>
      <c r="M127">
        <f t="shared" si="20"/>
        <v>-1.1751818863778654</v>
      </c>
      <c r="N127">
        <f t="shared" si="21"/>
        <v>-11.050187795711048</v>
      </c>
    </row>
    <row r="128" spans="4:14" x14ac:dyDescent="0.45">
      <c r="D128">
        <v>127</v>
      </c>
      <c r="E128">
        <f t="shared" si="14"/>
        <v>1.2600000000000009</v>
      </c>
      <c r="F128">
        <f t="shared" si="26"/>
        <v>14.238257295466122</v>
      </c>
      <c r="G128">
        <f t="shared" si="26"/>
        <v>23.253553818825644</v>
      </c>
      <c r="H128">
        <f t="shared" si="27"/>
        <v>10.280827121431413</v>
      </c>
      <c r="I128">
        <f t="shared" si="27"/>
        <v>10.751417401185277</v>
      </c>
      <c r="J128">
        <f t="shared" si="17"/>
        <v>0.80776913634284997</v>
      </c>
      <c r="K128">
        <f t="shared" si="18"/>
        <v>0.69111250181529427</v>
      </c>
      <c r="L128">
        <f t="shared" si="19"/>
        <v>0.7227471963519505</v>
      </c>
      <c r="M128">
        <f t="shared" si="20"/>
        <v>-1.166925915878736</v>
      </c>
      <c r="N128">
        <f t="shared" si="21"/>
        <v>-11.030340294577963</v>
      </c>
    </row>
    <row r="129" spans="4:14" x14ac:dyDescent="0.45">
      <c r="D129">
        <v>128</v>
      </c>
      <c r="E129">
        <f t="shared" si="14"/>
        <v>1.2700000000000009</v>
      </c>
      <c r="F129">
        <f t="shared" si="26"/>
        <v>14.341007220384641</v>
      </c>
      <c r="G129">
        <f t="shared" si="26"/>
        <v>23.36051647582277</v>
      </c>
      <c r="H129">
        <f t="shared" si="27"/>
        <v>10.269157862272625</v>
      </c>
      <c r="I129">
        <f t="shared" si="27"/>
        <v>10.641113998239497</v>
      </c>
      <c r="J129">
        <f t="shared" si="17"/>
        <v>0.80318448939193821</v>
      </c>
      <c r="K129">
        <f t="shared" si="18"/>
        <v>0.6944187677076098</v>
      </c>
      <c r="L129">
        <f t="shared" si="19"/>
        <v>0.71957110493365739</v>
      </c>
      <c r="M129">
        <f t="shared" si="20"/>
        <v>-1.1587350183449339</v>
      </c>
      <c r="N129">
        <f t="shared" si="21"/>
        <v>-11.010705217441446</v>
      </c>
    </row>
    <row r="130" spans="4:14" x14ac:dyDescent="0.45">
      <c r="D130">
        <v>129</v>
      </c>
      <c r="E130">
        <f t="shared" si="14"/>
        <v>1.2800000000000009</v>
      </c>
      <c r="F130">
        <f t="shared" si="26"/>
        <v>14.443640862256451</v>
      </c>
      <c r="G130">
        <f t="shared" si="26"/>
        <v>23.466377080544294</v>
      </c>
      <c r="H130">
        <f t="shared" si="27"/>
        <v>10.257570512089176</v>
      </c>
      <c r="I130">
        <f t="shared" si="27"/>
        <v>10.531006946065082</v>
      </c>
      <c r="J130">
        <f t="shared" si="17"/>
        <v>0.79855061057060384</v>
      </c>
      <c r="K130">
        <f t="shared" si="18"/>
        <v>0.69774570552228032</v>
      </c>
      <c r="L130">
        <f t="shared" si="19"/>
        <v>0.7163455384276608</v>
      </c>
      <c r="M130">
        <f t="shared" si="20"/>
        <v>-1.1506090129119386</v>
      </c>
      <c r="N130">
        <f t="shared" si="21"/>
        <v>-10.991280839639368</v>
      </c>
    </row>
    <row r="131" spans="4:14" x14ac:dyDescent="0.45">
      <c r="D131">
        <v>130</v>
      </c>
      <c r="E131">
        <f t="shared" si="14"/>
        <v>1.2900000000000009</v>
      </c>
      <c r="F131">
        <f t="shared" si="26"/>
        <v>14.546159036926698</v>
      </c>
      <c r="G131">
        <f t="shared" si="26"/>
        <v>23.571137585962962</v>
      </c>
      <c r="H131">
        <f t="shared" si="27"/>
        <v>10.246064421960057</v>
      </c>
      <c r="I131">
        <f t="shared" si="27"/>
        <v>10.421094137668689</v>
      </c>
      <c r="J131">
        <f t="shared" si="17"/>
        <v>0.79386693915087736</v>
      </c>
      <c r="K131">
        <f t="shared" si="18"/>
        <v>0.70109316724817661</v>
      </c>
      <c r="L131">
        <f t="shared" si="19"/>
        <v>0.71306968161458129</v>
      </c>
      <c r="M131">
        <f t="shared" si="20"/>
        <v>-1.1425477290722279</v>
      </c>
      <c r="N131">
        <f t="shared" si="21"/>
        <v>-10.972065447873064</v>
      </c>
    </row>
    <row r="132" spans="4:14" x14ac:dyDescent="0.45">
      <c r="D132">
        <v>131</v>
      </c>
      <c r="E132">
        <f t="shared" ref="E132:E195" si="28">E131+$B$3</f>
        <v>1.3000000000000009</v>
      </c>
      <c r="F132">
        <f t="shared" ref="F132:G147" si="29">F131+H131*$B$3+(0.5*M131*$B$3*$B$3)</f>
        <v>14.648562553759845</v>
      </c>
      <c r="G132">
        <f t="shared" si="29"/>
        <v>23.674799924067255</v>
      </c>
      <c r="H132">
        <f t="shared" ref="H132:I147" si="30">H131+M131*$B$3</f>
        <v>10.234638944669335</v>
      </c>
      <c r="I132">
        <f t="shared" si="30"/>
        <v>10.311373483189959</v>
      </c>
      <c r="J132">
        <f t="shared" ref="J132:J195" si="31">ATAN(I132/H132)</f>
        <v>0.78913291153976939</v>
      </c>
      <c r="K132">
        <f t="shared" ref="K132:K195" si="32">COS(J132)</f>
        <v>0.7044609901098966</v>
      </c>
      <c r="L132">
        <f t="shared" ref="L132:L195" si="33">SIN(J132)</f>
        <v>0.70974270930625571</v>
      </c>
      <c r="M132">
        <f t="shared" ref="M132:M195" si="34">0-($B$18)*(H132*H132+I132*I132)*K132</f>
        <v>-1.1345510066680282</v>
      </c>
      <c r="N132">
        <f t="shared" ref="N132:N195" si="35">-9.81-($B$18)*(H132*H132+I132*I132)*L132</f>
        <v>-10.953057339758569</v>
      </c>
    </row>
    <row r="133" spans="4:14" x14ac:dyDescent="0.45">
      <c r="D133">
        <v>132</v>
      </c>
      <c r="E133">
        <f t="shared" si="28"/>
        <v>1.3100000000000009</v>
      </c>
      <c r="F133">
        <f t="shared" si="29"/>
        <v>14.750852215656204</v>
      </c>
      <c r="G133">
        <f t="shared" si="29"/>
        <v>23.777366006032167</v>
      </c>
      <c r="H133">
        <f t="shared" si="30"/>
        <v>10.223293434602654</v>
      </c>
      <c r="I133">
        <f t="shared" si="30"/>
        <v>10.201842909792374</v>
      </c>
      <c r="J133">
        <f t="shared" si="31"/>
        <v>0.78434796150099606</v>
      </c>
      <c r="K133">
        <f t="shared" si="32"/>
        <v>0.70784899599014561</v>
      </c>
      <c r="L133">
        <f t="shared" si="33"/>
        <v>0.70636378649796516</v>
      </c>
      <c r="M133">
        <f t="shared" si="34"/>
        <v>-1.1266186958839086</v>
      </c>
      <c r="N133">
        <f t="shared" si="35"/>
        <v>-10.93425482337625</v>
      </c>
    </row>
    <row r="134" spans="4:14" x14ac:dyDescent="0.45">
      <c r="D134">
        <v>133</v>
      </c>
      <c r="E134">
        <f t="shared" si="28"/>
        <v>1.320000000000001</v>
      </c>
      <c r="F134">
        <f t="shared" si="29"/>
        <v>14.853028819067436</v>
      </c>
      <c r="G134">
        <f t="shared" si="29"/>
        <v>23.878837722388923</v>
      </c>
      <c r="H134">
        <f t="shared" si="30"/>
        <v>10.212027247643816</v>
      </c>
      <c r="I134">
        <f t="shared" si="30"/>
        <v>10.092500361558612</v>
      </c>
      <c r="J134">
        <f t="shared" si="31"/>
        <v>0.77951152039128069</v>
      </c>
      <c r="K134">
        <f t="shared" si="32"/>
        <v>0.71125699083776117</v>
      </c>
      <c r="L134">
        <f t="shared" si="33"/>
        <v>0.70293206854177093</v>
      </c>
      <c r="M134">
        <f t="shared" si="34"/>
        <v>-1.118750657239044</v>
      </c>
      <c r="N134">
        <f t="shared" si="35"/>
        <v>-10.915656216818665</v>
      </c>
    </row>
    <row r="135" spans="4:14" x14ac:dyDescent="0.45">
      <c r="D135">
        <v>134</v>
      </c>
      <c r="E135">
        <f t="shared" si="28"/>
        <v>1.330000000000001</v>
      </c>
      <c r="F135">
        <f t="shared" si="29"/>
        <v>14.955093154011013</v>
      </c>
      <c r="G135">
        <f t="shared" si="29"/>
        <v>23.979216943193666</v>
      </c>
      <c r="H135">
        <f t="shared" si="30"/>
        <v>10.200839741071425</v>
      </c>
      <c r="I135">
        <f t="shared" si="30"/>
        <v>9.9833437993904255</v>
      </c>
      <c r="J135">
        <f t="shared" si="31"/>
        <v>0.77462301741180428</v>
      </c>
      <c r="K135">
        <f t="shared" si="32"/>
        <v>0.71468476406148629</v>
      </c>
      <c r="L135">
        <f t="shared" si="33"/>
        <v>0.69944670134212339</v>
      </c>
      <c r="M135">
        <f t="shared" si="34"/>
        <v>-1.1109467615789772</v>
      </c>
      <c r="N135">
        <f t="shared" si="35"/>
        <v>-10.89725984773656</v>
      </c>
    </row>
    <row r="136" spans="4:14" x14ac:dyDescent="0.45">
      <c r="D136">
        <v>135</v>
      </c>
      <c r="E136">
        <f t="shared" si="28"/>
        <v>1.340000000000001</v>
      </c>
      <c r="F136">
        <f t="shared" si="29"/>
        <v>15.057046004083649</v>
      </c>
      <c r="G136">
        <f t="shared" si="29"/>
        <v>24.078505518195183</v>
      </c>
      <c r="H136">
        <f t="shared" si="30"/>
        <v>10.189730273455636</v>
      </c>
      <c r="I136">
        <f t="shared" si="30"/>
        <v>9.8743712009130604</v>
      </c>
      <c r="J136">
        <f t="shared" si="31"/>
        <v>0.76968187987538783</v>
      </c>
      <c r="K136">
        <f t="shared" si="32"/>
        <v>0.71813208790963912</v>
      </c>
      <c r="L136">
        <f t="shared" si="33"/>
        <v>0.69590682157494499</v>
      </c>
      <c r="M136">
        <f t="shared" si="34"/>
        <v>-1.103206890066698</v>
      </c>
      <c r="N136">
        <f t="shared" si="35"/>
        <v>-10.879064052882843</v>
      </c>
    </row>
    <row r="137" spans="4:14" x14ac:dyDescent="0.45">
      <c r="D137">
        <v>136</v>
      </c>
      <c r="E137">
        <f t="shared" si="28"/>
        <v>1.350000000000001</v>
      </c>
      <c r="F137">
        <f t="shared" si="29"/>
        <v>15.158888146473702</v>
      </c>
      <c r="G137">
        <f t="shared" si="29"/>
        <v>24.17670527700167</v>
      </c>
      <c r="H137">
        <f t="shared" si="30"/>
        <v>10.178698204554969</v>
      </c>
      <c r="I137">
        <f t="shared" si="30"/>
        <v>9.7655805603842314</v>
      </c>
      <c r="J137">
        <f t="shared" si="31"/>
        <v>0.76468753349000074</v>
      </c>
      <c r="K137">
        <f t="shared" si="32"/>
        <v>0.72159871683587307</v>
      </c>
      <c r="L137">
        <f t="shared" si="33"/>
        <v>0.69231155693143054</v>
      </c>
      <c r="M137">
        <f t="shared" si="34"/>
        <v>-1.0955309341728454</v>
      </c>
      <c r="N137">
        <f t="shared" si="35"/>
        <v>-10.861067177654441</v>
      </c>
    </row>
    <row r="138" spans="4:14" x14ac:dyDescent="0.45">
      <c r="D138">
        <v>137</v>
      </c>
      <c r="E138">
        <f t="shared" si="28"/>
        <v>1.360000000000001</v>
      </c>
      <c r="F138">
        <f t="shared" si="29"/>
        <v>15.260620351972543</v>
      </c>
      <c r="G138">
        <f t="shared" si="29"/>
        <v>24.27381802924663</v>
      </c>
      <c r="H138">
        <f t="shared" si="30"/>
        <v>10.167742895213241</v>
      </c>
      <c r="I138">
        <f t="shared" si="30"/>
        <v>9.6569698886076871</v>
      </c>
      <c r="J138">
        <f t="shared" si="31"/>
        <v>0.75963940265919572</v>
      </c>
      <c r="K138">
        <f t="shared" si="32"/>
        <v>0.7250843868512783</v>
      </c>
      <c r="L138">
        <f t="shared" si="33"/>
        <v>0.68866002638784385</v>
      </c>
      <c r="M138">
        <f t="shared" si="34"/>
        <v>-1.0879187956648415</v>
      </c>
      <c r="N138">
        <f t="shared" si="35"/>
        <v>-10.843267575631925</v>
      </c>
    </row>
    <row r="139" spans="4:14" x14ac:dyDescent="0.45">
      <c r="D139">
        <v>138</v>
      </c>
      <c r="E139">
        <f t="shared" si="28"/>
        <v>1.370000000000001</v>
      </c>
      <c r="F139">
        <f t="shared" si="29"/>
        <v>15.362243384984893</v>
      </c>
      <c r="G139">
        <f t="shared" si="29"/>
        <v>24.369845564753927</v>
      </c>
      <c r="H139">
        <f t="shared" si="30"/>
        <v>10.156863707256592</v>
      </c>
      <c r="I139">
        <f t="shared" si="30"/>
        <v>9.5485372128513681</v>
      </c>
      <c r="J139">
        <f t="shared" si="31"/>
        <v>0.75453691080007879</v>
      </c>
      <c r="K139">
        <f t="shared" si="32"/>
        <v>0.72858881486312832</v>
      </c>
      <c r="L139">
        <f t="shared" si="33"/>
        <v>0.68495134050262441</v>
      </c>
      <c r="M139">
        <f t="shared" si="34"/>
        <v>-1.0803703865947405</v>
      </c>
      <c r="N139">
        <f t="shared" si="35"/>
        <v>-10.82566360811677</v>
      </c>
    </row>
    <row r="140" spans="4:14" x14ac:dyDescent="0.45">
      <c r="D140">
        <v>139</v>
      </c>
      <c r="E140">
        <f t="shared" si="28"/>
        <v>1.380000000000001</v>
      </c>
      <c r="F140">
        <f t="shared" si="29"/>
        <v>15.463758003538128</v>
      </c>
      <c r="G140">
        <f t="shared" si="29"/>
        <v>24.464789653702034</v>
      </c>
      <c r="H140">
        <f t="shared" si="30"/>
        <v>10.146060003390645</v>
      </c>
      <c r="I140">
        <f t="shared" si="30"/>
        <v>9.4402805767702009</v>
      </c>
      <c r="J140">
        <f t="shared" si="31"/>
        <v>0.7493794806794285</v>
      </c>
      <c r="K140">
        <f t="shared" si="32"/>
        <v>0.73211169800063902</v>
      </c>
      <c r="L140">
        <f t="shared" si="33"/>
        <v>0.681184601742157</v>
      </c>
      <c r="M140">
        <f t="shared" si="34"/>
        <v>-1.0728856292855884</v>
      </c>
      <c r="N140">
        <f t="shared" si="35"/>
        <v>-10.808253643666202</v>
      </c>
    </row>
    <row r="141" spans="4:14" x14ac:dyDescent="0.45">
      <c r="D141">
        <v>140</v>
      </c>
      <c r="E141">
        <f t="shared" si="28"/>
        <v>1.390000000000001</v>
      </c>
      <c r="F141">
        <f t="shared" si="29"/>
        <v>15.56516495929057</v>
      </c>
      <c r="G141">
        <f t="shared" si="29"/>
        <v>24.558652046787554</v>
      </c>
      <c r="H141">
        <f t="shared" si="30"/>
        <v>10.135331147097789</v>
      </c>
      <c r="I141">
        <f t="shared" si="30"/>
        <v>9.3321980403335392</v>
      </c>
      <c r="J141">
        <f t="shared" si="31"/>
        <v>0.74416653476858408</v>
      </c>
      <c r="K141">
        <f t="shared" si="32"/>
        <v>0.73565271292817047</v>
      </c>
      <c r="L141">
        <f t="shared" si="33"/>
        <v>0.67735890483658867</v>
      </c>
      <c r="M141">
        <f t="shared" si="34"/>
        <v>-1.065464456316056</v>
      </c>
      <c r="N141">
        <f t="shared" si="35"/>
        <v>-10.791036057625499</v>
      </c>
    </row>
    <row r="142" spans="4:14" x14ac:dyDescent="0.45">
      <c r="D142">
        <v>141</v>
      </c>
      <c r="E142">
        <f t="shared" si="28"/>
        <v>1.400000000000001</v>
      </c>
      <c r="F142">
        <f t="shared" si="29"/>
        <v>15.666464997538732</v>
      </c>
      <c r="G142">
        <f t="shared" si="29"/>
        <v>24.651434475388008</v>
      </c>
      <c r="H142">
        <f t="shared" si="30"/>
        <v>10.124676502534628</v>
      </c>
      <c r="I142">
        <f t="shared" si="30"/>
        <v>9.2242876797572837</v>
      </c>
      <c r="J142">
        <f t="shared" si="31"/>
        <v>0.73889749561772355</v>
      </c>
      <c r="K142">
        <f t="shared" si="32"/>
        <v>0.73921151514637373</v>
      </c>
      <c r="L142">
        <f t="shared" si="33"/>
        <v>0.673473337167109</v>
      </c>
      <c r="M142">
        <f t="shared" si="34"/>
        <v>-1.0581068105031219</v>
      </c>
      <c r="N142">
        <f t="shared" si="35"/>
        <v>-10.774009231657704</v>
      </c>
    </row>
    <row r="143" spans="4:14" x14ac:dyDescent="0.45">
      <c r="D143">
        <v>142</v>
      </c>
      <c r="E143">
        <f t="shared" si="28"/>
        <v>1.410000000000001</v>
      </c>
      <c r="F143">
        <f t="shared" si="29"/>
        <v>15.767658857223553</v>
      </c>
      <c r="G143">
        <f t="shared" si="29"/>
        <v>24.743138651723999</v>
      </c>
      <c r="H143">
        <f t="shared" si="30"/>
        <v>10.114095434429597</v>
      </c>
      <c r="I143">
        <f t="shared" si="30"/>
        <v>9.1165475874407065</v>
      </c>
      <c r="J143">
        <f t="shared" si="31"/>
        <v>0.73357178625015507</v>
      </c>
      <c r="K143">
        <f t="shared" si="32"/>
        <v>0.74278773828185785</v>
      </c>
      <c r="L143">
        <f t="shared" si="33"/>
        <v>0.66952697918614323</v>
      </c>
      <c r="M143">
        <f t="shared" si="34"/>
        <v>-1.0508126448825563</v>
      </c>
      <c r="N143">
        <f t="shared" si="35"/>
        <v>-10.757171553270648</v>
      </c>
    </row>
    <row r="144" spans="4:14" x14ac:dyDescent="0.45">
      <c r="D144">
        <v>143</v>
      </c>
      <c r="E144">
        <f t="shared" si="28"/>
        <v>1.420000000000001</v>
      </c>
      <c r="F144">
        <f t="shared" si="29"/>
        <v>15.868747270935604</v>
      </c>
      <c r="G144">
        <f t="shared" si="29"/>
        <v>24.833766269020746</v>
      </c>
      <c r="H144">
        <f t="shared" si="30"/>
        <v>10.103587307980771</v>
      </c>
      <c r="I144">
        <f t="shared" si="30"/>
        <v>9.0089758719079995</v>
      </c>
      <c r="J144">
        <f t="shared" si="31"/>
        <v>0.72818883057724404</v>
      </c>
      <c r="K144">
        <f t="shared" si="32"/>
        <v>0.74638099336603225</v>
      </c>
      <c r="L144">
        <f t="shared" si="33"/>
        <v>0.66551890487193144</v>
      </c>
      <c r="M144">
        <f t="shared" si="34"/>
        <v>-1.0435819226869543</v>
      </c>
      <c r="N144">
        <f t="shared" si="35"/>
        <v>-10.740521415341249</v>
      </c>
    </row>
    <row r="145" spans="4:14" x14ac:dyDescent="0.45">
      <c r="D145">
        <v>144</v>
      </c>
      <c r="E145">
        <f t="shared" si="28"/>
        <v>1.430000000000001</v>
      </c>
      <c r="F145">
        <f t="shared" si="29"/>
        <v>15.969730964919277</v>
      </c>
      <c r="G145">
        <f t="shared" si="29"/>
        <v>24.923319001669061</v>
      </c>
      <c r="H145">
        <f t="shared" si="30"/>
        <v>10.093151488753902</v>
      </c>
      <c r="I145">
        <f t="shared" si="30"/>
        <v>8.9015706577545863</v>
      </c>
      <c r="J145">
        <f t="shared" si="31"/>
        <v>0.72274805383459773</v>
      </c>
      <c r="K145">
        <f t="shared" si="32"/>
        <v>0.74999086810386217</v>
      </c>
      <c r="L145">
        <f t="shared" si="33"/>
        <v>0.66144818221899682</v>
      </c>
      <c r="M145">
        <f t="shared" si="34"/>
        <v>-1.0364146173210549</v>
      </c>
      <c r="N145">
        <f t="shared" si="35"/>
        <v>-10.724057215637021</v>
      </c>
    </row>
    <row r="146" spans="4:14" x14ac:dyDescent="0.45">
      <c r="D146">
        <v>145</v>
      </c>
      <c r="E146">
        <f t="shared" si="28"/>
        <v>1.4400000000000011</v>
      </c>
      <c r="F146">
        <f t="shared" si="29"/>
        <v>16.07061065907595</v>
      </c>
      <c r="G146">
        <f t="shared" si="29"/>
        <v>25.011798505385823</v>
      </c>
      <c r="H146">
        <f t="shared" si="30"/>
        <v>10.082787342580691</v>
      </c>
      <c r="I146">
        <f t="shared" si="30"/>
        <v>8.7943300855982169</v>
      </c>
      <c r="J146">
        <f t="shared" si="31"/>
        <v>0.7172488830401198</v>
      </c>
      <c r="K146">
        <f t="shared" si="32"/>
        <v>0.75361692613336795</v>
      </c>
      <c r="L146">
        <f t="shared" si="33"/>
        <v>0.65731387376602191</v>
      </c>
      <c r="M146">
        <f t="shared" si="34"/>
        <v>-1.0293107123340728</v>
      </c>
      <c r="N146">
        <f t="shared" si="35"/>
        <v>-10.7077773563348</v>
      </c>
    </row>
    <row r="147" spans="4:14" x14ac:dyDescent="0.45">
      <c r="D147">
        <v>146</v>
      </c>
      <c r="E147">
        <f t="shared" si="28"/>
        <v>1.4500000000000011</v>
      </c>
      <c r="F147">
        <f t="shared" si="29"/>
        <v>16.17138706696614</v>
      </c>
      <c r="G147">
        <f t="shared" si="29"/>
        <v>25.099206417373988</v>
      </c>
      <c r="H147">
        <f t="shared" si="30"/>
        <v>10.07249423545735</v>
      </c>
      <c r="I147">
        <f t="shared" si="30"/>
        <v>8.6872523120348681</v>
      </c>
      <c r="J147">
        <f t="shared" si="31"/>
        <v>0.71169074747454386</v>
      </c>
      <c r="K147">
        <f t="shared" si="32"/>
        <v>0.75725870627678904</v>
      </c>
      <c r="L147">
        <f t="shared" si="33"/>
        <v>0.65311503716267605</v>
      </c>
      <c r="M147">
        <f t="shared" si="34"/>
        <v>-1.0222702013887646</v>
      </c>
      <c r="N147">
        <f t="shared" si="35"/>
        <v>-10.691680243536586</v>
      </c>
    </row>
    <row r="148" spans="4:14" x14ac:dyDescent="0.45">
      <c r="D148">
        <v>147</v>
      </c>
      <c r="E148">
        <f t="shared" si="28"/>
        <v>1.4600000000000011</v>
      </c>
      <c r="F148">
        <f t="shared" ref="F148:G163" si="36">F147+H147*$B$3+(0.5*M147*$B$3*$B$3)</f>
        <v>16.272060895810647</v>
      </c>
      <c r="G148">
        <f t="shared" si="36"/>
        <v>25.185544356482161</v>
      </c>
      <c r="H148">
        <f t="shared" ref="H148:I163" si="37">H147+M147*$B$3</f>
        <v>10.062271533443463</v>
      </c>
      <c r="I148">
        <f t="shared" si="37"/>
        <v>8.580335509599502</v>
      </c>
      <c r="J148">
        <f t="shared" si="31"/>
        <v>0.70607307918504547</v>
      </c>
      <c r="K148">
        <f t="shared" si="32"/>
        <v>0.76091572178443467</v>
      </c>
      <c r="L148">
        <f t="shared" si="33"/>
        <v>0.64885072577694847</v>
      </c>
      <c r="M148">
        <f t="shared" si="34"/>
        <v>-1.0152930882269271</v>
      </c>
      <c r="N148">
        <f t="shared" si="35"/>
        <v>-10.675764286782591</v>
      </c>
    </row>
    <row r="149" spans="4:14" x14ac:dyDescent="0.45">
      <c r="D149">
        <v>148</v>
      </c>
      <c r="E149">
        <f t="shared" si="28"/>
        <v>1.4700000000000011</v>
      </c>
      <c r="F149">
        <f t="shared" si="36"/>
        <v>16.372632846490671</v>
      </c>
      <c r="G149">
        <f t="shared" si="36"/>
        <v>25.270813923363814</v>
      </c>
      <c r="H149">
        <f t="shared" si="37"/>
        <v>10.052118602561194</v>
      </c>
      <c r="I149">
        <f t="shared" si="37"/>
        <v>8.4735778667316755</v>
      </c>
      <c r="J149">
        <f t="shared" si="31"/>
        <v>0.70039531351251383</v>
      </c>
      <c r="K149">
        <f t="shared" si="32"/>
        <v>0.76458745957235186</v>
      </c>
      <c r="L149">
        <f t="shared" si="33"/>
        <v>0.64451998934454868</v>
      </c>
      <c r="M149">
        <f t="shared" si="34"/>
        <v>-1.0083793866310364</v>
      </c>
      <c r="N149">
        <f t="shared" si="35"/>
        <v>-10.660027898561417</v>
      </c>
    </row>
    <row r="150" spans="4:14" x14ac:dyDescent="0.45">
      <c r="D150">
        <v>149</v>
      </c>
      <c r="E150">
        <f t="shared" si="28"/>
        <v>1.4800000000000011</v>
      </c>
      <c r="F150">
        <f t="shared" si="36"/>
        <v>16.473103613546954</v>
      </c>
      <c r="G150">
        <f t="shared" si="36"/>
        <v>25.355016700636202</v>
      </c>
      <c r="H150">
        <f t="shared" si="37"/>
        <v>10.042034808694883</v>
      </c>
      <c r="I150">
        <f t="shared" si="37"/>
        <v>8.3669775877460619</v>
      </c>
      <c r="J150">
        <f t="shared" si="31"/>
        <v>0.69465688964305561</v>
      </c>
      <c r="K150">
        <f t="shared" si="32"/>
        <v>0.76827337945504504</v>
      </c>
      <c r="L150">
        <f t="shared" si="33"/>
        <v>0.64012187466194626</v>
      </c>
      <c r="M150">
        <f t="shared" si="34"/>
        <v>-1.0015291203817072</v>
      </c>
      <c r="N150">
        <f t="shared" si="35"/>
        <v>-10.644469493817445</v>
      </c>
    </row>
    <row r="151" spans="4:14" x14ac:dyDescent="0.45">
      <c r="D151">
        <v>150</v>
      </c>
      <c r="E151">
        <f t="shared" si="28"/>
        <v>1.4900000000000011</v>
      </c>
      <c r="F151">
        <f t="shared" si="36"/>
        <v>16.573473885177883</v>
      </c>
      <c r="G151">
        <f t="shared" si="36"/>
        <v>25.438154253038974</v>
      </c>
      <c r="H151">
        <f t="shared" si="37"/>
        <v>10.032019517491065</v>
      </c>
      <c r="I151">
        <f t="shared" si="37"/>
        <v>8.2605328928078876</v>
      </c>
      <c r="J151">
        <f t="shared" si="31"/>
        <v>0.68885725118427865</v>
      </c>
      <c r="K151">
        <f t="shared" si="32"/>
        <v>0.77197291337460283</v>
      </c>
      <c r="L151">
        <f t="shared" si="33"/>
        <v>0.63565542632461491</v>
      </c>
      <c r="M151">
        <f t="shared" si="34"/>
        <v>-0.99474232321064759</v>
      </c>
      <c r="N151">
        <f t="shared" si="35"/>
        <v>-10.629087489455436</v>
      </c>
    </row>
    <row r="152" spans="4:14" x14ac:dyDescent="0.45">
      <c r="D152">
        <v>151</v>
      </c>
      <c r="E152">
        <f t="shared" si="28"/>
        <v>1.5000000000000011</v>
      </c>
      <c r="F152">
        <f t="shared" si="36"/>
        <v>16.673744343236631</v>
      </c>
      <c r="G152">
        <f t="shared" si="36"/>
        <v>25.520228127592581</v>
      </c>
      <c r="H152">
        <f t="shared" si="37"/>
        <v>10.022072094258959</v>
      </c>
      <c r="I152">
        <f t="shared" si="37"/>
        <v>8.154242017913333</v>
      </c>
      <c r="J152">
        <f t="shared" si="31"/>
        <v>0.68299584676688252</v>
      </c>
      <c r="K152">
        <f t="shared" si="32"/>
        <v>0.77568546462770704</v>
      </c>
      <c r="L152">
        <f t="shared" si="33"/>
        <v>0.6311196875120425</v>
      </c>
      <c r="M152">
        <f t="shared" si="34"/>
        <v>-0.98801903874878538</v>
      </c>
      <c r="N152">
        <f t="shared" si="35"/>
        <v>-10.613880303842436</v>
      </c>
    </row>
    <row r="153" spans="4:14" x14ac:dyDescent="0.45">
      <c r="D153">
        <v>152</v>
      </c>
      <c r="E153">
        <f t="shared" si="28"/>
        <v>1.5100000000000011</v>
      </c>
      <c r="F153">
        <f t="shared" si="36"/>
        <v>16.773915663227285</v>
      </c>
      <c r="G153">
        <f t="shared" si="36"/>
        <v>25.601239853756521</v>
      </c>
      <c r="H153">
        <f t="shared" si="37"/>
        <v>10.012191903871472</v>
      </c>
      <c r="I153">
        <f t="shared" si="37"/>
        <v>8.0481032148749083</v>
      </c>
      <c r="J153">
        <f t="shared" si="31"/>
        <v>0.67707213067205629</v>
      </c>
      <c r="K153">
        <f t="shared" si="32"/>
        <v>0.77941040709212384</v>
      </c>
      <c r="L153">
        <f t="shared" si="33"/>
        <v>0.62651370082105129</v>
      </c>
      <c r="M153">
        <f t="shared" si="34"/>
        <v>-0.98135932046921182</v>
      </c>
      <c r="N153">
        <f t="shared" si="35"/>
        <v>-10.598846356307027</v>
      </c>
    </row>
    <row r="154" spans="4:14" x14ac:dyDescent="0.45">
      <c r="D154">
        <v>153</v>
      </c>
      <c r="E154">
        <f t="shared" si="28"/>
        <v>1.5200000000000011</v>
      </c>
      <c r="F154">
        <f t="shared" si="36"/>
        <v>16.873988514299974</v>
      </c>
      <c r="G154">
        <f t="shared" si="36"/>
        <v>25.681190943587456</v>
      </c>
      <c r="H154">
        <f t="shared" si="37"/>
        <v>10.00237831066678</v>
      </c>
      <c r="I154">
        <f t="shared" si="37"/>
        <v>7.9421147513118378</v>
      </c>
      <c r="J154">
        <f t="shared" si="31"/>
        <v>0.67108556348515158</v>
      </c>
      <c r="K154">
        <f t="shared" si="32"/>
        <v>0.78314708445441072</v>
      </c>
      <c r="L154">
        <f t="shared" si="33"/>
        <v>0.62183650914895316</v>
      </c>
      <c r="M154">
        <f t="shared" si="34"/>
        <v>-0.97476323162459855</v>
      </c>
      <c r="N154">
        <f t="shared" si="35"/>
        <v>-10.583984066636052</v>
      </c>
    </row>
    <row r="155" spans="4:14" x14ac:dyDescent="0.45">
      <c r="D155">
        <v>154</v>
      </c>
      <c r="E155">
        <f t="shared" si="28"/>
        <v>1.5300000000000011</v>
      </c>
      <c r="F155">
        <f t="shared" si="36"/>
        <v>16.97396355924506</v>
      </c>
      <c r="G155">
        <f t="shared" si="36"/>
        <v>25.760082891897245</v>
      </c>
      <c r="H155">
        <f t="shared" si="37"/>
        <v>9.9926306783505332</v>
      </c>
      <c r="I155">
        <f t="shared" si="37"/>
        <v>7.8362749106454777</v>
      </c>
      <c r="J155">
        <f t="shared" si="31"/>
        <v>0.66503561277606549</v>
      </c>
      <c r="K155">
        <f t="shared" si="32"/>
        <v>0.78689480944070889</v>
      </c>
      <c r="L155">
        <f t="shared" si="33"/>
        <v>0.61708715662803293</v>
      </c>
      <c r="M155">
        <f t="shared" si="34"/>
        <v>-0.96823084517871982</v>
      </c>
      <c r="N155">
        <f t="shared" si="35"/>
        <v>-10.569291854568922</v>
      </c>
    </row>
    <row r="156" spans="4:14" x14ac:dyDescent="0.45">
      <c r="D156">
        <v>155</v>
      </c>
      <c r="E156">
        <f t="shared" si="28"/>
        <v>1.5400000000000011</v>
      </c>
      <c r="F156">
        <f t="shared" si="36"/>
        <v>17.073841454486306</v>
      </c>
      <c r="G156">
        <f t="shared" si="36"/>
        <v>25.837917176410969</v>
      </c>
      <c r="H156">
        <f t="shared" si="37"/>
        <v>9.9829483698987467</v>
      </c>
      <c r="I156">
        <f t="shared" si="37"/>
        <v>7.730581992099788</v>
      </c>
      <c r="J156">
        <f t="shared" si="31"/>
        <v>0.65892175380672657</v>
      </c>
      <c r="K156">
        <f t="shared" si="32"/>
        <v>0.79065286305263149</v>
      </c>
      <c r="L156">
        <f t="shared" si="33"/>
        <v>0.61226468961281499</v>
      </c>
      <c r="M156">
        <f t="shared" si="34"/>
        <v>-0.96176224373171093</v>
      </c>
      <c r="N156">
        <f t="shared" si="35"/>
        <v>-10.554768139289623</v>
      </c>
    </row>
    <row r="157" spans="4:14" x14ac:dyDescent="0.45">
      <c r="D157">
        <v>156</v>
      </c>
      <c r="E157">
        <f t="shared" si="28"/>
        <v>1.5500000000000012</v>
      </c>
      <c r="F157">
        <f t="shared" si="36"/>
        <v>17.173622850073105</v>
      </c>
      <c r="G157">
        <f t="shared" si="36"/>
        <v>25.914695257925001</v>
      </c>
      <c r="H157">
        <f t="shared" si="37"/>
        <v>9.9733307474614303</v>
      </c>
      <c r="I157">
        <f t="shared" si="37"/>
        <v>7.6250343107068916</v>
      </c>
      <c r="J157">
        <f t="shared" si="31"/>
        <v>0.65274347026603441</v>
      </c>
      <c r="K157">
        <f t="shared" si="32"/>
        <v>0.79442049381040414</v>
      </c>
      <c r="L157">
        <f t="shared" si="33"/>
        <v>0.60736815772152042</v>
      </c>
      <c r="M157">
        <f t="shared" si="34"/>
        <v>-0.95535751943868197</v>
      </c>
      <c r="N157">
        <f t="shared" si="35"/>
        <v>-10.540411338916638</v>
      </c>
    </row>
    <row r="158" spans="4:14" x14ac:dyDescent="0.45">
      <c r="D158">
        <v>157</v>
      </c>
      <c r="E158">
        <f t="shared" si="28"/>
        <v>1.5600000000000012</v>
      </c>
      <c r="F158">
        <f t="shared" si="36"/>
        <v>17.273308389671747</v>
      </c>
      <c r="G158">
        <f t="shared" si="36"/>
        <v>25.990418580465125</v>
      </c>
      <c r="H158">
        <f t="shared" si="37"/>
        <v>9.9637771722670436</v>
      </c>
      <c r="I158">
        <f t="shared" si="37"/>
        <v>7.5196301973177251</v>
      </c>
      <c r="J158">
        <f t="shared" si="31"/>
        <v>0.64650025503254993</v>
      </c>
      <c r="K158">
        <f t="shared" si="32"/>
        <v>0.79819691700556605</v>
      </c>
      <c r="L158">
        <f t="shared" si="33"/>
        <v>0.60239661493306007</v>
      </c>
      <c r="M158">
        <f t="shared" si="34"/>
        <v>-0.94901677392129802</v>
      </c>
      <c r="N158">
        <f t="shared" si="35"/>
        <v>-10.526219869990925</v>
      </c>
    </row>
    <row r="159" spans="4:14" x14ac:dyDescent="0.45">
      <c r="D159">
        <v>158</v>
      </c>
      <c r="E159">
        <f t="shared" si="28"/>
        <v>1.5700000000000012</v>
      </c>
      <c r="F159">
        <f t="shared" si="36"/>
        <v>17.37289871055572</v>
      </c>
      <c r="G159">
        <f t="shared" si="36"/>
        <v>26.065088571444804</v>
      </c>
      <c r="H159">
        <f t="shared" si="37"/>
        <v>9.9542870045278313</v>
      </c>
      <c r="I159">
        <f t="shared" si="37"/>
        <v>7.4143679986178155</v>
      </c>
      <c r="J159">
        <f t="shared" si="31"/>
        <v>0.64019161096518173</v>
      </c>
      <c r="K159">
        <f t="shared" si="32"/>
        <v>0.80198131396569383</v>
      </c>
      <c r="L159">
        <f t="shared" si="33"/>
        <v>0.59734912074084379</v>
      </c>
      <c r="M159">
        <f t="shared" si="34"/>
        <v>-0.94274011817192982</v>
      </c>
      <c r="N159">
        <f t="shared" si="35"/>
        <v>-10.512192146962182</v>
      </c>
    </row>
    <row r="160" spans="4:14" x14ac:dyDescent="0.45">
      <c r="D160">
        <v>159</v>
      </c>
      <c r="E160">
        <f t="shared" si="28"/>
        <v>1.5800000000000012</v>
      </c>
      <c r="F160">
        <f t="shared" si="36"/>
        <v>17.472394443595093</v>
      </c>
      <c r="G160">
        <f t="shared" si="36"/>
        <v>26.138706641823635</v>
      </c>
      <c r="H160">
        <f t="shared" si="37"/>
        <v>9.9448596033461119</v>
      </c>
      <c r="I160">
        <f t="shared" si="37"/>
        <v>7.3092460771481935</v>
      </c>
      <c r="J160">
        <f t="shared" si="31"/>
        <v>0.63381705172205183</v>
      </c>
      <c r="K160">
        <f t="shared" si="32"/>
        <v>0.80577283133376498</v>
      </c>
      <c r="L160">
        <f t="shared" si="33"/>
        <v>0.59222474136460046</v>
      </c>
      <c r="M160">
        <f t="shared" si="34"/>
        <v>-0.93652767244996737</v>
      </c>
      <c r="N160">
        <f t="shared" si="35"/>
        <v>-10.498326581673656</v>
      </c>
    </row>
    <row r="161" spans="4:14" x14ac:dyDescent="0.45">
      <c r="D161">
        <v>160</v>
      </c>
      <c r="E161">
        <f t="shared" si="28"/>
        <v>1.5900000000000012</v>
      </c>
      <c r="F161">
        <f t="shared" si="36"/>
        <v>17.57179621324493</v>
      </c>
      <c r="G161">
        <f t="shared" si="36"/>
        <v>26.211274186266031</v>
      </c>
      <c r="H161">
        <f t="shared" si="37"/>
        <v>9.9354943266216118</v>
      </c>
      <c r="I161">
        <f t="shared" si="37"/>
        <v>7.2042628113314571</v>
      </c>
      <c r="J161">
        <f t="shared" si="31"/>
        <v>0.62737610260765597</v>
      </c>
      <c r="K161">
        <f t="shared" si="32"/>
        <v>0.80957058036494356</v>
      </c>
      <c r="L161">
        <f t="shared" si="33"/>
        <v>0.58702255102131162</v>
      </c>
      <c r="M161">
        <f t="shared" si="34"/>
        <v>-0.93037956616989059</v>
      </c>
      <c r="N161">
        <f t="shared" si="35"/>
        <v>-10.484621582845751</v>
      </c>
    </row>
    <row r="162" spans="4:14" x14ac:dyDescent="0.45">
      <c r="D162">
        <v>161</v>
      </c>
      <c r="E162">
        <f t="shared" si="28"/>
        <v>1.6000000000000012</v>
      </c>
      <c r="F162">
        <f t="shared" si="36"/>
        <v>17.671104637532839</v>
      </c>
      <c r="G162">
        <f t="shared" si="36"/>
        <v>26.282792583300203</v>
      </c>
      <c r="H162">
        <f t="shared" si="37"/>
        <v>9.9261905309599126</v>
      </c>
      <c r="I162">
        <f t="shared" si="37"/>
        <v>7.0994165955029995</v>
      </c>
      <c r="J162">
        <f t="shared" si="31"/>
        <v>0.62086830144836136</v>
      </c>
      <c r="K162">
        <f t="shared" si="32"/>
        <v>0.8133736362437306</v>
      </c>
      <c r="L162">
        <f t="shared" si="33"/>
        <v>0.58174163325625183</v>
      </c>
      <c r="M162">
        <f t="shared" si="34"/>
        <v>-0.92429593778067631</v>
      </c>
      <c r="N162">
        <f t="shared" si="35"/>
        <v>-10.471075555558732</v>
      </c>
    </row>
    <row r="163" spans="4:14" x14ac:dyDescent="0.45">
      <c r="D163">
        <v>162</v>
      </c>
      <c r="E163">
        <f t="shared" si="28"/>
        <v>1.6100000000000012</v>
      </c>
      <c r="F163">
        <f t="shared" si="36"/>
        <v>17.77032032804555</v>
      </c>
      <c r="G163">
        <f t="shared" si="36"/>
        <v>26.353263195477457</v>
      </c>
      <c r="H163">
        <f t="shared" si="37"/>
        <v>9.9169475715821065</v>
      </c>
      <c r="I163">
        <f t="shared" si="37"/>
        <v>6.9947058399474118</v>
      </c>
      <c r="J163">
        <f t="shared" si="31"/>
        <v>0.61429319949620675</v>
      </c>
      <c r="K163">
        <f t="shared" si="32"/>
        <v>0.81718103742458625</v>
      </c>
      <c r="L163">
        <f t="shared" si="33"/>
        <v>0.5763810823350094</v>
      </c>
      <c r="M163">
        <f t="shared" si="34"/>
        <v>-0.91827693463612248</v>
      </c>
      <c r="N163">
        <f t="shared" si="35"/>
        <v>-10.457686900734879</v>
      </c>
    </row>
    <row r="164" spans="4:14" x14ac:dyDescent="0.45">
      <c r="D164">
        <v>163</v>
      </c>
      <c r="E164">
        <f t="shared" si="28"/>
        <v>1.6200000000000012</v>
      </c>
      <c r="F164">
        <f t="shared" ref="F164:G179" si="38">F163+H163*$B$3+(0.5*M163*$B$3*$B$3)</f>
        <v>17.869443889914638</v>
      </c>
      <c r="G164">
        <f t="shared" si="38"/>
        <v>26.422687369531893</v>
      </c>
      <c r="H164">
        <f t="shared" ref="H164:I179" si="39">H163+M163*$B$3</f>
        <v>9.9077648022357447</v>
      </c>
      <c r="I164">
        <f t="shared" si="39"/>
        <v>6.8901289709400633</v>
      </c>
      <c r="J164">
        <f t="shared" si="31"/>
        <v>0.60765036236088144</v>
      </c>
      <c r="K164">
        <f t="shared" si="32"/>
        <v>0.82099178499929848</v>
      </c>
      <c r="L164">
        <f t="shared" si="33"/>
        <v>0.57094000469722361</v>
      </c>
      <c r="M164">
        <f t="shared" si="34"/>
        <v>-0.91232271285566102</v>
      </c>
      <c r="N164">
        <f t="shared" si="35"/>
        <v>-10.444454014620426</v>
      </c>
    </row>
    <row r="165" spans="4:14" x14ac:dyDescent="0.45">
      <c r="D165">
        <v>164</v>
      </c>
      <c r="E165">
        <f t="shared" si="28"/>
        <v>1.6300000000000012</v>
      </c>
      <c r="F165">
        <f t="shared" si="38"/>
        <v>17.968475921801353</v>
      </c>
      <c r="G165">
        <f t="shared" si="38"/>
        <v>26.491066436540564</v>
      </c>
      <c r="H165">
        <f t="shared" si="39"/>
        <v>9.8986415751071881</v>
      </c>
      <c r="I165">
        <f t="shared" si="39"/>
        <v>6.7856844307938591</v>
      </c>
      <c r="J165">
        <f t="shared" si="31"/>
        <v>0.60093937096966676</v>
      </c>
      <c r="K165">
        <f t="shared" si="32"/>
        <v>0.82480484209453753</v>
      </c>
      <c r="L165">
        <f t="shared" si="33"/>
        <v>0.56541752047261951</v>
      </c>
      <c r="M165">
        <f t="shared" si="34"/>
        <v>-0.90643343717523428</v>
      </c>
      <c r="N165">
        <f t="shared" si="35"/>
        <v>-10.431375288267709</v>
      </c>
    </row>
    <row r="166" spans="4:14" x14ac:dyDescent="0.45">
      <c r="D166">
        <v>165</v>
      </c>
      <c r="E166">
        <f t="shared" si="28"/>
        <v>1.6400000000000012</v>
      </c>
      <c r="F166">
        <f t="shared" si="38"/>
        <v>18.067417015880565</v>
      </c>
      <c r="G166">
        <f t="shared" si="38"/>
        <v>26.558401712084091</v>
      </c>
      <c r="H166">
        <f t="shared" si="39"/>
        <v>9.8895772407354361</v>
      </c>
      <c r="I166">
        <f t="shared" si="39"/>
        <v>6.6813706779111817</v>
      </c>
      <c r="J166">
        <f t="shared" si="31"/>
        <v>0.59415982255502831</v>
      </c>
      <c r="K166">
        <f t="shared" si="32"/>
        <v>0.82861913330319981</v>
      </c>
      <c r="L166">
        <f t="shared" si="33"/>
        <v>0.55981276505975996</v>
      </c>
      <c r="M166">
        <f t="shared" si="34"/>
        <v>-0.90060928078779889</v>
      </c>
      <c r="N166">
        <f t="shared" si="35"/>
        <v>-10.418449107017926</v>
      </c>
    </row>
    <row r="167" spans="4:14" x14ac:dyDescent="0.45">
      <c r="D167">
        <v>166</v>
      </c>
      <c r="E167">
        <f t="shared" si="28"/>
        <v>1.6500000000000012</v>
      </c>
      <c r="F167">
        <f t="shared" si="38"/>
        <v>18.166267757823878</v>
      </c>
      <c r="G167">
        <f t="shared" si="38"/>
        <v>26.624694496407852</v>
      </c>
      <c r="H167">
        <f t="shared" si="39"/>
        <v>9.880571147927558</v>
      </c>
      <c r="I167">
        <f t="shared" si="39"/>
        <v>6.5771861868410024</v>
      </c>
      <c r="J167">
        <f t="shared" si="31"/>
        <v>0.58731133166943306</v>
      </c>
      <c r="K167">
        <f t="shared" si="32"/>
        <v>0.83243354415330939</v>
      </c>
      <c r="L167">
        <f t="shared" si="33"/>
        <v>0.55412489076774052</v>
      </c>
      <c r="M167">
        <f t="shared" si="34"/>
        <v>-0.89485042517303381</v>
      </c>
      <c r="N167">
        <f t="shared" si="35"/>
        <v>-10.405673849985016</v>
      </c>
    </row>
    <row r="168" spans="4:14" x14ac:dyDescent="0.45">
      <c r="D168">
        <v>167</v>
      </c>
      <c r="E168">
        <f t="shared" si="28"/>
        <v>1.6600000000000013</v>
      </c>
      <c r="F168">
        <f t="shared" si="38"/>
        <v>18.265028726781896</v>
      </c>
      <c r="G168">
        <f t="shared" si="38"/>
        <v>26.689946074583762</v>
      </c>
      <c r="H168">
        <f t="shared" si="39"/>
        <v>9.8716226436758276</v>
      </c>
      <c r="I168">
        <f t="shared" si="39"/>
        <v>6.4731294483411519</v>
      </c>
      <c r="J168">
        <f t="shared" si="31"/>
        <v>0.58039353122685688</v>
      </c>
      <c r="K168">
        <f t="shared" si="32"/>
        <v>0.83624692061840367</v>
      </c>
      <c r="L168">
        <f t="shared" si="33"/>
        <v>0.54835306852085486</v>
      </c>
      <c r="M168">
        <f t="shared" si="34"/>
        <v>-0.8891570599158124</v>
      </c>
      <c r="N168">
        <f t="shared" si="35"/>
        <v>-10.393047889541116</v>
      </c>
    </row>
    <row r="169" spans="4:14" x14ac:dyDescent="0.45">
      <c r="D169">
        <v>168</v>
      </c>
      <c r="E169">
        <f t="shared" si="28"/>
        <v>1.6700000000000013</v>
      </c>
      <c r="F169">
        <f t="shared" si="38"/>
        <v>18.363700495365656</v>
      </c>
      <c r="G169">
        <f t="shared" si="38"/>
        <v>26.754157716672697</v>
      </c>
      <c r="H169">
        <f t="shared" si="39"/>
        <v>9.8627310730766702</v>
      </c>
      <c r="I169">
        <f t="shared" si="39"/>
        <v>6.3691989694457405</v>
      </c>
      <c r="J169">
        <f t="shared" si="31"/>
        <v>0.57340607357032558</v>
      </c>
      <c r="K169">
        <f t="shared" si="32"/>
        <v>0.8400580686734852</v>
      </c>
      <c r="L169">
        <f t="shared" si="33"/>
        <v>0.54249648962603803</v>
      </c>
      <c r="M169">
        <f t="shared" si="34"/>
        <v>-0.88352938251301805</v>
      </c>
      <c r="N169">
        <f t="shared" si="35"/>
        <v>-10.380569590804173</v>
      </c>
    </row>
    <row r="170" spans="4:14" x14ac:dyDescent="0.45">
      <c r="D170">
        <v>169</v>
      </c>
      <c r="E170">
        <f t="shared" si="28"/>
        <v>1.6800000000000013</v>
      </c>
      <c r="F170">
        <f t="shared" si="38"/>
        <v>18.462283629627297</v>
      </c>
      <c r="G170">
        <f t="shared" si="38"/>
        <v>26.817330677887615</v>
      </c>
      <c r="H170">
        <f t="shared" si="39"/>
        <v>9.8538957792515394</v>
      </c>
      <c r="I170">
        <f t="shared" si="39"/>
        <v>6.2653932735376987</v>
      </c>
      <c r="J170">
        <f t="shared" si="31"/>
        <v>0.56634863156470072</v>
      </c>
      <c r="K170">
        <f t="shared" si="32"/>
        <v>0.84386575390077356</v>
      </c>
      <c r="L170">
        <f t="shared" si="33"/>
        <v>0.53655436760264941</v>
      </c>
      <c r="M170">
        <f t="shared" si="34"/>
        <v>-0.87796759816827907</v>
      </c>
      <c r="N170">
        <f t="shared" si="35"/>
        <v>-10.36823731112827</v>
      </c>
    </row>
    <row r="171" spans="4:14" x14ac:dyDescent="0.45">
      <c r="D171">
        <v>170</v>
      </c>
      <c r="E171">
        <f t="shared" si="28"/>
        <v>1.6900000000000013</v>
      </c>
      <c r="F171">
        <f t="shared" si="38"/>
        <v>18.560778689039907</v>
      </c>
      <c r="G171">
        <f t="shared" si="38"/>
        <v>26.879466198757434</v>
      </c>
      <c r="H171">
        <f t="shared" si="39"/>
        <v>9.8451161032698558</v>
      </c>
      <c r="I171">
        <f t="shared" si="39"/>
        <v>6.1617109004264163</v>
      </c>
      <c r="J171">
        <f t="shared" si="31"/>
        <v>0.55922089971378885</v>
      </c>
      <c r="K171">
        <f t="shared" si="32"/>
        <v>0.84766870114962956</v>
      </c>
      <c r="L171">
        <f t="shared" si="33"/>
        <v>0.5305259400739043</v>
      </c>
      <c r="M171">
        <f t="shared" si="34"/>
        <v>-0.87247191957419934</v>
      </c>
      <c r="N171">
        <f t="shared" si="35"/>
        <v>-10.356049399597309</v>
      </c>
    </row>
    <row r="172" spans="4:14" x14ac:dyDescent="0.45">
      <c r="D172">
        <v>171</v>
      </c>
      <c r="E172">
        <f t="shared" si="28"/>
        <v>1.7000000000000013</v>
      </c>
      <c r="F172">
        <f t="shared" si="38"/>
        <v>18.659186226476628</v>
      </c>
      <c r="G172">
        <f t="shared" si="38"/>
        <v>26.940565505291719</v>
      </c>
      <c r="H172">
        <f t="shared" si="39"/>
        <v>9.8363913840741137</v>
      </c>
      <c r="I172">
        <f t="shared" si="39"/>
        <v>6.0581504064304434</v>
      </c>
      <c r="J172">
        <f t="shared" si="31"/>
        <v>0.55202259530070941</v>
      </c>
      <c r="K172">
        <f t="shared" si="32"/>
        <v>0.85146559425516166</v>
      </c>
      <c r="L172">
        <f t="shared" si="33"/>
        <v>0.52441047071898217</v>
      </c>
      <c r="M172">
        <f t="shared" si="34"/>
        <v>-0.86704256668168056</v>
      </c>
      <c r="N172">
        <f t="shared" si="35"/>
        <v>-10.344004196522681</v>
      </c>
    </row>
    <row r="173" spans="4:14" x14ac:dyDescent="0.45">
      <c r="D173">
        <v>172</v>
      </c>
      <c r="E173">
        <f t="shared" si="28"/>
        <v>1.7100000000000013</v>
      </c>
      <c r="F173">
        <f t="shared" si="38"/>
        <v>18.757506788189037</v>
      </c>
      <c r="G173">
        <f t="shared" si="38"/>
        <v>27.000629809146197</v>
      </c>
      <c r="H173">
        <f t="shared" si="39"/>
        <v>9.8277209584072978</v>
      </c>
      <c r="I173">
        <f t="shared" si="39"/>
        <v>5.9547103644652166</v>
      </c>
      <c r="J173">
        <f t="shared" si="31"/>
        <v>0.54475345955030063</v>
      </c>
      <c r="K173">
        <f t="shared" si="32"/>
        <v>0.85525507582014526</v>
      </c>
      <c r="L173">
        <f t="shared" si="33"/>
        <v>0.51820725128453926</v>
      </c>
      <c r="M173">
        <f t="shared" si="34"/>
        <v>-0.86167976645593314</v>
      </c>
      <c r="N173">
        <f t="shared" si="35"/>
        <v>-10.332100032945652</v>
      </c>
    </row>
    <row r="174" spans="4:14" x14ac:dyDescent="0.45">
      <c r="D174">
        <v>173</v>
      </c>
      <c r="E174">
        <f t="shared" si="28"/>
        <v>1.7200000000000013</v>
      </c>
      <c r="F174">
        <f t="shared" si="38"/>
        <v>18.855740913784786</v>
      </c>
      <c r="G174">
        <f t="shared" si="38"/>
        <v>27.059660307789201</v>
      </c>
      <c r="H174">
        <f t="shared" si="39"/>
        <v>9.8191041607427376</v>
      </c>
      <c r="I174">
        <f t="shared" si="39"/>
        <v>5.8513893641357599</v>
      </c>
      <c r="J174">
        <f t="shared" si="31"/>
        <v>0.53741325881219415</v>
      </c>
      <c r="K174">
        <f t="shared" si="32"/>
        <v>0.85903574706499686</v>
      </c>
      <c r="L174">
        <f t="shared" si="33"/>
        <v>0.51191560365404254</v>
      </c>
      <c r="M174">
        <f t="shared" si="34"/>
        <v>-0.85638375261878819</v>
      </c>
      <c r="N174">
        <f t="shared" si="35"/>
        <v>-10.320335230145192</v>
      </c>
    </row>
    <row r="175" spans="4:14" x14ac:dyDescent="0.45">
      <c r="D175">
        <v>174</v>
      </c>
      <c r="E175">
        <f t="shared" si="28"/>
        <v>1.7300000000000013</v>
      </c>
      <c r="F175">
        <f t="shared" si="38"/>
        <v>18.953889136204584</v>
      </c>
      <c r="G175">
        <f t="shared" si="38"/>
        <v>27.11765818466905</v>
      </c>
      <c r="H175">
        <f t="shared" si="39"/>
        <v>9.81054032321655</v>
      </c>
      <c r="I175">
        <f t="shared" si="39"/>
        <v>5.7481860118343082</v>
      </c>
      <c r="J175">
        <f t="shared" si="31"/>
        <v>0.53000178576301515</v>
      </c>
      <c r="K175">
        <f t="shared" si="32"/>
        <v>0.86280616775064167</v>
      </c>
      <c r="L175">
        <f t="shared" si="33"/>
        <v>0.50553488197299667</v>
      </c>
      <c r="M175">
        <f t="shared" si="34"/>
        <v>-0.85115476537693602</v>
      </c>
      <c r="N175">
        <f t="shared" si="35"/>
        <v>-10.308708099152046</v>
      </c>
    </row>
    <row r="176" spans="4:14" x14ac:dyDescent="0.45">
      <c r="D176">
        <v>175</v>
      </c>
      <c r="E176">
        <f t="shared" si="28"/>
        <v>1.7400000000000013</v>
      </c>
      <c r="F176">
        <f t="shared" si="38"/>
        <v>19.05195198169848</v>
      </c>
      <c r="G176">
        <f t="shared" si="38"/>
        <v>27.174624609382438</v>
      </c>
      <c r="H176">
        <f t="shared" si="39"/>
        <v>9.8020287755627802</v>
      </c>
      <c r="I176">
        <f t="shared" si="39"/>
        <v>5.6450989308427877</v>
      </c>
      <c r="J176">
        <f t="shared" si="31"/>
        <v>0.52251886062600317</v>
      </c>
      <c r="K176">
        <f t="shared" si="32"/>
        <v>0.86656485617919277</v>
      </c>
      <c r="L176">
        <f t="shared" si="33"/>
        <v>0.49906447482778704</v>
      </c>
      <c r="M176">
        <f t="shared" si="34"/>
        <v>-0.84599305113573442</v>
      </c>
      <c r="N176">
        <f t="shared" si="35"/>
        <v>-10.297216940269855</v>
      </c>
    </row>
    <row r="177" spans="4:14" x14ac:dyDescent="0.45">
      <c r="D177">
        <v>176</v>
      </c>
      <c r="E177">
        <f t="shared" si="28"/>
        <v>1.7500000000000013</v>
      </c>
      <c r="F177">
        <f t="shared" si="38"/>
        <v>19.149929969801551</v>
      </c>
      <c r="G177">
        <f t="shared" si="38"/>
        <v>27.230560737843852</v>
      </c>
      <c r="H177">
        <f t="shared" si="39"/>
        <v>9.7935688450514231</v>
      </c>
      <c r="I177">
        <f t="shared" si="39"/>
        <v>5.5421267614400893</v>
      </c>
      <c r="J177">
        <f t="shared" si="31"/>
        <v>0.51496433240616324</v>
      </c>
      <c r="K177">
        <f t="shared" si="32"/>
        <v>0.87031028927742426</v>
      </c>
      <c r="L177">
        <f t="shared" si="33"/>
        <v>0.49250380747548139</v>
      </c>
      <c r="M177">
        <f t="shared" si="34"/>
        <v>-0.84089886219825216</v>
      </c>
      <c r="N177">
        <f t="shared" si="35"/>
        <v>-10.285860042604213</v>
      </c>
    </row>
    <row r="178" spans="4:14" x14ac:dyDescent="0.45">
      <c r="D178">
        <v>177</v>
      </c>
      <c r="E178">
        <f t="shared" si="28"/>
        <v>1.7600000000000013</v>
      </c>
      <c r="F178">
        <f t="shared" si="38"/>
        <v>19.247823613308956</v>
      </c>
      <c r="G178">
        <f t="shared" si="38"/>
        <v>27.285467712456125</v>
      </c>
      <c r="H178">
        <f t="shared" si="39"/>
        <v>9.7851598564294413</v>
      </c>
      <c r="I178">
        <f t="shared" si="39"/>
        <v>5.4392681610140468</v>
      </c>
      <c r="J178">
        <f t="shared" si="31"/>
        <v>0.50733808013888393</v>
      </c>
      <c r="K178">
        <f t="shared" si="32"/>
        <v>0.87404090276805768</v>
      </c>
      <c r="L178">
        <f t="shared" si="33"/>
        <v>0.48585234412154349</v>
      </c>
      <c r="M178">
        <f t="shared" si="34"/>
        <v>-0.83587245644922481</v>
      </c>
      <c r="N178">
        <f t="shared" si="35"/>
        <v>-10.274635683600563</v>
      </c>
    </row>
    <row r="179" spans="4:14" x14ac:dyDescent="0.45">
      <c r="D179">
        <v>178</v>
      </c>
      <c r="E179">
        <f t="shared" si="28"/>
        <v>1.7700000000000014</v>
      </c>
      <c r="F179">
        <f t="shared" si="38"/>
        <v>19.345633418250426</v>
      </c>
      <c r="G179">
        <f t="shared" si="38"/>
        <v>27.339346662282082</v>
      </c>
      <c r="H179">
        <f t="shared" si="39"/>
        <v>9.7768011318649499</v>
      </c>
      <c r="I179">
        <f t="shared" si="39"/>
        <v>5.3365218041780409</v>
      </c>
      <c r="J179">
        <f t="shared" si="31"/>
        <v>0.49964001414976339</v>
      </c>
      <c r="K179">
        <f t="shared" si="32"/>
        <v>0.87775509143390562</v>
      </c>
      <c r="L179">
        <f t="shared" si="33"/>
        <v>0.47910959024199889</v>
      </c>
      <c r="M179">
        <f t="shared" si="34"/>
        <v>-0.8309140970236415</v>
      </c>
      <c r="N179">
        <f t="shared" si="35"/>
        <v>-10.263542128591885</v>
      </c>
    </row>
    <row r="180" spans="4:14" x14ac:dyDescent="0.45">
      <c r="D180">
        <v>179</v>
      </c>
      <c r="E180">
        <f t="shared" si="28"/>
        <v>1.7800000000000014</v>
      </c>
      <c r="F180">
        <f t="shared" ref="F180:G195" si="40">F179+H179*$B$3+(0.5*M179*$B$3*$B$3)</f>
        <v>19.443359883864225</v>
      </c>
      <c r="G180">
        <f t="shared" si="40"/>
        <v>27.392198703217431</v>
      </c>
      <c r="H180">
        <f t="shared" ref="H180:I195" si="41">H179+M179*$B$3</f>
        <v>9.768491990894713</v>
      </c>
      <c r="I180">
        <f t="shared" si="41"/>
        <v>5.2338863828921216</v>
      </c>
      <c r="J180">
        <f t="shared" si="31"/>
        <v>0.49187007732319793</v>
      </c>
      <c r="K180">
        <f t="shared" si="32"/>
        <v>0.88145120947990596</v>
      </c>
      <c r="L180">
        <f t="shared" si="33"/>
        <v>0.47227509494616687</v>
      </c>
      <c r="M180">
        <f t="shared" si="34"/>
        <v>-0.8260240519596932</v>
      </c>
      <c r="N180">
        <f t="shared" si="35"/>
        <v>-10.252577630357175</v>
      </c>
    </row>
    <row r="181" spans="4:14" x14ac:dyDescent="0.45">
      <c r="D181">
        <v>180</v>
      </c>
      <c r="E181">
        <f t="shared" si="28"/>
        <v>1.7900000000000014</v>
      </c>
      <c r="F181">
        <f t="shared" si="40"/>
        <v>19.541003502570575</v>
      </c>
      <c r="G181">
        <f t="shared" si="40"/>
        <v>27.444024938164837</v>
      </c>
      <c r="H181">
        <f t="shared" si="41"/>
        <v>9.7602317503751159</v>
      </c>
      <c r="I181">
        <f t="shared" si="41"/>
        <v>5.13136060658855</v>
      </c>
      <c r="J181">
        <f t="shared" si="31"/>
        <v>0.48402824637709196</v>
      </c>
      <c r="K181">
        <f t="shared" si="32"/>
        <v>0.8851275709980494</v>
      </c>
      <c r="L181">
        <f t="shared" si="33"/>
        <v>0.46534845337563224</v>
      </c>
      <c r="M181">
        <f t="shared" si="34"/>
        <v>-0.82120259383585392</v>
      </c>
      <c r="N181">
        <f t="shared" si="35"/>
        <v>-10.241740428691736</v>
      </c>
    </row>
    <row r="182" spans="4:14" x14ac:dyDescent="0.45">
      <c r="D182">
        <v>181</v>
      </c>
      <c r="E182">
        <f t="shared" si="28"/>
        <v>1.8000000000000014</v>
      </c>
      <c r="F182">
        <f t="shared" si="40"/>
        <v>19.638564759944632</v>
      </c>
      <c r="G182">
        <f t="shared" si="40"/>
        <v>27.494826457209289</v>
      </c>
      <c r="H182">
        <f t="shared" si="41"/>
        <v>9.7520197244367566</v>
      </c>
      <c r="I182">
        <f t="shared" si="41"/>
        <v>5.0289432023016323</v>
      </c>
      <c r="J182">
        <f t="shared" si="31"/>
        <v>0.47611453314084978</v>
      </c>
      <c r="K182">
        <f t="shared" si="32"/>
        <v>0.88878245054013783</v>
      </c>
      <c r="L182">
        <f t="shared" si="33"/>
        <v>0.45832930913467401</v>
      </c>
      <c r="M182">
        <f t="shared" si="34"/>
        <v>-0.81644999939189511</v>
      </c>
      <c r="N182">
        <f t="shared" si="35"/>
        <v>-10.23102874999037</v>
      </c>
    </row>
    <row r="183" spans="4:14" x14ac:dyDescent="0.45">
      <c r="D183">
        <v>182</v>
      </c>
      <c r="E183">
        <f t="shared" si="28"/>
        <v>1.8100000000000014</v>
      </c>
      <c r="F183">
        <f t="shared" si="40"/>
        <v>19.736044134689031</v>
      </c>
      <c r="G183">
        <f t="shared" si="40"/>
        <v>27.544604337794809</v>
      </c>
      <c r="H183">
        <f t="shared" si="41"/>
        <v>9.7438552244428376</v>
      </c>
      <c r="I183">
        <f t="shared" si="41"/>
        <v>4.9266329148017283</v>
      </c>
      <c r="J183">
        <f t="shared" si="31"/>
        <v>0.4681289858336089</v>
      </c>
      <c r="K183">
        <f t="shared" si="32"/>
        <v>0.89241408380321996</v>
      </c>
      <c r="L183">
        <f t="shared" si="33"/>
        <v>0.45121735674690028</v>
      </c>
      <c r="M183">
        <f t="shared" si="34"/>
        <v>-0.81176654913367396</v>
      </c>
      <c r="N183">
        <f t="shared" si="35"/>
        <v>-10.220440806844568</v>
      </c>
    </row>
    <row r="184" spans="4:14" x14ac:dyDescent="0.45">
      <c r="D184">
        <v>183</v>
      </c>
      <c r="E184">
        <f t="shared" si="28"/>
        <v>1.8200000000000014</v>
      </c>
      <c r="F184">
        <f t="shared" si="40"/>
        <v>19.833442098606003</v>
      </c>
      <c r="G184">
        <f t="shared" si="40"/>
        <v>27.593359644902485</v>
      </c>
      <c r="H184">
        <f t="shared" si="41"/>
        <v>9.7357375589515005</v>
      </c>
      <c r="I184">
        <f t="shared" si="41"/>
        <v>4.8244285067332822</v>
      </c>
      <c r="J184">
        <f t="shared" si="31"/>
        <v>0.4600716903394787</v>
      </c>
      <c r="K184">
        <f t="shared" si="32"/>
        <v>0.89602066843242023</v>
      </c>
      <c r="L184">
        <f t="shared" si="33"/>
        <v>0.4440123441323664</v>
      </c>
      <c r="M184">
        <f t="shared" si="34"/>
        <v>-0.80715252692157524</v>
      </c>
      <c r="N184">
        <f t="shared" si="35"/>
        <v>-10.209974797654841</v>
      </c>
    </row>
    <row r="185" spans="4:14" x14ac:dyDescent="0.45">
      <c r="D185">
        <v>184</v>
      </c>
      <c r="E185">
        <f t="shared" si="28"/>
        <v>1.8300000000000014</v>
      </c>
      <c r="F185">
        <f t="shared" si="40"/>
        <v>19.93075911656917</v>
      </c>
      <c r="G185">
        <f t="shared" si="40"/>
        <v>27.641093431229937</v>
      </c>
      <c r="H185">
        <f t="shared" si="41"/>
        <v>9.7276660336822847</v>
      </c>
      <c r="I185">
        <f t="shared" si="41"/>
        <v>4.722328758756734</v>
      </c>
      <c r="J185">
        <f t="shared" si="31"/>
        <v>0.45194277147634421</v>
      </c>
      <c r="K185">
        <f t="shared" si="32"/>
        <v>0.89960036494571027</v>
      </c>
      <c r="L185">
        <f t="shared" si="33"/>
        <v>0.43671407509896548</v>
      </c>
      <c r="M185">
        <f t="shared" si="34"/>
        <v>-0.80260821954252726</v>
      </c>
      <c r="N185">
        <f t="shared" si="35"/>
        <v>-10.199628906259388</v>
      </c>
    </row>
    <row r="186" spans="4:14" x14ac:dyDescent="0.45">
      <c r="D186">
        <v>185</v>
      </c>
      <c r="E186">
        <f t="shared" si="28"/>
        <v>1.8400000000000014</v>
      </c>
      <c r="F186">
        <f t="shared" si="40"/>
        <v>20.027995646495018</v>
      </c>
      <c r="G186">
        <f t="shared" si="40"/>
        <v>27.687806737372192</v>
      </c>
      <c r="H186">
        <f t="shared" si="41"/>
        <v>9.7196399514868599</v>
      </c>
      <c r="I186">
        <f t="shared" si="41"/>
        <v>4.6203324696941399</v>
      </c>
      <c r="J186">
        <f t="shared" si="31"/>
        <v>0.44374239425459983</v>
      </c>
      <c r="K186">
        <f t="shared" si="32"/>
        <v>0.90315129778497627</v>
      </c>
      <c r="L186">
        <f t="shared" si="33"/>
        <v>0.42932241184139591</v>
      </c>
      <c r="M186">
        <f t="shared" si="34"/>
        <v>-0.79813391626556862</v>
      </c>
      <c r="N186">
        <f t="shared" si="35"/>
        <v>-10.189401301580295</v>
      </c>
    </row>
    <row r="187" spans="4:14" x14ac:dyDescent="0.45">
      <c r="D187">
        <v>186</v>
      </c>
      <c r="E187">
        <f t="shared" si="28"/>
        <v>1.8500000000000014</v>
      </c>
      <c r="F187">
        <f t="shared" si="40"/>
        <v>20.125152139314071</v>
      </c>
      <c r="G187">
        <f t="shared" si="40"/>
        <v>27.733500592004052</v>
      </c>
      <c r="H187">
        <f t="shared" si="41"/>
        <v>9.7116586123242037</v>
      </c>
      <c r="I187">
        <f t="shared" si="41"/>
        <v>4.5184384566783367</v>
      </c>
      <c r="J187">
        <f t="shared" si="31"/>
        <v>0.43547076512198313</v>
      </c>
      <c r="K187">
        <f t="shared" si="32"/>
        <v>0.9066715564974831</v>
      </c>
      <c r="L187">
        <f t="shared" si="33"/>
        <v>0.42183727744052124</v>
      </c>
      <c r="M187">
        <f t="shared" si="34"/>
        <v>-0.79372990838097723</v>
      </c>
      <c r="N187">
        <f t="shared" si="35"/>
        <v>-10.179290137288515</v>
      </c>
    </row>
    <row r="188" spans="4:14" x14ac:dyDescent="0.45">
      <c r="D188">
        <v>187</v>
      </c>
      <c r="E188">
        <f t="shared" si="28"/>
        <v>1.8600000000000014</v>
      </c>
      <c r="F188">
        <f t="shared" si="40"/>
        <v>20.222229038941894</v>
      </c>
      <c r="G188">
        <f t="shared" si="40"/>
        <v>27.778176012063973</v>
      </c>
      <c r="H188">
        <f t="shared" si="41"/>
        <v>9.7037213132403934</v>
      </c>
      <c r="I188">
        <f t="shared" si="41"/>
        <v>4.4166455553054513</v>
      </c>
      <c r="J188">
        <f t="shared" si="31"/>
        <v>0.42712813319048815</v>
      </c>
      <c r="K188">
        <f t="shared" si="32"/>
        <v>0.91015919705156101</v>
      </c>
      <c r="L188">
        <f t="shared" si="33"/>
        <v>0.41425865835545039</v>
      </c>
      <c r="M188">
        <f t="shared" si="34"/>
        <v>-0.78939648872304569</v>
      </c>
      <c r="N188">
        <f t="shared" si="35"/>
        <v>-10.169293551488868</v>
      </c>
    </row>
    <row r="189" spans="4:14" x14ac:dyDescent="0.45">
      <c r="D189">
        <v>188</v>
      </c>
      <c r="E189">
        <f t="shared" si="28"/>
        <v>1.8700000000000014</v>
      </c>
      <c r="F189">
        <f t="shared" si="40"/>
        <v>20.31922678224986</v>
      </c>
      <c r="G189">
        <f t="shared" si="40"/>
        <v>27.821834002939454</v>
      </c>
      <c r="H189">
        <f t="shared" si="41"/>
        <v>9.6958273483531627</v>
      </c>
      <c r="I189">
        <f t="shared" si="41"/>
        <v>4.3149526197905628</v>
      </c>
      <c r="J189">
        <f t="shared" si="31"/>
        <v>0.41871479144115564</v>
      </c>
      <c r="K189">
        <f t="shared" si="32"/>
        <v>0.91361224329000423</v>
      </c>
      <c r="L189">
        <f t="shared" si="33"/>
        <v>0.40658660690018567</v>
      </c>
      <c r="M189">
        <f t="shared" si="34"/>
        <v>-0.78513395117662588</v>
      </c>
      <c r="N189">
        <f t="shared" si="35"/>
        <v>-10.159409666426406</v>
      </c>
    </row>
    <row r="190" spans="4:14" x14ac:dyDescent="0.45">
      <c r="D190">
        <v>189</v>
      </c>
      <c r="E190">
        <f t="shared" si="28"/>
        <v>1.8800000000000014</v>
      </c>
      <c r="F190">
        <f t="shared" si="40"/>
        <v>20.416145799035831</v>
      </c>
      <c r="G190">
        <f t="shared" si="40"/>
        <v>27.864475558654036</v>
      </c>
      <c r="H190">
        <f t="shared" si="41"/>
        <v>9.687976008841396</v>
      </c>
      <c r="I190">
        <f t="shared" si="41"/>
        <v>4.2133585231262991</v>
      </c>
      <c r="J190">
        <f t="shared" si="31"/>
        <v>0.41023107790236052</v>
      </c>
      <c r="K190">
        <f t="shared" si="32"/>
        <v>0.91702868852430408</v>
      </c>
      <c r="L190">
        <f t="shared" si="33"/>
        <v>0.39882124369621397</v>
      </c>
      <c r="M190">
        <f t="shared" si="34"/>
        <v>-0.78094259016763934</v>
      </c>
      <c r="N190">
        <f t="shared" si="35"/>
        <v>-10.14963658821536</v>
      </c>
    </row>
    <row r="191" spans="4:14" x14ac:dyDescent="0.45">
      <c r="D191">
        <v>190</v>
      </c>
      <c r="E191">
        <f t="shared" si="28"/>
        <v>1.8900000000000015</v>
      </c>
      <c r="F191">
        <f t="shared" si="40"/>
        <v>20.512986511994736</v>
      </c>
      <c r="G191">
        <f t="shared" si="40"/>
        <v>27.906101662055889</v>
      </c>
      <c r="H191">
        <f t="shared" si="41"/>
        <v>9.6801665829397194</v>
      </c>
      <c r="I191">
        <f t="shared" si="41"/>
        <v>4.1118621572441452</v>
      </c>
      <c r="J191">
        <f t="shared" si="31"/>
        <v>0.40167737679705362</v>
      </c>
      <c r="K191">
        <f t="shared" si="32"/>
        <v>0.92040649727241486</v>
      </c>
      <c r="L191">
        <f t="shared" si="33"/>
        <v>0.39096276009196096</v>
      </c>
      <c r="M191">
        <f t="shared" si="34"/>
        <v>-0.77682270013780486</v>
      </c>
      <c r="N191">
        <f t="shared" si="35"/>
        <v>-10.139972406592081</v>
      </c>
    </row>
    <row r="192" spans="4:14" x14ac:dyDescent="0.45">
      <c r="D192">
        <v>191</v>
      </c>
      <c r="E192">
        <f t="shared" si="28"/>
        <v>1.9000000000000015</v>
      </c>
      <c r="F192">
        <f t="shared" si="40"/>
        <v>20.609749336689127</v>
      </c>
      <c r="G192">
        <f t="shared" si="40"/>
        <v>27.946713285007998</v>
      </c>
      <c r="H192">
        <f t="shared" si="41"/>
        <v>9.6723983559383413</v>
      </c>
      <c r="I192">
        <f t="shared" si="41"/>
        <v>4.0104624331782244</v>
      </c>
      <c r="J192">
        <f t="shared" si="31"/>
        <v>0.39305411965425879</v>
      </c>
      <c r="K192">
        <f t="shared" si="32"/>
        <v>0.92374360714228965</v>
      </c>
      <c r="L192">
        <f t="shared" si="33"/>
        <v>0.38301142053958559</v>
      </c>
      <c r="M192">
        <f t="shared" si="34"/>
        <v>-0.77277457500390434</v>
      </c>
      <c r="N192">
        <f t="shared" si="35"/>
        <v>-10.130415194693226</v>
      </c>
    </row>
    <row r="193" spans="4:14" x14ac:dyDescent="0.45">
      <c r="D193">
        <v>192</v>
      </c>
      <c r="E193">
        <f t="shared" si="28"/>
        <v>1.9100000000000015</v>
      </c>
      <c r="F193">
        <f t="shared" si="40"/>
        <v>20.70643468151976</v>
      </c>
      <c r="G193">
        <f t="shared" si="40"/>
        <v>27.986311388580045</v>
      </c>
      <c r="H193">
        <f t="shared" si="41"/>
        <v>9.6646706101883026</v>
      </c>
      <c r="I193">
        <f t="shared" si="41"/>
        <v>3.9091582812312922</v>
      </c>
      <c r="J193">
        <f t="shared" si="31"/>
        <v>0.38436178637998597</v>
      </c>
      <c r="K193">
        <f t="shared" si="32"/>
        <v>0.92703793086290798</v>
      </c>
      <c r="L193">
        <f t="shared" si="33"/>
        <v>0.37496756491917843</v>
      </c>
      <c r="M193">
        <f t="shared" si="34"/>
        <v>-0.7687985076019781</v>
      </c>
      <c r="N193">
        <f t="shared" si="35"/>
        <v>-10.120963008860576</v>
      </c>
    </row>
    <row r="194" spans="4:14" x14ac:dyDescent="0.45">
      <c r="D194">
        <v>193</v>
      </c>
      <c r="E194">
        <f t="shared" si="28"/>
        <v>1.9200000000000015</v>
      </c>
      <c r="F194">
        <f t="shared" si="40"/>
        <v>20.803042947696262</v>
      </c>
      <c r="G194">
        <f t="shared" si="40"/>
        <v>28.024896923241915</v>
      </c>
      <c r="H194">
        <f t="shared" si="41"/>
        <v>9.656982625112283</v>
      </c>
      <c r="I194">
        <f t="shared" si="41"/>
        <v>3.8079486511426865</v>
      </c>
      <c r="J194">
        <f t="shared" si="31"/>
        <v>0.37560090628259829</v>
      </c>
      <c r="K194">
        <f t="shared" si="32"/>
        <v>0.93028735846395827</v>
      </c>
      <c r="L194">
        <f t="shared" si="33"/>
        <v>0.36683161080003845</v>
      </c>
      <c r="M194">
        <f t="shared" si="34"/>
        <v>-0.76489478911690523</v>
      </c>
      <c r="N194">
        <f t="shared" si="35"/>
        <v>-10.111613888473775</v>
      </c>
    </row>
    <row r="195" spans="4:14" x14ac:dyDescent="0.45">
      <c r="D195">
        <v>194</v>
      </c>
      <c r="E195">
        <f t="shared" si="28"/>
        <v>1.9300000000000015</v>
      </c>
      <c r="F195">
        <f t="shared" si="40"/>
        <v>20.899574529207928</v>
      </c>
      <c r="G195">
        <f t="shared" si="40"/>
        <v>28.06247082905892</v>
      </c>
      <c r="H195">
        <f t="shared" si="41"/>
        <v>9.6493336772211133</v>
      </c>
      <c r="I195">
        <f t="shared" si="41"/>
        <v>3.7068325122579489</v>
      </c>
      <c r="J195">
        <f t="shared" si="31"/>
        <v>0.36677205904756049</v>
      </c>
      <c r="K195">
        <f t="shared" si="32"/>
        <v>0.93348975960473268</v>
      </c>
      <c r="L195">
        <f t="shared" si="33"/>
        <v>0.35860405562834674</v>
      </c>
      <c r="M195">
        <f t="shared" si="34"/>
        <v>-0.76106370849791016</v>
      </c>
      <c r="N195">
        <f t="shared" si="35"/>
        <v>-10.102365855812348</v>
      </c>
    </row>
    <row r="196" spans="4:14" x14ac:dyDescent="0.45">
      <c r="D196">
        <v>195</v>
      </c>
      <c r="E196">
        <f t="shared" ref="E196:E259" si="42">E195+$B$3</f>
        <v>1.9400000000000015</v>
      </c>
      <c r="F196">
        <f t="shared" ref="F196:G211" si="43">F195+H195*$B$3+(0.5*M195*$B$3*$B$3)</f>
        <v>20.996029812794717</v>
      </c>
      <c r="G196">
        <f t="shared" si="43"/>
        <v>28.09903403588871</v>
      </c>
      <c r="H196">
        <f t="shared" ref="H196:I211" si="44">H195+M195*$B$3</f>
        <v>9.6417230401361351</v>
      </c>
      <c r="I196">
        <f t="shared" si="44"/>
        <v>3.6058088536998252</v>
      </c>
      <c r="J196">
        <f t="shared" ref="J196:J259" si="45">ATAN(I196/H196)</f>
        <v>0.35787587565641088</v>
      </c>
      <c r="K196">
        <f t="shared" ref="K196:K259" si="46">COS(J196)</f>
        <v>0.93664298605213991</v>
      </c>
      <c r="L196">
        <f t="shared" ref="L196:L259" si="47">SIN(J196)</f>
        <v>0.35028547883024042</v>
      </c>
      <c r="M196">
        <f t="shared" ref="M196:M259" si="48">0-($B$18)*(H196*H196+I196*I196)*K196</f>
        <v>-0.75730555186060056</v>
      </c>
      <c r="N196">
        <f t="shared" ref="N196:N259" si="49">-9.81-($B$18)*(H196*H196+I196*I196)*L196</f>
        <v>-10.093216915948297</v>
      </c>
    </row>
    <row r="197" spans="4:14" x14ac:dyDescent="0.45">
      <c r="D197">
        <v>196</v>
      </c>
      <c r="E197">
        <f t="shared" si="42"/>
        <v>1.9500000000000015</v>
      </c>
      <c r="F197">
        <f t="shared" si="43"/>
        <v>21.092409177918483</v>
      </c>
      <c r="G197">
        <f t="shared" si="43"/>
        <v>28.134587463579908</v>
      </c>
      <c r="H197">
        <f t="shared" si="44"/>
        <v>9.6341499846175296</v>
      </c>
      <c r="I197">
        <f t="shared" si="44"/>
        <v>3.5048766845403421</v>
      </c>
      <c r="J197">
        <f t="shared" si="45"/>
        <v>0.34891303924473166</v>
      </c>
      <c r="K197">
        <f t="shared" si="46"/>
        <v>0.93974487430704567</v>
      </c>
      <c r="L197">
        <f t="shared" si="47"/>
        <v>0.34187654381901511</v>
      </c>
      <c r="M197">
        <f t="shared" si="48"/>
        <v>-0.75362060187622559</v>
      </c>
      <c r="N197">
        <f t="shared" si="49"/>
        <v>-10.08416505667055</v>
      </c>
    </row>
    <row r="198" spans="4:14" x14ac:dyDescent="0.45">
      <c r="D198">
        <v>197</v>
      </c>
      <c r="E198">
        <f t="shared" si="42"/>
        <v>1.9600000000000015</v>
      </c>
      <c r="F198">
        <f t="shared" si="43"/>
        <v>21.188712996734566</v>
      </c>
      <c r="G198">
        <f t="shared" si="43"/>
        <v>28.169132022172477</v>
      </c>
      <c r="H198">
        <f t="shared" si="44"/>
        <v>9.6266137785987667</v>
      </c>
      <c r="I198">
        <f t="shared" si="44"/>
        <v>3.4040350339736367</v>
      </c>
      <c r="J198">
        <f t="shared" si="45"/>
        <v>0.339884285893848</v>
      </c>
      <c r="K198">
        <f t="shared" si="46"/>
        <v>0.94279324837741374</v>
      </c>
      <c r="L198">
        <f t="shared" si="47"/>
        <v>0.33337799989496048</v>
      </c>
      <c r="M198">
        <f t="shared" si="48"/>
        <v>-0.75000913714892459</v>
      </c>
      <c r="N198">
        <f t="shared" si="49"/>
        <v>-10.07520824844257</v>
      </c>
    </row>
    <row r="199" spans="4:14" x14ac:dyDescent="0.45">
      <c r="D199">
        <v>198</v>
      </c>
      <c r="E199">
        <f t="shared" si="42"/>
        <v>1.9700000000000015</v>
      </c>
      <c r="F199">
        <f t="shared" si="43"/>
        <v>21.284941634063696</v>
      </c>
      <c r="G199">
        <f t="shared" si="43"/>
        <v>28.202668612099792</v>
      </c>
      <c r="H199">
        <f t="shared" si="44"/>
        <v>9.6191136872272782</v>
      </c>
      <c r="I199">
        <f t="shared" si="44"/>
        <v>3.3032829514892108</v>
      </c>
      <c r="J199">
        <f t="shared" si="45"/>
        <v>0.3307904053509732</v>
      </c>
      <c r="K199">
        <f t="shared" si="46"/>
        <v>0.94578592269594253</v>
      </c>
      <c r="L199">
        <f t="shared" si="47"/>
        <v>0.32479068402616562</v>
      </c>
      <c r="M199">
        <f t="shared" si="48"/>
        <v>-0.74647143158181062</v>
      </c>
      <c r="N199">
        <f t="shared" si="49"/>
        <v>-10.066344444394307</v>
      </c>
    </row>
    <row r="200" spans="4:14" x14ac:dyDescent="0.45">
      <c r="D200">
        <v>199</v>
      </c>
      <c r="E200">
        <f t="shared" si="42"/>
        <v>1.9800000000000015</v>
      </c>
      <c r="F200">
        <f t="shared" si="43"/>
        <v>21.381095447364391</v>
      </c>
      <c r="G200">
        <f t="shared" si="43"/>
        <v>28.235198124392465</v>
      </c>
      <c r="H200">
        <f t="shared" si="44"/>
        <v>9.6116489729114605</v>
      </c>
      <c r="I200">
        <f t="shared" si="44"/>
        <v>3.2026195070452679</v>
      </c>
      <c r="J200">
        <f t="shared" si="45"/>
        <v>0.32163224167252341</v>
      </c>
      <c r="K200">
        <f t="shared" si="46"/>
        <v>0.94872070517907869</v>
      </c>
      <c r="L200">
        <f t="shared" si="47"/>
        <v>0.31611552249851904</v>
      </c>
      <c r="M200">
        <f t="shared" si="48"/>
        <v>-0.74300775373281713</v>
      </c>
      <c r="N200">
        <f t="shared" si="49"/>
        <v>-10.057571580349736</v>
      </c>
    </row>
    <row r="201" spans="4:14" x14ac:dyDescent="0.45">
      <c r="D201">
        <v>200</v>
      </c>
      <c r="E201">
        <f t="shared" si="42"/>
        <v>1.9900000000000015</v>
      </c>
      <c r="F201">
        <f t="shared" si="43"/>
        <v>21.47717478670582</v>
      </c>
      <c r="G201">
        <f t="shared" si="43"/>
        <v>28.266721440883902</v>
      </c>
      <c r="H201">
        <f t="shared" si="44"/>
        <v>9.6042188953741316</v>
      </c>
      <c r="I201">
        <f t="shared" si="44"/>
        <v>3.1020437912417704</v>
      </c>
      <c r="J201">
        <f t="shared" si="45"/>
        <v>0.31241069378536651</v>
      </c>
      <c r="K201">
        <f t="shared" si="46"/>
        <v>0.95159540042344282</v>
      </c>
      <c r="L201">
        <f t="shared" si="47"/>
        <v>0.30735353242308378</v>
      </c>
      <c r="M201">
        <f t="shared" si="48"/>
        <v>-0.73961836616131971</v>
      </c>
      <c r="N201">
        <f t="shared" si="49"/>
        <v>-10.04888757489109</v>
      </c>
    </row>
    <row r="202" spans="4:14" x14ac:dyDescent="0.45">
      <c r="D202">
        <v>201</v>
      </c>
      <c r="E202">
        <f t="shared" si="42"/>
        <v>2.0000000000000013</v>
      </c>
      <c r="F202">
        <f t="shared" si="43"/>
        <v>21.573179994741253</v>
      </c>
      <c r="G202">
        <f t="shared" si="43"/>
        <v>28.297239434417573</v>
      </c>
      <c r="H202">
        <f t="shared" si="44"/>
        <v>9.5968227117125178</v>
      </c>
      <c r="I202">
        <f t="shared" si="44"/>
        <v>3.0015549154928594</v>
      </c>
      <c r="J202">
        <f t="shared" si="45"/>
        <v>0.30312671596084101</v>
      </c>
      <c r="K202">
        <f t="shared" si="46"/>
        <v>0.95440781303482936</v>
      </c>
      <c r="L202">
        <f t="shared" si="47"/>
        <v>0.29850582308905499</v>
      </c>
      <c r="M202">
        <f t="shared" si="48"/>
        <v>-0.73630352476662042</v>
      </c>
      <c r="N202">
        <f t="shared" si="49"/>
        <v>-10.040290329460884</v>
      </c>
    </row>
    <row r="203" spans="4:14" x14ac:dyDescent="0.45">
      <c r="D203">
        <v>202</v>
      </c>
      <c r="E203">
        <f t="shared" si="42"/>
        <v>2.0100000000000011</v>
      </c>
      <c r="F203">
        <f t="shared" si="43"/>
        <v>21.669111406682141</v>
      </c>
      <c r="G203">
        <f t="shared" si="43"/>
        <v>28.326752969056027</v>
      </c>
      <c r="H203">
        <f t="shared" si="44"/>
        <v>9.5894596764648519</v>
      </c>
      <c r="I203">
        <f t="shared" si="44"/>
        <v>2.9011520121982506</v>
      </c>
      <c r="J203">
        <f t="shared" si="45"/>
        <v>0.2937813181964819</v>
      </c>
      <c r="K203">
        <f t="shared" si="46"/>
        <v>0.95715575108404349</v>
      </c>
      <c r="L203">
        <f t="shared" si="47"/>
        <v>0.28957359715060466</v>
      </c>
      <c r="M203">
        <f t="shared" si="48"/>
        <v>-0.73306347811946604</v>
      </c>
      <c r="N203">
        <f t="shared" si="49"/>
        <v>-10.031777728502776</v>
      </c>
    </row>
    <row r="204" spans="4:14" x14ac:dyDescent="0.45">
      <c r="D204">
        <v>203</v>
      </c>
      <c r="E204">
        <f t="shared" si="42"/>
        <v>2.0200000000000009</v>
      </c>
      <c r="F204">
        <f t="shared" si="43"/>
        <v>21.764969350272882</v>
      </c>
      <c r="G204">
        <f t="shared" si="43"/>
        <v>28.355262900291585</v>
      </c>
      <c r="H204">
        <f t="shared" si="44"/>
        <v>9.5821290416836575</v>
      </c>
      <c r="I204">
        <f t="shared" si="44"/>
        <v>2.8008342349132227</v>
      </c>
      <c r="J204">
        <f t="shared" si="45"/>
        <v>0.28437556650052864</v>
      </c>
      <c r="K204">
        <f t="shared" si="46"/>
        <v>0.95983702968292273</v>
      </c>
      <c r="L204">
        <f t="shared" si="47"/>
        <v>0.28055815163609871</v>
      </c>
      <c r="M204">
        <f t="shared" si="48"/>
        <v>-0.72989846678784742</v>
      </c>
      <c r="N204">
        <f t="shared" si="49"/>
        <v>-10.023347639642189</v>
      </c>
    </row>
    <row r="205" spans="4:14" x14ac:dyDescent="0.45">
      <c r="D205">
        <v>204</v>
      </c>
      <c r="E205">
        <f t="shared" si="42"/>
        <v>2.0300000000000007</v>
      </c>
      <c r="F205">
        <f t="shared" si="43"/>
        <v>21.860754145766379</v>
      </c>
      <c r="G205">
        <f t="shared" si="43"/>
        <v>28.382770075258733</v>
      </c>
      <c r="H205">
        <f t="shared" si="44"/>
        <v>9.5748300570157792</v>
      </c>
      <c r="I205">
        <f t="shared" si="44"/>
        <v>2.7006007585168006</v>
      </c>
      <c r="J205">
        <f t="shared" si="45"/>
        <v>0.2749105830744612</v>
      </c>
      <c r="K205">
        <f t="shared" si="46"/>
        <v>0.96244947467296693</v>
      </c>
      <c r="L205">
        <f t="shared" si="47"/>
        <v>0.27146087876843317</v>
      </c>
      <c r="M205">
        <f t="shared" si="48"/>
        <v>-0.72680872265840868</v>
      </c>
      <c r="N205">
        <f t="shared" si="49"/>
        <v>-10.014997913907591</v>
      </c>
    </row>
    <row r="206" spans="4:14" x14ac:dyDescent="0.45">
      <c r="D206">
        <v>205</v>
      </c>
      <c r="E206">
        <f t="shared" si="42"/>
        <v>2.0400000000000005</v>
      </c>
      <c r="F206">
        <f t="shared" si="43"/>
        <v>21.956466105900404</v>
      </c>
      <c r="G206">
        <f t="shared" si="43"/>
        <v>28.409275332948205</v>
      </c>
      <c r="H206">
        <f t="shared" si="44"/>
        <v>9.5675619697891943</v>
      </c>
      <c r="I206">
        <f t="shared" si="44"/>
        <v>2.6004507793777245</v>
      </c>
      <c r="J206">
        <f t="shared" si="45"/>
        <v>0.26538754638901751</v>
      </c>
      <c r="K206">
        <f t="shared" si="46"/>
        <v>0.96499092641806572</v>
      </c>
      <c r="L206">
        <f t="shared" si="47"/>
        <v>0.2622832665855816</v>
      </c>
      <c r="M206">
        <f t="shared" si="48"/>
        <v>-0.72379446825486282</v>
      </c>
      <c r="N206">
        <f t="shared" si="49"/>
        <v>-10.006726385993204</v>
      </c>
    </row>
    <row r="207" spans="4:14" x14ac:dyDescent="0.45">
      <c r="D207">
        <v>206</v>
      </c>
      <c r="E207">
        <f t="shared" si="42"/>
        <v>2.0500000000000003</v>
      </c>
      <c r="F207">
        <f t="shared" si="43"/>
        <v>22.052105535874883</v>
      </c>
      <c r="G207">
        <f t="shared" si="43"/>
        <v>28.434779504422686</v>
      </c>
      <c r="H207">
        <f t="shared" si="44"/>
        <v>9.5603240251066453</v>
      </c>
      <c r="I207">
        <f t="shared" si="44"/>
        <v>2.5003835155177923</v>
      </c>
      <c r="J207">
        <f t="shared" si="45"/>
        <v>0.25580769114939056</v>
      </c>
      <c r="K207">
        <f t="shared" si="46"/>
        <v>0.96745924369188663</v>
      </c>
      <c r="L207">
        <f t="shared" si="47"/>
        <v>0.25302689935088474</v>
      </c>
      <c r="M207">
        <f t="shared" si="48"/>
        <v>-0.72085591605488619</v>
      </c>
      <c r="N207">
        <f t="shared" si="49"/>
        <v>-9.9985308745638477</v>
      </c>
    </row>
    <row r="208" spans="4:14" x14ac:dyDescent="0.45">
      <c r="D208">
        <v>207</v>
      </c>
      <c r="E208">
        <f t="shared" si="42"/>
        <v>2.06</v>
      </c>
      <c r="F208">
        <f t="shared" si="43"/>
        <v>22.147672733330147</v>
      </c>
      <c r="G208">
        <f t="shared" si="43"/>
        <v>28.459283413034136</v>
      </c>
      <c r="H208">
        <f t="shared" si="44"/>
        <v>9.553115465946096</v>
      </c>
      <c r="I208">
        <f t="shared" si="44"/>
        <v>2.4003982067721537</v>
      </c>
      <c r="J208">
        <f t="shared" si="45"/>
        <v>0.24617230814558411</v>
      </c>
      <c r="K208">
        <f t="shared" si="46"/>
        <v>0.96985230764956842</v>
      </c>
      <c r="L208">
        <f t="shared" si="47"/>
        <v>0.24369345774313866</v>
      </c>
      <c r="M208">
        <f t="shared" si="48"/>
        <v>-0.71799326780702821</v>
      </c>
      <c r="N208">
        <f t="shared" si="49"/>
        <v>-9.9904091826024839</v>
      </c>
    </row>
    <row r="209" spans="4:14" x14ac:dyDescent="0.45">
      <c r="D209">
        <v>208</v>
      </c>
      <c r="E209">
        <f t="shared" si="42"/>
        <v>2.0699999999999998</v>
      </c>
      <c r="F209">
        <f t="shared" si="43"/>
        <v>22.243167988326217</v>
      </c>
      <c r="G209">
        <f t="shared" si="43"/>
        <v>28.482787874642728</v>
      </c>
      <c r="H209">
        <f t="shared" si="44"/>
        <v>9.5459355332680254</v>
      </c>
      <c r="I209">
        <f t="shared" si="44"/>
        <v>2.3004941149461287</v>
      </c>
      <c r="J209">
        <f t="shared" si="45"/>
        <v>0.23648274398422253</v>
      </c>
      <c r="K209">
        <f t="shared" si="46"/>
        <v>0.97216802587246509</v>
      </c>
      <c r="L209">
        <f t="shared" si="47"/>
        <v>0.23428471881715643</v>
      </c>
      <c r="M209">
        <f t="shared" si="48"/>
        <v>-0.71520671384924095</v>
      </c>
      <c r="N209">
        <f t="shared" si="49"/>
        <v>-9.9823590978009538</v>
      </c>
    </row>
    <row r="210" spans="4:14" x14ac:dyDescent="0.45">
      <c r="D210">
        <v>209</v>
      </c>
      <c r="E210">
        <f t="shared" si="42"/>
        <v>2.0799999999999996</v>
      </c>
      <c r="F210">
        <f t="shared" si="43"/>
        <v>22.338591583323204</v>
      </c>
      <c r="G210">
        <f t="shared" si="43"/>
        <v>28.505293697837299</v>
      </c>
      <c r="H210">
        <f t="shared" si="44"/>
        <v>9.5387834661295337</v>
      </c>
      <c r="I210">
        <f t="shared" si="44"/>
        <v>2.2006705239681192</v>
      </c>
      <c r="J210">
        <f t="shared" si="45"/>
        <v>0.22674040069846757</v>
      </c>
      <c r="K210">
        <f t="shared" si="46"/>
        <v>0.97440433647381397</v>
      </c>
      <c r="L210">
        <f t="shared" si="47"/>
        <v>0.2248025557261891</v>
      </c>
      <c r="M210">
        <f t="shared" si="48"/>
        <v>-0.71249643243068472</v>
      </c>
      <c r="N210">
        <f t="shared" si="49"/>
        <v>-9.9743783929942662</v>
      </c>
    </row>
    <row r="211" spans="4:14" x14ac:dyDescent="0.45">
      <c r="D211">
        <v>210</v>
      </c>
      <c r="E211">
        <f t="shared" si="42"/>
        <v>2.0899999999999994</v>
      </c>
      <c r="F211">
        <f t="shared" si="43"/>
        <v>22.433943793162879</v>
      </c>
      <c r="G211">
        <f t="shared" si="43"/>
        <v>28.526801684157331</v>
      </c>
      <c r="H211">
        <f t="shared" si="44"/>
        <v>9.5316585018052269</v>
      </c>
      <c r="I211">
        <f t="shared" si="44"/>
        <v>2.1009267400381764</v>
      </c>
      <c r="J211">
        <f t="shared" si="45"/>
        <v>0.21694673523308189</v>
      </c>
      <c r="K211">
        <f t="shared" si="46"/>
        <v>0.97655921225236608</v>
      </c>
      <c r="L211">
        <f t="shared" si="47"/>
        <v>0.21524893719839414</v>
      </c>
      <c r="M211">
        <f t="shared" si="48"/>
        <v>-0.70986258903852062</v>
      </c>
      <c r="N211">
        <f t="shared" si="49"/>
        <v>-9.9664648266386493</v>
      </c>
    </row>
    <row r="212" spans="4:14" x14ac:dyDescent="0.45">
      <c r="D212">
        <v>211</v>
      </c>
      <c r="E212">
        <f t="shared" si="42"/>
        <v>2.0999999999999992</v>
      </c>
      <c r="F212">
        <f t="shared" ref="F212:G227" si="50">F211+H211*$B$3+(0.5*M211*$B$3*$B$3)</f>
        <v>22.52922488505148</v>
      </c>
      <c r="G212">
        <f t="shared" si="50"/>
        <v>28.54731262831638</v>
      </c>
      <c r="H212">
        <f t="shared" ref="H212:I227" si="51">H211+M211*$B$3</f>
        <v>9.5245598759148411</v>
      </c>
      <c r="I212">
        <f t="shared" si="51"/>
        <v>2.0012620917717898</v>
      </c>
      <c r="J212">
        <f t="shared" si="45"/>
        <v>0.20710325880210895</v>
      </c>
      <c r="K212">
        <f t="shared" si="46"/>
        <v>0.97863066488022599</v>
      </c>
      <c r="L212">
        <f t="shared" si="47"/>
        <v>0.20562592676043245</v>
      </c>
      <c r="M212">
        <f t="shared" si="48"/>
        <v>-0.70730533573145304</v>
      </c>
      <c r="N212">
        <f t="shared" si="49"/>
        <v>-9.9586161433334812</v>
      </c>
    </row>
    <row r="213" spans="4:14" x14ac:dyDescent="0.45">
      <c r="D213">
        <v>212</v>
      </c>
      <c r="E213">
        <f t="shared" si="42"/>
        <v>2.109999999999999</v>
      </c>
      <c r="F213">
        <f t="shared" si="50"/>
        <v>22.624435118543843</v>
      </c>
      <c r="G213">
        <f t="shared" si="50"/>
        <v>28.566827318426931</v>
      </c>
      <c r="H213">
        <f t="shared" si="51"/>
        <v>9.517486822557526</v>
      </c>
      <c r="I213">
        <f t="shared" si="51"/>
        <v>1.9016759303384549</v>
      </c>
      <c r="J213">
        <f t="shared" si="45"/>
        <v>0.19721153611709366</v>
      </c>
      <c r="K213">
        <f t="shared" si="46"/>
        <v>0.98061674911041241</v>
      </c>
      <c r="L213">
        <f t="shared" si="47"/>
        <v>0.19593568170225259</v>
      </c>
      <c r="M213">
        <f t="shared" si="48"/>
        <v>-0.704824810481812</v>
      </c>
      <c r="N213">
        <f t="shared" si="49"/>
        <v>-9.9508300743870581</v>
      </c>
    </row>
    <row r="214" spans="4:14" x14ac:dyDescent="0.45">
      <c r="D214">
        <v>213</v>
      </c>
      <c r="E214">
        <f t="shared" si="42"/>
        <v>2.1199999999999988</v>
      </c>
      <c r="F214">
        <f t="shared" si="50"/>
        <v>22.719574745528895</v>
      </c>
      <c r="G214">
        <f t="shared" si="50"/>
        <v>28.585346536226595</v>
      </c>
      <c r="H214">
        <f t="shared" si="51"/>
        <v>9.5104385744527082</v>
      </c>
      <c r="I214">
        <f t="shared" si="51"/>
        <v>1.8021676295945843</v>
      </c>
      <c r="J214">
        <f t="shared" si="45"/>
        <v>0.18727318448426314</v>
      </c>
      <c r="K214">
        <f t="shared" si="46"/>
        <v>0.98251556698897657</v>
      </c>
      <c r="L214">
        <f t="shared" si="47"/>
        <v>0.18618045177818709</v>
      </c>
      <c r="M214">
        <f t="shared" si="48"/>
        <v>-0.70242113652800908</v>
      </c>
      <c r="N214">
        <f t="shared" si="49"/>
        <v>-9.9431043384260196</v>
      </c>
    </row>
    <row r="215" spans="4:14" x14ac:dyDescent="0.45">
      <c r="D215">
        <v>214</v>
      </c>
      <c r="E215">
        <f t="shared" si="42"/>
        <v>2.1299999999999986</v>
      </c>
      <c r="F215">
        <f t="shared" si="50"/>
        <v>22.814644010216597</v>
      </c>
      <c r="G215">
        <f t="shared" si="50"/>
        <v>28.602871057305617</v>
      </c>
      <c r="H215">
        <f t="shared" si="51"/>
        <v>9.5034143630874279</v>
      </c>
      <c r="I215">
        <f t="shared" si="51"/>
        <v>1.7027365862103241</v>
      </c>
      <c r="J215">
        <f t="shared" si="45"/>
        <v>0.17728987276960428</v>
      </c>
      <c r="K215">
        <f t="shared" si="46"/>
        <v>0.98432527205591669</v>
      </c>
      <c r="L215">
        <f t="shared" si="47"/>
        <v>0.17636257764062527</v>
      </c>
      <c r="M215">
        <f t="shared" si="48"/>
        <v>-0.70009442173921699</v>
      </c>
      <c r="N215">
        <f t="shared" si="49"/>
        <v>-9.9354366420480744</v>
      </c>
    </row>
    <row r="216" spans="4:14" x14ac:dyDescent="0.45">
      <c r="D216">
        <v>215</v>
      </c>
      <c r="E216">
        <f t="shared" si="42"/>
        <v>2.1399999999999983</v>
      </c>
      <c r="F216">
        <f t="shared" si="50"/>
        <v>22.909643149126381</v>
      </c>
      <c r="G216">
        <f t="shared" si="50"/>
        <v>28.619401651335615</v>
      </c>
      <c r="H216">
        <f t="shared" si="51"/>
        <v>9.496413418870036</v>
      </c>
      <c r="I216">
        <f t="shared" si="51"/>
        <v>1.6033822197898433</v>
      </c>
      <c r="J216">
        <f t="shared" si="45"/>
        <v>0.16726332023132456</v>
      </c>
      <c r="K216">
        <f t="shared" si="46"/>
        <v>0.98604407351860401</v>
      </c>
      <c r="L216">
        <f t="shared" si="47"/>
        <v>0.16648448900374435</v>
      </c>
      <c r="M216">
        <f t="shared" si="48"/>
        <v>-0.69784475799414247</v>
      </c>
      <c r="N216">
        <f t="shared" si="49"/>
        <v>-9.9278246805175936</v>
      </c>
    </row>
    <row r="217" spans="4:14" x14ac:dyDescent="0.45">
      <c r="D217">
        <v>216</v>
      </c>
      <c r="E217">
        <f t="shared" si="42"/>
        <v>2.1499999999999981</v>
      </c>
      <c r="F217">
        <f t="shared" si="50"/>
        <v>23.004572391077183</v>
      </c>
      <c r="G217">
        <f t="shared" si="50"/>
        <v>28.634939082299486</v>
      </c>
      <c r="H217">
        <f t="shared" si="51"/>
        <v>9.4894349712900947</v>
      </c>
      <c r="I217">
        <f t="shared" si="51"/>
        <v>1.5041039729846672</v>
      </c>
      <c r="J217">
        <f t="shared" si="45"/>
        <v>0.15719529521975306</v>
      </c>
      <c r="K217">
        <f t="shared" si="46"/>
        <v>0.98767024038100681</v>
      </c>
      <c r="L217">
        <f t="shared" si="47"/>
        <v>0.15654870253606162</v>
      </c>
      <c r="M217">
        <f t="shared" si="48"/>
        <v>-0.69567222057576594</v>
      </c>
      <c r="N217">
        <f t="shared" si="49"/>
        <v>-9.9202661385033792</v>
      </c>
    </row>
    <row r="218" spans="4:14" x14ac:dyDescent="0.45">
      <c r="D218">
        <v>217</v>
      </c>
      <c r="E218">
        <f t="shared" si="42"/>
        <v>2.1599999999999979</v>
      </c>
      <c r="F218">
        <f t="shared" si="50"/>
        <v>23.099431957179057</v>
      </c>
      <c r="G218">
        <f t="shared" si="50"/>
        <v>28.649484108722408</v>
      </c>
      <c r="H218">
        <f t="shared" si="51"/>
        <v>9.4824782490843376</v>
      </c>
      <c r="I218">
        <f t="shared" si="51"/>
        <v>1.4049013115996334</v>
      </c>
      <c r="J218">
        <f t="shared" si="45"/>
        <v>0.14708761374533175</v>
      </c>
      <c r="K218">
        <f t="shared" si="46"/>
        <v>0.9892021055116631</v>
      </c>
      <c r="L218">
        <f t="shared" si="47"/>
        <v>0.14655781948191146</v>
      </c>
      <c r="M218">
        <f t="shared" si="48"/>
        <v>-0.69357686758391957</v>
      </c>
      <c r="N218">
        <f t="shared" si="49"/>
        <v>-9.9127586908578369</v>
      </c>
    </row>
    <row r="219" spans="4:14" x14ac:dyDescent="0.45">
      <c r="D219">
        <v>218</v>
      </c>
      <c r="E219">
        <f t="shared" si="42"/>
        <v>2.1699999999999977</v>
      </c>
      <c r="F219">
        <f t="shared" si="50"/>
        <v>23.194222060826519</v>
      </c>
      <c r="G219">
        <f t="shared" si="50"/>
        <v>28.663037483903864</v>
      </c>
      <c r="H219">
        <f t="shared" si="51"/>
        <v>9.4755424804084978</v>
      </c>
      <c r="I219">
        <f t="shared" si="51"/>
        <v>1.305773724691055</v>
      </c>
      <c r="J219">
        <f t="shared" si="45"/>
        <v>0.13694213791595525</v>
      </c>
      <c r="K219">
        <f t="shared" si="46"/>
        <v>0.99063806963312306</v>
      </c>
      <c r="L219">
        <f t="shared" si="47"/>
        <v>0.13651452301333927</v>
      </c>
      <c r="M219">
        <f t="shared" si="48"/>
        <v>-0.69155873936756251</v>
      </c>
      <c r="N219">
        <f t="shared" si="49"/>
        <v>-9.9053000034366061</v>
      </c>
    </row>
    <row r="220" spans="4:14" x14ac:dyDescent="0.45">
      <c r="D220">
        <v>219</v>
      </c>
      <c r="E220">
        <f t="shared" si="42"/>
        <v>2.1799999999999975</v>
      </c>
      <c r="F220">
        <f t="shared" si="50"/>
        <v>23.288942907693635</v>
      </c>
      <c r="G220">
        <f t="shared" si="50"/>
        <v>28.675599956150602</v>
      </c>
      <c r="H220">
        <f t="shared" si="51"/>
        <v>9.4686268930148216</v>
      </c>
      <c r="I220">
        <f t="shared" si="51"/>
        <v>1.2067207246566889</v>
      </c>
      <c r="J220">
        <f t="shared" si="45"/>
        <v>0.12676077424554069</v>
      </c>
      <c r="K220">
        <f t="shared" si="46"/>
        <v>0.99197660521546016</v>
      </c>
      <c r="L220">
        <f t="shared" si="47"/>
        <v>0.12642157531533527</v>
      </c>
      <c r="M220">
        <f t="shared" si="48"/>
        <v>-0.68961785797859132</v>
      </c>
      <c r="N220">
        <f t="shared" si="49"/>
        <v>-9.8978877339575</v>
      </c>
    </row>
    <row r="221" spans="4:14" x14ac:dyDescent="0.45">
      <c r="D221">
        <v>220</v>
      </c>
      <c r="E221">
        <f t="shared" si="42"/>
        <v>2.1899999999999973</v>
      </c>
      <c r="F221">
        <f t="shared" si="50"/>
        <v>23.383594695730881</v>
      </c>
      <c r="G221">
        <f t="shared" si="50"/>
        <v>28.687172269010471</v>
      </c>
      <c r="H221">
        <f t="shared" si="51"/>
        <v>9.4617307144350349</v>
      </c>
      <c r="I221">
        <f t="shared" si="51"/>
        <v>1.1077418473171139</v>
      </c>
      <c r="J221">
        <f t="shared" si="45"/>
        <v>0.11654547183634004</v>
      </c>
      <c r="K221">
        <f t="shared" si="46"/>
        <v>0.99321626025644583</v>
      </c>
      <c r="L221">
        <f t="shared" si="47"/>
        <v>0.11628181440878872</v>
      </c>
      <c r="M221">
        <f t="shared" si="48"/>
        <v>-0.68775422664898633</v>
      </c>
      <c r="N221">
        <f t="shared" si="49"/>
        <v>-9.8905195328975068</v>
      </c>
    </row>
    <row r="222" spans="4:14" x14ac:dyDescent="0.45">
      <c r="D222">
        <v>221</v>
      </c>
      <c r="E222">
        <f t="shared" si="42"/>
        <v>2.1999999999999971</v>
      </c>
      <c r="F222">
        <f t="shared" si="50"/>
        <v>23.478177615163901</v>
      </c>
      <c r="G222">
        <f t="shared" si="50"/>
        <v>28.697755161506997</v>
      </c>
      <c r="H222">
        <f t="shared" si="51"/>
        <v>9.4548531721685443</v>
      </c>
      <c r="I222">
        <f t="shared" si="51"/>
        <v>1.0088366519881389</v>
      </c>
      <c r="J222">
        <f t="shared" si="45"/>
        <v>0.10629822043814123</v>
      </c>
      <c r="K222">
        <f t="shared" si="46"/>
        <v>0.99435566193109637</v>
      </c>
      <c r="L222">
        <f t="shared" si="47"/>
        <v>0.10609815071701832</v>
      </c>
      <c r="M222">
        <f t="shared" si="48"/>
        <v>-0.68596782929305999</v>
      </c>
      <c r="N222">
        <f t="shared" si="49"/>
        <v>-9.8831930444263971</v>
      </c>
    </row>
    <row r="223" spans="4:14" x14ac:dyDescent="0.45">
      <c r="D223">
        <v>222</v>
      </c>
      <c r="E223">
        <f t="shared" si="42"/>
        <v>2.2099999999999969</v>
      </c>
      <c r="F223">
        <f t="shared" si="50"/>
        <v>23.57269184849412</v>
      </c>
      <c r="G223">
        <f t="shared" si="50"/>
        <v>28.707349368374658</v>
      </c>
      <c r="H223">
        <f t="shared" si="51"/>
        <v>9.4479934938756145</v>
      </c>
      <c r="I223">
        <f t="shared" si="51"/>
        <v>0.91000472154387491</v>
      </c>
      <c r="J223">
        <f t="shared" si="45"/>
        <v>9.6021048388140018E-2</v>
      </c>
      <c r="K223">
        <f t="shared" si="46"/>
        <v>0.99539352009353788</v>
      </c>
      <c r="L223">
        <f t="shared" si="47"/>
        <v>9.5873563383216134E-2</v>
      </c>
      <c r="M223">
        <f t="shared" si="48"/>
        <v>-0.68425863003650933</v>
      </c>
      <c r="N223">
        <f t="shared" si="49"/>
        <v>-9.8759059073753601</v>
      </c>
    </row>
    <row r="224" spans="4:14" x14ac:dyDescent="0.45">
      <c r="D224">
        <v>223</v>
      </c>
      <c r="E224">
        <f t="shared" si="42"/>
        <v>2.2199999999999966</v>
      </c>
      <c r="F224">
        <f t="shared" si="50"/>
        <v>23.667137570501374</v>
      </c>
      <c r="G224">
        <f t="shared" si="50"/>
        <v>28.715955620294725</v>
      </c>
      <c r="H224">
        <f t="shared" si="51"/>
        <v>9.4411509075752491</v>
      </c>
      <c r="I224">
        <f t="shared" si="51"/>
        <v>0.81124566247012131</v>
      </c>
      <c r="J224">
        <f t="shared" si="45"/>
        <v>8.5716020435892382E-2</v>
      </c>
      <c r="K224">
        <f t="shared" si="46"/>
        <v>0.99632863061449717</v>
      </c>
      <c r="L224">
        <f t="shared" si="47"/>
        <v>8.5611096347615961E-2</v>
      </c>
      <c r="M224">
        <f t="shared" si="48"/>
        <v>-0.68262657277392125</v>
      </c>
      <c r="N224">
        <f t="shared" si="49"/>
        <v>-9.8686557562389314</v>
      </c>
    </row>
    <row r="225" spans="4:14" x14ac:dyDescent="0.45">
      <c r="D225">
        <v>224</v>
      </c>
      <c r="E225">
        <f t="shared" si="42"/>
        <v>2.2299999999999964</v>
      </c>
      <c r="F225">
        <f t="shared" si="50"/>
        <v>23.761514948248486</v>
      </c>
      <c r="G225">
        <f t="shared" si="50"/>
        <v>28.723574644131613</v>
      </c>
      <c r="H225">
        <f t="shared" si="51"/>
        <v>9.4343246418475104</v>
      </c>
      <c r="I225">
        <f t="shared" si="51"/>
        <v>0.712559104907732</v>
      </c>
      <c r="J225">
        <f t="shared" si="45"/>
        <v>7.5385235458374569E-2</v>
      </c>
      <c r="K225">
        <f t="shared" si="46"/>
        <v>0.99715987853821464</v>
      </c>
      <c r="L225">
        <f t="shared" si="47"/>
        <v>7.5313854194649588E-2</v>
      </c>
      <c r="M225">
        <f t="shared" si="48"/>
        <v>-0.6810715807563017</v>
      </c>
      <c r="N225">
        <f t="shared" si="49"/>
        <v>-9.8614402222082926</v>
      </c>
    </row>
    <row r="226" spans="4:14" x14ac:dyDescent="0.45">
      <c r="D226">
        <v>225</v>
      </c>
      <c r="E226">
        <f t="shared" si="42"/>
        <v>2.2399999999999962</v>
      </c>
      <c r="F226">
        <f t="shared" si="50"/>
        <v>23.855824141087922</v>
      </c>
      <c r="G226">
        <f t="shared" si="50"/>
        <v>28.730207163169581</v>
      </c>
      <c r="H226">
        <f t="shared" si="51"/>
        <v>9.4275139260399481</v>
      </c>
      <c r="I226">
        <f t="shared" si="51"/>
        <v>0.61394470268564905</v>
      </c>
      <c r="J226">
        <f t="shared" si="45"/>
        <v>6.503082407078116E-2</v>
      </c>
      <c r="K226">
        <f t="shared" si="46"/>
        <v>0.99788624104318757</v>
      </c>
      <c r="L226">
        <f t="shared" si="47"/>
        <v>6.4984997781775078E-2</v>
      </c>
      <c r="M226">
        <f t="shared" si="48"/>
        <v>-0.67959355621011308</v>
      </c>
      <c r="N226">
        <f t="shared" si="49"/>
        <v>-9.8542569342339608</v>
      </c>
    </row>
    <row r="227" spans="4:14" x14ac:dyDescent="0.45">
      <c r="D227">
        <v>226</v>
      </c>
      <c r="E227">
        <f t="shared" si="42"/>
        <v>2.249999999999996</v>
      </c>
      <c r="F227">
        <f t="shared" si="50"/>
        <v>23.950065300670513</v>
      </c>
      <c r="G227">
        <f t="shared" si="50"/>
        <v>28.735853897349728</v>
      </c>
      <c r="H227">
        <f t="shared" si="51"/>
        <v>9.4207179904778471</v>
      </c>
      <c r="I227">
        <f t="shared" si="51"/>
        <v>0.51540213334330942</v>
      </c>
      <c r="J227">
        <f t="shared" si="45"/>
        <v>5.4654946139271139E-2</v>
      </c>
      <c r="K227">
        <f t="shared" si="46"/>
        <v>0.99850679019188837</v>
      </c>
      <c r="L227">
        <f t="shared" si="47"/>
        <v>5.4627739663033456E-2</v>
      </c>
      <c r="M227">
        <f t="shared" si="48"/>
        <v>-0.67819237998921977</v>
      </c>
      <c r="N227">
        <f t="shared" si="49"/>
        <v>-9.847103520115656</v>
      </c>
    </row>
    <row r="228" spans="4:14" x14ac:dyDescent="0.45">
      <c r="D228">
        <v>227</v>
      </c>
      <c r="E228">
        <f t="shared" si="42"/>
        <v>2.2599999999999958</v>
      </c>
      <c r="F228">
        <f t="shared" ref="F228:G243" si="52">F227+H227*$B$3+(0.5*M227*$B$3*$B$3)</f>
        <v>24.044238570956292</v>
      </c>
      <c r="G228">
        <f t="shared" si="52"/>
        <v>28.740515563507152</v>
      </c>
      <c r="H228">
        <f t="shared" ref="H228:I243" si="53">H227+M227*$B$3</f>
        <v>9.4139360666779552</v>
      </c>
      <c r="I228">
        <f t="shared" si="53"/>
        <v>0.41693109814215285</v>
      </c>
      <c r="J228">
        <f t="shared" si="45"/>
        <v>4.4259788202427111E-2</v>
      </c>
      <c r="K228">
        <f t="shared" si="46"/>
        <v>0.99902069545545824</v>
      </c>
      <c r="L228">
        <f t="shared" si="47"/>
        <v>4.4245339321702701E-2</v>
      </c>
      <c r="M228">
        <f t="shared" si="48"/>
        <v>-0.67686791126103119</v>
      </c>
      <c r="N228">
        <f t="shared" si="49"/>
        <v>-9.8399776076170902</v>
      </c>
    </row>
    <row r="229" spans="4:14" x14ac:dyDescent="0.45">
      <c r="D229">
        <v>228</v>
      </c>
      <c r="E229">
        <f t="shared" si="42"/>
        <v>2.2699999999999956</v>
      </c>
      <c r="F229">
        <f t="shared" si="52"/>
        <v>24.138344088227509</v>
      </c>
      <c r="G229">
        <f t="shared" si="52"/>
        <v>28.744192875608192</v>
      </c>
      <c r="H229">
        <f t="shared" si="53"/>
        <v>9.4071673875653445</v>
      </c>
      <c r="I229">
        <f t="shared" si="53"/>
        <v>0.31853132206598195</v>
      </c>
      <c r="J229">
        <f t="shared" si="45"/>
        <v>3.3847560808717224E-2</v>
      </c>
      <c r="K229">
        <f t="shared" si="46"/>
        <v>0.99942722600034561</v>
      </c>
      <c r="L229">
        <f t="shared" si="47"/>
        <v>3.3841098227658781E-2</v>
      </c>
      <c r="M229">
        <f t="shared" si="48"/>
        <v>-0.67561998722802752</v>
      </c>
      <c r="N229">
        <f t="shared" si="49"/>
        <v>-9.8328768256032539</v>
      </c>
    </row>
    <row r="230" spans="4:14" x14ac:dyDescent="0.45">
      <c r="D230">
        <v>229</v>
      </c>
      <c r="E230">
        <f t="shared" si="42"/>
        <v>2.2799999999999954</v>
      </c>
      <c r="F230">
        <f t="shared" si="52"/>
        <v>24.232381981103799</v>
      </c>
      <c r="G230">
        <f t="shared" si="52"/>
        <v>28.746886544987571</v>
      </c>
      <c r="H230">
        <f t="shared" si="53"/>
        <v>9.4004111876930647</v>
      </c>
      <c r="I230">
        <f t="shared" si="53"/>
        <v>0.22020255380994941</v>
      </c>
      <c r="J230">
        <f t="shared" si="45"/>
        <v>2.3420495777736437E-2</v>
      </c>
      <c r="K230">
        <f t="shared" si="46"/>
        <v>0.99972575272494069</v>
      </c>
      <c r="L230">
        <f t="shared" si="47"/>
        <v>2.341835473620708E-2</v>
      </c>
      <c r="M230">
        <f t="shared" si="48"/>
        <v>-0.67444842288573281</v>
      </c>
      <c r="N230">
        <f t="shared" si="49"/>
        <v>-9.8257988051976888</v>
      </c>
    </row>
    <row r="231" spans="4:14" x14ac:dyDescent="0.45">
      <c r="D231">
        <v>230</v>
      </c>
      <c r="E231">
        <f t="shared" si="42"/>
        <v>2.2899999999999952</v>
      </c>
      <c r="F231">
        <f t="shared" si="52"/>
        <v>24.326352370559587</v>
      </c>
      <c r="G231">
        <f t="shared" si="52"/>
        <v>28.748597280585411</v>
      </c>
      <c r="H231">
        <f t="shared" si="53"/>
        <v>9.3936667034642074</v>
      </c>
      <c r="I231">
        <f t="shared" si="53"/>
        <v>0.12194456575797252</v>
      </c>
      <c r="J231">
        <f t="shared" si="45"/>
        <v>1.2980843393452379E-2</v>
      </c>
      <c r="K231">
        <f t="shared" si="46"/>
        <v>0.99991575003543332</v>
      </c>
      <c r="L231">
        <f t="shared" si="47"/>
        <v>1.2980478846206163E-2</v>
      </c>
      <c r="M231">
        <f t="shared" si="48"/>
        <v>-0.67335301081807075</v>
      </c>
      <c r="N231">
        <f t="shared" si="49"/>
        <v>-9.8187411809571401</v>
      </c>
    </row>
    <row r="232" spans="4:14" x14ac:dyDescent="0.45">
      <c r="D232">
        <v>231</v>
      </c>
      <c r="E232">
        <f t="shared" si="42"/>
        <v>2.2999999999999949</v>
      </c>
      <c r="F232">
        <f t="shared" si="52"/>
        <v>24.420255369943689</v>
      </c>
      <c r="G232">
        <f t="shared" si="52"/>
        <v>28.749325789183942</v>
      </c>
      <c r="H232">
        <f t="shared" si="53"/>
        <v>9.3869331733560273</v>
      </c>
      <c r="I232">
        <f t="shared" si="53"/>
        <v>2.3757153948401125E-2</v>
      </c>
      <c r="J232">
        <f t="shared" si="45"/>
        <v>2.5308695380838108E-3</v>
      </c>
      <c r="K232">
        <f t="shared" si="46"/>
        <v>0.99999679735140012</v>
      </c>
      <c r="L232">
        <f t="shared" si="47"/>
        <v>2.5308668362546399E-3</v>
      </c>
      <c r="M232">
        <f t="shared" si="48"/>
        <v>-0.67233352103091581</v>
      </c>
      <c r="N232">
        <f t="shared" si="49"/>
        <v>-9.8117015920608814</v>
      </c>
    </row>
    <row r="233" spans="4:14" x14ac:dyDescent="0.45">
      <c r="D233">
        <v>232</v>
      </c>
      <c r="E233">
        <f t="shared" si="42"/>
        <v>2.3099999999999947</v>
      </c>
      <c r="F233">
        <f t="shared" si="52"/>
        <v>24.514091085001198</v>
      </c>
      <c r="G233">
        <f t="shared" si="52"/>
        <v>28.749072775643821</v>
      </c>
      <c r="H233">
        <f t="shared" si="53"/>
        <v>9.3802098381457188</v>
      </c>
      <c r="I233">
        <f t="shared" si="53"/>
        <v>-7.4359861972207689E-2</v>
      </c>
      <c r="J233">
        <f t="shared" si="45"/>
        <v>-7.9271472244047021E-3</v>
      </c>
      <c r="K233">
        <f t="shared" si="46"/>
        <v>0.99996858033297531</v>
      </c>
      <c r="L233">
        <f t="shared" si="47"/>
        <v>-7.9270642014553812E-3</v>
      </c>
      <c r="M233">
        <f t="shared" si="48"/>
        <v>-0.67138970082450244</v>
      </c>
      <c r="N233">
        <f t="shared" si="49"/>
        <v>-9.8046776835119562</v>
      </c>
    </row>
    <row r="234" spans="4:14" x14ac:dyDescent="0.45">
      <c r="D234">
        <v>233</v>
      </c>
      <c r="E234">
        <f t="shared" si="42"/>
        <v>2.3199999999999945</v>
      </c>
      <c r="F234">
        <f t="shared" si="52"/>
        <v>24.607859613897613</v>
      </c>
      <c r="G234">
        <f t="shared" si="52"/>
        <v>28.747838943139925</v>
      </c>
      <c r="H234">
        <f t="shared" si="53"/>
        <v>9.3734959411374739</v>
      </c>
      <c r="I234">
        <f t="shared" si="53"/>
        <v>-0.17240663880732726</v>
      </c>
      <c r="J234">
        <f t="shared" si="45"/>
        <v>-1.8390918605905138E-2</v>
      </c>
      <c r="K234">
        <f t="shared" si="46"/>
        <v>0.99983089182289298</v>
      </c>
      <c r="L234">
        <f t="shared" si="47"/>
        <v>-1.8389881909310284E-2</v>
      </c>
      <c r="M234">
        <f t="shared" si="48"/>
        <v>-0.67052127470522149</v>
      </c>
      <c r="N234">
        <f t="shared" si="49"/>
        <v>-9.7976671073474968</v>
      </c>
    </row>
    <row r="235" spans="4:14" x14ac:dyDescent="0.45">
      <c r="D235">
        <v>234</v>
      </c>
      <c r="E235">
        <f t="shared" si="42"/>
        <v>2.3299999999999943</v>
      </c>
      <c r="F235">
        <f t="shared" si="52"/>
        <v>24.701561047245253</v>
      </c>
      <c r="G235">
        <f t="shared" si="52"/>
        <v>28.745624993396483</v>
      </c>
      <c r="H235">
        <f t="shared" si="53"/>
        <v>9.3667907283904217</v>
      </c>
      <c r="I235">
        <f t="shared" si="53"/>
        <v>-0.27038330988080223</v>
      </c>
      <c r="J235">
        <f t="shared" si="45"/>
        <v>-2.8858149583329506E-2</v>
      </c>
      <c r="K235">
        <f t="shared" si="46"/>
        <v>0.99958363249817106</v>
      </c>
      <c r="L235">
        <f t="shared" si="47"/>
        <v>-2.8854144273593042E-2</v>
      </c>
      <c r="M235">
        <f t="shared" si="48"/>
        <v>-0.66972794433718452</v>
      </c>
      <c r="N235">
        <f t="shared" si="49"/>
        <v>-9.7906675238552427</v>
      </c>
    </row>
    <row r="236" spans="4:14" x14ac:dyDescent="0.45">
      <c r="D236">
        <v>235</v>
      </c>
      <c r="E236">
        <f t="shared" si="42"/>
        <v>2.3399999999999941</v>
      </c>
      <c r="F236">
        <f t="shared" si="52"/>
        <v>24.79519546813194</v>
      </c>
      <c r="G236">
        <f t="shared" si="52"/>
        <v>28.742431626921483</v>
      </c>
      <c r="H236">
        <f t="shared" si="53"/>
        <v>9.3600934489470493</v>
      </c>
      <c r="I236">
        <f t="shared" si="53"/>
        <v>-0.36828998511935462</v>
      </c>
      <c r="J236">
        <f t="shared" si="45"/>
        <v>-3.9326541409606779E-2</v>
      </c>
      <c r="K236">
        <f t="shared" si="46"/>
        <v>0.99922681122774071</v>
      </c>
      <c r="L236">
        <f t="shared" si="47"/>
        <v>-3.9316405273637847E-2</v>
      </c>
      <c r="M236">
        <f t="shared" si="48"/>
        <v>-0.66900938853377889</v>
      </c>
      <c r="N236">
        <f t="shared" si="49"/>
        <v>-9.7836766027933706</v>
      </c>
    </row>
    <row r="237" spans="4:14" x14ac:dyDescent="0.45">
      <c r="D237">
        <v>236</v>
      </c>
      <c r="E237">
        <f t="shared" si="42"/>
        <v>2.3499999999999939</v>
      </c>
      <c r="F237">
        <f t="shared" si="52"/>
        <v>24.888762952151982</v>
      </c>
      <c r="G237">
        <f t="shared" si="52"/>
        <v>28.738259543240151</v>
      </c>
      <c r="H237">
        <f t="shared" si="53"/>
        <v>9.3534033550617117</v>
      </c>
      <c r="I237">
        <f t="shared" si="53"/>
        <v>-0.4661267511472883</v>
      </c>
      <c r="J237">
        <f t="shared" si="45"/>
        <v>-4.979379463665233E-2</v>
      </c>
      <c r="K237">
        <f t="shared" si="46"/>
        <v>0.99876054513389645</v>
      </c>
      <c r="L237">
        <f t="shared" si="47"/>
        <v>-4.9773220549226088E-2</v>
      </c>
      <c r="M237">
        <f t="shared" si="48"/>
        <v>-0.66836526328930324</v>
      </c>
      <c r="N237">
        <f t="shared" si="49"/>
        <v>-9.7766920246106839</v>
      </c>
    </row>
    <row r="238" spans="4:14" x14ac:dyDescent="0.45">
      <c r="D238">
        <v>237</v>
      </c>
      <c r="E238">
        <f t="shared" si="42"/>
        <v>2.3599999999999937</v>
      </c>
      <c r="F238">
        <f t="shared" si="52"/>
        <v>24.982263567439436</v>
      </c>
      <c r="G238">
        <f t="shared" si="52"/>
        <v>28.733109441127446</v>
      </c>
      <c r="H238">
        <f t="shared" si="53"/>
        <v>9.3467197024288193</v>
      </c>
      <c r="I238">
        <f t="shared" si="53"/>
        <v>-0.56389367139339508</v>
      </c>
      <c r="J238">
        <f t="shared" si="45"/>
        <v>-6.0257612140376171E-2</v>
      </c>
      <c r="K238">
        <f t="shared" si="46"/>
        <v>0.99818505935702273</v>
      </c>
      <c r="L238">
        <f t="shared" si="47"/>
        <v>-6.0221153064491627E-2</v>
      </c>
      <c r="M238">
        <f t="shared" si="48"/>
        <v>-0.66779520185059649</v>
      </c>
      <c r="N238">
        <f t="shared" si="49"/>
        <v>-9.769711481664249</v>
      </c>
    </row>
    <row r="239" spans="4:14" x14ac:dyDescent="0.45">
      <c r="D239">
        <v>238</v>
      </c>
      <c r="E239">
        <f t="shared" si="42"/>
        <v>2.3699999999999934</v>
      </c>
      <c r="F239">
        <f t="shared" si="52"/>
        <v>25.075697374703633</v>
      </c>
      <c r="G239">
        <f t="shared" si="52"/>
        <v>28.726982018839429</v>
      </c>
      <c r="H239">
        <f t="shared" si="53"/>
        <v>9.3400417504103128</v>
      </c>
      <c r="I239">
        <f t="shared" si="53"/>
        <v>-0.66159078621003753</v>
      </c>
      <c r="J239">
        <f t="shared" si="45"/>
        <v>-7.071570213778415E-2</v>
      </c>
      <c r="K239">
        <f t="shared" si="46"/>
        <v>0.99750068652465185</v>
      </c>
      <c r="L239">
        <f t="shared" si="47"/>
        <v>-7.0656778746615911E-2</v>
      </c>
      <c r="M239">
        <f t="shared" si="48"/>
        <v>-0.66729881482844566</v>
      </c>
      <c r="N239">
        <f t="shared" si="49"/>
        <v>-9.7627326794315472</v>
      </c>
    </row>
    <row r="240" spans="4:14" x14ac:dyDescent="0.45">
      <c r="D240">
        <v>239</v>
      </c>
      <c r="E240">
        <f t="shared" si="42"/>
        <v>2.3799999999999932</v>
      </c>
      <c r="F240">
        <f t="shared" si="52"/>
        <v>25.169064427266996</v>
      </c>
      <c r="G240">
        <f t="shared" si="52"/>
        <v>28.719877974343355</v>
      </c>
      <c r="H240">
        <f t="shared" si="53"/>
        <v>9.3333687622620278</v>
      </c>
      <c r="I240">
        <f t="shared" si="53"/>
        <v>-0.75921811300435305</v>
      </c>
      <c r="J240">
        <f t="shared" si="45"/>
        <v>-8.1165781186274946E-2</v>
      </c>
      <c r="K240">
        <f t="shared" si="46"/>
        <v>0.99670786592748872</v>
      </c>
      <c r="L240">
        <f t="shared" si="47"/>
        <v>-8.1076692077755849E-2</v>
      </c>
      <c r="M240">
        <f t="shared" si="48"/>
        <v>-0.66687569034838856</v>
      </c>
      <c r="N240">
        <f t="shared" si="49"/>
        <v>-9.7557533377142516</v>
      </c>
    </row>
    <row r="241" spans="4:14" x14ac:dyDescent="0.45">
      <c r="D241">
        <v>240</v>
      </c>
      <c r="E241">
        <f t="shared" si="42"/>
        <v>2.389999999999993</v>
      </c>
      <c r="F241">
        <f t="shared" si="52"/>
        <v>25.262364771105101</v>
      </c>
      <c r="G241">
        <f t="shared" si="52"/>
        <v>28.711798005546427</v>
      </c>
      <c r="H241">
        <f t="shared" si="53"/>
        <v>9.3267000053585445</v>
      </c>
      <c r="I241">
        <f t="shared" si="53"/>
        <v>-0.8567756463814955</v>
      </c>
      <c r="J241">
        <f t="shared" si="45"/>
        <v>-9.1605577155345841E-2</v>
      </c>
      <c r="K241">
        <f t="shared" si="46"/>
        <v>0.9958071424066024</v>
      </c>
      <c r="L241">
        <f t="shared" si="47"/>
        <v>-9.1477511618958521E-2</v>
      </c>
      <c r="M241">
        <f t="shared" si="48"/>
        <v>-0.66652539424038859</v>
      </c>
      <c r="N241">
        <f t="shared" si="49"/>
        <v>-9.7487711918307767</v>
      </c>
    </row>
    <row r="242" spans="4:14" x14ac:dyDescent="0.45">
      <c r="D242">
        <v>241</v>
      </c>
      <c r="E242">
        <f t="shared" si="42"/>
        <v>2.3999999999999928</v>
      </c>
      <c r="F242">
        <f t="shared" si="52"/>
        <v>25.355598444888976</v>
      </c>
      <c r="G242">
        <f t="shared" si="52"/>
        <v>28.70274281052302</v>
      </c>
      <c r="H242">
        <f t="shared" si="53"/>
        <v>9.3200347514161415</v>
      </c>
      <c r="I242">
        <f t="shared" si="53"/>
        <v>-0.95426335829980324</v>
      </c>
      <c r="J242">
        <f t="shared" si="45"/>
        <v>-0.10203283216108813</v>
      </c>
      <c r="K242">
        <f t="shared" si="46"/>
        <v>0.9947991649575102</v>
      </c>
      <c r="L242">
        <f t="shared" si="47"/>
        <v>-0.10185588544527169</v>
      </c>
      <c r="M242">
        <f t="shared" si="48"/>
        <v>-0.66624747026670961</v>
      </c>
      <c r="N242">
        <f t="shared" si="49"/>
        <v>-9.7417839937947814</v>
      </c>
    </row>
    <row r="243" spans="4:14" x14ac:dyDescent="0.45">
      <c r="D243">
        <v>242</v>
      </c>
      <c r="E243">
        <f t="shared" si="42"/>
        <v>2.4099999999999926</v>
      </c>
      <c r="F243">
        <f t="shared" si="52"/>
        <v>25.448765480029625</v>
      </c>
      <c r="G243">
        <f t="shared" si="52"/>
        <v>28.69271308774033</v>
      </c>
      <c r="H243">
        <f t="shared" si="53"/>
        <v>9.3133722767134746</v>
      </c>
      <c r="I243">
        <f t="shared" si="53"/>
        <v>-1.051681198237751</v>
      </c>
      <c r="J243">
        <f t="shared" si="45"/>
        <v>-0.11244530545408063</v>
      </c>
      <c r="K243">
        <f t="shared" si="46"/>
        <v>0.99368468505835683</v>
      </c>
      <c r="L243">
        <f t="shared" si="47"/>
        <v>-0.11220849647185487</v>
      </c>
      <c r="M243">
        <f t="shared" si="48"/>
        <v>-0.66604144038718249</v>
      </c>
      <c r="N243">
        <f t="shared" si="49"/>
        <v>-9.7347895134768994</v>
      </c>
    </row>
    <row r="244" spans="4:14" x14ac:dyDescent="0.45">
      <c r="D244">
        <v>243</v>
      </c>
      <c r="E244">
        <f t="shared" si="42"/>
        <v>2.4199999999999924</v>
      </c>
      <c r="F244">
        <f t="shared" ref="F244:G259" si="54">F243+H243*$B$3+(0.5*M243*$B$3*$B$3)</f>
        <v>25.541865900724741</v>
      </c>
      <c r="G244">
        <f t="shared" si="54"/>
        <v>28.68170953628228</v>
      </c>
      <c r="H244">
        <f t="shared" ref="H244:I259" si="55">H243+M243*$B$3</f>
        <v>9.3067118623096032</v>
      </c>
      <c r="I244">
        <f t="shared" si="55"/>
        <v>-1.14902909337252</v>
      </c>
      <c r="J244">
        <f t="shared" si="45"/>
        <v>-0.12284077625157114</v>
      </c>
      <c r="K244">
        <f t="shared" si="46"/>
        <v>0.9924645547308063</v>
      </c>
      <c r="L244">
        <f t="shared" si="47"/>
        <v>-0.12253206765162489</v>
      </c>
      <c r="M244">
        <f t="shared" si="48"/>
        <v>-0.66590680506091215</v>
      </c>
      <c r="N244">
        <f t="shared" si="49"/>
        <v>-9.7277855397470265</v>
      </c>
    </row>
    <row r="245" spans="4:14" x14ac:dyDescent="0.45">
      <c r="D245">
        <v>244</v>
      </c>
      <c r="E245">
        <f t="shared" si="42"/>
        <v>2.4299999999999922</v>
      </c>
      <c r="F245">
        <f t="shared" si="54"/>
        <v>25.634899724007585</v>
      </c>
      <c r="G245">
        <f t="shared" si="54"/>
        <v>28.669732856071569</v>
      </c>
      <c r="H245">
        <f t="shared" si="55"/>
        <v>9.3000527942589937</v>
      </c>
      <c r="I245">
        <f t="shared" si="55"/>
        <v>-1.2463069487699903</v>
      </c>
      <c r="J245">
        <f t="shared" si="45"/>
        <v>-0.13321704650517135</v>
      </c>
      <c r="K245">
        <f t="shared" si="46"/>
        <v>0.99113972434360786</v>
      </c>
      <c r="L245">
        <f t="shared" si="47"/>
        <v>-0.13282336702582498</v>
      </c>
      <c r="M245">
        <f t="shared" si="48"/>
        <v>-0.66584304358334956</v>
      </c>
      <c r="N245">
        <f t="shared" si="49"/>
        <v>-9.7207698815946131</v>
      </c>
    </row>
    <row r="246" spans="4:14" x14ac:dyDescent="0.45">
      <c r="D246">
        <v>245</v>
      </c>
      <c r="E246">
        <f t="shared" si="42"/>
        <v>2.439999999999992</v>
      </c>
      <c r="F246">
        <f t="shared" si="54"/>
        <v>25.727866959797996</v>
      </c>
      <c r="G246">
        <f t="shared" si="54"/>
        <v>28.656783748089786</v>
      </c>
      <c r="H246">
        <f t="shared" si="55"/>
        <v>9.2933943638231593</v>
      </c>
      <c r="I246">
        <f t="shared" si="55"/>
        <v>-1.3435146475859363</v>
      </c>
      <c r="J246">
        <f t="shared" si="45"/>
        <v>-0.14357194359567513</v>
      </c>
      <c r="K246">
        <f t="shared" si="46"/>
        <v>0.9897112401700493</v>
      </c>
      <c r="L246">
        <f t="shared" si="47"/>
        <v>-0.14307921260987888</v>
      </c>
      <c r="M246">
        <f t="shared" si="48"/>
        <v>-0.66584961445752988</v>
      </c>
      <c r="N246">
        <f t="shared" si="49"/>
        <v>-9.7137403692244568</v>
      </c>
    </row>
    <row r="247" spans="4:14" x14ac:dyDescent="0.45">
      <c r="D247">
        <v>246</v>
      </c>
      <c r="E247">
        <f t="shared" si="42"/>
        <v>2.4499999999999917</v>
      </c>
      <c r="F247">
        <f t="shared" si="54"/>
        <v>25.820767610955507</v>
      </c>
      <c r="G247">
        <f t="shared" si="54"/>
        <v>28.642862914595465</v>
      </c>
      <c r="H247">
        <f t="shared" si="55"/>
        <v>9.2867358676785834</v>
      </c>
      <c r="I247">
        <f t="shared" si="55"/>
        <v>-1.4406520512781809</v>
      </c>
      <c r="J247">
        <f t="shared" si="45"/>
        <v>-0.15390332294704073</v>
      </c>
      <c r="K247">
        <f t="shared" si="46"/>
        <v>0.9881802417116784</v>
      </c>
      <c r="L247">
        <f t="shared" si="47"/>
        <v>-0.15329647709797123</v>
      </c>
      <c r="M247">
        <f t="shared" si="48"/>
        <v>-0.66592595579816194</v>
      </c>
      <c r="N247">
        <f t="shared" si="49"/>
        <v>-9.7066948551256882</v>
      </c>
    </row>
    <row r="248" spans="4:14" x14ac:dyDescent="0.45">
      <c r="D248">
        <v>247</v>
      </c>
      <c r="E248">
        <f t="shared" si="42"/>
        <v>2.4599999999999915</v>
      </c>
      <c r="F248">
        <f t="shared" si="54"/>
        <v>25.913601673334501</v>
      </c>
      <c r="G248">
        <f t="shared" si="54"/>
        <v>28.627971059339927</v>
      </c>
      <c r="H248">
        <f t="shared" si="55"/>
        <v>9.2800766081206021</v>
      </c>
      <c r="I248">
        <f t="shared" si="55"/>
        <v>-1.5377189998294378</v>
      </c>
      <c r="J248">
        <f t="shared" si="45"/>
        <v>-0.16420907055204986</v>
      </c>
      <c r="K248">
        <f t="shared" si="46"/>
        <v>0.98654795880172852</v>
      </c>
      <c r="L248">
        <f t="shared" si="47"/>
        <v>-0.16347209237096985</v>
      </c>
      <c r="M248">
        <f t="shared" si="48"/>
        <v>-0.66607148576714426</v>
      </c>
      <c r="N248">
        <f t="shared" si="49"/>
        <v>-9.6996312151116832</v>
      </c>
    </row>
    <row r="249" spans="4:14" x14ac:dyDescent="0.45">
      <c r="D249">
        <v>248</v>
      </c>
      <c r="E249">
        <f t="shared" si="42"/>
        <v>2.4699999999999913</v>
      </c>
      <c r="F249">
        <f t="shared" si="54"/>
        <v>26.006369135841421</v>
      </c>
      <c r="G249">
        <f t="shared" si="54"/>
        <v>28.612108887780877</v>
      </c>
      <c r="H249">
        <f t="shared" si="55"/>
        <v>9.2734158932629303</v>
      </c>
      <c r="I249">
        <f t="shared" si="55"/>
        <v>-1.6347153119805546</v>
      </c>
      <c r="J249">
        <f t="shared" si="45"/>
        <v>-0.17448710540266685</v>
      </c>
      <c r="K249">
        <f t="shared" si="46"/>
        <v>0.98481570850263556</v>
      </c>
      <c r="L249">
        <f t="shared" si="47"/>
        <v>-0.17360305379356628</v>
      </c>
      <c r="M249">
        <f t="shared" si="48"/>
        <v>-0.66628560303899342</v>
      </c>
      <c r="N249">
        <f t="shared" si="49"/>
        <v>-9.6925473493288141</v>
      </c>
    </row>
    <row r="250" spans="4:14" x14ac:dyDescent="0.45">
      <c r="D250">
        <v>249</v>
      </c>
      <c r="E250">
        <f t="shared" si="42"/>
        <v>2.4799999999999911</v>
      </c>
      <c r="F250">
        <f t="shared" si="54"/>
        <v>26.099069980493898</v>
      </c>
      <c r="G250">
        <f t="shared" si="54"/>
        <v>28.595277107293605</v>
      </c>
      <c r="H250">
        <f t="shared" si="55"/>
        <v>9.2667530372325402</v>
      </c>
      <c r="I250">
        <f t="shared" si="55"/>
        <v>-1.7316407854738427</v>
      </c>
      <c r="J250">
        <f t="shared" si="45"/>
        <v>-0.18473538181866447</v>
      </c>
      <c r="K250">
        <f t="shared" si="46"/>
        <v>0.98298489181286341</v>
      </c>
      <c r="L250">
        <f t="shared" si="47"/>
        <v>-0.18368642428784224</v>
      </c>
      <c r="M250">
        <f t="shared" si="48"/>
        <v>-0.66656768729457372</v>
      </c>
      <c r="N250">
        <f t="shared" si="49"/>
        <v>-9.6854411832320757</v>
      </c>
    </row>
    <row r="251" spans="4:14" x14ac:dyDescent="0.45">
      <c r="D251">
        <v>250</v>
      </c>
      <c r="E251">
        <f t="shared" si="42"/>
        <v>2.4899999999999909</v>
      </c>
      <c r="F251">
        <f t="shared" si="54"/>
        <v>26.191704182481857</v>
      </c>
      <c r="G251">
        <f t="shared" si="54"/>
        <v>28.577476427379704</v>
      </c>
      <c r="H251">
        <f t="shared" si="55"/>
        <v>9.260087360359595</v>
      </c>
      <c r="I251">
        <f t="shared" si="55"/>
        <v>-1.8284951973061634</v>
      </c>
      <c r="J251">
        <f t="shared" si="45"/>
        <v>-0.19495189166865293</v>
      </c>
      <c r="K251">
        <f t="shared" si="46"/>
        <v>0.98105699019896753</v>
      </c>
      <c r="L251">
        <f t="shared" si="47"/>
        <v>-0.19371933817185841</v>
      </c>
      <c r="M251">
        <f t="shared" si="48"/>
        <v>-0.66691709974144309</v>
      </c>
      <c r="N251">
        <f t="shared" si="49"/>
        <v>-9.6783106685257856</v>
      </c>
    </row>
    <row r="252" spans="4:14" x14ac:dyDescent="0.45">
      <c r="D252">
        <v>251</v>
      </c>
      <c r="E252">
        <f t="shared" si="42"/>
        <v>2.4999999999999907</v>
      </c>
      <c r="F252">
        <f t="shared" si="54"/>
        <v>26.284271710230467</v>
      </c>
      <c r="G252">
        <f t="shared" si="54"/>
        <v>28.558707559873216</v>
      </c>
      <c r="H252">
        <f t="shared" si="55"/>
        <v>9.253418189362181</v>
      </c>
      <c r="I252">
        <f t="shared" si="55"/>
        <v>-1.9252783039914212</v>
      </c>
      <c r="J252">
        <f t="shared" si="45"/>
        <v>-0.20513466647824355</v>
      </c>
      <c r="K252">
        <f t="shared" si="46"/>
        <v>0.97903356196941249</v>
      </c>
      <c r="L252">
        <f t="shared" si="47"/>
        <v>-0.20369900475329902</v>
      </c>
      <c r="M252">
        <f t="shared" si="48"/>
        <v>-0.66733318365905991</v>
      </c>
      <c r="N252">
        <f t="shared" si="49"/>
        <v>-9.6711537840676733</v>
      </c>
    </row>
    <row r="253" spans="4:14" x14ac:dyDescent="0.45">
      <c r="D253">
        <v>252</v>
      </c>
      <c r="E253">
        <f t="shared" si="42"/>
        <v>2.5099999999999905</v>
      </c>
      <c r="F253">
        <f t="shared" si="54"/>
        <v>26.376772525464908</v>
      </c>
      <c r="G253">
        <f t="shared" si="54"/>
        <v>28.538971219144099</v>
      </c>
      <c r="H253">
        <f t="shared" si="55"/>
        <v>9.2467448575255897</v>
      </c>
      <c r="I253">
        <f t="shared" si="55"/>
        <v>-2.0219898418320978</v>
      </c>
      <c r="J253">
        <f t="shared" si="45"/>
        <v>-0.21528177942069038</v>
      </c>
      <c r="K253">
        <f t="shared" si="46"/>
        <v>0.97691623850711784</v>
      </c>
      <c r="L253">
        <f t="shared" si="47"/>
        <v>-0.21362271166967242</v>
      </c>
      <c r="M253">
        <f t="shared" si="48"/>
        <v>-0.66781526496703958</v>
      </c>
      <c r="N253">
        <f t="shared" si="49"/>
        <v>-9.6639685367348722</v>
      </c>
    </row>
    <row r="254" spans="4:14" x14ac:dyDescent="0.45">
      <c r="D254">
        <v>253</v>
      </c>
      <c r="E254">
        <f t="shared" si="42"/>
        <v>2.5199999999999902</v>
      </c>
      <c r="F254">
        <f t="shared" si="54"/>
        <v>26.469206583276915</v>
      </c>
      <c r="G254">
        <f t="shared" si="54"/>
        <v>28.518268122298942</v>
      </c>
      <c r="H254">
        <f t="shared" si="55"/>
        <v>9.24006670487592</v>
      </c>
      <c r="I254">
        <f t="shared" si="55"/>
        <v>-2.1186295271994466</v>
      </c>
      <c r="J254">
        <f t="shared" si="45"/>
        <v>-0.22539134718597686</v>
      </c>
      <c r="K254">
        <f t="shared" si="46"/>
        <v>0.9747067203780434</v>
      </c>
      <c r="L254">
        <f t="shared" si="47"/>
        <v>-0.22348782796805447</v>
      </c>
      <c r="M254">
        <f t="shared" si="48"/>
        <v>-0.66836265281460105</v>
      </c>
      <c r="N254">
        <f t="shared" si="49"/>
        <v>-9.6567529622504633</v>
      </c>
    </row>
    <row r="255" spans="4:14" x14ac:dyDescent="0.45">
      <c r="D255">
        <v>254</v>
      </c>
      <c r="E255">
        <f t="shared" si="42"/>
        <v>2.52999999999999</v>
      </c>
      <c r="F255">
        <f t="shared" si="54"/>
        <v>26.561573832193034</v>
      </c>
      <c r="G255">
        <f t="shared" si="54"/>
        <v>28.496598989378832</v>
      </c>
      <c r="H255">
        <f t="shared" si="55"/>
        <v>9.2333830783477744</v>
      </c>
      <c r="I255">
        <f t="shared" si="55"/>
        <v>-2.2151970568219514</v>
      </c>
      <c r="J255">
        <f t="shared" si="45"/>
        <v>-0.23546153172494821</v>
      </c>
      <c r="K255">
        <f t="shared" si="46"/>
        <v>0.97240677333332903</v>
      </c>
      <c r="L255">
        <f t="shared" si="47"/>
        <v>-0.23329180691885379</v>
      </c>
      <c r="M255">
        <f t="shared" si="48"/>
        <v>-0.66897464018930275</v>
      </c>
      <c r="N255">
        <f t="shared" si="49"/>
        <v>-9.649505125969382</v>
      </c>
    </row>
    <row r="256" spans="4:14" x14ac:dyDescent="0.45">
      <c r="D256">
        <v>255</v>
      </c>
      <c r="E256">
        <f t="shared" si="42"/>
        <v>2.5399999999999898</v>
      </c>
      <c r="F256">
        <f t="shared" si="54"/>
        <v>26.653874214244503</v>
      </c>
      <c r="G256">
        <f t="shared" si="54"/>
        <v>28.473964543554313</v>
      </c>
      <c r="H256">
        <f t="shared" si="55"/>
        <v>9.2266933319458815</v>
      </c>
      <c r="I256">
        <f t="shared" si="55"/>
        <v>-2.3116921080816453</v>
      </c>
      <c r="J256">
        <f t="shared" si="45"/>
        <v>-0.24549054186572428</v>
      </c>
      <c r="K256">
        <f t="shared" si="46"/>
        <v>0.9700182242225911</v>
      </c>
      <c r="L256">
        <f t="shared" si="47"/>
        <v>-0.24303218855956313</v>
      </c>
      <c r="M256">
        <f t="shared" si="48"/>
        <v>-0.66965050454315023</v>
      </c>
      <c r="N256">
        <f t="shared" si="49"/>
        <v>-9.642223123622685</v>
      </c>
    </row>
    <row r="257" spans="4:14" x14ac:dyDescent="0.45">
      <c r="D257">
        <v>256</v>
      </c>
      <c r="E257">
        <f t="shared" si="42"/>
        <v>2.5499999999999896</v>
      </c>
      <c r="F257">
        <f t="shared" si="54"/>
        <v>26.746107665038732</v>
      </c>
      <c r="G257">
        <f t="shared" si="54"/>
        <v>28.450365511317315</v>
      </c>
      <c r="H257">
        <f t="shared" si="55"/>
        <v>9.2199968269004504</v>
      </c>
      <c r="I257">
        <f t="shared" si="55"/>
        <v>-2.4081143393178723</v>
      </c>
      <c r="J257">
        <f t="shared" si="45"/>
        <v>-0.25547663480026073</v>
      </c>
      <c r="K257">
        <f t="shared" si="46"/>
        <v>0.96754295683594049</v>
      </c>
      <c r="L257">
        <f t="shared" si="47"/>
        <v>-0.25270660196592692</v>
      </c>
      <c r="M257">
        <f t="shared" si="48"/>
        <v>-0.67038950843413192</v>
      </c>
      <c r="N257">
        <f t="shared" si="49"/>
        <v>-9.6349050820192961</v>
      </c>
    </row>
    <row r="258" spans="4:14" x14ac:dyDescent="0.45">
      <c r="D258">
        <v>257</v>
      </c>
      <c r="E258">
        <f t="shared" si="42"/>
        <v>2.5599999999999894</v>
      </c>
      <c r="F258">
        <f t="shared" si="54"/>
        <v>26.838274113832313</v>
      </c>
      <c r="G258">
        <f t="shared" si="54"/>
        <v>28.425802622670034</v>
      </c>
      <c r="H258">
        <f t="shared" si="55"/>
        <v>9.2132929318161096</v>
      </c>
      <c r="I258">
        <f t="shared" si="55"/>
        <v>-2.5044633901380653</v>
      </c>
      <c r="J258">
        <f t="shared" si="45"/>
        <v>-0.2654181174395519</v>
      </c>
      <c r="K258">
        <f t="shared" si="46"/>
        <v>0.96498290769213479</v>
      </c>
      <c r="L258">
        <f t="shared" si="47"/>
        <v>-0.26231276724939023</v>
      </c>
      <c r="M258">
        <f t="shared" si="48"/>
        <v>-0.67119090018123917</v>
      </c>
      <c r="N258">
        <f t="shared" si="49"/>
        <v>-9.6275491597045786</v>
      </c>
    </row>
    <row r="259" spans="4:14" x14ac:dyDescent="0.45">
      <c r="D259">
        <v>258</v>
      </c>
      <c r="E259">
        <f t="shared" si="42"/>
        <v>2.5699999999999892</v>
      </c>
      <c r="F259">
        <f t="shared" si="54"/>
        <v>26.930373483605464</v>
      </c>
      <c r="G259">
        <f t="shared" si="54"/>
        <v>28.400276611310669</v>
      </c>
      <c r="H259">
        <f t="shared" si="55"/>
        <v>9.2065810228142979</v>
      </c>
      <c r="I259">
        <f t="shared" si="55"/>
        <v>-2.6007388817351109</v>
      </c>
      <c r="J259">
        <f t="shared" si="45"/>
        <v>-0.27531334763658472</v>
      </c>
      <c r="K259">
        <f t="shared" si="46"/>
        <v>0.96234006179001674</v>
      </c>
      <c r="L259">
        <f t="shared" si="47"/>
        <v>-0.27184849728108984</v>
      </c>
      <c r="M259">
        <f t="shared" si="48"/>
        <v>-0.67205391453102836</v>
      </c>
      <c r="N259">
        <f t="shared" si="49"/>
        <v>-9.6201535475751623</v>
      </c>
    </row>
    <row r="260" spans="4:14" x14ac:dyDescent="0.45">
      <c r="D260">
        <v>259</v>
      </c>
      <c r="E260">
        <f t="shared" ref="E260:E323" si="56">E259+$B$3</f>
        <v>2.579999999999989</v>
      </c>
      <c r="F260">
        <f t="shared" ref="F260:G275" si="57">F259+H259*$B$3+(0.5*M259*$B$3*$B$3)</f>
        <v>27.02240569113788</v>
      </c>
      <c r="G260">
        <f t="shared" si="57"/>
        <v>28.373788214815939</v>
      </c>
      <c r="H260">
        <f t="shared" ref="H260:I275" si="58">H259+M259*$B$3</f>
        <v>9.1998604836689868</v>
      </c>
      <c r="I260">
        <f t="shared" si="58"/>
        <v>-2.6969404172108624</v>
      </c>
      <c r="J260">
        <f t="shared" ref="J260:J323" si="59">ATAN(I260/H260)</f>
        <v>-0.28516073527674957</v>
      </c>
      <c r="K260">
        <f t="shared" ref="K260:K323" si="60">COS(J260)</f>
        <v>0.95961644834002435</v>
      </c>
      <c r="L260">
        <f t="shared" ref="L260:L323" si="61">SIN(J260)</f>
        <v>-0.28131169914398774</v>
      </c>
      <c r="M260">
        <f t="shared" ref="M260:M323" si="62">0-($B$18)*(H260*H260+I260*I260)*K260</f>
        <v>-0.6729777733337976</v>
      </c>
      <c r="N260">
        <f t="shared" ref="N260:N323" si="63">-9.81-($B$18)*(H260*H260+I260*I260)*L260</f>
        <v>-9.6127164694496923</v>
      </c>
    </row>
    <row r="261" spans="4:14" x14ac:dyDescent="0.45">
      <c r="D261">
        <v>260</v>
      </c>
      <c r="E261">
        <f t="shared" si="56"/>
        <v>2.5899999999999888</v>
      </c>
      <c r="F261">
        <f t="shared" si="57"/>
        <v>27.114370647085902</v>
      </c>
      <c r="G261">
        <f t="shared" si="57"/>
        <v>28.346338174820357</v>
      </c>
      <c r="H261">
        <f t="shared" si="58"/>
        <v>9.1931307059356495</v>
      </c>
      <c r="I261">
        <f t="shared" si="58"/>
        <v>-2.7930675819053592</v>
      </c>
      <c r="J261">
        <f t="shared" si="59"/>
        <v>-0.29495874323599702</v>
      </c>
      <c r="K261">
        <f t="shared" si="60"/>
        <v>0.95681413649209701</v>
      </c>
      <c r="L261">
        <f t="shared" si="61"/>
        <v>-0.29070037531603354</v>
      </c>
      <c r="M261">
        <f t="shared" si="62"/>
        <v>-0.6739616862274721</v>
      </c>
      <c r="N261">
        <f t="shared" si="63"/>
        <v>-9.6052361825952488</v>
      </c>
    </row>
    <row r="262" spans="4:14" x14ac:dyDescent="0.45">
      <c r="D262">
        <v>261</v>
      </c>
      <c r="E262">
        <f t="shared" si="56"/>
        <v>2.5999999999999885</v>
      </c>
      <c r="F262">
        <f t="shared" si="57"/>
        <v>27.206268256060948</v>
      </c>
      <c r="G262">
        <f t="shared" si="57"/>
        <v>28.317927237192173</v>
      </c>
      <c r="H262">
        <f t="shared" si="58"/>
        <v>9.1863910890733749</v>
      </c>
      <c r="I262">
        <f t="shared" si="58"/>
        <v>-2.8891199437313118</v>
      </c>
      <c r="J262">
        <f t="shared" si="59"/>
        <v>-0.30470588820758432</v>
      </c>
      <c r="K262">
        <f t="shared" si="60"/>
        <v>0.9539352310757514</v>
      </c>
      <c r="L262">
        <f t="shared" si="61"/>
        <v>-0.30001262458845412</v>
      </c>
      <c r="M262">
        <f t="shared" si="62"/>
        <v>-0.67500485132732146</v>
      </c>
      <c r="N262">
        <f t="shared" si="63"/>
        <v>-9.5977109782094132</v>
      </c>
    </row>
    <row r="263" spans="4:14" x14ac:dyDescent="0.45">
      <c r="D263">
        <v>262</v>
      </c>
      <c r="E263">
        <f t="shared" si="56"/>
        <v>2.6099999999999883</v>
      </c>
      <c r="F263">
        <f t="shared" si="57"/>
        <v>27.298098416709117</v>
      </c>
      <c r="G263">
        <f t="shared" si="57"/>
        <v>28.288556152205949</v>
      </c>
      <c r="H263">
        <f t="shared" si="58"/>
        <v>9.1796410405601012</v>
      </c>
      <c r="I263">
        <f t="shared" si="58"/>
        <v>-2.9850970535134058</v>
      </c>
      <c r="J263">
        <f t="shared" si="59"/>
        <v>-0.31440074139878671</v>
      </c>
      <c r="K263">
        <f t="shared" si="60"/>
        <v>0.95098186836746901</v>
      </c>
      <c r="L263">
        <f t="shared" si="61"/>
        <v>-0.30924664272440833</v>
      </c>
      <c r="M263">
        <f t="shared" si="62"/>
        <v>-0.67610645591967622</v>
      </c>
      <c r="N263">
        <f t="shared" si="63"/>
        <v>-9.5901391818580226</v>
      </c>
    </row>
    <row r="264" spans="4:14" x14ac:dyDescent="0.45">
      <c r="D264">
        <v>263</v>
      </c>
      <c r="E264">
        <f t="shared" si="56"/>
        <v>2.6199999999999881</v>
      </c>
      <c r="F264">
        <f t="shared" si="57"/>
        <v>27.389861021791919</v>
      </c>
      <c r="G264">
        <f t="shared" si="57"/>
        <v>28.258225674711724</v>
      </c>
      <c r="H264">
        <f t="shared" si="58"/>
        <v>9.172879976000905</v>
      </c>
      <c r="I264">
        <f t="shared" si="58"/>
        <v>-3.0809984453319861</v>
      </c>
      <c r="J264">
        <f t="shared" si="59"/>
        <v>-0.32404192909945329</v>
      </c>
      <c r="K264">
        <f t="shared" si="60"/>
        <v>0.9479562118998367</v>
      </c>
      <c r="L264">
        <f t="shared" si="61"/>
        <v>-0.31840072286430482</v>
      </c>
      <c r="M264">
        <f t="shared" si="62"/>
        <v>-0.6772656771578508</v>
      </c>
      <c r="N264">
        <f t="shared" si="63"/>
        <v>-9.5825191538688639</v>
      </c>
    </row>
    <row r="265" spans="4:14" x14ac:dyDescent="0.45">
      <c r="D265">
        <v>264</v>
      </c>
      <c r="E265">
        <f t="shared" si="56"/>
        <v>2.6299999999999879</v>
      </c>
      <c r="F265">
        <f t="shared" si="57"/>
        <v>27.481555958268071</v>
      </c>
      <c r="G265">
        <f t="shared" si="57"/>
        <v>28.226936564300711</v>
      </c>
      <c r="H265">
        <f t="shared" si="58"/>
        <v>9.1661073192293259</v>
      </c>
      <c r="I265">
        <f t="shared" si="58"/>
        <v>-3.1768236368706746</v>
      </c>
      <c r="J265">
        <f t="shared" si="59"/>
        <v>-0.33362813312475709</v>
      </c>
      <c r="K265">
        <f t="shared" si="60"/>
        <v>0.94486044832611715</v>
      </c>
      <c r="L265">
        <f t="shared" si="61"/>
        <v>-0.3274732556850542</v>
      </c>
      <c r="M265">
        <f t="shared" si="62"/>
        <v>-0.67848168275853749</v>
      </c>
      <c r="N265">
        <f t="shared" si="63"/>
        <v>-9.5748492896816391</v>
      </c>
    </row>
    <row r="266" spans="4:14" x14ac:dyDescent="0.45">
      <c r="D266">
        <v>265</v>
      </c>
      <c r="E266">
        <f t="shared" si="56"/>
        <v>2.6399999999999877</v>
      </c>
      <c r="F266">
        <f t="shared" si="57"/>
        <v>27.573183107376224</v>
      </c>
      <c r="G266">
        <f t="shared" si="57"/>
        <v>28.194689585467522</v>
      </c>
      <c r="H266">
        <f t="shared" si="58"/>
        <v>9.1593225024017411</v>
      </c>
      <c r="I266">
        <f t="shared" si="58"/>
        <v>-3.2725721297674908</v>
      </c>
      <c r="J266">
        <f t="shared" si="59"/>
        <v>-0.34315809113492701</v>
      </c>
      <c r="K266">
        <f t="shared" si="60"/>
        <v>0.94169678335310736</v>
      </c>
      <c r="L266">
        <f t="shared" si="61"/>
        <v>-0.33646272932140753</v>
      </c>
      <c r="M266">
        <f t="shared" si="62"/>
        <v>-0.67975363169699476</v>
      </c>
      <c r="N266">
        <f t="shared" si="63"/>
        <v>-9.567128020154712</v>
      </c>
    </row>
    <row r="267" spans="4:14" x14ac:dyDescent="0.45">
      <c r="D267">
        <v>266</v>
      </c>
      <c r="E267">
        <f t="shared" si="56"/>
        <v>2.6499999999999875</v>
      </c>
      <c r="F267">
        <f t="shared" si="57"/>
        <v>27.664742344718654</v>
      </c>
      <c r="G267">
        <f t="shared" si="57"/>
        <v>28.161485507768841</v>
      </c>
      <c r="H267">
        <f t="shared" si="58"/>
        <v>9.152524966084771</v>
      </c>
      <c r="I267">
        <f t="shared" si="58"/>
        <v>-3.3682434099690379</v>
      </c>
      <c r="J267">
        <f t="shared" si="59"/>
        <v>-0.35263059683515713</v>
      </c>
      <c r="K267">
        <f t="shared" si="60"/>
        <v>0.93846743775428343</v>
      </c>
      <c r="L267">
        <f t="shared" si="61"/>
        <v>-0.34536772905833302</v>
      </c>
      <c r="M267">
        <f t="shared" si="62"/>
        <v>-0.68108067489941648</v>
      </c>
      <c r="N267">
        <f t="shared" si="63"/>
        <v>-9.559353811829201</v>
      </c>
    </row>
    <row r="268" spans="4:14" x14ac:dyDescent="0.45">
      <c r="D268">
        <v>267</v>
      </c>
      <c r="E268">
        <f t="shared" si="56"/>
        <v>2.6599999999999873</v>
      </c>
      <c r="F268">
        <f t="shared" si="57"/>
        <v>27.756233540345757</v>
      </c>
      <c r="G268">
        <f t="shared" si="57"/>
        <v>28.127325105978557</v>
      </c>
      <c r="H268">
        <f t="shared" si="58"/>
        <v>9.1457141593357765</v>
      </c>
      <c r="I268">
        <f t="shared" si="58"/>
        <v>-3.4638369480873301</v>
      </c>
      <c r="J268">
        <f t="shared" si="59"/>
        <v>-0.36204450005925265</v>
      </c>
      <c r="K268">
        <f t="shared" si="60"/>
        <v>0.93517464347433332</v>
      </c>
      <c r="L268">
        <f t="shared" si="61"/>
        <v>-0.3541869368040747</v>
      </c>
      <c r="M268">
        <f t="shared" si="62"/>
        <v>-0.68246195593094161</v>
      </c>
      <c r="N268">
        <f t="shared" si="63"/>
        <v>-9.5515251671511656</v>
      </c>
    </row>
    <row r="269" spans="4:14" x14ac:dyDescent="0.45">
      <c r="D269">
        <v>268</v>
      </c>
      <c r="E269">
        <f t="shared" si="56"/>
        <v>2.6699999999999871</v>
      </c>
      <c r="F269">
        <f t="shared" si="57"/>
        <v>27.847656558841319</v>
      </c>
      <c r="G269">
        <f t="shared" si="57"/>
        <v>28.092209160239324</v>
      </c>
      <c r="H269">
        <f t="shared" si="58"/>
        <v>9.1388895397764678</v>
      </c>
      <c r="I269">
        <f t="shared" si="58"/>
        <v>-3.559352199758842</v>
      </c>
      <c r="J269">
        <f t="shared" si="59"/>
        <v>-0.37139870674090836</v>
      </c>
      <c r="K269">
        <f t="shared" si="60"/>
        <v>0.93182063983525687</v>
      </c>
      <c r="L269">
        <f t="shared" si="61"/>
        <v>-0.36291913035414991</v>
      </c>
      <c r="M269">
        <f t="shared" si="62"/>
        <v>-0.68389661167783333</v>
      </c>
      <c r="N269">
        <f t="shared" si="63"/>
        <v>-9.543640624652669</v>
      </c>
    </row>
    <row r="270" spans="4:14" x14ac:dyDescent="0.45">
      <c r="D270">
        <v>269</v>
      </c>
      <c r="E270">
        <f t="shared" si="56"/>
        <v>2.6799999999999868</v>
      </c>
      <c r="F270">
        <f t="shared" si="57"/>
        <v>27.939011259408499</v>
      </c>
      <c r="G270">
        <f t="shared" si="57"/>
        <v>28.056138456210505</v>
      </c>
      <c r="H270">
        <f t="shared" si="58"/>
        <v>9.13205057365969</v>
      </c>
      <c r="I270">
        <f t="shared" si="58"/>
        <v>-3.6547886060053685</v>
      </c>
      <c r="J270">
        <f t="shared" si="59"/>
        <v>-0.38069217877680833</v>
      </c>
      <c r="K270">
        <f t="shared" si="60"/>
        <v>0.92840766985327483</v>
      </c>
      <c r="L270">
        <f t="shared" si="61"/>
        <v>-0.37156318245705211</v>
      </c>
      <c r="M270">
        <f t="shared" si="62"/>
        <v>-0.6853837730224378</v>
      </c>
      <c r="N270">
        <f t="shared" si="63"/>
        <v>-9.5356987590926678</v>
      </c>
    </row>
    <row r="271" spans="4:14" x14ac:dyDescent="0.45">
      <c r="D271">
        <v>270</v>
      </c>
      <c r="E271">
        <f t="shared" si="56"/>
        <v>2.6899999999999866</v>
      </c>
      <c r="F271">
        <f t="shared" si="57"/>
        <v>28.030297495956447</v>
      </c>
      <c r="G271">
        <f t="shared" si="57"/>
        <v>28.019113785212497</v>
      </c>
      <c r="H271">
        <f t="shared" si="58"/>
        <v>9.1251967359294657</v>
      </c>
      <c r="I271">
        <f t="shared" si="58"/>
        <v>-3.7501455935962951</v>
      </c>
      <c r="J271">
        <f t="shared" si="59"/>
        <v>-0.38992393378599421</v>
      </c>
      <c r="K271">
        <f t="shared" si="60"/>
        <v>0.92493797667483868</v>
      </c>
      <c r="L271">
        <f t="shared" si="61"/>
        <v>-0.38011805969284812</v>
      </c>
      <c r="M271">
        <f t="shared" si="62"/>
        <v>-0.68692256550961406</v>
      </c>
      <c r="N271">
        <f t="shared" si="63"/>
        <v>-9.5276981815586748</v>
      </c>
    </row>
    <row r="272" spans="4:14" x14ac:dyDescent="0.45">
      <c r="D272">
        <v>271</v>
      </c>
      <c r="E272">
        <f t="shared" si="56"/>
        <v>2.6999999999999864</v>
      </c>
      <c r="F272">
        <f t="shared" si="57"/>
        <v>28.121515117187467</v>
      </c>
      <c r="G272">
        <f t="shared" si="57"/>
        <v>27.981135944367455</v>
      </c>
      <c r="H272">
        <f t="shared" si="58"/>
        <v>9.1183275102743693</v>
      </c>
      <c r="I272">
        <f t="shared" si="58"/>
        <v>-3.8454225754118818</v>
      </c>
      <c r="J272">
        <f t="shared" si="59"/>
        <v>-0.39909304477017254</v>
      </c>
      <c r="K272">
        <f t="shared" si="60"/>
        <v>0.92141380013908625</v>
      </c>
      <c r="L272">
        <f t="shared" si="61"/>
        <v>-0.38858282117619158</v>
      </c>
      <c r="M272">
        <f t="shared" si="62"/>
        <v>-0.68851211000340329</v>
      </c>
      <c r="N272">
        <f t="shared" si="63"/>
        <v>-9.5196375395303292</v>
      </c>
    </row>
    <row r="273" spans="4:14" x14ac:dyDescent="0.45">
      <c r="D273">
        <v>272</v>
      </c>
      <c r="E273">
        <f t="shared" si="56"/>
        <v>2.7099999999999862</v>
      </c>
      <c r="F273">
        <f t="shared" si="57"/>
        <v>28.212663966684712</v>
      </c>
      <c r="G273">
        <f t="shared" si="57"/>
        <v>27.942205736736359</v>
      </c>
      <c r="H273">
        <f t="shared" si="58"/>
        <v>9.1114423891743357</v>
      </c>
      <c r="I273">
        <f t="shared" si="58"/>
        <v>-3.9406189508071852</v>
      </c>
      <c r="J273">
        <f t="shared" si="59"/>
        <v>-0.40819863967981607</v>
      </c>
      <c r="K273">
        <f t="shared" si="60"/>
        <v>0.91783737347314465</v>
      </c>
      <c r="L273">
        <f t="shared" si="61"/>
        <v>-0.39695661709551988</v>
      </c>
      <c r="M273">
        <f t="shared" si="62"/>
        <v>-0.69015152333279894</v>
      </c>
      <c r="N273">
        <f t="shared" si="63"/>
        <v>-9.5115155169059769</v>
      </c>
    </row>
    <row r="274" spans="4:14" x14ac:dyDescent="0.45">
      <c r="D274">
        <v>273</v>
      </c>
      <c r="E274">
        <f t="shared" si="56"/>
        <v>2.719999999999986</v>
      </c>
      <c r="F274">
        <f t="shared" si="57"/>
        <v>28.303743883000287</v>
      </c>
      <c r="G274">
        <f t="shared" si="57"/>
        <v>27.902323971452443</v>
      </c>
      <c r="H274">
        <f t="shared" si="58"/>
        <v>9.1045408739410085</v>
      </c>
      <c r="I274">
        <f t="shared" si="58"/>
        <v>-4.0357341059762453</v>
      </c>
      <c r="J274">
        <f t="shared" si="59"/>
        <v>-0.41723990089106383</v>
      </c>
      <c r="K274">
        <f t="shared" si="60"/>
        <v>0.914210920125753</v>
      </c>
      <c r="L274">
        <f t="shared" si="61"/>
        <v>-0.40523868710036082</v>
      </c>
      <c r="M274">
        <f t="shared" si="62"/>
        <v>-0.69183991892555519</v>
      </c>
      <c r="N274">
        <f t="shared" si="63"/>
        <v>-9.5033308339934877</v>
      </c>
    </row>
    <row r="275" spans="4:14" x14ac:dyDescent="0.45">
      <c r="D275">
        <v>274</v>
      </c>
      <c r="E275">
        <f t="shared" si="56"/>
        <v>2.7299999999999858</v>
      </c>
      <c r="F275">
        <f t="shared" si="57"/>
        <v>28.394754699743753</v>
      </c>
      <c r="G275">
        <f t="shared" si="57"/>
        <v>27.861491463850978</v>
      </c>
      <c r="H275">
        <f t="shared" si="58"/>
        <v>9.0976224747517538</v>
      </c>
      <c r="I275">
        <f t="shared" si="58"/>
        <v>-4.1307674143161801</v>
      </c>
      <c r="J275">
        <f t="shared" si="59"/>
        <v>-0.4262160645985425</v>
      </c>
      <c r="K275">
        <f t="shared" si="60"/>
        <v>0.91053665074376677</v>
      </c>
      <c r="L275">
        <f t="shared" si="61"/>
        <v>-0.41342835854876203</v>
      </c>
      <c r="M275">
        <f t="shared" si="62"/>
        <v>-0.69357640742906446</v>
      </c>
      <c r="N275">
        <f t="shared" si="63"/>
        <v>-9.4950822474665681</v>
      </c>
    </row>
    <row r="276" spans="4:14" x14ac:dyDescent="0.45">
      <c r="D276">
        <v>275</v>
      </c>
      <c r="E276">
        <f t="shared" si="56"/>
        <v>2.7399999999999856</v>
      </c>
      <c r="F276">
        <f t="shared" ref="F276:G291" si="64">F275+H275*$B$3+(0.5*M275*$B$3*$B$3)</f>
        <v>28.485696245670901</v>
      </c>
      <c r="G276">
        <f t="shared" si="64"/>
        <v>27.819709035595441</v>
      </c>
      <c r="H276">
        <f t="shared" ref="H276:I291" si="65">H275+M275*$B$3</f>
        <v>9.0906867106774634</v>
      </c>
      <c r="I276">
        <f t="shared" si="65"/>
        <v>-4.2257182367908461</v>
      </c>
      <c r="J276">
        <f t="shared" si="59"/>
        <v>-0.43512642012931324</v>
      </c>
      <c r="K276">
        <f t="shared" si="60"/>
        <v>0.90681676029522307</v>
      </c>
      <c r="L276">
        <f t="shared" si="61"/>
        <v>-0.42152504462685958</v>
      </c>
      <c r="M276">
        <f t="shared" si="62"/>
        <v>-0.69536009731741877</v>
      </c>
      <c r="N276">
        <f t="shared" si="63"/>
        <v>-9.4867685502878913</v>
      </c>
    </row>
    <row r="277" spans="4:14" x14ac:dyDescent="0.45">
      <c r="D277">
        <v>276</v>
      </c>
      <c r="E277">
        <f t="shared" si="56"/>
        <v>2.7499999999999853</v>
      </c>
      <c r="F277">
        <f t="shared" si="64"/>
        <v>28.576568344772809</v>
      </c>
      <c r="G277">
        <f t="shared" si="64"/>
        <v>27.776977514800016</v>
      </c>
      <c r="H277">
        <f t="shared" si="65"/>
        <v>9.0837331097042888</v>
      </c>
      <c r="I277">
        <f t="shared" si="65"/>
        <v>-4.3205859222937253</v>
      </c>
      <c r="J277">
        <f t="shared" si="59"/>
        <v>-0.44397030918319907</v>
      </c>
      <c r="K277">
        <f t="shared" si="60"/>
        <v>0.90305342534178856</v>
      </c>
      <c r="L277">
        <f t="shared" si="61"/>
        <v>-0.42952824235254039</v>
      </c>
      <c r="M277">
        <f t="shared" si="62"/>
        <v>-0.69719009548385114</v>
      </c>
      <c r="N277">
        <f t="shared" si="63"/>
        <v>-9.4783885716003606</v>
      </c>
    </row>
    <row r="278" spans="4:14" x14ac:dyDescent="0.45">
      <c r="D278">
        <v>277</v>
      </c>
      <c r="E278">
        <f t="shared" si="56"/>
        <v>2.7599999999999851</v>
      </c>
      <c r="F278">
        <f t="shared" si="64"/>
        <v>28.667370816365079</v>
      </c>
      <c r="G278">
        <f t="shared" si="64"/>
        <v>27.733297736148501</v>
      </c>
      <c r="H278">
        <f t="shared" si="65"/>
        <v>9.0767612087494509</v>
      </c>
      <c r="I278">
        <f t="shared" si="65"/>
        <v>-4.4153698080097286</v>
      </c>
      <c r="J278">
        <f t="shared" si="59"/>
        <v>-0.45274712500477199</v>
      </c>
      <c r="K278">
        <f t="shared" si="60"/>
        <v>0.89924880146259345</v>
      </c>
      <c r="L278">
        <f t="shared" si="61"/>
        <v>-0.43743753047502576</v>
      </c>
      <c r="M278">
        <f t="shared" si="62"/>
        <v>-0.69906550781784327</v>
      </c>
      <c r="N278">
        <f t="shared" si="63"/>
        <v>-9.4699411765879038</v>
      </c>
    </row>
    <row r="279" spans="4:14" x14ac:dyDescent="0.45">
      <c r="D279">
        <v>278</v>
      </c>
      <c r="E279">
        <f t="shared" si="56"/>
        <v>2.7699999999999849</v>
      </c>
      <c r="F279">
        <f t="shared" si="64"/>
        <v>28.75810347517718</v>
      </c>
      <c r="G279">
        <f t="shared" si="64"/>
        <v>27.688670541009571</v>
      </c>
      <c r="H279">
        <f t="shared" si="65"/>
        <v>9.0697705536712725</v>
      </c>
      <c r="I279">
        <f t="shared" si="65"/>
        <v>-4.5100692197756072</v>
      </c>
      <c r="J279">
        <f t="shared" si="59"/>
        <v>-0.46145631149227023</v>
      </c>
      <c r="K279">
        <f t="shared" si="60"/>
        <v>0.89540502083067164</v>
      </c>
      <c r="L279">
        <f t="shared" si="61"/>
        <v>-0.44525256728201412</v>
      </c>
      <c r="M279">
        <f t="shared" si="62"/>
        <v>-0.7009854397662646</v>
      </c>
      <c r="N279">
        <f t="shared" si="63"/>
        <v>-9.4614252663072076</v>
      </c>
    </row>
    <row r="280" spans="4:14" x14ac:dyDescent="0.45">
      <c r="D280">
        <v>279</v>
      </c>
      <c r="E280">
        <f t="shared" si="56"/>
        <v>2.7799999999999847</v>
      </c>
      <c r="F280">
        <f t="shared" si="64"/>
        <v>28.848766131441902</v>
      </c>
      <c r="G280">
        <f t="shared" si="64"/>
        <v>27.6430967775485</v>
      </c>
      <c r="H280">
        <f t="shared" si="65"/>
        <v>9.0627606992736105</v>
      </c>
      <c r="I280">
        <f t="shared" si="65"/>
        <v>-4.6046834724386789</v>
      </c>
      <c r="J280">
        <f t="shared" si="59"/>
        <v>-0.47009736224868309</v>
      </c>
      <c r="K280">
        <f t="shared" si="60"/>
        <v>0.89152418994248683</v>
      </c>
      <c r="L280">
        <f t="shared" si="61"/>
        <v>-0.45297308832577754</v>
      </c>
      <c r="M280">
        <f t="shared" si="62"/>
        <v>-0.70294899687799117</v>
      </c>
      <c r="N280">
        <f t="shared" si="63"/>
        <v>-9.4528397774917678</v>
      </c>
    </row>
    <row r="281" spans="4:14" x14ac:dyDescent="0.45">
      <c r="D281">
        <v>280</v>
      </c>
      <c r="E281">
        <f t="shared" si="56"/>
        <v>2.7899999999999845</v>
      </c>
      <c r="F281">
        <f t="shared" si="64"/>
        <v>28.939358590984796</v>
      </c>
      <c r="G281">
        <f t="shared" si="64"/>
        <v>27.596577300835239</v>
      </c>
      <c r="H281">
        <f t="shared" si="65"/>
        <v>9.055731209304831</v>
      </c>
      <c r="I281">
        <f t="shared" si="65"/>
        <v>-4.6992118702135963</v>
      </c>
      <c r="J281">
        <f t="shared" si="59"/>
        <v>-0.47866981958018617</v>
      </c>
      <c r="K281">
        <f t="shared" si="60"/>
        <v>0.88760838750032711</v>
      </c>
      <c r="L281">
        <f t="shared" si="61"/>
        <v>-0.46059890407931847</v>
      </c>
      <c r="M281">
        <f t="shared" si="62"/>
        <v>-0.70495528533152951</v>
      </c>
      <c r="N281">
        <f t="shared" si="63"/>
        <v>-9.4441836823297187</v>
      </c>
    </row>
    <row r="282" spans="4:14" x14ac:dyDescent="0.45">
      <c r="D282">
        <v>281</v>
      </c>
      <c r="E282">
        <f t="shared" si="56"/>
        <v>2.7999999999999843</v>
      </c>
      <c r="F282">
        <f t="shared" si="64"/>
        <v>29.029880655313576</v>
      </c>
      <c r="G282">
        <f t="shared" si="64"/>
        <v>27.549112972948986</v>
      </c>
      <c r="H282">
        <f t="shared" si="65"/>
        <v>9.0486816564515156</v>
      </c>
      <c r="I282">
        <f t="shared" si="65"/>
        <v>-4.7936537070368939</v>
      </c>
      <c r="J282">
        <f t="shared" si="59"/>
        <v>-0.48717327344702777</v>
      </c>
      <c r="K282">
        <f t="shared" si="60"/>
        <v>0.8836596624466978</v>
      </c>
      <c r="L282">
        <f t="shared" si="61"/>
        <v>-0.46812989753335355</v>
      </c>
      <c r="M282">
        <f t="shared" si="62"/>
        <v>-0.70700341244525144</v>
      </c>
      <c r="N282">
        <f t="shared" si="63"/>
        <v>-9.4354559882168552</v>
      </c>
    </row>
    <row r="283" spans="4:14" x14ac:dyDescent="0.45">
      <c r="D283">
        <v>282</v>
      </c>
      <c r="E283">
        <f t="shared" si="56"/>
        <v>2.8099999999999841</v>
      </c>
      <c r="F283">
        <f t="shared" si="64"/>
        <v>29.120332121707467</v>
      </c>
      <c r="G283">
        <f t="shared" si="64"/>
        <v>27.500704663079205</v>
      </c>
      <c r="H283">
        <f t="shared" si="65"/>
        <v>9.0416116223270624</v>
      </c>
      <c r="I283">
        <f t="shared" si="65"/>
        <v>-4.8880082669190621</v>
      </c>
      <c r="J283">
        <f t="shared" si="59"/>
        <v>-0.49560736037186759</v>
      </c>
      <c r="K283">
        <f t="shared" si="60"/>
        <v>0.87968003214924051</v>
      </c>
      <c r="L283">
        <f t="shared" si="61"/>
        <v>-0.47556602174452195</v>
      </c>
      <c r="M283">
        <f t="shared" si="62"/>
        <v>-0.70909248716991358</v>
      </c>
      <c r="N283">
        <f t="shared" si="63"/>
        <v>-9.4266557374862483</v>
      </c>
    </row>
    <row r="284" spans="4:14" x14ac:dyDescent="0.45">
      <c r="D284">
        <v>283</v>
      </c>
      <c r="E284">
        <f t="shared" si="56"/>
        <v>2.8199999999999839</v>
      </c>
      <c r="F284">
        <f t="shared" si="64"/>
        <v>29.210712783306377</v>
      </c>
      <c r="G284">
        <f t="shared" si="64"/>
        <v>27.451353247623143</v>
      </c>
      <c r="H284">
        <f t="shared" si="65"/>
        <v>9.0345206974553633</v>
      </c>
      <c r="I284">
        <f t="shared" si="65"/>
        <v>-4.982274824293925</v>
      </c>
      <c r="J284">
        <f t="shared" si="59"/>
        <v>-0.50397176231045437</v>
      </c>
      <c r="K284">
        <f t="shared" si="60"/>
        <v>0.87567148073414569</v>
      </c>
      <c r="L284">
        <f t="shared" si="61"/>
        <v>-0.48290729734480992</v>
      </c>
      <c r="M284">
        <f t="shared" si="62"/>
        <v>-0.71122162056320937</v>
      </c>
      <c r="N284">
        <f t="shared" si="63"/>
        <v>-9.4177820071159228</v>
      </c>
    </row>
    <row r="285" spans="4:14" x14ac:dyDescent="0.45">
      <c r="D285">
        <v>284</v>
      </c>
      <c r="E285">
        <f t="shared" si="56"/>
        <v>2.8299999999999836</v>
      </c>
      <c r="F285">
        <f t="shared" si="64"/>
        <v>29.301022429199904</v>
      </c>
      <c r="G285">
        <f t="shared" si="64"/>
        <v>27.401059610279848</v>
      </c>
      <c r="H285">
        <f t="shared" si="65"/>
        <v>9.0274084812497311</v>
      </c>
      <c r="I285">
        <f t="shared" si="65"/>
        <v>-5.0764526443650846</v>
      </c>
      <c r="J285">
        <f t="shared" si="59"/>
        <v>-0.51226620548938862</v>
      </c>
      <c r="K285">
        <f t="shared" si="60"/>
        <v>0.87163595756552237</v>
      </c>
      <c r="L285">
        <f t="shared" si="61"/>
        <v>-0.49015381002174713</v>
      </c>
      <c r="M285">
        <f t="shared" si="62"/>
        <v>-0.71338992624617092</v>
      </c>
      <c r="N285">
        <f t="shared" si="63"/>
        <v>-9.4088339084159358</v>
      </c>
    </row>
    <row r="286" spans="4:14" x14ac:dyDescent="0.45">
      <c r="D286">
        <v>285</v>
      </c>
      <c r="E286">
        <f t="shared" si="56"/>
        <v>2.8399999999999834</v>
      </c>
      <c r="F286">
        <f t="shared" si="64"/>
        <v>29.391260844516086</v>
      </c>
      <c r="G286">
        <f t="shared" si="64"/>
        <v>27.349824642140778</v>
      </c>
      <c r="H286">
        <f t="shared" si="65"/>
        <v>9.0202745819872696</v>
      </c>
      <c r="I286">
        <f t="shared" si="65"/>
        <v>-5.1705409834492437</v>
      </c>
      <c r="J286">
        <f t="shared" si="59"/>
        <v>-0.52049045921557269</v>
      </c>
      <c r="K286">
        <f t="shared" si="60"/>
        <v>0.86757537586772493</v>
      </c>
      <c r="L286">
        <f t="shared" si="61"/>
        <v>-0.49730570797847856</v>
      </c>
      <c r="M286">
        <f t="shared" si="62"/>
        <v>-0.7155965208413001</v>
      </c>
      <c r="N286">
        <f t="shared" si="63"/>
        <v>-9.3998105866963009</v>
      </c>
    </row>
    <row r="287" spans="4:14" x14ac:dyDescent="0.45">
      <c r="D287">
        <v>286</v>
      </c>
      <c r="E287">
        <f t="shared" si="56"/>
        <v>2.8499999999999832</v>
      </c>
      <c r="F287">
        <f t="shared" si="64"/>
        <v>29.481427810509917</v>
      </c>
      <c r="G287">
        <f t="shared" si="64"/>
        <v>27.297649241776949</v>
      </c>
      <c r="H287">
        <f t="shared" si="65"/>
        <v>9.013118616778856</v>
      </c>
      <c r="I287">
        <f t="shared" si="65"/>
        <v>-5.264539089316207</v>
      </c>
      <c r="J287">
        <f t="shared" si="59"/>
        <v>-0.52864433466179039</v>
      </c>
      <c r="K287">
        <f t="shared" si="60"/>
        <v>0.86349161148722597</v>
      </c>
      <c r="L287">
        <f t="shared" si="61"/>
        <v>-0.50436319938234342</v>
      </c>
      <c r="M287">
        <f t="shared" si="62"/>
        <v>-0.71784052439236479</v>
      </c>
      <c r="N287">
        <f t="shared" si="63"/>
        <v>-9.3907112209170691</v>
      </c>
    </row>
    <row r="288" spans="4:14" x14ac:dyDescent="0.45">
      <c r="D288">
        <v>287</v>
      </c>
      <c r="E288">
        <f t="shared" si="56"/>
        <v>2.859999999999983</v>
      </c>
      <c r="F288">
        <f t="shared" si="64"/>
        <v>29.571523104651487</v>
      </c>
      <c r="G288">
        <f t="shared" si="64"/>
        <v>27.244534315322742</v>
      </c>
      <c r="H288">
        <f t="shared" si="65"/>
        <v>9.0059402115349325</v>
      </c>
      <c r="I288">
        <f t="shared" si="65"/>
        <v>-5.3584462015253775</v>
      </c>
      <c r="J288">
        <f t="shared" si="59"/>
        <v>-0.53672768363267909</v>
      </c>
      <c r="K288">
        <f t="shared" si="60"/>
        <v>0.85938650179025944</v>
      </c>
      <c r="L288">
        <f t="shared" si="61"/>
        <v>-0.51132654981009984</v>
      </c>
      <c r="M288">
        <f t="shared" si="62"/>
        <v>-0.72012106076586713</v>
      </c>
      <c r="N288">
        <f t="shared" si="63"/>
        <v>-9.3815350233219448</v>
      </c>
    </row>
    <row r="289" spans="4:14" x14ac:dyDescent="0.45">
      <c r="D289">
        <v>288</v>
      </c>
      <c r="E289">
        <f t="shared" si="56"/>
        <v>2.8699999999999828</v>
      </c>
      <c r="F289">
        <f t="shared" si="64"/>
        <v>29.661546500713801</v>
      </c>
      <c r="G289">
        <f t="shared" si="64"/>
        <v>27.190480776556321</v>
      </c>
      <c r="H289">
        <f t="shared" si="65"/>
        <v>8.998739000927273</v>
      </c>
      <c r="I289">
        <f t="shared" si="65"/>
        <v>-5.4522615517585971</v>
      </c>
      <c r="J289">
        <f t="shared" si="59"/>
        <v>-0.54474039731518908</v>
      </c>
      <c r="K289">
        <f t="shared" si="60"/>
        <v>0.85526184469213518</v>
      </c>
      <c r="L289">
        <f t="shared" si="61"/>
        <v>-0.51819607969745007</v>
      </c>
      <c r="M289">
        <f t="shared" si="62"/>
        <v>-0.72243725803422409</v>
      </c>
      <c r="N289">
        <f t="shared" si="63"/>
        <v>-9.372281239056715</v>
      </c>
    </row>
    <row r="290" spans="4:14" x14ac:dyDescent="0.45">
      <c r="D290">
        <v>289</v>
      </c>
      <c r="E290">
        <f t="shared" si="56"/>
        <v>2.8799999999999826</v>
      </c>
      <c r="F290">
        <f t="shared" si="64"/>
        <v>29.751497768860172</v>
      </c>
      <c r="G290">
        <f t="shared" si="64"/>
        <v>27.135489546976782</v>
      </c>
      <c r="H290">
        <f t="shared" si="65"/>
        <v>8.9915146283469305</v>
      </c>
      <c r="I290">
        <f t="shared" si="65"/>
        <v>-5.545984364149164</v>
      </c>
      <c r="J290">
        <f t="shared" si="59"/>
        <v>-0.55268240501742505</v>
      </c>
      <c r="K290">
        <f t="shared" si="60"/>
        <v>0.85111939781385759</v>
      </c>
      <c r="L290">
        <f t="shared" si="61"/>
        <v>-0.5249721618000105</v>
      </c>
      <c r="M290">
        <f t="shared" si="62"/>
        <v>-0.72478824884077386</v>
      </c>
      <c r="N290">
        <f t="shared" si="63"/>
        <v>-9.3629491457737881</v>
      </c>
    </row>
    <row r="291" spans="4:14" x14ac:dyDescent="0.45">
      <c r="D291">
        <v>290</v>
      </c>
      <c r="E291">
        <f t="shared" si="56"/>
        <v>2.8899999999999824</v>
      </c>
      <c r="F291">
        <f t="shared" si="64"/>
        <v>29.841376675731201</v>
      </c>
      <c r="G291">
        <f t="shared" si="64"/>
        <v>27.079561555878005</v>
      </c>
      <c r="H291">
        <f t="shared" si="65"/>
        <v>8.9842667458585233</v>
      </c>
      <c r="I291">
        <f t="shared" si="65"/>
        <v>-5.6396138556069015</v>
      </c>
      <c r="J291">
        <f t="shared" si="59"/>
        <v>-0.56055367289958391</v>
      </c>
      <c r="K291">
        <f t="shared" si="60"/>
        <v>0.84696087776143802</v>
      </c>
      <c r="L291">
        <f t="shared" si="61"/>
        <v>-0.5316552186723783</v>
      </c>
      <c r="M291">
        <f t="shared" si="62"/>
        <v>-0.72717317074674714</v>
      </c>
      <c r="N291">
        <f t="shared" si="63"/>
        <v>-9.3535380532240566</v>
      </c>
    </row>
    <row r="292" spans="4:14" x14ac:dyDescent="0.45">
      <c r="D292">
        <v>291</v>
      </c>
      <c r="E292">
        <f t="shared" si="56"/>
        <v>2.8999999999999821</v>
      </c>
      <c r="F292">
        <f t="shared" ref="F292:G307" si="66">F291+H291*$B$3+(0.5*M291*$B$3*$B$3)</f>
        <v>29.931182984531247</v>
      </c>
      <c r="G292">
        <f t="shared" si="66"/>
        <v>27.022697740419275</v>
      </c>
      <c r="H292">
        <f t="shared" ref="H292:I307" si="67">H291+M291*$B$3</f>
        <v>8.9769950141510559</v>
      </c>
      <c r="I292">
        <f t="shared" si="67"/>
        <v>-5.7331492361391421</v>
      </c>
      <c r="J292">
        <f t="shared" si="59"/>
        <v>-0.56835420270049675</v>
      </c>
      <c r="K292">
        <f t="shared" si="60"/>
        <v>0.84278795952310903</v>
      </c>
      <c r="L292">
        <f t="shared" si="61"/>
        <v>-0.53824572017144201</v>
      </c>
      <c r="M292">
        <f t="shared" si="62"/>
        <v>-0.7295911665604019</v>
      </c>
      <c r="N292">
        <f t="shared" si="63"/>
        <v>-9.3440473028373177</v>
      </c>
    </row>
    <row r="293" spans="4:14" x14ac:dyDescent="0.45">
      <c r="D293">
        <v>292</v>
      </c>
      <c r="E293">
        <f t="shared" si="56"/>
        <v>2.9099999999999819</v>
      </c>
      <c r="F293">
        <f t="shared" si="66"/>
        <v>30.020916455114428</v>
      </c>
      <c r="G293">
        <f t="shared" si="66"/>
        <v>26.964899045692743</v>
      </c>
      <c r="H293">
        <f t="shared" si="67"/>
        <v>8.9696991024854515</v>
      </c>
      <c r="I293">
        <f t="shared" si="67"/>
        <v>-5.8265897091675152</v>
      </c>
      <c r="J293">
        <f t="shared" si="59"/>
        <v>-0.57608403046309187</v>
      </c>
      <c r="K293">
        <f t="shared" si="60"/>
        <v>0.83860227597948722</v>
      </c>
      <c r="L293">
        <f t="shared" si="61"/>
        <v>-0.54474418098959443</v>
      </c>
      <c r="M293">
        <f t="shared" si="62"/>
        <v>-0.73204138464854718</v>
      </c>
      <c r="N293">
        <f t="shared" si="63"/>
        <v>-9.3344762672923931</v>
      </c>
    </row>
    <row r="294" spans="4:14" x14ac:dyDescent="0.45">
      <c r="D294">
        <v>293</v>
      </c>
      <c r="E294">
        <f t="shared" si="56"/>
        <v>2.9199999999999817</v>
      </c>
      <c r="F294">
        <f t="shared" si="66"/>
        <v>30.110576844070049</v>
      </c>
      <c r="G294">
        <f t="shared" si="66"/>
        <v>26.906166424787703</v>
      </c>
      <c r="H294">
        <f t="shared" si="67"/>
        <v>8.9623786886389656</v>
      </c>
      <c r="I294">
        <f t="shared" si="67"/>
        <v>-5.9199344718404392</v>
      </c>
      <c r="J294">
        <f t="shared" si="59"/>
        <v>-0.58374322526189182</v>
      </c>
      <c r="K294">
        <f t="shared" si="60"/>
        <v>0.83440541752161901</v>
      </c>
      <c r="L294">
        <f t="shared" si="61"/>
        <v>-0.55115115822301652</v>
      </c>
      <c r="M294">
        <f t="shared" si="62"/>
        <v>-0.73452297923072951</v>
      </c>
      <c r="N294">
        <f t="shared" si="63"/>
        <v>-9.3248243500780621</v>
      </c>
    </row>
    <row r="295" spans="4:14" x14ac:dyDescent="0.45">
      <c r="D295">
        <v>294</v>
      </c>
      <c r="E295">
        <f t="shared" si="56"/>
        <v>2.9299999999999815</v>
      </c>
      <c r="F295">
        <f t="shared" si="66"/>
        <v>30.200163904807475</v>
      </c>
      <c r="G295">
        <f t="shared" si="66"/>
        <v>26.846500838851796</v>
      </c>
      <c r="H295">
        <f t="shared" si="67"/>
        <v>8.9550334588466587</v>
      </c>
      <c r="I295">
        <f t="shared" si="67"/>
        <v>-6.0131827153412196</v>
      </c>
      <c r="J295">
        <f t="shared" si="59"/>
        <v>-0.5913318879354591</v>
      </c>
      <c r="K295">
        <f t="shared" si="60"/>
        <v>0.83019893177175963</v>
      </c>
      <c r="L295">
        <f t="shared" si="61"/>
        <v>-0.55746724897973077</v>
      </c>
      <c r="M295">
        <f t="shared" si="62"/>
        <v>-0.73703511065637328</v>
      </c>
      <c r="N295">
        <f t="shared" si="63"/>
        <v>-9.3150909850459342</v>
      </c>
    </row>
    <row r="296" spans="4:14" x14ac:dyDescent="0.45">
      <c r="D296">
        <v>295</v>
      </c>
      <c r="E296">
        <f t="shared" si="56"/>
        <v>2.9399999999999813</v>
      </c>
      <c r="F296">
        <f t="shared" si="66"/>
        <v>30.28967738764041</v>
      </c>
      <c r="G296">
        <f t="shared" si="66"/>
        <v>26.78590325714913</v>
      </c>
      <c r="H296">
        <f t="shared" si="67"/>
        <v>8.9476631077400945</v>
      </c>
      <c r="I296">
        <f t="shared" si="67"/>
        <v>-6.1063336251916791</v>
      </c>
      <c r="J296">
        <f t="shared" si="59"/>
        <v>-0.59885014982650708</v>
      </c>
      <c r="K296">
        <f t="shared" si="60"/>
        <v>0.82598432340168515</v>
      </c>
      <c r="L296">
        <f t="shared" si="61"/>
        <v>-0.56369308803165263</v>
      </c>
      <c r="M296">
        <f t="shared" si="62"/>
        <v>-0.73957694566521359</v>
      </c>
      <c r="N296">
        <f t="shared" si="63"/>
        <v>-9.3052756359562263</v>
      </c>
    </row>
    <row r="297" spans="4:14" x14ac:dyDescent="0.45">
      <c r="D297">
        <v>296</v>
      </c>
      <c r="E297">
        <f t="shared" si="56"/>
        <v>2.9499999999999811</v>
      </c>
      <c r="F297">
        <f t="shared" si="66"/>
        <v>30.379117039870525</v>
      </c>
      <c r="G297">
        <f t="shared" si="66"/>
        <v>26.724374657115415</v>
      </c>
      <c r="H297">
        <f t="shared" si="67"/>
        <v>8.9402673382834426</v>
      </c>
      <c r="I297">
        <f t="shared" si="67"/>
        <v>-6.1993863815512418</v>
      </c>
      <c r="J297">
        <f t="shared" si="59"/>
        <v>-0.60629817153219767</v>
      </c>
      <c r="K297">
        <f t="shared" si="60"/>
        <v>0.82176305404331529</v>
      </c>
      <c r="L297">
        <f t="shared" si="61"/>
        <v>-0.56982934551442965</v>
      </c>
      <c r="M297">
        <f t="shared" si="62"/>
        <v>-0.74214765763136847</v>
      </c>
      <c r="N297">
        <f t="shared" si="63"/>
        <v>-9.2953777960175152</v>
      </c>
    </row>
    <row r="298" spans="4:14" x14ac:dyDescent="0.45">
      <c r="D298">
        <v>297</v>
      </c>
      <c r="E298">
        <f t="shared" si="56"/>
        <v>2.9599999999999809</v>
      </c>
      <c r="F298">
        <f t="shared" si="66"/>
        <v>30.468482605870481</v>
      </c>
      <c r="G298">
        <f t="shared" si="66"/>
        <v>26.6619160244101</v>
      </c>
      <c r="H298">
        <f t="shared" si="67"/>
        <v>8.9328458617071291</v>
      </c>
      <c r="I298">
        <f t="shared" si="67"/>
        <v>-6.2923401595114168</v>
      </c>
      <c r="J298">
        <f t="shared" si="59"/>
        <v>-0.61367614166695195</v>
      </c>
      <c r="K298">
        <f t="shared" si="60"/>
        <v>0.81753654228643524</v>
      </c>
      <c r="L298">
        <f t="shared" si="61"/>
        <v>-0.57587672467841555</v>
      </c>
      <c r="M298">
        <f t="shared" si="62"/>
        <v>-0.74474642679143399</v>
      </c>
      <c r="N298">
        <f t="shared" si="63"/>
        <v>-9.2853969874213416</v>
      </c>
    </row>
    <row r="299" spans="4:14" x14ac:dyDescent="0.45">
      <c r="D299">
        <v>298</v>
      </c>
      <c r="E299">
        <f t="shared" si="56"/>
        <v>2.9699999999999807</v>
      </c>
      <c r="F299">
        <f t="shared" si="66"/>
        <v>30.557773827166212</v>
      </c>
      <c r="G299">
        <f t="shared" si="66"/>
        <v>26.598528352965616</v>
      </c>
      <c r="H299">
        <f t="shared" si="67"/>
        <v>8.9253983974392153</v>
      </c>
      <c r="I299">
        <f t="shared" si="67"/>
        <v>-6.3851941293856305</v>
      </c>
      <c r="J299">
        <f t="shared" si="59"/>
        <v>-0.62098427563991565</v>
      </c>
      <c r="K299">
        <f t="shared" si="60"/>
        <v>0.81330616375832843</v>
      </c>
      <c r="L299">
        <f t="shared" si="61"/>
        <v>-0.58183595969371904</v>
      </c>
      <c r="M299">
        <f t="shared" si="62"/>
        <v>-0.74737244045699824</v>
      </c>
      <c r="N299">
        <f t="shared" si="63"/>
        <v>-9.2753327608726348</v>
      </c>
    </row>
    <row r="300" spans="4:14" x14ac:dyDescent="0.45">
      <c r="D300">
        <v>299</v>
      </c>
      <c r="E300">
        <f t="shared" si="56"/>
        <v>2.9799999999999804</v>
      </c>
      <c r="F300">
        <f t="shared" si="66"/>
        <v>30.646990442518579</v>
      </c>
      <c r="G300">
        <f t="shared" si="66"/>
        <v>26.534212645033715</v>
      </c>
      <c r="H300">
        <f t="shared" si="67"/>
        <v>8.917924673034646</v>
      </c>
      <c r="I300">
        <f t="shared" si="67"/>
        <v>-6.4779474569943565</v>
      </c>
      <c r="J300">
        <f t="shared" si="59"/>
        <v>-0.62822281444903183</v>
      </c>
      <c r="K300">
        <f t="shared" si="60"/>
        <v>0.80907325128019447</v>
      </c>
      <c r="L300">
        <f t="shared" si="61"/>
        <v>-0.58770781351186352</v>
      </c>
      <c r="M300">
        <f t="shared" si="62"/>
        <v>-0.75002489321198984</v>
      </c>
      <c r="N300">
        <f t="shared" si="63"/>
        <v>-9.2651846951167673</v>
      </c>
    </row>
    <row r="301" spans="4:14" x14ac:dyDescent="0.45">
      <c r="D301">
        <v>300</v>
      </c>
      <c r="E301">
        <f t="shared" si="56"/>
        <v>2.9899999999999802</v>
      </c>
      <c r="F301">
        <f t="shared" si="66"/>
        <v>30.736132188004266</v>
      </c>
      <c r="G301">
        <f t="shared" si="66"/>
        <v>26.468969911229017</v>
      </c>
      <c r="H301">
        <f t="shared" si="67"/>
        <v>8.9104244241025263</v>
      </c>
      <c r="I301">
        <f t="shared" si="67"/>
        <v>-6.5705993039455244</v>
      </c>
      <c r="J301">
        <f t="shared" si="59"/>
        <v>-0.63539202349350021</v>
      </c>
      <c r="K301">
        <f t="shared" si="60"/>
        <v>0.80483909509529317</v>
      </c>
      <c r="L301">
        <f t="shared" si="61"/>
        <v>-0.59349307578622146</v>
      </c>
      <c r="M301">
        <f t="shared" si="62"/>
        <v>-0.75270298709529149</v>
      </c>
      <c r="N301">
        <f t="shared" si="63"/>
        <v>-9.2549523964640805</v>
      </c>
    </row>
    <row r="302" spans="4:14" x14ac:dyDescent="0.45">
      <c r="D302">
        <v>301</v>
      </c>
      <c r="E302">
        <f t="shared" si="56"/>
        <v>2.99999999999998</v>
      </c>
      <c r="F302">
        <f t="shared" si="66"/>
        <v>30.825198797095936</v>
      </c>
      <c r="G302">
        <f t="shared" si="66"/>
        <v>26.402801170569738</v>
      </c>
      <c r="H302">
        <f t="shared" si="67"/>
        <v>8.902897394231573</v>
      </c>
      <c r="I302">
        <f t="shared" si="67"/>
        <v>-6.6631488279101649</v>
      </c>
      <c r="J302">
        <f t="shared" si="59"/>
        <v>-0.64249219140622482</v>
      </c>
      <c r="K302">
        <f t="shared" si="60"/>
        <v>0.80060494316385356</v>
      </c>
      <c r="L302">
        <f t="shared" si="61"/>
        <v>-0.5991925608530223</v>
      </c>
      <c r="M302">
        <f t="shared" si="62"/>
        <v>-0.75540593176905924</v>
      </c>
      <c r="N302">
        <f t="shared" si="63"/>
        <v>-9.2446354983126451</v>
      </c>
    </row>
    <row r="303" spans="4:14" x14ac:dyDescent="0.45">
      <c r="D303">
        <v>302</v>
      </c>
      <c r="E303">
        <f t="shared" si="56"/>
        <v>3.0099999999999798</v>
      </c>
      <c r="F303">
        <f t="shared" si="66"/>
        <v>30.914190000741662</v>
      </c>
      <c r="G303">
        <f t="shared" si="66"/>
        <v>26.335707450515724</v>
      </c>
      <c r="H303">
        <f t="shared" si="67"/>
        <v>8.895343334913882</v>
      </c>
      <c r="I303">
        <f t="shared" si="67"/>
        <v>-6.7555951828932912</v>
      </c>
      <c r="J303">
        <f t="shared" si="59"/>
        <v>-0.64952362890768922</v>
      </c>
      <c r="K303">
        <f t="shared" si="60"/>
        <v>0.79637200151988952</v>
      </c>
      <c r="L303">
        <f t="shared" si="61"/>
        <v>-0.604807105774399</v>
      </c>
      <c r="M303">
        <f t="shared" si="62"/>
        <v>-0.75813294467320136</v>
      </c>
      <c r="N303">
        <f t="shared" si="63"/>
        <v>-9.2342336606699895</v>
      </c>
    </row>
    <row r="304" spans="4:14" x14ac:dyDescent="0.45">
      <c r="D304">
        <v>303</v>
      </c>
      <c r="E304">
        <f t="shared" si="56"/>
        <v>3.0199999999999796</v>
      </c>
      <c r="F304">
        <f t="shared" si="66"/>
        <v>31.003105527443569</v>
      </c>
      <c r="G304">
        <f t="shared" si="66"/>
        <v>26.267689787003757</v>
      </c>
      <c r="H304">
        <f t="shared" si="67"/>
        <v>8.8877620054671507</v>
      </c>
      <c r="I304">
        <f t="shared" si="67"/>
        <v>-6.8479375194999914</v>
      </c>
      <c r="J304">
        <f t="shared" si="59"/>
        <v>-0.65648666768253405</v>
      </c>
      <c r="K304">
        <f t="shared" si="60"/>
        <v>0.79214143468519105</v>
      </c>
      <c r="L304">
        <f t="shared" si="61"/>
        <v>-0.61033756844461673</v>
      </c>
      <c r="M304">
        <f t="shared" si="62"/>
        <v>-0.76088325116647193</v>
      </c>
      <c r="N304">
        <f t="shared" si="63"/>
        <v>-9.2237465696744714</v>
      </c>
    </row>
    <row r="305" spans="4:14" x14ac:dyDescent="0.45">
      <c r="D305">
        <v>304</v>
      </c>
      <c r="E305">
        <f t="shared" si="56"/>
        <v>3.0299999999999794</v>
      </c>
      <c r="F305">
        <f t="shared" si="66"/>
        <v>31.091945103335682</v>
      </c>
      <c r="G305">
        <f t="shared" si="66"/>
        <v>26.198749224480274</v>
      </c>
      <c r="H305">
        <f t="shared" si="67"/>
        <v>8.8801531729554863</v>
      </c>
      <c r="I305">
        <f t="shared" si="67"/>
        <v>-6.9401749851967365</v>
      </c>
      <c r="J305">
        <f t="shared" si="59"/>
        <v>-0.66338165927996429</v>
      </c>
      <c r="K305">
        <f t="shared" si="60"/>
        <v>0.78791436613588883</v>
      </c>
      <c r="L305">
        <f t="shared" si="61"/>
        <v>-0.61578482576033033</v>
      </c>
      <c r="M305">
        <f t="shared" si="62"/>
        <v>-0.76365608465464618</v>
      </c>
      <c r="N305">
        <f t="shared" si="63"/>
        <v>-9.2131739371169488</v>
      </c>
    </row>
    <row r="306" spans="4:14" x14ac:dyDescent="0.45">
      <c r="D306">
        <v>305</v>
      </c>
      <c r="E306">
        <f t="shared" si="56"/>
        <v>3.0399999999999792</v>
      </c>
      <c r="F306">
        <f t="shared" si="66"/>
        <v>31.180708452261005</v>
      </c>
      <c r="G306">
        <f t="shared" si="66"/>
        <v>26.128886815931452</v>
      </c>
      <c r="H306">
        <f t="shared" si="67"/>
        <v>8.8725166121089405</v>
      </c>
      <c r="I306">
        <f t="shared" si="67"/>
        <v>-7.0323067245679063</v>
      </c>
      <c r="J306">
        <f t="shared" si="59"/>
        <v>-0.67020897403896029</v>
      </c>
      <c r="K306">
        <f t="shared" si="60"/>
        <v>0.78369187881714064</v>
      </c>
      <c r="L306">
        <f t="shared" si="61"/>
        <v>-0.62114977185543596</v>
      </c>
      <c r="M306">
        <f t="shared" si="62"/>
        <v>-0.76645068670624439</v>
      </c>
      <c r="N306">
        <f t="shared" si="63"/>
        <v>-9.2025154999633347</v>
      </c>
    </row>
    <row r="307" spans="4:14" x14ac:dyDescent="0.45">
      <c r="D307">
        <v>306</v>
      </c>
      <c r="E307">
        <f t="shared" si="56"/>
        <v>3.049999999999979</v>
      </c>
      <c r="F307">
        <f t="shared" si="66"/>
        <v>31.269395295847758</v>
      </c>
      <c r="G307">
        <f t="shared" si="66"/>
        <v>26.058103622910775</v>
      </c>
      <c r="H307">
        <f t="shared" si="67"/>
        <v>8.8648521052418783</v>
      </c>
      <c r="I307">
        <f t="shared" si="67"/>
        <v>-7.1243318795675394</v>
      </c>
      <c r="J307">
        <f t="shared" si="59"/>
        <v>-0.67696900003913674</v>
      </c>
      <c r="K307">
        <f t="shared" si="60"/>
        <v>0.77947501570163147</v>
      </c>
      <c r="L307">
        <f t="shared" si="61"/>
        <v>-0.62643331640082911</v>
      </c>
      <c r="M307">
        <f t="shared" si="62"/>
        <v>-0.76926630715627098</v>
      </c>
      <c r="N307">
        <f t="shared" si="63"/>
        <v>-9.1917710198786136</v>
      </c>
    </row>
    <row r="308" spans="4:14" x14ac:dyDescent="0.45">
      <c r="D308">
        <v>307</v>
      </c>
      <c r="E308">
        <f t="shared" si="56"/>
        <v>3.0599999999999787</v>
      </c>
      <c r="F308">
        <f t="shared" ref="F308:G323" si="68">F307+H307*$B$3+(0.5*M307*$B$3*$B$3)</f>
        <v>31.358005353584819</v>
      </c>
      <c r="G308">
        <f t="shared" si="68"/>
        <v>25.986400715564102</v>
      </c>
      <c r="H308">
        <f t="shared" ref="H308:I323" si="69">H307+M307*$B$3</f>
        <v>8.8571594421703157</v>
      </c>
      <c r="I308">
        <f t="shared" si="69"/>
        <v>-7.2162495897663259</v>
      </c>
      <c r="J308">
        <f t="shared" si="59"/>
        <v>-0.68366214207795173</v>
      </c>
      <c r="K308">
        <f t="shared" si="60"/>
        <v>0.7752647803877506</v>
      </c>
      <c r="L308">
        <f t="shared" si="61"/>
        <v>-0.63163638296913582</v>
      </c>
      <c r="M308">
        <f t="shared" si="62"/>
        <v>-0.77210220419843922</v>
      </c>
      <c r="N308">
        <f t="shared" si="63"/>
        <v>-9.1809402827528412</v>
      </c>
    </row>
    <row r="309" spans="4:14" x14ac:dyDescent="0.45">
      <c r="D309">
        <v>308</v>
      </c>
      <c r="E309">
        <f t="shared" si="56"/>
        <v>3.0699999999999785</v>
      </c>
      <c r="F309">
        <f t="shared" si="68"/>
        <v>31.446538342896314</v>
      </c>
      <c r="G309">
        <f t="shared" si="68"/>
        <v>25.913779172652301</v>
      </c>
      <c r="H309">
        <f t="shared" si="69"/>
        <v>8.8494384201283314</v>
      </c>
      <c r="I309">
        <f t="shared" si="69"/>
        <v>-7.3080589925938542</v>
      </c>
      <c r="J309">
        <f t="shared" si="59"/>
        <v>-0.69028882067485486</v>
      </c>
      <c r="K309">
        <f t="shared" si="60"/>
        <v>0.77106213773346144</v>
      </c>
      <c r="L309">
        <f t="shared" si="61"/>
        <v>-0.63675990746426914</v>
      </c>
      <c r="M309">
        <f t="shared" si="62"/>
        <v>-0.77495764446634752</v>
      </c>
      <c r="N309">
        <f t="shared" si="63"/>
        <v>-9.1700230982296045</v>
      </c>
    </row>
    <row r="310" spans="4:14" x14ac:dyDescent="0.45">
      <c r="D310">
        <v>309</v>
      </c>
      <c r="E310">
        <f t="shared" si="56"/>
        <v>3.0799999999999783</v>
      </c>
      <c r="F310">
        <f t="shared" si="68"/>
        <v>31.534993979215376</v>
      </c>
      <c r="G310">
        <f t="shared" si="68"/>
        <v>25.840240081571448</v>
      </c>
      <c r="H310">
        <f t="shared" si="69"/>
        <v>8.8416888436836683</v>
      </c>
      <c r="I310">
        <f t="shared" si="69"/>
        <v>-7.39975922357615</v>
      </c>
      <c r="J310">
        <f t="shared" si="59"/>
        <v>-0.69684947110283713</v>
      </c>
      <c r="K310">
        <f t="shared" si="60"/>
        <v>0.76686801452205799</v>
      </c>
      <c r="L310">
        <f t="shared" si="61"/>
        <v>-0.64180483661545951</v>
      </c>
      <c r="M310">
        <f t="shared" si="62"/>
        <v>-0.77783190310406913</v>
      </c>
      <c r="N310">
        <f t="shared" si="63"/>
        <v>-9.1590192992373929</v>
      </c>
    </row>
    <row r="311" spans="4:14" x14ac:dyDescent="0.45">
      <c r="D311">
        <v>310</v>
      </c>
      <c r="E311">
        <f t="shared" si="56"/>
        <v>3.0899999999999781</v>
      </c>
      <c r="F311">
        <f t="shared" si="68"/>
        <v>31.623371976057054</v>
      </c>
      <c r="G311">
        <f t="shared" si="68"/>
        <v>25.765784538370724</v>
      </c>
      <c r="H311">
        <f t="shared" si="69"/>
        <v>8.8339105246526284</v>
      </c>
      <c r="I311">
        <f t="shared" si="69"/>
        <v>-7.4913494165685242</v>
      </c>
      <c r="J311">
        <f t="shared" si="59"/>
        <v>-0.70334454244774192</v>
      </c>
      <c r="K311">
        <f t="shared" si="60"/>
        <v>0.76268330015616892</v>
      </c>
      <c r="L311">
        <f t="shared" si="61"/>
        <v>-0.64677212653522353</v>
      </c>
      <c r="M311">
        <f t="shared" si="62"/>
        <v>-0.78072426382661619</v>
      </c>
      <c r="N311">
        <f t="shared" si="63"/>
        <v>-9.1479287415243107</v>
      </c>
    </row>
    <row r="312" spans="4:14" x14ac:dyDescent="0.45">
      <c r="D312">
        <v>311</v>
      </c>
      <c r="E312">
        <f t="shared" si="56"/>
        <v>3.0999999999999779</v>
      </c>
      <c r="F312">
        <f t="shared" si="68"/>
        <v>31.711672045090388</v>
      </c>
      <c r="G312">
        <f t="shared" si="68"/>
        <v>25.690413647767961</v>
      </c>
      <c r="H312">
        <f t="shared" si="69"/>
        <v>8.8261032820143619</v>
      </c>
      <c r="I312">
        <f t="shared" si="69"/>
        <v>-7.5828287039837674</v>
      </c>
      <c r="J312">
        <f t="shared" si="59"/>
        <v>-0.70977449669559056</v>
      </c>
      <c r="K312">
        <f t="shared" si="60"/>
        <v>0.75850884737654289</v>
      </c>
      <c r="L312">
        <f t="shared" si="61"/>
        <v>-0.65166274134057134</v>
      </c>
      <c r="M312">
        <f t="shared" si="62"/>
        <v>-0.78363401897072993</v>
      </c>
      <c r="N312">
        <f t="shared" si="63"/>
        <v>-9.1367513031964833</v>
      </c>
    </row>
    <row r="313" spans="4:14" x14ac:dyDescent="0.45">
      <c r="D313">
        <v>312</v>
      </c>
      <c r="E313">
        <f t="shared" si="56"/>
        <v>3.1099999999999777</v>
      </c>
      <c r="F313">
        <f t="shared" si="68"/>
        <v>31.799893896209582</v>
      </c>
      <c r="G313">
        <f t="shared" si="68"/>
        <v>25.614128523162965</v>
      </c>
      <c r="H313">
        <f t="shared" si="69"/>
        <v>8.8182669418246551</v>
      </c>
      <c r="I313">
        <f t="shared" si="69"/>
        <v>-7.6741962170157318</v>
      </c>
      <c r="J313">
        <f t="shared" si="59"/>
        <v>-0.71613980784808173</v>
      </c>
      <c r="K313">
        <f t="shared" si="60"/>
        <v>0.7543454730023248</v>
      </c>
      <c r="L313">
        <f t="shared" si="61"/>
        <v>-0.65647765183660201</v>
      </c>
      <c r="M313">
        <f t="shared" si="62"/>
        <v>-0.78656046953644376</v>
      </c>
      <c r="N313">
        <f t="shared" si="63"/>
        <v>-9.125486884260539</v>
      </c>
    </row>
    <row r="314" spans="4:14" x14ac:dyDescent="0.45">
      <c r="D314">
        <v>313</v>
      </c>
      <c r="E314">
        <f t="shared" si="56"/>
        <v>3.1199999999999775</v>
      </c>
      <c r="F314">
        <f t="shared" si="68"/>
        <v>31.888037237604351</v>
      </c>
      <c r="G314">
        <f t="shared" si="68"/>
        <v>25.536930286648595</v>
      </c>
      <c r="H314">
        <f t="shared" si="69"/>
        <v>8.8104013371292904</v>
      </c>
      <c r="I314">
        <f t="shared" si="69"/>
        <v>-7.765451085858337</v>
      </c>
      <c r="J314">
        <f t="shared" si="59"/>
        <v>-0.72244096106633737</v>
      </c>
      <c r="K314">
        <f t="shared" si="60"/>
        <v>0.75019395868970062</v>
      </c>
      <c r="L314">
        <f t="shared" si="61"/>
        <v>-0.66121783426150549</v>
      </c>
      <c r="M314">
        <f t="shared" si="62"/>
        <v>-0.78950292521985777</v>
      </c>
      <c r="N314">
        <f t="shared" si="63"/>
        <v>-9.1141354061704405</v>
      </c>
    </row>
    <row r="315" spans="4:14" x14ac:dyDescent="0.45">
      <c r="D315">
        <v>314</v>
      </c>
      <c r="E315">
        <f t="shared" si="56"/>
        <v>3.1299999999999772</v>
      </c>
      <c r="F315">
        <f t="shared" si="68"/>
        <v>31.976101775829385</v>
      </c>
      <c r="G315">
        <f t="shared" si="68"/>
        <v>25.458820069019705</v>
      </c>
      <c r="H315">
        <f t="shared" si="69"/>
        <v>8.802506307877092</v>
      </c>
      <c r="I315">
        <f t="shared" si="69"/>
        <v>-7.8565924399200417</v>
      </c>
      <c r="J315">
        <f t="shared" si="59"/>
        <v>-0.72867845184287883</v>
      </c>
      <c r="K315">
        <f t="shared" si="60"/>
        <v>0.74605505170596753</v>
      </c>
      <c r="L315">
        <f t="shared" si="61"/>
        <v>-0.66588426909186405</v>
      </c>
      <c r="M315">
        <f t="shared" si="62"/>
        <v>-0.7924607044375559</v>
      </c>
      <c r="N315">
        <f t="shared" si="63"/>
        <v>-9.1026968113790137</v>
      </c>
    </row>
    <row r="316" spans="4:14" x14ac:dyDescent="0.45">
      <c r="D316">
        <v>315</v>
      </c>
      <c r="E316">
        <f t="shared" si="56"/>
        <v>3.139999999999977</v>
      </c>
      <c r="F316">
        <f t="shared" si="68"/>
        <v>32.064087215872938</v>
      </c>
      <c r="G316">
        <f t="shared" si="68"/>
        <v>25.379799009779937</v>
      </c>
      <c r="H316">
        <f t="shared" si="69"/>
        <v>8.7945817008327172</v>
      </c>
      <c r="I316">
        <f t="shared" si="69"/>
        <v>-7.947619408033832</v>
      </c>
      <c r="J316">
        <f t="shared" si="59"/>
        <v>-0.73485278520175312</v>
      </c>
      <c r="K316">
        <f t="shared" si="60"/>
        <v>0.74192946571624474</v>
      </c>
      <c r="L316">
        <f t="shared" si="61"/>
        <v>-0.6704779399070544</v>
      </c>
      <c r="M316">
        <f t="shared" si="62"/>
        <v>-0.79543313434308394</v>
      </c>
      <c r="N316">
        <f t="shared" si="63"/>
        <v>-9.0911710628943627</v>
      </c>
    </row>
    <row r="317" spans="4:14" x14ac:dyDescent="0.45">
      <c r="D317">
        <v>316</v>
      </c>
      <c r="E317">
        <f t="shared" si="56"/>
        <v>3.1499999999999768</v>
      </c>
      <c r="F317">
        <f t="shared" si="68"/>
        <v>32.151993261224547</v>
      </c>
      <c r="G317">
        <f t="shared" si="68"/>
        <v>25.299868257146453</v>
      </c>
      <c r="H317">
        <f t="shared" si="69"/>
        <v>8.7866273694892865</v>
      </c>
      <c r="I317">
        <f t="shared" si="69"/>
        <v>-8.0385311186627764</v>
      </c>
      <c r="J317">
        <f t="shared" si="59"/>
        <v>-0.74096447492664741</v>
      </c>
      <c r="K317">
        <f t="shared" si="60"/>
        <v>0.73781788158021777</v>
      </c>
      <c r="L317">
        <f t="shared" si="61"/>
        <v>-0.67499983231144567</v>
      </c>
      <c r="M317">
        <f t="shared" si="62"/>
        <v>-0.79841955083590499</v>
      </c>
      <c r="N317">
        <f t="shared" si="63"/>
        <v>-9.0795581438414619</v>
      </c>
    </row>
    <row r="318" spans="4:14" x14ac:dyDescent="0.45">
      <c r="D318">
        <v>317</v>
      </c>
      <c r="E318">
        <f t="shared" si="56"/>
        <v>3.1599999999999766</v>
      </c>
      <c r="F318">
        <f t="shared" si="68"/>
        <v>32.239819613941897</v>
      </c>
      <c r="G318">
        <f t="shared" si="68"/>
        <v>25.219028968052633</v>
      </c>
      <c r="H318">
        <f t="shared" si="69"/>
        <v>8.7786431739809281</v>
      </c>
      <c r="I318">
        <f t="shared" si="69"/>
        <v>-8.1293267001011902</v>
      </c>
      <c r="J318">
        <f t="shared" si="59"/>
        <v>-0.74701404281677608</v>
      </c>
      <c r="K318">
        <f t="shared" si="60"/>
        <v>0.7337209481564636</v>
      </c>
      <c r="L318">
        <f t="shared" si="61"/>
        <v>-0.67945093291302505</v>
      </c>
      <c r="M318">
        <f t="shared" si="62"/>
        <v>-0.80141929856322935</v>
      </c>
      <c r="N318">
        <f t="shared" si="63"/>
        <v>-9.0678580570291007</v>
      </c>
    </row>
    <row r="319" spans="4:14" x14ac:dyDescent="0.45">
      <c r="D319">
        <v>318</v>
      </c>
      <c r="E319">
        <f t="shared" si="56"/>
        <v>3.1699999999999764</v>
      </c>
      <c r="F319">
        <f t="shared" si="68"/>
        <v>32.327565974716777</v>
      </c>
      <c r="G319">
        <f t="shared" si="68"/>
        <v>25.13728230814877</v>
      </c>
      <c r="H319">
        <f t="shared" si="69"/>
        <v>8.770628980995296</v>
      </c>
      <c r="I319">
        <f t="shared" si="69"/>
        <v>-8.2200052806714812</v>
      </c>
      <c r="J319">
        <f t="shared" si="59"/>
        <v>-0.75300201797026278</v>
      </c>
      <c r="K319">
        <f t="shared" si="60"/>
        <v>0.72963928311206749</v>
      </c>
      <c r="L319">
        <f t="shared" si="61"/>
        <v>-0.68383222835700586</v>
      </c>
      <c r="M319">
        <f t="shared" si="62"/>
        <v>-0.80443173091510889</v>
      </c>
      <c r="N319">
        <f t="shared" si="63"/>
        <v>-9.0560708245223811</v>
      </c>
    </row>
    <row r="320" spans="4:14" x14ac:dyDescent="0.45">
      <c r="D320">
        <v>319</v>
      </c>
      <c r="E320">
        <f t="shared" si="56"/>
        <v>3.1799999999999762</v>
      </c>
      <c r="F320">
        <f t="shared" si="68"/>
        <v>32.415232042940183</v>
      </c>
      <c r="G320">
        <f t="shared" si="68"/>
        <v>25.054629451800828</v>
      </c>
      <c r="H320">
        <f t="shared" si="69"/>
        <v>8.7625846636861446</v>
      </c>
      <c r="I320">
        <f t="shared" si="69"/>
        <v>-8.3105659889167054</v>
      </c>
      <c r="J320">
        <f t="shared" si="59"/>
        <v>-0.7589289360946887</v>
      </c>
      <c r="K320">
        <f t="shared" si="60"/>
        <v>0.7255734737353956</v>
      </c>
      <c r="L320">
        <f t="shared" si="61"/>
        <v>-0.68814470441292452</v>
      </c>
      <c r="M320">
        <f t="shared" si="62"/>
        <v>-0.80745621001317958</v>
      </c>
      <c r="N320">
        <f t="shared" si="63"/>
        <v>-9.0441964872209013</v>
      </c>
    </row>
    <row r="321" spans="4:14" x14ac:dyDescent="0.45">
      <c r="D321">
        <v>320</v>
      </c>
      <c r="E321">
        <f t="shared" si="56"/>
        <v>3.189999999999976</v>
      </c>
      <c r="F321">
        <f t="shared" si="68"/>
        <v>32.502817516766541</v>
      </c>
      <c r="G321">
        <f t="shared" si="68"/>
        <v>24.971071582087301</v>
      </c>
      <c r="H321">
        <f t="shared" si="69"/>
        <v>8.7545101015860123</v>
      </c>
      <c r="I321">
        <f t="shared" si="69"/>
        <v>-8.4010079537889144</v>
      </c>
      <c r="J321">
        <f t="shared" si="59"/>
        <v>-0.76479533884443185</v>
      </c>
      <c r="K321">
        <f t="shared" si="60"/>
        <v>0.7215240777500378</v>
      </c>
      <c r="L321">
        <f t="shared" si="61"/>
        <v>-0.69238934511368488</v>
      </c>
      <c r="M321">
        <f t="shared" si="62"/>
        <v>-0.81049210669341398</v>
      </c>
      <c r="N321">
        <f t="shared" si="63"/>
        <v>-9.0322351044427993</v>
      </c>
    </row>
    <row r="322" spans="4:14" x14ac:dyDescent="0.45">
      <c r="D322">
        <v>321</v>
      </c>
      <c r="E322">
        <f t="shared" si="56"/>
        <v>3.1999999999999758</v>
      </c>
      <c r="F322">
        <f t="shared" si="68"/>
        <v>32.590322093177072</v>
      </c>
      <c r="G322">
        <f t="shared" si="68"/>
        <v>24.88660989079419</v>
      </c>
      <c r="H322">
        <f t="shared" si="69"/>
        <v>8.7464051805190781</v>
      </c>
      <c r="I322">
        <f t="shared" si="69"/>
        <v>-8.4913303048333422</v>
      </c>
      <c r="J322">
        <f t="shared" si="59"/>
        <v>-0.77060177318438183</v>
      </c>
      <c r="K322">
        <f t="shared" si="60"/>
        <v>0.71749162412807987</v>
      </c>
      <c r="L322">
        <f t="shared" si="61"/>
        <v>-0.69656713194497644</v>
      </c>
      <c r="M322">
        <f t="shared" si="62"/>
        <v>-0.81353880048324623</v>
      </c>
      <c r="N322">
        <f t="shared" si="63"/>
        <v>-9.0201867535147535</v>
      </c>
    </row>
    <row r="323" spans="4:14" x14ac:dyDescent="0.45">
      <c r="D323">
        <v>322</v>
      </c>
      <c r="E323">
        <f t="shared" si="56"/>
        <v>3.2099999999999755</v>
      </c>
      <c r="F323">
        <f t="shared" si="68"/>
        <v>32.677745468042239</v>
      </c>
      <c r="G323">
        <f t="shared" si="68"/>
        <v>24.801245578408178</v>
      </c>
      <c r="H323">
        <f t="shared" si="69"/>
        <v>8.7382697925142452</v>
      </c>
      <c r="I323">
        <f t="shared" si="69"/>
        <v>-8.5815321723684903</v>
      </c>
      <c r="J323">
        <f t="shared" si="59"/>
        <v>-0.77634879077957397</v>
      </c>
      <c r="K323">
        <f t="shared" si="60"/>
        <v>0.71347661390100492</v>
      </c>
      <c r="L323">
        <f t="shared" si="61"/>
        <v>-0.70067904308346218</v>
      </c>
      <c r="M323">
        <f t="shared" si="62"/>
        <v>-0.81659567957340828</v>
      </c>
      <c r="N323">
        <f t="shared" si="63"/>
        <v>-9.0080515293680339</v>
      </c>
    </row>
    <row r="324" spans="4:14" x14ac:dyDescent="0.45">
      <c r="D324">
        <v>323</v>
      </c>
      <c r="E324">
        <f t="shared" ref="E324:E387" si="70">E323+$B$3</f>
        <v>3.2199999999999753</v>
      </c>
      <c r="F324">
        <f t="shared" ref="F324:G339" si="71">F323+H323*$B$3+(0.5*M323*$B$3*$B$3)</f>
        <v>32.765087336183406</v>
      </c>
      <c r="G324">
        <f t="shared" si="71"/>
        <v>24.714979854108023</v>
      </c>
      <c r="H324">
        <f t="shared" ref="H324:I339" si="72">H323+M323*$B$3</f>
        <v>8.730103835718511</v>
      </c>
      <c r="I324">
        <f t="shared" si="72"/>
        <v>-8.6716126876621704</v>
      </c>
      <c r="J324">
        <f t="shared" ref="J324:J387" si="73">ATAN(I324/H324)</f>
        <v>-0.78203694741025809</v>
      </c>
      <c r="K324">
        <f t="shared" ref="K324:K387" si="74">COS(J324)</f>
        <v>0.70947952096665723</v>
      </c>
      <c r="L324">
        <f t="shared" ref="L324:L387" si="75">SIN(J324)</f>
        <v>-0.7047260526821203</v>
      </c>
      <c r="M324">
        <f t="shared" ref="M324:M387" si="76">0-($B$18)*(H324*H324+I324*I324)*K324</f>
        <v>-0.81966214078481459</v>
      </c>
      <c r="N324">
        <f t="shared" ref="N324:N387" si="77">-9.81-($B$18)*(H324*H324+I324*I324)*L324</f>
        <v>-8.9958295441407046</v>
      </c>
    </row>
    <row r="325" spans="4:14" x14ac:dyDescent="0.45">
      <c r="D325">
        <v>324</v>
      </c>
      <c r="E325">
        <f t="shared" si="70"/>
        <v>3.2299999999999751</v>
      </c>
      <c r="F325">
        <f t="shared" si="71"/>
        <v>32.852347391433547</v>
      </c>
      <c r="G325">
        <f t="shared" si="71"/>
        <v>24.627813935754194</v>
      </c>
      <c r="H325">
        <f t="shared" si="72"/>
        <v>8.7219072143106633</v>
      </c>
      <c r="I325">
        <f t="shared" si="72"/>
        <v>-8.761570983103578</v>
      </c>
      <c r="J325">
        <f t="shared" si="73"/>
        <v>-0.78766680241188736</v>
      </c>
      <c r="K325">
        <f t="shared" si="74"/>
        <v>0.70550079289083056</v>
      </c>
      <c r="L325">
        <f t="shared" si="75"/>
        <v>-0.70870913020110682</v>
      </c>
      <c r="M325">
        <f t="shared" si="76"/>
        <v>-0.82273758953081388</v>
      </c>
      <c r="N325">
        <f t="shared" si="77"/>
        <v>-8.9835209267860243</v>
      </c>
    </row>
    <row r="326" spans="4:14" x14ac:dyDescent="0.45">
      <c r="D326">
        <v>325</v>
      </c>
      <c r="E326">
        <f t="shared" si="70"/>
        <v>3.2399999999999749</v>
      </c>
      <c r="F326">
        <f t="shared" si="71"/>
        <v>32.939525326697179</v>
      </c>
      <c r="G326">
        <f t="shared" si="71"/>
        <v>24.539749049876821</v>
      </c>
      <c r="H326">
        <f t="shared" si="72"/>
        <v>8.7136798384153558</v>
      </c>
      <c r="I326">
        <f t="shared" si="72"/>
        <v>-8.8514061923714387</v>
      </c>
      <c r="J326">
        <f t="shared" si="73"/>
        <v>-0.7932389181394861</v>
      </c>
      <c r="K326">
        <f t="shared" si="74"/>
        <v>0.70154085170216851</v>
      </c>
      <c r="L326">
        <f t="shared" si="75"/>
        <v>-0.71262923978250847</v>
      </c>
      <c r="M326">
        <f t="shared" si="76"/>
        <v>-0.82582143977511502</v>
      </c>
      <c r="N326">
        <f t="shared" si="77"/>
        <v>-8.9711258226871156</v>
      </c>
    </row>
    <row r="327" spans="4:14" x14ac:dyDescent="0.45">
      <c r="D327">
        <v>326</v>
      </c>
      <c r="E327">
        <f t="shared" si="70"/>
        <v>3.2499999999999747</v>
      </c>
      <c r="F327">
        <f t="shared" si="71"/>
        <v>33.026620834009343</v>
      </c>
      <c r="G327">
        <f t="shared" si="71"/>
        <v>24.450786431661975</v>
      </c>
      <c r="H327">
        <f t="shared" si="72"/>
        <v>8.705421624017605</v>
      </c>
      <c r="I327">
        <f t="shared" si="72"/>
        <v>-8.9411174505983091</v>
      </c>
      <c r="J327">
        <f t="shared" si="73"/>
        <v>-0.79875385945583999</v>
      </c>
      <c r="K327">
        <f t="shared" si="74"/>
        <v>0.69760009467917783</v>
      </c>
      <c r="L327">
        <f t="shared" si="75"/>
        <v>-0.7164873396673539</v>
      </c>
      <c r="M327">
        <f t="shared" si="76"/>
        <v>-0.82891311398568956</v>
      </c>
      <c r="N327">
        <f t="shared" si="77"/>
        <v>-8.958644393277897</v>
      </c>
    </row>
    <row r="328" spans="4:14" x14ac:dyDescent="0.45">
      <c r="D328">
        <v>327</v>
      </c>
      <c r="E328">
        <f t="shared" si="70"/>
        <v>3.2599999999999745</v>
      </c>
      <c r="F328">
        <f t="shared" si="71"/>
        <v>33.113633604593822</v>
      </c>
      <c r="G328">
        <f t="shared" si="71"/>
        <v>24.360927324936327</v>
      </c>
      <c r="H328">
        <f t="shared" si="72"/>
        <v>8.6971324928777474</v>
      </c>
      <c r="I328">
        <f t="shared" si="72"/>
        <v>-9.0307038945310882</v>
      </c>
      <c r="J328">
        <f t="shared" si="73"/>
        <v>-0.80421219324292803</v>
      </c>
      <c r="K328">
        <f t="shared" si="74"/>
        <v>0.69367889512827308</v>
      </c>
      <c r="L328">
        <f t="shared" si="75"/>
        <v>-0.72028438165325936</v>
      </c>
      <c r="M328">
        <f t="shared" si="76"/>
        <v>-0.8320120430849296</v>
      </c>
      <c r="N328">
        <f t="shared" si="77"/>
        <v>-8.946076815670347</v>
      </c>
    </row>
    <row r="329" spans="4:14" x14ac:dyDescent="0.45">
      <c r="D329">
        <v>328</v>
      </c>
      <c r="E329">
        <f t="shared" si="70"/>
        <v>3.2699999999999743</v>
      </c>
      <c r="F329">
        <f t="shared" si="71"/>
        <v>33.200563328920445</v>
      </c>
      <c r="G329">
        <f t="shared" si="71"/>
        <v>24.270172982150232</v>
      </c>
      <c r="H329">
        <f t="shared" si="72"/>
        <v>8.6888123724468986</v>
      </c>
      <c r="I329">
        <f t="shared" si="72"/>
        <v>-9.1201646626877917</v>
      </c>
      <c r="J329">
        <f t="shared" si="73"/>
        <v>-0.80961448793600699</v>
      </c>
      <c r="K329">
        <f t="shared" si="74"/>
        <v>0.68977760315187253</v>
      </c>
      <c r="L329">
        <f t="shared" si="75"/>
        <v>-0.72402131059110264</v>
      </c>
      <c r="M329">
        <f t="shared" si="76"/>
        <v>-0.83511766639633978</v>
      </c>
      <c r="N329">
        <f t="shared" si="77"/>
        <v>-8.9334232822880839</v>
      </c>
    </row>
    <row r="330" spans="4:14" x14ac:dyDescent="0.45">
      <c r="D330">
        <v>329</v>
      </c>
      <c r="E330">
        <f t="shared" si="70"/>
        <v>3.279999999999974</v>
      </c>
      <c r="F330">
        <f t="shared" si="71"/>
        <v>33.2874096967616</v>
      </c>
      <c r="G330">
        <f t="shared" si="71"/>
        <v>24.178524664359241</v>
      </c>
      <c r="H330">
        <f t="shared" si="72"/>
        <v>8.6804611957829358</v>
      </c>
      <c r="I330">
        <f t="shared" si="72"/>
        <v>-9.2094988955106718</v>
      </c>
      <c r="J330">
        <f t="shared" si="73"/>
        <v>-0.81496131307974728</v>
      </c>
      <c r="K330">
        <f t="shared" si="74"/>
        <v>0.68589654640566722</v>
      </c>
      <c r="L330">
        <f t="shared" si="75"/>
        <v>-0.7276990639191302</v>
      </c>
      <c r="M330">
        <f t="shared" si="76"/>
        <v>-0.83822943158801999</v>
      </c>
      <c r="N330">
        <f t="shared" si="77"/>
        <v>-8.9206840005062507</v>
      </c>
    </row>
    <row r="331" spans="4:14" x14ac:dyDescent="0.45">
      <c r="D331">
        <v>330</v>
      </c>
      <c r="E331">
        <f t="shared" si="70"/>
        <v>3.2899999999999738</v>
      </c>
      <c r="F331">
        <f t="shared" si="71"/>
        <v>33.374172397247854</v>
      </c>
      <c r="G331">
        <f t="shared" si="71"/>
        <v>24.085983641204109</v>
      </c>
      <c r="H331">
        <f t="shared" si="72"/>
        <v>8.6720789014670565</v>
      </c>
      <c r="I331">
        <f t="shared" si="72"/>
        <v>-9.2987057355157337</v>
      </c>
      <c r="J331">
        <f t="shared" si="73"/>
        <v>-0.82025323890580637</v>
      </c>
      <c r="K331">
        <f t="shared" si="74"/>
        <v>0.68203603084428399</v>
      </c>
      <c r="L331">
        <f t="shared" si="75"/>
        <v>-0.73131857123293054</v>
      </c>
      <c r="M331">
        <f t="shared" si="76"/>
        <v>-0.84134679461319628</v>
      </c>
      <c r="N331">
        <f t="shared" si="77"/>
        <v>-8.9078591922977068</v>
      </c>
    </row>
    <row r="332" spans="4:14" x14ac:dyDescent="0.45">
      <c r="D332">
        <v>331</v>
      </c>
      <c r="E332">
        <f t="shared" si="70"/>
        <v>3.2999999999999736</v>
      </c>
      <c r="F332">
        <f t="shared" si="71"/>
        <v>33.460851118922797</v>
      </c>
      <c r="G332">
        <f t="shared" si="71"/>
        <v>23.992551190889337</v>
      </c>
      <c r="H332">
        <f t="shared" si="72"/>
        <v>8.663665433520924</v>
      </c>
      <c r="I332">
        <f t="shared" si="72"/>
        <v>-9.3877843274387107</v>
      </c>
      <c r="J332">
        <f t="shared" si="73"/>
        <v>-0.82549083593122596</v>
      </c>
      <c r="K332">
        <f t="shared" si="74"/>
        <v>0.67819634145464758</v>
      </c>
      <c r="L332">
        <f t="shared" si="75"/>
        <v>-0.7348807538897254</v>
      </c>
      <c r="M332">
        <f t="shared" si="76"/>
        <v>-0.84446921964803279</v>
      </c>
      <c r="N332">
        <f t="shared" si="77"/>
        <v>-8.8949490938855007</v>
      </c>
    </row>
    <row r="333" spans="4:14" x14ac:dyDescent="0.45">
      <c r="D333">
        <v>332</v>
      </c>
      <c r="E333">
        <f t="shared" si="70"/>
        <v>3.3099999999999734</v>
      </c>
      <c r="F333">
        <f t="shared" si="71"/>
        <v>33.547445549797025</v>
      </c>
      <c r="G333">
        <f t="shared" si="71"/>
        <v>23.898228600160255</v>
      </c>
      <c r="H333">
        <f t="shared" si="72"/>
        <v>8.6552207413244435</v>
      </c>
      <c r="I333">
        <f t="shared" si="72"/>
        <v>-9.476733818377566</v>
      </c>
      <c r="J333">
        <f t="shared" si="73"/>
        <v>-0.8306746745770317</v>
      </c>
      <c r="K333">
        <f t="shared" si="74"/>
        <v>0.67437774297643471</v>
      </c>
      <c r="L333">
        <f t="shared" si="75"/>
        <v>-0.73838652464546628</v>
      </c>
      <c r="M333">
        <f t="shared" si="76"/>
        <v>-0.8475961790269575</v>
      </c>
      <c r="N333">
        <f t="shared" si="77"/>
        <v>-8.8819539554015776</v>
      </c>
    </row>
    <row r="334" spans="4:14" x14ac:dyDescent="0.45">
      <c r="D334">
        <v>333</v>
      </c>
      <c r="E334">
        <f t="shared" si="70"/>
        <v>3.3199999999999732</v>
      </c>
      <c r="F334">
        <f t="shared" si="71"/>
        <v>33.633955377401314</v>
      </c>
      <c r="G334">
        <f t="shared" si="71"/>
        <v>23.80301716427871</v>
      </c>
      <c r="H334">
        <f t="shared" si="72"/>
        <v>8.6467447795341741</v>
      </c>
      <c r="I334">
        <f t="shared" si="72"/>
        <v>-9.5655533579315826</v>
      </c>
      <c r="J334">
        <f t="shared" si="73"/>
        <v>-0.83580532480641423</v>
      </c>
      <c r="K334">
        <f t="shared" si="74"/>
        <v>0.67058048060909381</v>
      </c>
      <c r="L334">
        <f t="shared" si="75"/>
        <v>-0.7418367873232472</v>
      </c>
      <c r="M334">
        <f t="shared" si="76"/>
        <v>-0.85072715317571934</v>
      </c>
      <c r="N334">
        <f t="shared" si="77"/>
        <v>-8.868874040551713</v>
      </c>
    </row>
    <row r="335" spans="4:14" x14ac:dyDescent="0.45">
      <c r="D335">
        <v>334</v>
      </c>
      <c r="E335">
        <f t="shared" si="70"/>
        <v>3.329999999999973</v>
      </c>
      <c r="F335">
        <f t="shared" si="71"/>
        <v>33.720380288838996</v>
      </c>
      <c r="G335">
        <f t="shared" si="71"/>
        <v>23.706918186997367</v>
      </c>
      <c r="H335">
        <f t="shared" si="72"/>
        <v>8.6382375080024172</v>
      </c>
      <c r="I335">
        <f t="shared" si="72"/>
        <v>-9.6542420983371002</v>
      </c>
      <c r="J335">
        <f t="shared" si="73"/>
        <v>-0.84088335578187179</v>
      </c>
      <c r="K335">
        <f t="shared" si="74"/>
        <v>0.66680478070497362</v>
      </c>
      <c r="L335">
        <f t="shared" si="75"/>
        <v>-0.74523243651158388</v>
      </c>
      <c r="M335">
        <f t="shared" si="76"/>
        <v>-0.85386163054238085</v>
      </c>
      <c r="N335">
        <f t="shared" si="77"/>
        <v>-8.8557096262865684</v>
      </c>
    </row>
    <row r="336" spans="4:14" x14ac:dyDescent="0.45">
      <c r="D336">
        <v>335</v>
      </c>
      <c r="E336">
        <f t="shared" si="70"/>
        <v>3.3399999999999728</v>
      </c>
      <c r="F336">
        <f t="shared" si="71"/>
        <v>33.806719970837491</v>
      </c>
      <c r="G336">
        <f t="shared" si="71"/>
        <v>23.60993298053268</v>
      </c>
      <c r="H336">
        <f t="shared" si="72"/>
        <v>8.629698891696993</v>
      </c>
      <c r="I336">
        <f t="shared" si="72"/>
        <v>-9.7427991945999661</v>
      </c>
      <c r="J336">
        <f t="shared" si="73"/>
        <v>-0.84590933554069425</v>
      </c>
      <c r="K336">
        <f t="shared" si="74"/>
        <v>0.66305085144817943</v>
      </c>
      <c r="L336">
        <f t="shared" si="75"/>
        <v>-0.74857435729114064</v>
      </c>
      <c r="M336">
        <f t="shared" si="76"/>
        <v>-0.85699910752644759</v>
      </c>
      <c r="N336">
        <f t="shared" si="77"/>
        <v>-8.8424610024788883</v>
      </c>
    </row>
    <row r="337" spans="4:14" x14ac:dyDescent="0.45">
      <c r="D337">
        <v>336</v>
      </c>
      <c r="E337">
        <f t="shared" si="70"/>
        <v>3.3499999999999726</v>
      </c>
      <c r="F337">
        <f t="shared" si="71"/>
        <v>33.892974109799084</v>
      </c>
      <c r="G337">
        <f t="shared" si="71"/>
        <v>23.512062865536556</v>
      </c>
      <c r="H337">
        <f t="shared" si="72"/>
        <v>8.6211289006217289</v>
      </c>
      <c r="I337">
        <f t="shared" si="72"/>
        <v>-9.8312238046247558</v>
      </c>
      <c r="J337">
        <f t="shared" si="73"/>
        <v>-0.85088383068817486</v>
      </c>
      <c r="K337">
        <f t="shared" si="74"/>
        <v>0.65931888351883683</v>
      </c>
      <c r="L337">
        <f t="shared" si="75"/>
        <v>-0.75186342498852443</v>
      </c>
      <c r="M337">
        <f t="shared" si="76"/>
        <v>-0.86013908840632169</v>
      </c>
      <c r="N337">
        <f t="shared" si="77"/>
        <v>-8.8291284716067029</v>
      </c>
    </row>
    <row r="338" spans="4:14" x14ac:dyDescent="0.45">
      <c r="D338">
        <v>337</v>
      </c>
      <c r="E338">
        <f t="shared" si="70"/>
        <v>3.3599999999999723</v>
      </c>
      <c r="F338">
        <f t="shared" si="71"/>
        <v>33.979142391850878</v>
      </c>
      <c r="G338">
        <f t="shared" si="71"/>
        <v>23.413309171066729</v>
      </c>
      <c r="H338">
        <f t="shared" si="72"/>
        <v>8.6125275097376655</v>
      </c>
      <c r="I338">
        <f t="shared" si="72"/>
        <v>-9.9195150893408233</v>
      </c>
      <c r="J338">
        <f t="shared" si="73"/>
        <v>-0.85580740610794181</v>
      </c>
      <c r="K338">
        <f t="shared" si="74"/>
        <v>0.65560905074250386</v>
      </c>
      <c r="L338">
        <f t="shared" si="75"/>
        <v>-0.75510050495580583</v>
      </c>
      <c r="M338">
        <f t="shared" si="76"/>
        <v>-0.86328108526525205</v>
      </c>
      <c r="N338">
        <f t="shared" si="77"/>
        <v>-8.8157123484425277</v>
      </c>
    </row>
    <row r="339" spans="4:14" x14ac:dyDescent="0.45">
      <c r="D339">
        <v>338</v>
      </c>
      <c r="E339">
        <f t="shared" si="70"/>
        <v>3.3699999999999721</v>
      </c>
      <c r="F339">
        <f t="shared" si="71"/>
        <v>34.06522450289399</v>
      </c>
      <c r="G339">
        <f t="shared" si="71"/>
        <v>23.3136732345559</v>
      </c>
      <c r="H339">
        <f t="shared" si="72"/>
        <v>8.6038946988850125</v>
      </c>
      <c r="I339">
        <f t="shared" si="72"/>
        <v>-10.007672212825248</v>
      </c>
      <c r="J339">
        <f t="shared" si="73"/>
        <v>-0.86068062468880457</v>
      </c>
      <c r="K339">
        <f t="shared" si="74"/>
        <v>0.65192151072453097</v>
      </c>
      <c r="L339">
        <f t="shared" si="75"/>
        <v>-0.75828645237446068</v>
      </c>
      <c r="M339">
        <f t="shared" si="76"/>
        <v>-0.86642461791595748</v>
      </c>
      <c r="N339">
        <f t="shared" si="77"/>
        <v>-8.8022129597484593</v>
      </c>
    </row>
    <row r="340" spans="4:14" x14ac:dyDescent="0.45">
      <c r="D340">
        <v>339</v>
      </c>
      <c r="E340">
        <f t="shared" si="70"/>
        <v>3.3799999999999719</v>
      </c>
      <c r="F340">
        <f t="shared" ref="F340:G355" si="78">F339+H339*$B$3+(0.5*M339*$B$3*$B$3)</f>
        <v>34.151220128651943</v>
      </c>
      <c r="G340">
        <f t="shared" si="78"/>
        <v>23.21315640177966</v>
      </c>
      <c r="H340">
        <f t="shared" ref="H340:I355" si="79">H339+M339*$B$3</f>
        <v>8.5952304527058523</v>
      </c>
      <c r="I340">
        <f t="shared" si="79"/>
        <v>-10.095694342422734</v>
      </c>
      <c r="J340">
        <f t="shared" si="73"/>
        <v>-0.86550404706752315</v>
      </c>
      <c r="K340">
        <f t="shared" si="74"/>
        <v>0.64825640546921626</v>
      </c>
      <c r="L340">
        <f t="shared" si="75"/>
        <v>-0.76142211208247101</v>
      </c>
      <c r="M340">
        <f t="shared" si="76"/>
        <v>-0.86956921382407693</v>
      </c>
      <c r="N340">
        <f t="shared" si="77"/>
        <v>-8.7886306439770863</v>
      </c>
    </row>
    <row r="341" spans="4:14" x14ac:dyDescent="0.45">
      <c r="D341">
        <v>340</v>
      </c>
      <c r="E341">
        <f t="shared" si="70"/>
        <v>3.3899999999999717</v>
      </c>
      <c r="F341">
        <f t="shared" si="78"/>
        <v>34.237128954718315</v>
      </c>
      <c r="G341">
        <f t="shared" si="78"/>
        <v>23.111760026823234</v>
      </c>
      <c r="H341">
        <f t="shared" si="79"/>
        <v>8.586534760567611</v>
      </c>
      <c r="I341">
        <f t="shared" si="79"/>
        <v>-10.183580648862504</v>
      </c>
      <c r="J341">
        <f t="shared" si="73"/>
        <v>-0.87027823138691185</v>
      </c>
      <c r="K341">
        <f t="shared" si="74"/>
        <v>0.64461386198365611</v>
      </c>
      <c r="L341">
        <f t="shared" si="75"/>
        <v>-0.76450831842336153</v>
      </c>
      <c r="M341">
        <f t="shared" si="76"/>
        <v>-0.87271440803059919</v>
      </c>
      <c r="N341">
        <f t="shared" si="77"/>
        <v>-8.7749657509781738</v>
      </c>
    </row>
    <row r="342" spans="4:14" x14ac:dyDescent="0.45">
      <c r="D342">
        <v>341</v>
      </c>
      <c r="E342">
        <f t="shared" si="70"/>
        <v>3.3999999999999715</v>
      </c>
      <c r="F342">
        <f t="shared" si="78"/>
        <v>34.322950666603589</v>
      </c>
      <c r="G342">
        <f t="shared" si="78"/>
        <v>23.009485472047057</v>
      </c>
      <c r="H342">
        <f t="shared" si="79"/>
        <v>8.5778076164873056</v>
      </c>
      <c r="I342">
        <f t="shared" si="79"/>
        <v>-10.271330306372287</v>
      </c>
      <c r="J342">
        <f t="shared" si="73"/>
        <v>-0.87500373306870438</v>
      </c>
      <c r="K342">
        <f t="shared" si="74"/>
        <v>0.64099399286623127</v>
      </c>
      <c r="L342">
        <f t="shared" si="75"/>
        <v>-0.7675458951159897</v>
      </c>
      <c r="M342">
        <f t="shared" si="76"/>
        <v>-0.8758597430734143</v>
      </c>
      <c r="N342">
        <f t="shared" si="77"/>
        <v>-8.7612186417109861</v>
      </c>
    </row>
    <row r="343" spans="4:14" x14ac:dyDescent="0.45">
      <c r="D343">
        <v>342</v>
      </c>
      <c r="E343">
        <f t="shared" si="70"/>
        <v>3.4099999999999713</v>
      </c>
      <c r="F343">
        <f t="shared" si="78"/>
        <v>34.408684949781303</v>
      </c>
      <c r="G343">
        <f t="shared" si="78"/>
        <v>22.906334108051247</v>
      </c>
      <c r="H343">
        <f t="shared" si="79"/>
        <v>8.5690490190565711</v>
      </c>
      <c r="I343">
        <f t="shared" si="79"/>
        <v>-10.358942492789396</v>
      </c>
      <c r="J343">
        <f t="shared" si="73"/>
        <v>-0.87968110460061211</v>
      </c>
      <c r="K343">
        <f t="shared" si="74"/>
        <v>0.63739689687971279</v>
      </c>
      <c r="L343">
        <f t="shared" si="75"/>
        <v>-0.77053565514394773</v>
      </c>
      <c r="M343">
        <f t="shared" si="76"/>
        <v>-0.87900476890812107</v>
      </c>
      <c r="N343">
        <f t="shared" si="77"/>
        <v>-8.7473896879622064</v>
      </c>
    </row>
    <row r="344" spans="4:14" x14ac:dyDescent="0.45">
      <c r="D344">
        <v>343</v>
      </c>
      <c r="E344">
        <f t="shared" si="70"/>
        <v>3.4199999999999711</v>
      </c>
      <c r="F344">
        <f t="shared" si="78"/>
        <v>34.494331489733426</v>
      </c>
      <c r="G344">
        <f t="shared" si="78"/>
        <v>22.802307313638956</v>
      </c>
      <c r="H344">
        <f t="shared" si="79"/>
        <v>8.5602589713674906</v>
      </c>
      <c r="I344">
        <f t="shared" si="79"/>
        <v>-10.446416389669018</v>
      </c>
      <c r="J344">
        <f t="shared" si="73"/>
        <v>-0.88431089533702334</v>
      </c>
      <c r="K344">
        <f t="shared" si="74"/>
        <v>0.63382265950900729</v>
      </c>
      <c r="L344">
        <f t="shared" si="75"/>
        <v>-0.77347840066347617</v>
      </c>
      <c r="M344">
        <f t="shared" si="76"/>
        <v>-0.88214904282822004</v>
      </c>
      <c r="N344">
        <f t="shared" si="77"/>
        <v>-8.7334792720693333</v>
      </c>
    </row>
    <row r="345" spans="4:14" x14ac:dyDescent="0.45">
      <c r="D345">
        <v>344</v>
      </c>
      <c r="E345">
        <f t="shared" si="70"/>
        <v>3.4299999999999708</v>
      </c>
      <c r="F345">
        <f t="shared" si="78"/>
        <v>34.579889971994959</v>
      </c>
      <c r="G345">
        <f t="shared" si="78"/>
        <v>22.697406475778664</v>
      </c>
      <c r="H345">
        <f t="shared" si="79"/>
        <v>8.5514374809392084</v>
      </c>
      <c r="I345">
        <f t="shared" si="79"/>
        <v>-10.533751182389711</v>
      </c>
      <c r="J345">
        <f t="shared" si="73"/>
        <v>-0.88889365131279896</v>
      </c>
      <c r="K345">
        <f t="shared" si="74"/>
        <v>0.63027135350359653</v>
      </c>
      <c r="L345">
        <f t="shared" si="75"/>
        <v>-0.77637492292882859</v>
      </c>
      <c r="M345">
        <f t="shared" si="76"/>
        <v>-0.88529212938480328</v>
      </c>
      <c r="N345">
        <f t="shared" si="77"/>
        <v>-8.7194877866494966</v>
      </c>
    </row>
    <row r="346" spans="4:14" x14ac:dyDescent="0.45">
      <c r="D346">
        <v>345</v>
      </c>
      <c r="E346">
        <f t="shared" si="70"/>
        <v>3.4399999999999706</v>
      </c>
      <c r="F346">
        <f t="shared" si="78"/>
        <v>34.665360082197878</v>
      </c>
      <c r="G346">
        <f t="shared" si="78"/>
        <v>22.591632989565433</v>
      </c>
      <c r="H346">
        <f t="shared" si="79"/>
        <v>8.5425845596453609</v>
      </c>
      <c r="I346">
        <f t="shared" si="79"/>
        <v>-10.620946060256205</v>
      </c>
      <c r="J346">
        <f t="shared" si="73"/>
        <v>-0.89342991506963654</v>
      </c>
      <c r="K346">
        <f t="shared" si="74"/>
        <v>0.62674303940475551</v>
      </c>
      <c r="L346">
        <f t="shared" si="75"/>
        <v>-0.77922600223406879</v>
      </c>
      <c r="M346">
        <f t="shared" si="76"/>
        <v>-0.88843360030586349</v>
      </c>
      <c r="N346">
        <f t="shared" si="77"/>
        <v>-8.7054156343335602</v>
      </c>
    </row>
    <row r="347" spans="4:14" x14ac:dyDescent="0.45">
      <c r="D347">
        <v>346</v>
      </c>
      <c r="E347">
        <f t="shared" si="70"/>
        <v>3.4499999999999704</v>
      </c>
      <c r="F347">
        <f t="shared" si="78"/>
        <v>34.750741506114316</v>
      </c>
      <c r="G347">
        <f t="shared" si="78"/>
        <v>22.484988258181154</v>
      </c>
      <c r="H347">
        <f t="shared" si="79"/>
        <v>8.5337002236423025</v>
      </c>
      <c r="I347">
        <f t="shared" si="79"/>
        <v>-10.70800021659954</v>
      </c>
      <c r="J347">
        <f t="shared" si="73"/>
        <v>-0.89792022549448403</v>
      </c>
      <c r="K347">
        <f t="shared" si="74"/>
        <v>0.62323776605766457</v>
      </c>
      <c r="L347">
        <f t="shared" si="75"/>
        <v>-0.7820324078703208</v>
      </c>
      <c r="M347">
        <f t="shared" si="76"/>
        <v>-0.89157303441531754</v>
      </c>
      <c r="N347">
        <f t="shared" si="77"/>
        <v>-8.6912632275054591</v>
      </c>
    </row>
    <row r="348" spans="4:14" x14ac:dyDescent="0.45">
      <c r="D348">
        <v>347</v>
      </c>
      <c r="E348">
        <f t="shared" si="70"/>
        <v>3.4599999999999702</v>
      </c>
      <c r="F348">
        <f t="shared" si="78"/>
        <v>34.83603392969902</v>
      </c>
      <c r="G348">
        <f t="shared" si="78"/>
        <v>22.377473692853783</v>
      </c>
      <c r="H348">
        <f t="shared" si="79"/>
        <v>8.5247844932981494</v>
      </c>
      <c r="I348">
        <f t="shared" si="79"/>
        <v>-10.794912848874596</v>
      </c>
      <c r="J348">
        <f t="shared" si="73"/>
        <v>-0.9023651176694979</v>
      </c>
      <c r="K348">
        <f t="shared" si="74"/>
        <v>0.61975557110855228</v>
      </c>
      <c r="L348">
        <f t="shared" si="75"/>
        <v>-0.78479489809752978</v>
      </c>
      <c r="M348">
        <f t="shared" si="76"/>
        <v>-0.89471001755184898</v>
      </c>
      <c r="N348">
        <f t="shared" si="77"/>
        <v>-8.6770309880466474</v>
      </c>
    </row>
    <row r="349" spans="4:14" x14ac:dyDescent="0.45">
      <c r="D349">
        <v>348</v>
      </c>
      <c r="E349">
        <f t="shared" si="70"/>
        <v>3.46999999999997</v>
      </c>
      <c r="F349">
        <f t="shared" si="78"/>
        <v>34.921237039131121</v>
      </c>
      <c r="G349">
        <f t="shared" si="78"/>
        <v>22.269090712815636</v>
      </c>
      <c r="H349">
        <f t="shared" si="79"/>
        <v>8.5158373931226308</v>
      </c>
      <c r="I349">
        <f t="shared" si="79"/>
        <v>-10.881683158755061</v>
      </c>
      <c r="J349">
        <f t="shared" si="73"/>
        <v>-0.90676512273305565</v>
      </c>
      <c r="K349">
        <f t="shared" si="74"/>
        <v>0.61629648148703386</v>
      </c>
      <c r="L349">
        <f t="shared" si="75"/>
        <v>-0.78751422012983496</v>
      </c>
      <c r="M349">
        <f t="shared" si="76"/>
        <v>-0.89784414248765954</v>
      </c>
      <c r="N349">
        <f t="shared" si="77"/>
        <v>-8.6627193470855719</v>
      </c>
    </row>
    <row r="350" spans="4:14" x14ac:dyDescent="0.45">
      <c r="D350">
        <v>349</v>
      </c>
      <c r="E350">
        <f t="shared" si="70"/>
        <v>3.4799999999999698</v>
      </c>
      <c r="F350">
        <f t="shared" si="78"/>
        <v>35.006350520855229</v>
      </c>
      <c r="G350">
        <f t="shared" si="78"/>
        <v>22.15984074526073</v>
      </c>
      <c r="H350">
        <f t="shared" si="79"/>
        <v>8.5068589516977546</v>
      </c>
      <c r="I350">
        <f t="shared" si="79"/>
        <v>-10.968310352225917</v>
      </c>
      <c r="J350">
        <f t="shared" si="73"/>
        <v>-0.91112076775134476</v>
      </c>
      <c r="K350">
        <f t="shared" si="74"/>
        <v>0.61286051387382412</v>
      </c>
      <c r="L350">
        <f t="shared" si="75"/>
        <v>-0.79019111013368926</v>
      </c>
      <c r="M350">
        <f t="shared" si="76"/>
        <v>-0.90097500884721426</v>
      </c>
      <c r="N350">
        <f t="shared" si="77"/>
        <v>-8.6483287447520798</v>
      </c>
    </row>
    <row r="351" spans="4:14" x14ac:dyDescent="0.45">
      <c r="D351">
        <v>350</v>
      </c>
      <c r="E351">
        <f t="shared" si="70"/>
        <v>3.4899999999999696</v>
      </c>
      <c r="F351">
        <f t="shared" si="78"/>
        <v>35.091374061621764</v>
      </c>
      <c r="G351">
        <f t="shared" si="78"/>
        <v>22.049725225301234</v>
      </c>
      <c r="H351">
        <f t="shared" si="79"/>
        <v>8.4978492016092826</v>
      </c>
      <c r="I351">
        <f t="shared" si="79"/>
        <v>-11.054793639673438</v>
      </c>
      <c r="J351">
        <f t="shared" si="73"/>
        <v>-0.91543257560006208</v>
      </c>
      <c r="K351">
        <f t="shared" si="74"/>
        <v>0.60944767515402987</v>
      </c>
      <c r="L351">
        <f t="shared" si="75"/>
        <v>-0.79282629323789966</v>
      </c>
      <c r="M351">
        <f t="shared" si="76"/>
        <v>-0.90410222302606436</v>
      </c>
      <c r="N351">
        <f t="shared" si="77"/>
        <v>-8.6338596299366657</v>
      </c>
    </row>
    <row r="352" spans="4:14" x14ac:dyDescent="0.45">
      <c r="D352">
        <v>351</v>
      </c>
      <c r="E352">
        <f t="shared" si="70"/>
        <v>3.4999999999999694</v>
      </c>
      <c r="F352">
        <f t="shared" si="78"/>
        <v>35.176307348526706</v>
      </c>
      <c r="G352">
        <f t="shared" si="78"/>
        <v>21.938745595923002</v>
      </c>
      <c r="H352">
        <f t="shared" si="79"/>
        <v>8.4888081793790224</v>
      </c>
      <c r="I352">
        <f t="shared" si="79"/>
        <v>-11.141132235972805</v>
      </c>
      <c r="J352">
        <f t="shared" si="73"/>
        <v>-0.91970106485577563</v>
      </c>
      <c r="K352">
        <f t="shared" si="74"/>
        <v>0.60605796285623437</v>
      </c>
      <c r="L352">
        <f t="shared" si="75"/>
        <v>-0.79542048355479966</v>
      </c>
      <c r="M352">
        <f t="shared" si="76"/>
        <v>-0.90722539810981551</v>
      </c>
      <c r="N352">
        <f t="shared" si="77"/>
        <v>-8.6193124600544451</v>
      </c>
    </row>
    <row r="353" spans="4:14" x14ac:dyDescent="0.45">
      <c r="D353">
        <v>352</v>
      </c>
      <c r="E353">
        <f t="shared" si="70"/>
        <v>3.5099999999999691</v>
      </c>
      <c r="F353">
        <f t="shared" si="78"/>
        <v>35.261150069050593</v>
      </c>
      <c r="G353">
        <f t="shared" si="78"/>
        <v>21.82690330794027</v>
      </c>
      <c r="H353">
        <f t="shared" si="79"/>
        <v>8.4797359253979234</v>
      </c>
      <c r="I353">
        <f t="shared" si="79"/>
        <v>-11.227325360573349</v>
      </c>
      <c r="J353">
        <f t="shared" si="73"/>
        <v>-0.92392674969650934</v>
      </c>
      <c r="K353">
        <f t="shared" si="74"/>
        <v>0.60269136557760827</v>
      </c>
      <c r="L353">
        <f t="shared" si="75"/>
        <v>-0.79797438421179767</v>
      </c>
      <c r="M353">
        <f t="shared" si="76"/>
        <v>-0.91034415379331823</v>
      </c>
      <c r="N353">
        <f t="shared" si="77"/>
        <v>-8.6046877008137752</v>
      </c>
    </row>
    <row r="354" spans="4:14" x14ac:dyDescent="0.45">
      <c r="D354">
        <v>353</v>
      </c>
      <c r="E354">
        <f t="shared" si="70"/>
        <v>3.5199999999999689</v>
      </c>
      <c r="F354">
        <f t="shared" si="78"/>
        <v>35.345901911096881</v>
      </c>
      <c r="G354">
        <f t="shared" si="78"/>
        <v>21.714199819949499</v>
      </c>
      <c r="H354">
        <f t="shared" si="79"/>
        <v>8.4706324838599905</v>
      </c>
      <c r="I354">
        <f t="shared" si="79"/>
        <v>-11.313372237581488</v>
      </c>
      <c r="J354">
        <f t="shared" si="73"/>
        <v>-0.92811013981112778</v>
      </c>
      <c r="K354">
        <f t="shared" si="74"/>
        <v>0.59934786339529023</v>
      </c>
      <c r="L354">
        <f t="shared" si="75"/>
        <v>-0.80048868739258305</v>
      </c>
      <c r="M354">
        <f t="shared" si="76"/>
        <v>-0.91345811630014284</v>
      </c>
      <c r="N354">
        <f t="shared" si="77"/>
        <v>-8.5899858259894337</v>
      </c>
    </row>
    <row r="355" spans="4:14" x14ac:dyDescent="0.45">
      <c r="D355">
        <v>354</v>
      </c>
      <c r="E355">
        <f t="shared" si="70"/>
        <v>3.5299999999999687</v>
      </c>
      <c r="F355">
        <f t="shared" si="78"/>
        <v>35.430562563029667</v>
      </c>
      <c r="G355">
        <f t="shared" si="78"/>
        <v>21.600636598282385</v>
      </c>
      <c r="H355">
        <f t="shared" si="79"/>
        <v>8.4614979026969888</v>
      </c>
      <c r="I355">
        <f t="shared" si="79"/>
        <v>-11.399272095841383</v>
      </c>
      <c r="J355">
        <f t="shared" si="73"/>
        <v>-0.93225174031711355</v>
      </c>
      <c r="K355">
        <f t="shared" si="74"/>
        <v>0.59602742826428778</v>
      </c>
      <c r="L355">
        <f t="shared" si="75"/>
        <v>-0.80296407438730355</v>
      </c>
      <c r="M355">
        <f t="shared" si="76"/>
        <v>-0.91656691830239134</v>
      </c>
      <c r="N355">
        <f t="shared" si="77"/>
        <v>-8.5752073172002383</v>
      </c>
    </row>
    <row r="356" spans="4:14" x14ac:dyDescent="0.45">
      <c r="D356">
        <v>355</v>
      </c>
      <c r="E356">
        <f t="shared" si="70"/>
        <v>3.5399999999999685</v>
      </c>
      <c r="F356">
        <f t="shared" ref="F356:G371" si="80">F355+H355*$B$3+(0.5*M355*$B$3*$B$3)</f>
        <v>35.515131713710716</v>
      </c>
      <c r="G356">
        <f t="shared" si="80"/>
        <v>21.48621511695811</v>
      </c>
      <c r="H356">
        <f t="shared" ref="H356:I371" si="81">H355+M355*$B$3</f>
        <v>8.4523322335139657</v>
      </c>
      <c r="I356">
        <f t="shared" si="81"/>
        <v>-11.485024169013386</v>
      </c>
      <c r="J356">
        <f t="shared" si="73"/>
        <v>-0.93635205168633662</v>
      </c>
      <c r="K356">
        <f t="shared" si="74"/>
        <v>0.5927300244021676</v>
      </c>
      <c r="L356">
        <f t="shared" si="75"/>
        <v>-0.80540121565106026</v>
      </c>
      <c r="M356">
        <f t="shared" si="76"/>
        <v>-0.91967019884091505</v>
      </c>
      <c r="N356">
        <f t="shared" si="77"/>
        <v>-8.5603526636910203</v>
      </c>
    </row>
    <row r="357" spans="4:14" x14ac:dyDescent="0.45">
      <c r="D357">
        <v>356</v>
      </c>
      <c r="E357">
        <f t="shared" si="70"/>
        <v>3.5499999999999683</v>
      </c>
      <c r="F357">
        <f t="shared" si="80"/>
        <v>35.599609052535911</v>
      </c>
      <c r="G357">
        <f t="shared" si="80"/>
        <v>21.370936857634792</v>
      </c>
      <c r="H357">
        <f t="shared" si="81"/>
        <v>8.4431355315255558</v>
      </c>
      <c r="I357">
        <f t="shared" si="81"/>
        <v>-11.570627695650296</v>
      </c>
      <c r="J357">
        <f t="shared" si="73"/>
        <v>-0.94041156967843675</v>
      </c>
      <c r="K357">
        <f t="shared" si="74"/>
        <v>0.5894556086608006</v>
      </c>
      <c r="L357">
        <f t="shared" si="75"/>
        <v>-0.80780077087009838</v>
      </c>
      <c r="M357">
        <f t="shared" si="76"/>
        <v>-0.92276760324597318</v>
      </c>
      <c r="N357">
        <f t="shared" si="77"/>
        <v>-8.5454223621188845</v>
      </c>
    </row>
    <row r="358" spans="4:14" x14ac:dyDescent="0.45">
      <c r="D358">
        <v>357</v>
      </c>
      <c r="E358">
        <f t="shared" si="70"/>
        <v>3.5599999999999681</v>
      </c>
      <c r="F358">
        <f t="shared" si="80"/>
        <v>35.683994269471</v>
      </c>
      <c r="G358">
        <f t="shared" si="80"/>
        <v>21.254803309560184</v>
      </c>
      <c r="H358">
        <f t="shared" si="81"/>
        <v>8.4339078554930964</v>
      </c>
      <c r="I358">
        <f t="shared" si="81"/>
        <v>-11.656081919271486</v>
      </c>
      <c r="J358">
        <f t="shared" si="73"/>
        <v>-0.94443078528144608</v>
      </c>
      <c r="K358">
        <f t="shared" si="74"/>
        <v>0.58620413088544243</v>
      </c>
      <c r="L358">
        <f t="shared" si="75"/>
        <v>-0.81016338903510265</v>
      </c>
      <c r="M358">
        <f t="shared" si="76"/>
        <v>-0.92585878305839098</v>
      </c>
      <c r="N358">
        <f t="shared" si="77"/>
        <v>-8.5304169163436221</v>
      </c>
    </row>
    <row r="359" spans="4:14" x14ac:dyDescent="0.45">
      <c r="D359">
        <v>358</v>
      </c>
      <c r="E359">
        <f t="shared" si="70"/>
        <v>3.5699999999999679</v>
      </c>
      <c r="F359">
        <f t="shared" si="80"/>
        <v>35.76828705508678</v>
      </c>
      <c r="G359">
        <f t="shared" si="80"/>
        <v>21.137815969521654</v>
      </c>
      <c r="H359">
        <f t="shared" si="81"/>
        <v>8.4246492676625131</v>
      </c>
      <c r="I359">
        <f t="shared" si="81"/>
        <v>-11.741386088434922</v>
      </c>
      <c r="J359">
        <f t="shared" si="73"/>
        <v>-0.94841018465929716</v>
      </c>
      <c r="K359">
        <f t="shared" si="74"/>
        <v>0.58297553426143089</v>
      </c>
      <c r="L359">
        <f t="shared" si="75"/>
        <v>-0.81248970852103675</v>
      </c>
      <c r="M359">
        <f t="shared" si="76"/>
        <v>-0.9289433959512573</v>
      </c>
      <c r="N359">
        <f t="shared" si="77"/>
        <v>-8.5153368372222058</v>
      </c>
    </row>
    <row r="360" spans="4:14" x14ac:dyDescent="0.45">
      <c r="D360">
        <v>359</v>
      </c>
      <c r="E360">
        <f t="shared" si="70"/>
        <v>3.5799999999999677</v>
      </c>
      <c r="F360">
        <f t="shared" si="80"/>
        <v>35.852487100593606</v>
      </c>
      <c r="G360">
        <f t="shared" si="80"/>
        <v>21.019976341795445</v>
      </c>
      <c r="H360">
        <f t="shared" si="81"/>
        <v>8.4153598337030004</v>
      </c>
      <c r="I360">
        <f t="shared" si="81"/>
        <v>-11.826539456807144</v>
      </c>
      <c r="J360">
        <f t="shared" si="73"/>
        <v>-0.95235024910587129</v>
      </c>
      <c r="K360">
        <f t="shared" si="74"/>
        <v>0.57976975564878441</v>
      </c>
      <c r="L360">
        <f t="shared" si="75"/>
        <v>-0.81478035717299224</v>
      </c>
      <c r="M360">
        <f t="shared" si="76"/>
        <v>-0.93202110565219176</v>
      </c>
      <c r="N360">
        <f t="shared" si="77"/>
        <v>-8.5001826424072942</v>
      </c>
    </row>
    <row r="361" spans="4:14" x14ac:dyDescent="0.45">
      <c r="D361">
        <v>360</v>
      </c>
      <c r="E361">
        <f t="shared" si="70"/>
        <v>3.5899999999999674</v>
      </c>
      <c r="F361">
        <f t="shared" si="80"/>
        <v>35.936594097875357</v>
      </c>
      <c r="G361">
        <f t="shared" si="80"/>
        <v>20.901285938095256</v>
      </c>
      <c r="H361">
        <f t="shared" si="81"/>
        <v>8.4060396226464782</v>
      </c>
      <c r="I361">
        <f t="shared" si="81"/>
        <v>-11.911541283231216</v>
      </c>
      <c r="J361">
        <f t="shared" si="73"/>
        <v>-0.95625145500525621</v>
      </c>
      <c r="K361">
        <f t="shared" si="74"/>
        <v>0.57658672590499327</v>
      </c>
      <c r="L361">
        <f t="shared" si="75"/>
        <v>-0.81703595239754301</v>
      </c>
      <c r="M361">
        <f t="shared" si="76"/>
        <v>-0.93509158186623276</v>
      </c>
      <c r="N361">
        <f t="shared" si="77"/>
        <v>-8.4849548561496189</v>
      </c>
    </row>
    <row r="362" spans="4:14" x14ac:dyDescent="0.45">
      <c r="D362">
        <v>361</v>
      </c>
      <c r="E362">
        <f t="shared" si="70"/>
        <v>3.5999999999999672</v>
      </c>
      <c r="F362">
        <f t="shared" si="80"/>
        <v>36.020607739522724</v>
      </c>
      <c r="G362">
        <f t="shared" si="80"/>
        <v>20.781746277520138</v>
      </c>
      <c r="H362">
        <f t="shared" si="81"/>
        <v>8.3966887068278151</v>
      </c>
      <c r="I362">
        <f t="shared" si="81"/>
        <v>-11.996390831792713</v>
      </c>
      <c r="J362">
        <f t="shared" si="73"/>
        <v>-0.96011427379789294</v>
      </c>
      <c r="K362">
        <f t="shared" si="74"/>
        <v>0.57342637019629317</v>
      </c>
      <c r="L362">
        <f t="shared" si="75"/>
        <v>-0.81925710125912476</v>
      </c>
      <c r="M362">
        <f t="shared" si="76"/>
        <v>-0.93815450019936508</v>
      </c>
      <c r="N362">
        <f t="shared" si="77"/>
        <v>-8.4696540091041967</v>
      </c>
    </row>
    <row r="363" spans="4:14" x14ac:dyDescent="0.45">
      <c r="D363">
        <v>362</v>
      </c>
      <c r="E363">
        <f t="shared" si="70"/>
        <v>3.609999999999967</v>
      </c>
      <c r="F363">
        <f t="shared" si="80"/>
        <v>36.104527718865995</v>
      </c>
      <c r="G363">
        <f t="shared" si="80"/>
        <v>20.661358886501755</v>
      </c>
      <c r="H363">
        <f t="shared" si="81"/>
        <v>8.3873071618258219</v>
      </c>
      <c r="I363">
        <f t="shared" si="81"/>
        <v>-12.081087371883754</v>
      </c>
      <c r="J363">
        <f t="shared" si="73"/>
        <v>-0.96393917195230694</v>
      </c>
      <c r="K363">
        <f t="shared" si="74"/>
        <v>0.57028860829771155</v>
      </c>
      <c r="L363">
        <f t="shared" si="75"/>
        <v>-0.82144440058098844</v>
      </c>
      <c r="M363">
        <f t="shared" si="76"/>
        <v>-0.94120954208272201</v>
      </c>
      <c r="N363">
        <f t="shared" si="77"/>
        <v>-8.4542806381402684</v>
      </c>
    </row>
    <row r="364" spans="4:14" x14ac:dyDescent="0.45">
      <c r="D364">
        <v>363</v>
      </c>
      <c r="E364">
        <f t="shared" si="70"/>
        <v>3.6199999999999668</v>
      </c>
      <c r="F364">
        <f t="shared" si="80"/>
        <v>36.188353730007151</v>
      </c>
      <c r="G364">
        <f t="shared" si="80"/>
        <v>20.540125298751011</v>
      </c>
      <c r="H364">
        <f t="shared" si="81"/>
        <v>8.377895066404994</v>
      </c>
      <c r="I364">
        <f t="shared" si="81"/>
        <v>-12.165630178265157</v>
      </c>
      <c r="J364">
        <f t="shared" si="73"/>
        <v>-0.9677266109421262</v>
      </c>
      <c r="K364">
        <f t="shared" si="74"/>
        <v>0.56717335488218035</v>
      </c>
      <c r="L364">
        <f t="shared" si="75"/>
        <v>-0.82359843705029712</v>
      </c>
      <c r="M364">
        <f t="shared" si="76"/>
        <v>-0.94425639469748957</v>
      </c>
      <c r="N364">
        <f t="shared" si="77"/>
        <v>-8.4388352861548821</v>
      </c>
    </row>
    <row r="365" spans="4:14" x14ac:dyDescent="0.45">
      <c r="D365">
        <v>364</v>
      </c>
      <c r="E365">
        <f t="shared" si="70"/>
        <v>3.6299999999999666</v>
      </c>
      <c r="F365">
        <f t="shared" si="80"/>
        <v>36.272085467851461</v>
      </c>
      <c r="G365">
        <f t="shared" si="80"/>
        <v>20.418047055204052</v>
      </c>
      <c r="H365">
        <f t="shared" si="81"/>
        <v>8.3684525024580196</v>
      </c>
      <c r="I365">
        <f t="shared" si="81"/>
        <v>-12.250018531126706</v>
      </c>
      <c r="J365">
        <f t="shared" si="73"/>
        <v>-0.9714770472281028</v>
      </c>
      <c r="K365">
        <f t="shared" si="74"/>
        <v>0.56408051979900653</v>
      </c>
      <c r="L365">
        <f t="shared" si="75"/>
        <v>-0.8257197873269615</v>
      </c>
      <c r="M365">
        <f t="shared" si="76"/>
        <v>-0.94729475090053272</v>
      </c>
      <c r="N365">
        <f t="shared" si="77"/>
        <v>-8.4233185018900336</v>
      </c>
    </row>
    <row r="366" spans="4:14" x14ac:dyDescent="0.45">
      <c r="D366">
        <v>365</v>
      </c>
      <c r="E366">
        <f t="shared" si="70"/>
        <v>3.6399999999999664</v>
      </c>
      <c r="F366">
        <f t="shared" si="80"/>
        <v>36.355722628138494</v>
      </c>
      <c r="G366">
        <f t="shared" si="80"/>
        <v>20.295125703967692</v>
      </c>
      <c r="H366">
        <f t="shared" si="81"/>
        <v>8.3589795549490145</v>
      </c>
      <c r="I366">
        <f t="shared" si="81"/>
        <v>-12.334251716145607</v>
      </c>
      <c r="J366">
        <f t="shared" si="73"/>
        <v>-0.97519093224486797</v>
      </c>
      <c r="K366">
        <f t="shared" si="74"/>
        <v>0.56101000834198744</v>
      </c>
      <c r="L366">
        <f t="shared" si="75"/>
        <v>-0.8278090181558323</v>
      </c>
      <c r="M366">
        <f t="shared" si="76"/>
        <v>-0.95032430915076571</v>
      </c>
      <c r="N366">
        <f t="shared" si="77"/>
        <v>-8.407730839753297</v>
      </c>
    </row>
    <row r="367" spans="4:14" x14ac:dyDescent="0.45">
      <c r="D367">
        <v>366</v>
      </c>
      <c r="E367">
        <f t="shared" si="70"/>
        <v>3.6499999999999662</v>
      </c>
      <c r="F367">
        <f t="shared" si="80"/>
        <v>36.439264907472527</v>
      </c>
      <c r="G367">
        <f t="shared" si="80"/>
        <v>20.171362800264248</v>
      </c>
      <c r="H367">
        <f t="shared" si="81"/>
        <v>8.3494763118575062</v>
      </c>
      <c r="I367">
        <f t="shared" si="81"/>
        <v>-12.418329024543139</v>
      </c>
      <c r="J367">
        <f t="shared" si="73"/>
        <v>-0.97886871239215489</v>
      </c>
      <c r="K367">
        <f t="shared" si="74"/>
        <v>0.55796172150746415</v>
      </c>
      <c r="L367">
        <f t="shared" si="75"/>
        <v>-0.82986668648188733</v>
      </c>
      <c r="M367">
        <f t="shared" si="76"/>
        <v>-0.95334477343628665</v>
      </c>
      <c r="N367">
        <f t="shared" si="77"/>
        <v>-8.3920728596418375</v>
      </c>
    </row>
    <row r="368" spans="4:14" x14ac:dyDescent="0.45">
      <c r="D368">
        <v>367</v>
      </c>
      <c r="E368">
        <f t="shared" si="70"/>
        <v>3.6599999999999659</v>
      </c>
      <c r="F368">
        <f t="shared" si="80"/>
        <v>36.522712003352424</v>
      </c>
      <c r="G368">
        <f t="shared" si="80"/>
        <v>20.046759906375836</v>
      </c>
      <c r="H368">
        <f t="shared" si="81"/>
        <v>8.3399428641231435</v>
      </c>
      <c r="I368">
        <f t="shared" si="81"/>
        <v>-12.502249753139557</v>
      </c>
      <c r="J368">
        <f t="shared" si="73"/>
        <v>-0.98251082903024245</v>
      </c>
      <c r="K368">
        <f t="shared" si="74"/>
        <v>0.55493555624259383</v>
      </c>
      <c r="L368">
        <f t="shared" si="75"/>
        <v>-0.8318933395680741</v>
      </c>
      <c r="M368">
        <f t="shared" si="76"/>
        <v>-0.95635585320229077</v>
      </c>
      <c r="N368">
        <f t="shared" si="77"/>
        <v>-8.3763451267697597</v>
      </c>
    </row>
    <row r="369" spans="4:14" x14ac:dyDescent="0.45">
      <c r="D369">
        <v>368</v>
      </c>
      <c r="E369">
        <f t="shared" si="70"/>
        <v>3.6699999999999657</v>
      </c>
      <c r="F369">
        <f t="shared" si="80"/>
        <v>36.606063614200991</v>
      </c>
      <c r="G369">
        <f t="shared" si="80"/>
        <v>19.921318591588101</v>
      </c>
      <c r="H369">
        <f t="shared" si="81"/>
        <v>8.3303793055911211</v>
      </c>
      <c r="I369">
        <f t="shared" si="81"/>
        <v>-12.586013204407255</v>
      </c>
      <c r="J369">
        <f t="shared" si="73"/>
        <v>-0.98611771847937701</v>
      </c>
      <c r="K369">
        <f t="shared" si="74"/>
        <v>0.5519314056841268</v>
      </c>
      <c r="L369">
        <f t="shared" si="75"/>
        <v>-0.83388951511548814</v>
      </c>
      <c r="M369">
        <f t="shared" si="76"/>
        <v>-0.95935726327977655</v>
      </c>
      <c r="N369">
        <f t="shared" si="77"/>
        <v>-8.3605482114986991</v>
      </c>
    </row>
    <row r="370" spans="4:14" x14ac:dyDescent="0.45">
      <c r="D370">
        <v>369</v>
      </c>
      <c r="E370">
        <f t="shared" si="70"/>
        <v>3.6799999999999655</v>
      </c>
      <c r="F370">
        <f t="shared" si="80"/>
        <v>36.689319439393742</v>
      </c>
      <c r="G370">
        <f t="shared" si="80"/>
        <v>19.795040432133455</v>
      </c>
      <c r="H370">
        <f t="shared" si="81"/>
        <v>8.3207857329583241</v>
      </c>
      <c r="I370">
        <f t="shared" si="81"/>
        <v>-12.669618686522242</v>
      </c>
      <c r="J370">
        <f t="shared" si="73"/>
        <v>-0.98968981202294271</v>
      </c>
      <c r="K370">
        <f t="shared" si="74"/>
        <v>0.5489491593879674</v>
      </c>
      <c r="L370">
        <f t="shared" si="75"/>
        <v>-0.83585574138558383</v>
      </c>
      <c r="M370">
        <f t="shared" si="76"/>
        <v>-0.9623487238150561</v>
      </c>
      <c r="N370">
        <f t="shared" si="77"/>
        <v>-8.3446826891715702</v>
      </c>
    </row>
    <row r="371" spans="4:14" x14ac:dyDescent="0.45">
      <c r="D371">
        <v>370</v>
      </c>
      <c r="E371">
        <f t="shared" si="70"/>
        <v>3.6899999999999653</v>
      </c>
      <c r="F371">
        <f t="shared" si="80"/>
        <v>36.772479179287132</v>
      </c>
      <c r="G371">
        <f t="shared" si="80"/>
        <v>19.667927011133774</v>
      </c>
      <c r="H371">
        <f t="shared" si="81"/>
        <v>8.3111622457201744</v>
      </c>
      <c r="I371">
        <f t="shared" si="81"/>
        <v>-12.753065513413958</v>
      </c>
      <c r="J371">
        <f t="shared" si="73"/>
        <v>-0.99322753591416002</v>
      </c>
      <c r="K371">
        <f t="shared" si="74"/>
        <v>0.54598870354979401</v>
      </c>
      <c r="L371">
        <f t="shared" si="75"/>
        <v>-0.83779253732413683</v>
      </c>
      <c r="M371">
        <f t="shared" si="76"/>
        <v>-0.96532996020008199</v>
      </c>
      <c r="N371">
        <f t="shared" si="77"/>
        <v>-8.3287491399494176</v>
      </c>
    </row>
    <row r="372" spans="4:14" x14ac:dyDescent="0.45">
      <c r="D372">
        <v>371</v>
      </c>
      <c r="E372">
        <f t="shared" si="70"/>
        <v>3.6999999999999651</v>
      </c>
      <c r="F372">
        <f t="shared" ref="F372:G387" si="82">F371+H371*$B$3+(0.5*M371*$B$3*$B$3)</f>
        <v>36.855542535246322</v>
      </c>
      <c r="G372">
        <f t="shared" si="82"/>
        <v>19.539979918542635</v>
      </c>
      <c r="H372">
        <f t="shared" ref="H372:I387" si="83">H371+M371*$B$3</f>
        <v>8.3015089461181741</v>
      </c>
      <c r="I372">
        <f t="shared" si="83"/>
        <v>-12.836353004813452</v>
      </c>
      <c r="J372">
        <f t="shared" si="73"/>
        <v>-0.99673131138609983</v>
      </c>
      <c r="K372">
        <f t="shared" si="74"/>
        <v>0.54304992121701079</v>
      </c>
      <c r="L372">
        <f t="shared" si="75"/>
        <v>-0.83970041268669049</v>
      </c>
      <c r="M372">
        <f t="shared" si="76"/>
        <v>-0.96830070300359738</v>
      </c>
      <c r="N372">
        <f t="shared" si="77"/>
        <v>-8.3127481486513037</v>
      </c>
    </row>
    <row r="373" spans="4:14" x14ac:dyDescent="0.45">
      <c r="D373">
        <v>372</v>
      </c>
      <c r="E373">
        <f t="shared" si="70"/>
        <v>3.7099999999999649</v>
      </c>
      <c r="F373">
        <f t="shared" si="82"/>
        <v>36.938509209672354</v>
      </c>
      <c r="G373">
        <f t="shared" si="82"/>
        <v>19.411200751087069</v>
      </c>
      <c r="H373">
        <f t="shared" si="83"/>
        <v>8.2918259390881381</v>
      </c>
      <c r="I373">
        <f t="shared" si="83"/>
        <v>-12.919480486299964</v>
      </c>
      <c r="J373">
        <f t="shared" si="73"/>
        <v>-1.0002015546648135</v>
      </c>
      <c r="K373">
        <f t="shared" si="74"/>
        <v>0.54013269249229801</v>
      </c>
      <c r="L373">
        <f t="shared" si="75"/>
        <v>-0.84157986816523878</v>
      </c>
      <c r="M373">
        <f t="shared" si="76"/>
        <v>-0.97126068790311337</v>
      </c>
      <c r="N373">
        <f t="shared" si="77"/>
        <v>-8.2966803045971211</v>
      </c>
    </row>
    <row r="374" spans="4:14" x14ac:dyDescent="0.45">
      <c r="D374">
        <v>373</v>
      </c>
      <c r="E374">
        <f t="shared" si="70"/>
        <v>3.7199999999999647</v>
      </c>
      <c r="F374">
        <f t="shared" si="82"/>
        <v>37.021378906028836</v>
      </c>
      <c r="G374">
        <f t="shared" si="82"/>
        <v>19.281591112208837</v>
      </c>
      <c r="H374">
        <f t="shared" si="83"/>
        <v>8.2821133322091072</v>
      </c>
      <c r="I374">
        <f t="shared" si="83"/>
        <v>-13.002447289345936</v>
      </c>
      <c r="J374">
        <f t="shared" si="73"/>
        <v>-1.0036386769853833</v>
      </c>
      <c r="K374">
        <f t="shared" si="74"/>
        <v>0.53723689472902536</v>
      </c>
      <c r="L374">
        <f t="shared" si="75"/>
        <v>-0.84343139551590918</v>
      </c>
      <c r="M374">
        <f t="shared" si="76"/>
        <v>-0.97420965561772654</v>
      </c>
      <c r="N374">
        <f t="shared" si="77"/>
        <v>-8.2805462014533173</v>
      </c>
    </row>
    <row r="375" spans="4:14" x14ac:dyDescent="0.45">
      <c r="D375">
        <v>374</v>
      </c>
      <c r="E375">
        <f t="shared" si="70"/>
        <v>3.7299999999999645</v>
      </c>
      <c r="F375">
        <f t="shared" si="82"/>
        <v>37.104151328868149</v>
      </c>
      <c r="G375">
        <f t="shared" si="82"/>
        <v>19.151152612005305</v>
      </c>
      <c r="H375">
        <f t="shared" si="83"/>
        <v>8.2723712356529298</v>
      </c>
      <c r="I375">
        <f t="shared" si="83"/>
        <v>-13.08525275136047</v>
      </c>
      <c r="J375">
        <f t="shared" si="73"/>
        <v>-1.0070430846107101</v>
      </c>
      <c r="K375">
        <f t="shared" si="74"/>
        <v>0.53436240271878532</v>
      </c>
      <c r="L375">
        <f t="shared" si="75"/>
        <v>-0.8452554776874307</v>
      </c>
      <c r="M375">
        <f t="shared" si="76"/>
        <v>-0.97714735184176982</v>
      </c>
      <c r="N375">
        <f t="shared" si="77"/>
        <v>-8.2643464370814215</v>
      </c>
    </row>
    <row r="376" spans="4:14" x14ac:dyDescent="0.45">
      <c r="D376">
        <v>375</v>
      </c>
      <c r="E376">
        <f t="shared" si="70"/>
        <v>3.7399999999999642</v>
      </c>
      <c r="F376">
        <f t="shared" si="82"/>
        <v>37.186826183857086</v>
      </c>
      <c r="G376">
        <f t="shared" si="82"/>
        <v>19.019886867169848</v>
      </c>
      <c r="H376">
        <f t="shared" si="83"/>
        <v>8.2625997621345117</v>
      </c>
      <c r="I376">
        <f t="shared" si="83"/>
        <v>-13.167896215731284</v>
      </c>
      <c r="J376">
        <f t="shared" si="73"/>
        <v>-1.0104151788528619</v>
      </c>
      <c r="K376">
        <f t="shared" si="74"/>
        <v>0.53150908887129966</v>
      </c>
      <c r="L376">
        <f t="shared" si="75"/>
        <v>-0.84705258895017899</v>
      </c>
      <c r="M376">
        <f t="shared" si="76"/>
        <v>-0.98007352717930762</v>
      </c>
      <c r="N376">
        <f t="shared" si="77"/>
        <v>-8.2480816133893331</v>
      </c>
    </row>
    <row r="377" spans="4:14" x14ac:dyDescent="0.45">
      <c r="D377">
        <v>376</v>
      </c>
      <c r="E377">
        <f t="shared" si="70"/>
        <v>3.749999999999964</v>
      </c>
      <c r="F377">
        <f t="shared" si="82"/>
        <v>37.269403177802069</v>
      </c>
      <c r="G377">
        <f t="shared" si="82"/>
        <v>18.887795500931865</v>
      </c>
      <c r="H377">
        <f t="shared" si="83"/>
        <v>8.2527990268627178</v>
      </c>
      <c r="I377">
        <f t="shared" si="83"/>
        <v>-13.250377031865177</v>
      </c>
      <c r="J377">
        <f t="shared" si="73"/>
        <v>-1.0137553560968147</v>
      </c>
      <c r="K377">
        <f t="shared" si="74"/>
        <v>0.5286768233869481</v>
      </c>
      <c r="L377">
        <f t="shared" si="75"/>
        <v>-0.84882319502561054</v>
      </c>
      <c r="M377">
        <f t="shared" si="76"/>
        <v>-0.98298793707947185</v>
      </c>
      <c r="N377">
        <f t="shared" si="77"/>
        <v>-8.2317523361852931</v>
      </c>
    </row>
    <row r="378" spans="4:14" x14ac:dyDescent="0.45">
      <c r="D378">
        <v>377</v>
      </c>
      <c r="E378">
        <f t="shared" si="70"/>
        <v>3.7599999999999638</v>
      </c>
      <c r="F378">
        <f t="shared" si="82"/>
        <v>37.351882018673848</v>
      </c>
      <c r="G378">
        <f t="shared" si="82"/>
        <v>18.754880142996402</v>
      </c>
      <c r="H378">
        <f t="shared" si="83"/>
        <v>8.2429691474919231</v>
      </c>
      <c r="I378">
        <f t="shared" si="83"/>
        <v>-13.332694555227031</v>
      </c>
      <c r="J378">
        <f t="shared" si="73"/>
        <v>-1.0170640078264246</v>
      </c>
      <c r="K378">
        <f t="shared" si="74"/>
        <v>0.52586547442216192</v>
      </c>
      <c r="L378">
        <f t="shared" si="75"/>
        <v>-0.85056775321590616</v>
      </c>
      <c r="M378">
        <f t="shared" si="76"/>
        <v>-0.98589034177264023</v>
      </c>
      <c r="N378">
        <f t="shared" si="77"/>
        <v>-8.215359215034491</v>
      </c>
    </row>
    <row r="379" spans="4:14" x14ac:dyDescent="0.45">
      <c r="D379">
        <v>378</v>
      </c>
      <c r="E379">
        <f t="shared" si="70"/>
        <v>3.7699999999999636</v>
      </c>
      <c r="F379">
        <f t="shared" si="82"/>
        <v>37.434262415631679</v>
      </c>
      <c r="G379">
        <f t="shared" si="82"/>
        <v>18.621142429483381</v>
      </c>
      <c r="H379">
        <f t="shared" si="83"/>
        <v>8.2331102440741972</v>
      </c>
      <c r="I379">
        <f t="shared" si="83"/>
        <v>-13.414848147377375</v>
      </c>
      <c r="J379">
        <f t="shared" si="73"/>
        <v>-1.0203415206524797</v>
      </c>
      <c r="K379">
        <f t="shared" si="74"/>
        <v>0.52307490824791891</v>
      </c>
      <c r="L379">
        <f t="shared" si="75"/>
        <v>-0.85228671253365862</v>
      </c>
      <c r="M379">
        <f t="shared" si="76"/>
        <v>-0.98878050620745417</v>
      </c>
      <c r="N379">
        <f t="shared" si="77"/>
        <v>-8.1989028631182279</v>
      </c>
    </row>
    <row r="380" spans="4:14" x14ac:dyDescent="0.45">
      <c r="D380">
        <v>379</v>
      </c>
      <c r="E380">
        <f t="shared" si="70"/>
        <v>3.7799999999999634</v>
      </c>
      <c r="F380">
        <f t="shared" si="82"/>
        <v>37.516544079047108</v>
      </c>
      <c r="G380">
        <f t="shared" si="82"/>
        <v>18.486584002866454</v>
      </c>
      <c r="H380">
        <f t="shared" si="83"/>
        <v>8.2232224390121225</v>
      </c>
      <c r="I380">
        <f t="shared" si="83"/>
        <v>-13.496837176008558</v>
      </c>
      <c r="J380">
        <f t="shared" si="73"/>
        <v>-1.023588276342684</v>
      </c>
      <c r="K380">
        <f t="shared" si="74"/>
        <v>0.5203049894015731</v>
      </c>
      <c r="L380">
        <f t="shared" si="75"/>
        <v>-0.8539805138314509</v>
      </c>
      <c r="M380">
        <f t="shared" si="76"/>
        <v>-0.99165819998867699</v>
      </c>
      <c r="N380">
        <f t="shared" si="77"/>
        <v>-8.1823838970956029</v>
      </c>
    </row>
    <row r="381" spans="4:14" x14ac:dyDescent="0.45">
      <c r="D381">
        <v>380</v>
      </c>
      <c r="E381">
        <f t="shared" si="70"/>
        <v>3.7899999999999632</v>
      </c>
      <c r="F381">
        <f t="shared" si="82"/>
        <v>37.598726720527225</v>
      </c>
      <c r="G381">
        <f t="shared" si="82"/>
        <v>18.351206511911514</v>
      </c>
      <c r="H381">
        <f t="shared" si="83"/>
        <v>8.2133058570122355</v>
      </c>
      <c r="I381">
        <f t="shared" si="83"/>
        <v>-13.578661014979515</v>
      </c>
      <c r="J381">
        <f t="shared" si="73"/>
        <v>-1.0268046518534346</v>
      </c>
      <c r="K381">
        <f t="shared" si="74"/>
        <v>0.51755558083224495</v>
      </c>
      <c r="L381">
        <f t="shared" si="75"/>
        <v>-0.85564958993118068</v>
      </c>
      <c r="M381">
        <f t="shared" si="76"/>
        <v>-0.99452319731588568</v>
      </c>
      <c r="N381">
        <f t="shared" si="77"/>
        <v>-8.1658029369676406</v>
      </c>
    </row>
    <row r="382" spans="4:14" x14ac:dyDescent="0.45">
      <c r="D382">
        <v>381</v>
      </c>
      <c r="E382">
        <f t="shared" si="70"/>
        <v>3.799999999999963</v>
      </c>
      <c r="F382">
        <f t="shared" si="82"/>
        <v>37.680810052937481</v>
      </c>
      <c r="G382">
        <f t="shared" si="82"/>
        <v>18.215011611614869</v>
      </c>
      <c r="H382">
        <f t="shared" si="83"/>
        <v>8.2033606250390765</v>
      </c>
      <c r="I382">
        <f t="shared" si="83"/>
        <v>-13.66031904434919</v>
      </c>
      <c r="J382">
        <f t="shared" si="73"/>
        <v>-1.0299910193632609</v>
      </c>
      <c r="K382">
        <f t="shared" si="74"/>
        <v>0.51482654403999339</v>
      </c>
      <c r="L382">
        <f t="shared" si="75"/>
        <v>-0.85729436575299889</v>
      </c>
      <c r="M382">
        <f t="shared" si="76"/>
        <v>-0.99737527692299643</v>
      </c>
      <c r="N382">
        <f t="shared" si="77"/>
        <v>-8.1491606059438162</v>
      </c>
    </row>
    <row r="383" spans="4:14" x14ac:dyDescent="0.45">
      <c r="D383">
        <v>382</v>
      </c>
      <c r="E383">
        <f t="shared" si="70"/>
        <v>3.8099999999999627</v>
      </c>
      <c r="F383">
        <f t="shared" si="82"/>
        <v>37.762793790424027</v>
      </c>
      <c r="G383">
        <f t="shared" si="82"/>
        <v>18.078000963141083</v>
      </c>
      <c r="H383">
        <f t="shared" si="83"/>
        <v>8.193386872269846</v>
      </c>
      <c r="I383">
        <f t="shared" si="83"/>
        <v>-13.741810650408629</v>
      </c>
      <c r="J383">
        <f t="shared" si="73"/>
        <v>-1.0331477463077992</v>
      </c>
      <c r="K383">
        <f t="shared" si="74"/>
        <v>0.5121177392089844</v>
      </c>
      <c r="L383">
        <f t="shared" si="75"/>
        <v>-0.85891525844374117</v>
      </c>
      <c r="M383">
        <f t="shared" si="76"/>
        <v>-1.0002142220186137</v>
      </c>
      <c r="N383">
        <f t="shared" si="77"/>
        <v>-8.1324575303109299</v>
      </c>
    </row>
    <row r="384" spans="4:14" x14ac:dyDescent="0.45">
      <c r="D384">
        <v>383</v>
      </c>
      <c r="E384">
        <f t="shared" si="70"/>
        <v>3.8199999999999625</v>
      </c>
      <c r="F384">
        <f t="shared" si="82"/>
        <v>37.844677648435628</v>
      </c>
      <c r="G384">
        <f t="shared" si="82"/>
        <v>17.940176233760482</v>
      </c>
      <c r="H384">
        <f t="shared" si="83"/>
        <v>8.18338473004966</v>
      </c>
      <c r="I384">
        <f t="shared" si="83"/>
        <v>-13.823135225711738</v>
      </c>
      <c r="J384">
        <f t="shared" si="73"/>
        <v>-1.036275195416182</v>
      </c>
      <c r="K384">
        <f t="shared" si="74"/>
        <v>0.50942902533486678</v>
      </c>
      <c r="L384">
        <f t="shared" si="75"/>
        <v>-0.8605126775047347</v>
      </c>
      <c r="M384">
        <f t="shared" si="76"/>
        <v>-1.0030398202272031</v>
      </c>
      <c r="N384">
        <f t="shared" si="77"/>
        <v>-8.1156943393042607</v>
      </c>
    </row>
    <row r="385" spans="4:14" x14ac:dyDescent="0.45">
      <c r="D385">
        <v>384</v>
      </c>
      <c r="E385">
        <f t="shared" si="70"/>
        <v>3.8299999999999623</v>
      </c>
      <c r="F385">
        <f t="shared" si="82"/>
        <v>37.92646134374511</v>
      </c>
      <c r="G385">
        <f t="shared" si="82"/>
        <v>17.801539096786399</v>
      </c>
      <c r="H385">
        <f t="shared" si="83"/>
        <v>8.1733543318473885</v>
      </c>
      <c r="I385">
        <f t="shared" si="83"/>
        <v>-13.90429216910478</v>
      </c>
      <c r="J385">
        <f t="shared" si="73"/>
        <v>-1.0393737247487294</v>
      </c>
      <c r="K385">
        <f t="shared" si="74"/>
        <v>0.50676026034655941</v>
      </c>
      <c r="L385">
        <f t="shared" si="75"/>
        <v>-0.86208702491888101</v>
      </c>
      <c r="M385">
        <f t="shared" si="76"/>
        <v>-1.0058518635310787</v>
      </c>
      <c r="N385">
        <f t="shared" si="77"/>
        <v>-8.0988716649809671</v>
      </c>
    </row>
    <row r="386" spans="4:14" x14ac:dyDescent="0.45">
      <c r="D386">
        <v>385</v>
      </c>
      <c r="E386">
        <f t="shared" si="70"/>
        <v>3.8399999999999621</v>
      </c>
      <c r="F386">
        <f t="shared" si="82"/>
        <v>38.008144594470402</v>
      </c>
      <c r="G386">
        <f t="shared" si="82"/>
        <v>17.662091231512104</v>
      </c>
      <c r="H386">
        <f t="shared" si="83"/>
        <v>8.163295813212077</v>
      </c>
      <c r="I386">
        <f t="shared" si="83"/>
        <v>-13.985280885754589</v>
      </c>
      <c r="J386">
        <f t="shared" si="73"/>
        <v>-1.0424436877358332</v>
      </c>
      <c r="K386">
        <f t="shared" si="74"/>
        <v>0.50411130122264758</v>
      </c>
      <c r="L386">
        <f t="shared" si="75"/>
        <v>-0.86363869527691328</v>
      </c>
      <c r="M386">
        <f t="shared" si="76"/>
        <v>-1.0086501482131978</v>
      </c>
      <c r="N386">
        <f t="shared" si="77"/>
        <v>-8.0819901420956768</v>
      </c>
    </row>
    <row r="387" spans="4:14" x14ac:dyDescent="0.45">
      <c r="D387">
        <v>386</v>
      </c>
      <c r="E387">
        <f t="shared" si="70"/>
        <v>3.8499999999999619</v>
      </c>
      <c r="F387">
        <f t="shared" si="82"/>
        <v>38.089727120095112</v>
      </c>
      <c r="G387">
        <f t="shared" si="82"/>
        <v>17.521834323147452</v>
      </c>
      <c r="H387">
        <f t="shared" si="83"/>
        <v>8.1532093117299453</v>
      </c>
      <c r="I387">
        <f t="shared" si="83"/>
        <v>-14.066100787175547</v>
      </c>
      <c r="J387">
        <f t="shared" si="73"/>
        <v>-1.0454854332179309</v>
      </c>
      <c r="K387">
        <f t="shared" si="74"/>
        <v>0.50148200410258414</v>
      </c>
      <c r="L387">
        <f t="shared" si="75"/>
        <v>-0.86516807590274381</v>
      </c>
      <c r="M387">
        <f t="shared" si="76"/>
        <v>-1.01143447480076</v>
      </c>
      <c r="N387">
        <f t="shared" si="77"/>
        <v>-8.065050407978207</v>
      </c>
    </row>
    <row r="388" spans="4:14" x14ac:dyDescent="0.45">
      <c r="D388">
        <v>387</v>
      </c>
      <c r="E388">
        <f t="shared" ref="E388:E451" si="84">E387+$B$3</f>
        <v>3.8599999999999617</v>
      </c>
      <c r="F388">
        <f t="shared" ref="F388:G403" si="85">F387+H387*$B$3+(0.5*M387*$B$3*$B$3)</f>
        <v>38.171208641488668</v>
      </c>
      <c r="G388">
        <f t="shared" si="85"/>
        <v>17.380770062755296</v>
      </c>
      <c r="H388">
        <f t="shared" ref="H388:I403" si="86">H387+M387*$B$3</f>
        <v>8.1430949669819377</v>
      </c>
      <c r="I388">
        <f t="shared" si="86"/>
        <v>-14.146751291255329</v>
      </c>
      <c r="J388">
        <f t="shared" ref="J388:J451" si="87">ATAN(I388/H388)</f>
        <v>-1.0484993054864731</v>
      </c>
      <c r="K388">
        <f t="shared" ref="K388:K451" si="88">COS(J388)</f>
        <v>0.4988722243928797</v>
      </c>
      <c r="L388">
        <f t="shared" ref="L388:L451" si="89">SIN(J388)</f>
        <v>-0.86667554697781812</v>
      </c>
      <c r="M388">
        <f t="shared" ref="M388:M451" si="90">0-($B$18)*(H388*H388+I388*I388)*K388</f>
        <v>-1.0142046480095965</v>
      </c>
      <c r="N388">
        <f t="shared" ref="N388:N451" si="91">-9.81-($B$18)*(H388*H388+I388*I388)*L388</f>
        <v>-8.0480531024133963</v>
      </c>
    </row>
    <row r="389" spans="4:14" x14ac:dyDescent="0.45">
      <c r="D389">
        <v>388</v>
      </c>
      <c r="E389">
        <f t="shared" si="84"/>
        <v>3.8699999999999615</v>
      </c>
      <c r="F389">
        <f t="shared" si="85"/>
        <v>38.252588880926091</v>
      </c>
      <c r="G389">
        <f t="shared" si="85"/>
        <v>17.238900147187625</v>
      </c>
      <c r="H389">
        <f t="shared" si="86"/>
        <v>8.1329529205018414</v>
      </c>
      <c r="I389">
        <f t="shared" si="86"/>
        <v>-14.227231822279464</v>
      </c>
      <c r="J389">
        <f t="shared" si="87"/>
        <v>-1.0514856443257909</v>
      </c>
      <c r="K389">
        <f t="shared" si="88"/>
        <v>0.49628181686846695</v>
      </c>
      <c r="L389">
        <f t="shared" si="89"/>
        <v>-0.8681614816644041</v>
      </c>
      <c r="M389">
        <f t="shared" si="90"/>
        <v>-1.016960476689345</v>
      </c>
      <c r="N389">
        <f t="shared" si="91"/>
        <v>-8.0309988675229711</v>
      </c>
    </row>
    <row r="390" spans="4:14" x14ac:dyDescent="0.45">
      <c r="D390">
        <v>389</v>
      </c>
      <c r="E390">
        <f t="shared" si="84"/>
        <v>3.8799999999999613</v>
      </c>
      <c r="F390">
        <f t="shared" si="85"/>
        <v>38.33386756210728</v>
      </c>
      <c r="G390">
        <f t="shared" si="85"/>
        <v>17.096226279021455</v>
      </c>
      <c r="H390">
        <f t="shared" si="86"/>
        <v>8.1227833157349476</v>
      </c>
      <c r="I390">
        <f t="shared" si="86"/>
        <v>-14.307541810954694</v>
      </c>
      <c r="J390">
        <f t="shared" si="87"/>
        <v>-1.0544447850557745</v>
      </c>
      <c r="K390">
        <f t="shared" si="88"/>
        <v>0.49371063576941576</v>
      </c>
      <c r="L390">
        <f t="shared" si="89"/>
        <v>-0.86962624622774543</v>
      </c>
      <c r="M390">
        <f t="shared" si="90"/>
        <v>-1.0197017737694045</v>
      </c>
      <c r="N390">
        <f t="shared" si="91"/>
        <v>-8.01388834764942</v>
      </c>
    </row>
    <row r="391" spans="4:14" x14ac:dyDescent="0.45">
      <c r="D391">
        <v>390</v>
      </c>
      <c r="E391">
        <f t="shared" si="84"/>
        <v>3.889999999999961</v>
      </c>
      <c r="F391">
        <f t="shared" si="85"/>
        <v>38.415044410175938</v>
      </c>
      <c r="G391">
        <f t="shared" si="85"/>
        <v>16.952750166494525</v>
      </c>
      <c r="H391">
        <f t="shared" si="86"/>
        <v>8.1125862979972538</v>
      </c>
      <c r="I391">
        <f t="shared" si="86"/>
        <v>-14.387680694431188</v>
      </c>
      <c r="J391">
        <f t="shared" si="87"/>
        <v>-1.0573770585752804</v>
      </c>
      <c r="K391">
        <f t="shared" si="88"/>
        <v>0.49115853489317074</v>
      </c>
      <c r="L391">
        <f t="shared" si="89"/>
        <v>-0.87107020015702175</v>
      </c>
      <c r="M391">
        <f t="shared" si="90"/>
        <v>-1.0224283562056571</v>
      </c>
      <c r="N391">
        <f t="shared" si="91"/>
        <v>-7.9967221892418356</v>
      </c>
    </row>
    <row r="392" spans="4:14" x14ac:dyDescent="0.45">
      <c r="D392">
        <v>391</v>
      </c>
      <c r="E392">
        <f t="shared" si="84"/>
        <v>3.8999999999999608</v>
      </c>
      <c r="F392">
        <f t="shared" si="85"/>
        <v>38.4961191517381</v>
      </c>
      <c r="G392">
        <f t="shared" si="85"/>
        <v>16.80847352344075</v>
      </c>
      <c r="H392">
        <f t="shared" si="86"/>
        <v>8.1023620144351973</v>
      </c>
      <c r="I392">
        <f t="shared" si="86"/>
        <v>-14.467647916323607</v>
      </c>
      <c r="J392">
        <f t="shared" si="87"/>
        <v>-1.0602827914061907</v>
      </c>
      <c r="K392">
        <f t="shared" si="88"/>
        <v>0.48862536768247561</v>
      </c>
      <c r="L392">
        <f t="shared" si="89"/>
        <v>-0.87249369628505946</v>
      </c>
      <c r="M392">
        <f t="shared" si="90"/>
        <v>-1.0251400449279429</v>
      </c>
      <c r="N392">
        <f t="shared" si="91"/>
        <v>-7.9795010407436715</v>
      </c>
    </row>
    <row r="393" spans="4:14" x14ac:dyDescent="0.45">
      <c r="D393">
        <v>392</v>
      </c>
      <c r="E393">
        <f t="shared" si="84"/>
        <v>3.9099999999999606</v>
      </c>
      <c r="F393">
        <f t="shared" si="85"/>
        <v>38.577091514880202</v>
      </c>
      <c r="G393">
        <f t="shared" si="85"/>
        <v>16.663398069225476</v>
      </c>
      <c r="H393">
        <f t="shared" si="86"/>
        <v>8.092110613985918</v>
      </c>
      <c r="I393">
        <f t="shared" si="86"/>
        <v>-14.547442926731044</v>
      </c>
      <c r="J393">
        <f t="shared" si="87"/>
        <v>-1.0631623057380453</v>
      </c>
      <c r="K393">
        <f t="shared" si="88"/>
        <v>0.48611098730915059</v>
      </c>
      <c r="L393">
        <f t="shared" si="89"/>
        <v>-0.8738970809067409</v>
      </c>
      <c r="M393">
        <f t="shared" si="90"/>
        <v>-1.0278366647882944</v>
      </c>
      <c r="N393">
        <f t="shared" si="91"/>
        <v>-7.96222555248238</v>
      </c>
    </row>
    <row r="394" spans="4:14" x14ac:dyDescent="0.45">
      <c r="D394">
        <v>393</v>
      </c>
      <c r="E394">
        <f t="shared" si="84"/>
        <v>3.9199999999999604</v>
      </c>
      <c r="F394">
        <f t="shared" si="85"/>
        <v>38.657961229186824</v>
      </c>
      <c r="G394">
        <f t="shared" si="85"/>
        <v>16.517525528680544</v>
      </c>
      <c r="H394">
        <f t="shared" si="86"/>
        <v>8.0818322473380348</v>
      </c>
      <c r="I394">
        <f t="shared" si="86"/>
        <v>-14.627065182255867</v>
      </c>
      <c r="J394">
        <f t="shared" si="87"/>
        <v>-1.0660159194731795</v>
      </c>
      <c r="K394">
        <f t="shared" si="88"/>
        <v>0.48361524675387479</v>
      </c>
      <c r="L394">
        <f t="shared" si="89"/>
        <v>-0.87528069389607166</v>
      </c>
      <c r="M394">
        <f t="shared" si="90"/>
        <v>-1.0305180445099016</v>
      </c>
      <c r="N394">
        <f t="shared" si="91"/>
        <v>-7.9448963765608944</v>
      </c>
    </row>
    <row r="395" spans="4:14" x14ac:dyDescent="0.45">
      <c r="D395">
        <v>394</v>
      </c>
      <c r="E395">
        <f t="shared" si="84"/>
        <v>3.9299999999999602</v>
      </c>
      <c r="F395">
        <f t="shared" si="85"/>
        <v>38.738728025757986</v>
      </c>
      <c r="G395">
        <f t="shared" si="85"/>
        <v>16.370857632039158</v>
      </c>
      <c r="H395">
        <f t="shared" si="86"/>
        <v>8.0715270668929353</v>
      </c>
      <c r="I395">
        <f t="shared" si="86"/>
        <v>-14.706514146021476</v>
      </c>
      <c r="J395">
        <f t="shared" si="87"/>
        <v>-1.0688439462723007</v>
      </c>
      <c r="K395">
        <f t="shared" si="88"/>
        <v>0.48113799888212755</v>
      </c>
      <c r="L395">
        <f t="shared" si="89"/>
        <v>-0.87664486882186321</v>
      </c>
      <c r="M395">
        <f t="shared" si="90"/>
        <v>-1.0331840166368107</v>
      </c>
      <c r="N395">
        <f t="shared" si="91"/>
        <v>-7.9275141667509086</v>
      </c>
    </row>
    <row r="396" spans="4:14" x14ac:dyDescent="0.45">
      <c r="D396">
        <v>395</v>
      </c>
      <c r="E396">
        <f t="shared" si="84"/>
        <v>3.93999999999996</v>
      </c>
      <c r="F396">
        <f t="shared" si="85"/>
        <v>38.819391637226083</v>
      </c>
      <c r="G396">
        <f t="shared" si="85"/>
        <v>16.223396114870607</v>
      </c>
      <c r="H396">
        <f t="shared" si="86"/>
        <v>8.0611952267265679</v>
      </c>
      <c r="I396">
        <f t="shared" si="86"/>
        <v>-14.785789287688985</v>
      </c>
      <c r="J396">
        <f t="shared" si="87"/>
        <v>-1.071646695600438</v>
      </c>
      <c r="K396">
        <f t="shared" si="88"/>
        <v>0.47867909651643498</v>
      </c>
      <c r="L396">
        <f t="shared" si="89"/>
        <v>-0.8779899330619968</v>
      </c>
      <c r="M396">
        <f t="shared" si="90"/>
        <v>-1.0358344174843421</v>
      </c>
      <c r="N396">
        <f t="shared" si="91"/>
        <v>-7.9100795783879301</v>
      </c>
    </row>
    <row r="397" spans="4:14" x14ac:dyDescent="0.45">
      <c r="D397">
        <v>396</v>
      </c>
      <c r="E397">
        <f t="shared" si="84"/>
        <v>3.9499999999999598</v>
      </c>
      <c r="F397">
        <f t="shared" si="85"/>
        <v>38.899951797772481</v>
      </c>
      <c r="G397">
        <f t="shared" si="85"/>
        <v>16.075142718014799</v>
      </c>
      <c r="H397">
        <f t="shared" si="86"/>
        <v>8.0508368825517245</v>
      </c>
      <c r="I397">
        <f t="shared" si="86"/>
        <v>-14.864890083472865</v>
      </c>
      <c r="J397">
        <f t="shared" si="87"/>
        <v>-1.0744244727732086</v>
      </c>
      <c r="K397">
        <f t="shared" si="88"/>
        <v>0.47623839250506322</v>
      </c>
      <c r="L397">
        <f t="shared" si="89"/>
        <v>-0.87931620791623832</v>
      </c>
      <c r="M397">
        <f t="shared" si="90"/>
        <v>-1.038469087090216</v>
      </c>
      <c r="N397">
        <f t="shared" si="91"/>
        <v>-7.89259326826806</v>
      </c>
    </row>
    <row r="398" spans="4:14" x14ac:dyDescent="0.45">
      <c r="D398">
        <v>397</v>
      </c>
      <c r="E398">
        <f t="shared" si="84"/>
        <v>3.9599999999999596</v>
      </c>
      <c r="F398">
        <f t="shared" si="85"/>
        <v>38.980408243143643</v>
      </c>
      <c r="G398">
        <f t="shared" si="85"/>
        <v>15.926099187516657</v>
      </c>
      <c r="H398">
        <f t="shared" si="86"/>
        <v>8.0404521916808225</v>
      </c>
      <c r="I398">
        <f t="shared" si="86"/>
        <v>-14.943816016155546</v>
      </c>
      <c r="J398">
        <f t="shared" si="87"/>
        <v>-1.0771775790033427</v>
      </c>
      <c r="K398">
        <f t="shared" si="88"/>
        <v>0.47381573978729707</v>
      </c>
      <c r="L398">
        <f t="shared" si="89"/>
        <v>-0.88062400871757773</v>
      </c>
      <c r="M398">
        <f t="shared" si="90"/>
        <v>-1.0410878691663779</v>
      </c>
      <c r="N398">
        <f t="shared" si="91"/>
        <v>-7.875055894546465</v>
      </c>
    </row>
    <row r="399" spans="4:14" x14ac:dyDescent="0.45">
      <c r="D399">
        <v>398</v>
      </c>
      <c r="E399">
        <f t="shared" si="84"/>
        <v>3.9699999999999593</v>
      </c>
      <c r="F399">
        <f t="shared" si="85"/>
        <v>39.060760710666997</v>
      </c>
      <c r="G399">
        <f t="shared" si="85"/>
        <v>15.776267274560375</v>
      </c>
      <c r="H399">
        <f t="shared" si="86"/>
        <v>8.0300413129891588</v>
      </c>
      <c r="I399">
        <f t="shared" si="86"/>
        <v>-15.022566575101012</v>
      </c>
      <c r="J399">
        <f t="shared" si="87"/>
        <v>-1.0799063114474134</v>
      </c>
      <c r="K399">
        <f t="shared" si="88"/>
        <v>0.47141099145543569</v>
      </c>
      <c r="L399">
        <f t="shared" si="89"/>
        <v>-0.88191364494206759</v>
      </c>
      <c r="M399">
        <f t="shared" si="90"/>
        <v>-1.0436906110515136</v>
      </c>
      <c r="N399">
        <f t="shared" si="91"/>
        <v>-7.8574681166375235</v>
      </c>
    </row>
    <row r="400" spans="4:14" x14ac:dyDescent="0.45">
      <c r="D400">
        <v>399</v>
      </c>
      <c r="E400">
        <f t="shared" si="84"/>
        <v>3.9799999999999591</v>
      </c>
      <c r="F400">
        <f t="shared" si="85"/>
        <v>39.141008939266335</v>
      </c>
      <c r="G400">
        <f t="shared" si="85"/>
        <v>15.625648735403532</v>
      </c>
      <c r="H400">
        <f t="shared" si="86"/>
        <v>8.0196044068786438</v>
      </c>
      <c r="I400">
        <f t="shared" si="86"/>
        <v>-15.101141256267386</v>
      </c>
      <c r="J400">
        <f t="shared" si="87"/>
        <v>-1.0826109632527259</v>
      </c>
      <c r="K400">
        <f t="shared" si="88"/>
        <v>0.46902400081363332</v>
      </c>
      <c r="L400">
        <f t="shared" si="89"/>
        <v>-0.88318542031714542</v>
      </c>
      <c r="M400">
        <f t="shared" si="90"/>
        <v>-1.0462771636642376</v>
      </c>
      <c r="N400">
        <f t="shared" si="91"/>
        <v>-7.8398305951165934</v>
      </c>
    </row>
    <row r="401" spans="4:14" x14ac:dyDescent="0.45">
      <c r="D401">
        <v>400</v>
      </c>
      <c r="E401">
        <f t="shared" si="84"/>
        <v>3.9899999999999589</v>
      </c>
      <c r="F401">
        <f t="shared" si="85"/>
        <v>39.221152669476936</v>
      </c>
      <c r="G401">
        <f t="shared" si="85"/>
        <v>15.474245331311101</v>
      </c>
      <c r="H401">
        <f t="shared" si="86"/>
        <v>8.0091416352420008</v>
      </c>
      <c r="I401">
        <f t="shared" si="86"/>
        <v>-15.179539562218553</v>
      </c>
      <c r="J401">
        <f t="shared" si="87"/>
        <v>-1.0852918236043112</v>
      </c>
      <c r="K401">
        <f t="shared" si="88"/>
        <v>0.4666546214337125</v>
      </c>
      <c r="L401">
        <f t="shared" si="89"/>
        <v>-0.88443963292842009</v>
      </c>
      <c r="M401">
        <f t="shared" si="90"/>
        <v>-1.0488473814569554</v>
      </c>
      <c r="N401">
        <f t="shared" si="91"/>
        <v>-7.8221439916233768</v>
      </c>
    </row>
    <row r="402" spans="4:14" x14ac:dyDescent="0.45">
      <c r="D402">
        <v>401</v>
      </c>
      <c r="E402">
        <f t="shared" si="84"/>
        <v>3.9999999999999587</v>
      </c>
      <c r="F402">
        <f t="shared" si="85"/>
        <v>39.301191643460278</v>
      </c>
      <c r="G402">
        <f t="shared" si="85"/>
        <v>15.322058828489334</v>
      </c>
      <c r="H402">
        <f t="shared" si="86"/>
        <v>7.9986531614274314</v>
      </c>
      <c r="I402">
        <f t="shared" si="86"/>
        <v>-15.257761002134787</v>
      </c>
      <c r="J402">
        <f t="shared" si="87"/>
        <v>-1.087949177771989</v>
      </c>
      <c r="K402">
        <f t="shared" si="88"/>
        <v>0.46430270720806471</v>
      </c>
      <c r="L402">
        <f t="shared" si="89"/>
        <v>-0.88567657532491062</v>
      </c>
      <c r="M402">
        <f t="shared" si="90"/>
        <v>-1.051401122370375</v>
      </c>
      <c r="N402">
        <f t="shared" si="91"/>
        <v>-7.804408968766861</v>
      </c>
    </row>
    <row r="403" spans="4:14" x14ac:dyDescent="0.45">
      <c r="D403">
        <v>402</v>
      </c>
      <c r="E403">
        <f t="shared" si="84"/>
        <v>4.0099999999999589</v>
      </c>
      <c r="F403">
        <f t="shared" si="85"/>
        <v>39.381125605018433</v>
      </c>
      <c r="G403">
        <f t="shared" si="85"/>
        <v>15.169090998019549</v>
      </c>
      <c r="H403">
        <f t="shared" si="86"/>
        <v>7.988139150203728</v>
      </c>
      <c r="I403">
        <f t="shared" si="86"/>
        <v>-15.335805091822456</v>
      </c>
      <c r="J403">
        <f t="shared" si="87"/>
        <v>-1.0905833071574513</v>
      </c>
      <c r="K403">
        <f t="shared" si="88"/>
        <v>0.46196811239975888</v>
      </c>
      <c r="L403">
        <f t="shared" si="89"/>
        <v>-0.88689653462272799</v>
      </c>
      <c r="M403">
        <f t="shared" si="90"/>
        <v>-1.053938247788669</v>
      </c>
      <c r="N403">
        <f t="shared" si="91"/>
        <v>-7.7866261900317948</v>
      </c>
    </row>
    <row r="404" spans="4:14" x14ac:dyDescent="0.45">
      <c r="D404">
        <v>403</v>
      </c>
      <c r="E404">
        <f t="shared" si="84"/>
        <v>4.0199999999999587</v>
      </c>
      <c r="F404">
        <f t="shared" ref="F404:G419" si="92">F403+H403*$B$3+(0.5*M403*$B$3*$B$3)</f>
        <v>39.460954299608076</v>
      </c>
      <c r="G404">
        <f t="shared" si="92"/>
        <v>15.015343615791823</v>
      </c>
      <c r="H404">
        <f t="shared" ref="H404:I419" si="93">H403+M403*$B$3</f>
        <v>7.9775997677258417</v>
      </c>
      <c r="I404">
        <f t="shared" si="93"/>
        <v>-15.413671353722775</v>
      </c>
      <c r="J404">
        <f t="shared" si="87"/>
        <v>-1.0931944893413323</v>
      </c>
      <c r="K404">
        <f t="shared" si="88"/>
        <v>0.45965069168996642</v>
      </c>
      <c r="L404">
        <f t="shared" si="89"/>
        <v>-0.88809979260719085</v>
      </c>
      <c r="M404">
        <f t="shared" si="90"/>
        <v>-1.0564586224952679</v>
      </c>
      <c r="N404">
        <f t="shared" si="91"/>
        <v>-7.7687963196866736</v>
      </c>
    </row>
    <row r="405" spans="4:14" x14ac:dyDescent="0.45">
      <c r="D405">
        <v>404</v>
      </c>
      <c r="E405">
        <f t="shared" si="84"/>
        <v>4.0299999999999585</v>
      </c>
      <c r="F405">
        <f t="shared" si="92"/>
        <v>39.540677474354212</v>
      </c>
      <c r="G405">
        <f t="shared" si="92"/>
        <v>14.860818462438612</v>
      </c>
      <c r="H405">
        <f t="shared" si="93"/>
        <v>7.9670351815008891</v>
      </c>
      <c r="I405">
        <f t="shared" si="93"/>
        <v>-15.491359316919642</v>
      </c>
      <c r="J405">
        <f t="shared" si="87"/>
        <v>-1.0957829981302236</v>
      </c>
      <c r="K405">
        <f t="shared" si="88"/>
        <v>0.45735030022281392</v>
      </c>
      <c r="L405">
        <f t="shared" si="89"/>
        <v>-0.88928662583337093</v>
      </c>
      <c r="M405">
        <f t="shared" si="90"/>
        <v>-1.058962114629284</v>
      </c>
      <c r="N405">
        <f t="shared" si="91"/>
        <v>-7.7509200226932062</v>
      </c>
    </row>
    <row r="406" spans="4:14" x14ac:dyDescent="0.45">
      <c r="D406">
        <v>405</v>
      </c>
      <c r="E406">
        <f t="shared" si="84"/>
        <v>4.0399999999999583</v>
      </c>
      <c r="F406">
        <f t="shared" si="92"/>
        <v>39.62029487806349</v>
      </c>
      <c r="G406">
        <f t="shared" si="92"/>
        <v>14.705517323268282</v>
      </c>
      <c r="H406">
        <f t="shared" si="93"/>
        <v>7.956445560354596</v>
      </c>
      <c r="I406">
        <f t="shared" si="93"/>
        <v>-15.568868517146575</v>
      </c>
      <c r="J406">
        <f t="shared" si="87"/>
        <v>-1.098349103603605</v>
      </c>
      <c r="K406">
        <f t="shared" si="88"/>
        <v>0.45506679364776437</v>
      </c>
      <c r="L406">
        <f t="shared" si="89"/>
        <v>-0.89045730572506565</v>
      </c>
      <c r="M406">
        <f t="shared" si="90"/>
        <v>-1.0614485956425428</v>
      </c>
      <c r="N406">
        <f t="shared" si="91"/>
        <v>-7.7329979646172404</v>
      </c>
    </row>
    <row r="407" spans="4:14" x14ac:dyDescent="0.45">
      <c r="D407">
        <v>406</v>
      </c>
      <c r="E407">
        <f t="shared" si="84"/>
        <v>4.0499999999999581</v>
      </c>
      <c r="F407">
        <f t="shared" si="92"/>
        <v>39.699806261237256</v>
      </c>
      <c r="G407">
        <f t="shared" si="92"/>
        <v>14.549441988198586</v>
      </c>
      <c r="H407">
        <f t="shared" si="93"/>
        <v>7.9458310743981704</v>
      </c>
      <c r="I407">
        <f t="shared" si="93"/>
        <v>-15.646198496792747</v>
      </c>
      <c r="J407">
        <f t="shared" si="87"/>
        <v>-1.1008930721606565</v>
      </c>
      <c r="K407">
        <f t="shared" si="88"/>
        <v>0.45280002815962939</v>
      </c>
      <c r="L407">
        <f t="shared" si="89"/>
        <v>-0.8916120986721966</v>
      </c>
      <c r="M407">
        <f t="shared" si="90"/>
        <v>-1.0639179402572172</v>
      </c>
      <c r="N407">
        <f t="shared" si="91"/>
        <v>-7.7150308115411175</v>
      </c>
    </row>
    <row r="408" spans="4:14" x14ac:dyDescent="0.45">
      <c r="D408">
        <v>407</v>
      </c>
      <c r="E408">
        <f t="shared" si="84"/>
        <v>4.0599999999999579</v>
      </c>
      <c r="F408">
        <f t="shared" si="92"/>
        <v>39.779211376084227</v>
      </c>
      <c r="G408">
        <f t="shared" si="92"/>
        <v>14.392594251690081</v>
      </c>
      <c r="H408">
        <f t="shared" si="93"/>
        <v>7.9351918949955982</v>
      </c>
      <c r="I408">
        <f t="shared" si="93"/>
        <v>-15.723348804908159</v>
      </c>
      <c r="J408">
        <f t="shared" si="87"/>
        <v>-1.1034151665669192</v>
      </c>
      <c r="K408">
        <f t="shared" si="88"/>
        <v>0.45054986053631074</v>
      </c>
      <c r="L408">
        <f t="shared" si="89"/>
        <v>-0.89275126612663558</v>
      </c>
      <c r="M408">
        <f t="shared" si="90"/>
        <v>-1.0663700264240634</v>
      </c>
      <c r="N408">
        <f t="shared" si="91"/>
        <v>-7.6970192299774283</v>
      </c>
    </row>
    <row r="409" spans="4:14" x14ac:dyDescent="0.45">
      <c r="D409">
        <v>408</v>
      </c>
      <c r="E409">
        <f t="shared" si="84"/>
        <v>4.0699999999999577</v>
      </c>
      <c r="F409">
        <f t="shared" si="92"/>
        <v>39.858509976532858</v>
      </c>
      <c r="G409">
        <f t="shared" si="92"/>
        <v>14.2349759126795</v>
      </c>
      <c r="H409">
        <f t="shared" si="93"/>
        <v>7.9245281947313577</v>
      </c>
      <c r="I409">
        <f t="shared" si="93"/>
        <v>-15.800318997207933</v>
      </c>
      <c r="J409">
        <f t="shared" si="87"/>
        <v>-1.1059156460007837</v>
      </c>
      <c r="K409">
        <f t="shared" si="88"/>
        <v>0.4483161481743605</v>
      </c>
      <c r="L409">
        <f t="shared" si="89"/>
        <v>-0.89387506469646238</v>
      </c>
      <c r="M409">
        <f t="shared" si="90"/>
        <v>-1.0688047352812251</v>
      </c>
      <c r="N409">
        <f t="shared" si="91"/>
        <v>-7.6789638867841497</v>
      </c>
    </row>
    <row r="410" spans="4:14" x14ac:dyDescent="0.45">
      <c r="D410">
        <v>409</v>
      </c>
      <c r="E410">
        <f t="shared" si="84"/>
        <v>4.0799999999999574</v>
      </c>
      <c r="F410">
        <f t="shared" si="92"/>
        <v>39.937701818243411</v>
      </c>
      <c r="G410">
        <f t="shared" si="92"/>
        <v>14.076588774513082</v>
      </c>
      <c r="H410">
        <f t="shared" si="93"/>
        <v>7.9138401473785454</v>
      </c>
      <c r="I410">
        <f t="shared" si="93"/>
        <v>-15.877108636075775</v>
      </c>
      <c r="J410">
        <f t="shared" si="87"/>
        <v>-1.1083947660997717</v>
      </c>
      <c r="K410">
        <f t="shared" si="88"/>
        <v>0.44609874912245523</v>
      </c>
      <c r="L410">
        <f t="shared" si="89"/>
        <v>-0.89498374623865695</v>
      </c>
      <c r="M410">
        <f t="shared" si="90"/>
        <v>-1.0712219511136229</v>
      </c>
      <c r="N410">
        <f t="shared" si="91"/>
        <v>-7.6608654490811396</v>
      </c>
    </row>
    <row r="411" spans="4:14" x14ac:dyDescent="0.45">
      <c r="D411">
        <v>410</v>
      </c>
      <c r="E411">
        <f t="shared" si="84"/>
        <v>4.0899999999999572</v>
      </c>
      <c r="F411">
        <f t="shared" si="92"/>
        <v>40.016786658619637</v>
      </c>
      <c r="G411">
        <f t="shared" si="92"/>
        <v>13.91743464487987</v>
      </c>
      <c r="H411">
        <f t="shared" si="93"/>
        <v>7.9031279278674091</v>
      </c>
      <c r="I411">
        <f t="shared" si="93"/>
        <v>-15.953717290566587</v>
      </c>
      <c r="J411">
        <f t="shared" si="87"/>
        <v>-1.1108527790065916</v>
      </c>
      <c r="K411">
        <f t="shared" si="88"/>
        <v>0.44389752211286798</v>
      </c>
      <c r="L411">
        <f t="shared" si="89"/>
        <v>-0.89607755795023447</v>
      </c>
      <c r="M411">
        <f t="shared" si="90"/>
        <v>-1.073621561312897</v>
      </c>
      <c r="N411">
        <f t="shared" si="91"/>
        <v>-7.6427245841679596</v>
      </c>
    </row>
    <row r="412" spans="4:14" x14ac:dyDescent="0.45">
      <c r="D412">
        <v>411</v>
      </c>
      <c r="E412">
        <f t="shared" si="84"/>
        <v>4.099999999999957</v>
      </c>
      <c r="F412">
        <f t="shared" si="92"/>
        <v>40.095764256820246</v>
      </c>
      <c r="G412">
        <f t="shared" si="92"/>
        <v>13.757515335744998</v>
      </c>
      <c r="H412">
        <f t="shared" si="93"/>
        <v>7.8923917122542804</v>
      </c>
      <c r="I412">
        <f t="shared" si="93"/>
        <v>-16.030144536408265</v>
      </c>
      <c r="J412">
        <f t="shared" si="87"/>
        <v>-1.1132899334149462</v>
      </c>
      <c r="K412">
        <f t="shared" si="88"/>
        <v>0.44171232659102072</v>
      </c>
      <c r="L412">
        <f t="shared" si="89"/>
        <v>-0.89715674245783128</v>
      </c>
      <c r="M412">
        <f t="shared" si="90"/>
        <v>-1.0760034563379011</v>
      </c>
      <c r="N412">
        <f t="shared" si="91"/>
        <v>-7.6245419594430164</v>
      </c>
    </row>
    <row r="413" spans="4:14" x14ac:dyDescent="0.45">
      <c r="D413">
        <v>412</v>
      </c>
      <c r="E413">
        <f t="shared" si="84"/>
        <v>4.1099999999999568</v>
      </c>
      <c r="F413">
        <f t="shared" si="92"/>
        <v>40.174634373769976</v>
      </c>
      <c r="G413">
        <f t="shared" si="92"/>
        <v>13.596832663282944</v>
      </c>
      <c r="H413">
        <f t="shared" si="93"/>
        <v>7.8816316776909012</v>
      </c>
      <c r="I413">
        <f t="shared" si="93"/>
        <v>-16.106389956002694</v>
      </c>
      <c r="J413">
        <f t="shared" si="87"/>
        <v>-1.1157064746150658</v>
      </c>
      <c r="K413">
        <f t="shared" si="88"/>
        <v>0.43954302274320295</v>
      </c>
      <c r="L413">
        <f t="shared" si="89"/>
        <v>-0.89822153790574866</v>
      </c>
      <c r="M413">
        <f t="shared" si="90"/>
        <v>-1.0783675296757447</v>
      </c>
      <c r="N413">
        <f t="shared" si="91"/>
        <v>-7.6063182423239848</v>
      </c>
    </row>
    <row r="414" spans="4:14" x14ac:dyDescent="0.45">
      <c r="D414">
        <v>413</v>
      </c>
      <c r="E414">
        <f t="shared" si="84"/>
        <v>4.1199999999999566</v>
      </c>
      <c r="F414">
        <f t="shared" si="92"/>
        <v>40.253396772170397</v>
      </c>
      <c r="G414">
        <f t="shared" si="92"/>
        <v>13.435388447810801</v>
      </c>
      <c r="H414">
        <f t="shared" si="93"/>
        <v>7.8708480023941441</v>
      </c>
      <c r="I414">
        <f t="shared" si="93"/>
        <v>-16.182453138425934</v>
      </c>
      <c r="J414">
        <f t="shared" si="87"/>
        <v>-1.1181026445389548</v>
      </c>
      <c r="K414">
        <f t="shared" si="88"/>
        <v>0.43738947152252761</v>
      </c>
      <c r="L414">
        <f t="shared" si="89"/>
        <v>-0.89927217804246784</v>
      </c>
      <c r="M414">
        <f t="shared" si="90"/>
        <v>-1.0807136778033568</v>
      </c>
      <c r="N414">
        <f t="shared" si="91"/>
        <v>-7.5880541001694981</v>
      </c>
    </row>
    <row r="415" spans="4:14" x14ac:dyDescent="0.45">
      <c r="D415">
        <v>414</v>
      </c>
      <c r="E415">
        <f t="shared" si="84"/>
        <v>4.1299999999999564</v>
      </c>
      <c r="F415">
        <f t="shared" si="92"/>
        <v>40.33205121651045</v>
      </c>
      <c r="G415">
        <f t="shared" si="92"/>
        <v>13.273184513721535</v>
      </c>
      <c r="H415">
        <f t="shared" si="93"/>
        <v>7.8600408656161109</v>
      </c>
      <c r="I415">
        <f t="shared" si="93"/>
        <v>-16.258333679427629</v>
      </c>
      <c r="J415">
        <f t="shared" si="87"/>
        <v>-1.1204786818053261</v>
      </c>
      <c r="K415">
        <f t="shared" si="88"/>
        <v>0.43525153467320615</v>
      </c>
      <c r="L415">
        <f t="shared" si="89"/>
        <v>-0.9003088923056457</v>
      </c>
      <c r="M415">
        <f t="shared" si="90"/>
        <v>-1.0830418001495803</v>
      </c>
      <c r="N415">
        <f t="shared" si="91"/>
        <v>-7.5697502002020949</v>
      </c>
    </row>
    <row r="416" spans="4:14" x14ac:dyDescent="0.45">
      <c r="D416">
        <v>415</v>
      </c>
      <c r="E416">
        <f t="shared" si="84"/>
        <v>4.1399999999999562</v>
      </c>
      <c r="F416">
        <f t="shared" si="92"/>
        <v>40.410597473076599</v>
      </c>
      <c r="G416">
        <f t="shared" si="92"/>
        <v>13.110222689417249</v>
      </c>
      <c r="H416">
        <f t="shared" si="93"/>
        <v>7.8492104476146149</v>
      </c>
      <c r="I416">
        <f t="shared" si="93"/>
        <v>-16.334031181429651</v>
      </c>
      <c r="J416">
        <f t="shared" si="87"/>
        <v>-1.1228348217642137</v>
      </c>
      <c r="K416">
        <f t="shared" si="88"/>
        <v>0.43312907475320767</v>
      </c>
      <c r="L416">
        <f t="shared" si="89"/>
        <v>-0.90133190590560497</v>
      </c>
      <c r="M416">
        <f t="shared" si="90"/>
        <v>-1.0853517990577697</v>
      </c>
      <c r="N416">
        <f t="shared" si="91"/>
        <v>-7.5514072094323845</v>
      </c>
    </row>
    <row r="417" spans="4:14" x14ac:dyDescent="0.45">
      <c r="D417">
        <v>416</v>
      </c>
      <c r="E417">
        <f t="shared" si="84"/>
        <v>4.1499999999999559</v>
      </c>
      <c r="F417">
        <f t="shared" si="92"/>
        <v>40.489035309962794</v>
      </c>
      <c r="G417">
        <f t="shared" si="92"/>
        <v>12.94650480724248</v>
      </c>
      <c r="H417">
        <f t="shared" si="93"/>
        <v>7.8383569296240374</v>
      </c>
      <c r="I417">
        <f t="shared" si="93"/>
        <v>-16.409545253523977</v>
      </c>
      <c r="J417">
        <f t="shared" si="87"/>
        <v>-1.1251712965412426</v>
      </c>
      <c r="K417">
        <f t="shared" si="88"/>
        <v>0.431021955155378</v>
      </c>
      <c r="L417">
        <f t="shared" si="89"/>
        <v>-0.90234143990733096</v>
      </c>
      <c r="M417">
        <f t="shared" si="90"/>
        <v>-1.0876435797488972</v>
      </c>
      <c r="N417">
        <f t="shared" si="91"/>
        <v>-7.533025794584427</v>
      </c>
    </row>
    <row r="418" spans="4:14" x14ac:dyDescent="0.45">
      <c r="D418">
        <v>417</v>
      </c>
      <c r="E418">
        <f t="shared" si="84"/>
        <v>4.1599999999999557</v>
      </c>
      <c r="F418">
        <f t="shared" si="92"/>
        <v>40.56736449708005</v>
      </c>
      <c r="G418">
        <f t="shared" si="92"/>
        <v>12.782032703417512</v>
      </c>
      <c r="H418">
        <f t="shared" si="93"/>
        <v>7.8274804938265481</v>
      </c>
      <c r="I418">
        <f t="shared" si="93"/>
        <v>-16.48487551146982</v>
      </c>
      <c r="J418">
        <f t="shared" si="87"/>
        <v>-1.1274883350815443</v>
      </c>
      <c r="K418">
        <f t="shared" si="88"/>
        <v>0.42893004012708214</v>
      </c>
      <c r="L418">
        <f t="shared" si="89"/>
        <v>-0.90333771131099116</v>
      </c>
      <c r="M418">
        <f t="shared" si="90"/>
        <v>-1.0899170502851501</v>
      </c>
      <c r="N418">
        <f t="shared" si="91"/>
        <v>-7.5146066220222991</v>
      </c>
    </row>
    <row r="419" spans="4:14" x14ac:dyDescent="0.45">
      <c r="D419">
        <v>418</v>
      </c>
      <c r="E419">
        <f t="shared" si="84"/>
        <v>4.1699999999999555</v>
      </c>
      <c r="F419">
        <f t="shared" si="92"/>
        <v>40.6455848061658</v>
      </c>
      <c r="G419">
        <f t="shared" si="92"/>
        <v>12.616808217971712</v>
      </c>
      <c r="H419">
        <f t="shared" si="93"/>
        <v>7.8165813233236969</v>
      </c>
      <c r="I419">
        <f t="shared" si="93"/>
        <v>-16.560021577690044</v>
      </c>
      <c r="J419">
        <f t="shared" si="87"/>
        <v>-1.1297861631933075</v>
      </c>
      <c r="K419">
        <f t="shared" si="88"/>
        <v>0.42685319478843242</v>
      </c>
      <c r="L419">
        <f t="shared" si="89"/>
        <v>-0.90432093313099227</v>
      </c>
      <c r="M419">
        <f t="shared" si="90"/>
        <v>-1.0921721215340059</v>
      </c>
      <c r="N419">
        <f t="shared" si="91"/>
        <v>-7.4961503576778359</v>
      </c>
    </row>
    <row r="420" spans="4:14" x14ac:dyDescent="0.45">
      <c r="D420">
        <v>419</v>
      </c>
      <c r="E420">
        <f t="shared" si="84"/>
        <v>4.1799999999999553</v>
      </c>
      <c r="F420">
        <f t="shared" ref="F420:G435" si="94">F419+H419*$B$3+(0.5*M419*$B$3*$B$3)</f>
        <v>40.723696010792956</v>
      </c>
      <c r="G420">
        <f t="shared" si="94"/>
        <v>12.450833194676928</v>
      </c>
      <c r="H420">
        <f t="shared" ref="H420:I435" si="95">H419+M419*$B$3</f>
        <v>7.8056596021083573</v>
      </c>
      <c r="I420">
        <f t="shared" si="95"/>
        <v>-16.634983081266821</v>
      </c>
      <c r="J420">
        <f t="shared" si="87"/>
        <v>-1.1320650035909448</v>
      </c>
      <c r="K420">
        <f t="shared" si="88"/>
        <v>0.42479128514917125</v>
      </c>
      <c r="L420">
        <f t="shared" si="89"/>
        <v>-0.90529131447358724</v>
      </c>
      <c r="M420">
        <f t="shared" si="90"/>
        <v>-1.0944087071327908</v>
      </c>
      <c r="N420">
        <f t="shared" si="91"/>
        <v>-7.4776576669795265</v>
      </c>
    </row>
    <row r="421" spans="4:14" x14ac:dyDescent="0.45">
      <c r="D421">
        <v>420</v>
      </c>
      <c r="E421">
        <f t="shared" si="84"/>
        <v>4.1899999999999551</v>
      </c>
      <c r="F421">
        <f t="shared" si="94"/>
        <v>40.801697886378683</v>
      </c>
      <c r="G421">
        <f t="shared" si="94"/>
        <v>12.284109480980911</v>
      </c>
      <c r="H421">
        <f t="shared" si="95"/>
        <v>7.7947155150370291</v>
      </c>
      <c r="I421">
        <f t="shared" si="95"/>
        <v>-16.709759657936615</v>
      </c>
      <c r="J421">
        <f t="shared" si="87"/>
        <v>-1.1343250759378738</v>
      </c>
      <c r="K421">
        <f t="shared" si="88"/>
        <v>0.42274417812425896</v>
      </c>
      <c r="L421">
        <f t="shared" si="89"/>
        <v>-0.9062490606130551</v>
      </c>
      <c r="M421">
        <f t="shared" si="90"/>
        <v>-1.0966267234536946</v>
      </c>
      <c r="N421">
        <f t="shared" si="91"/>
        <v>-7.4591292147825481</v>
      </c>
    </row>
    <row r="422" spans="4:14" x14ac:dyDescent="0.45">
      <c r="D422">
        <v>421</v>
      </c>
      <c r="E422">
        <f t="shared" si="84"/>
        <v>4.1999999999999549</v>
      </c>
      <c r="F422">
        <f t="shared" si="94"/>
        <v>40.87959021019288</v>
      </c>
      <c r="G422">
        <f t="shared" si="94"/>
        <v>12.116638927940807</v>
      </c>
      <c r="H422">
        <f t="shared" si="95"/>
        <v>7.7837492478024926</v>
      </c>
      <c r="I422">
        <f t="shared" si="95"/>
        <v>-16.784350950084441</v>
      </c>
      <c r="J422">
        <f t="shared" si="87"/>
        <v>-1.1365665968888963</v>
      </c>
      <c r="K422">
        <f t="shared" si="88"/>
        <v>0.4207117415482316</v>
      </c>
      <c r="L422">
        <f t="shared" si="89"/>
        <v>-0.90719437306646367</v>
      </c>
      <c r="M422">
        <f t="shared" si="90"/>
        <v>-1.0988260895692477</v>
      </c>
      <c r="N422">
        <f t="shared" si="91"/>
        <v>-7.4405656652999177</v>
      </c>
    </row>
    <row r="423" spans="4:14" x14ac:dyDescent="0.45">
      <c r="D423">
        <v>422</v>
      </c>
      <c r="E423">
        <f t="shared" si="84"/>
        <v>4.2099999999999547</v>
      </c>
      <c r="F423">
        <f t="shared" si="94"/>
        <v>40.957372761366429</v>
      </c>
      <c r="G423">
        <f t="shared" si="94"/>
        <v>11.948423390156698</v>
      </c>
      <c r="H423">
        <f t="shared" si="95"/>
        <v>7.7727609869067997</v>
      </c>
      <c r="I423">
        <f t="shared" si="95"/>
        <v>-16.85875660673744</v>
      </c>
      <c r="J423">
        <f t="shared" si="87"/>
        <v>-1.1387897801321691</v>
      </c>
      <c r="K423">
        <f t="shared" si="88"/>
        <v>0.41869384418837835</v>
      </c>
      <c r="L423">
        <f t="shared" si="89"/>
        <v>-0.90812744966703762</v>
      </c>
      <c r="M423">
        <f t="shared" si="90"/>
        <v>-1.1010067272182404</v>
      </c>
      <c r="N423">
        <f t="shared" si="91"/>
        <v>-7.4219676820347544</v>
      </c>
    </row>
    <row r="424" spans="4:14" x14ac:dyDescent="0.45">
      <c r="D424">
        <v>423</v>
      </c>
      <c r="E424">
        <f t="shared" si="84"/>
        <v>4.2199999999999545</v>
      </c>
      <c r="F424">
        <f t="shared" si="94"/>
        <v>41.03504532089913</v>
      </c>
      <c r="G424">
        <f t="shared" si="94"/>
        <v>11.779464725705221</v>
      </c>
      <c r="H424">
        <f t="shared" si="95"/>
        <v>7.7617509196346175</v>
      </c>
      <c r="I424">
        <f t="shared" si="95"/>
        <v>-16.932976283557789</v>
      </c>
      <c r="J424">
        <f t="shared" si="87"/>
        <v>-1.1409948364307592</v>
      </c>
      <c r="K424">
        <f t="shared" si="88"/>
        <v>0.41669035575679519</v>
      </c>
      <c r="L424">
        <f t="shared" si="89"/>
        <v>-0.90904848463614718</v>
      </c>
      <c r="M424">
        <f t="shared" si="90"/>
        <v>-1.1031685607720865</v>
      </c>
      <c r="N424">
        <f t="shared" si="91"/>
        <v>-7.4033359277136315</v>
      </c>
    </row>
    <row r="425" spans="4:14" x14ac:dyDescent="0.45">
      <c r="D425">
        <v>424</v>
      </c>
      <c r="E425">
        <f t="shared" si="84"/>
        <v>4.2299999999999542</v>
      </c>
      <c r="F425">
        <f t="shared" si="94"/>
        <v>41.112607671667433</v>
      </c>
      <c r="G425">
        <f t="shared" si="94"/>
        <v>11.609764796073259</v>
      </c>
      <c r="H425">
        <f t="shared" si="95"/>
        <v>7.7507192340268967</v>
      </c>
      <c r="I425">
        <f t="shared" si="95"/>
        <v>-17.007009642834927</v>
      </c>
      <c r="J425">
        <f t="shared" si="87"/>
        <v>-1.1431819736637738</v>
      </c>
      <c r="K425">
        <f t="shared" si="88"/>
        <v>0.41470114692136351</v>
      </c>
      <c r="L425">
        <f t="shared" si="89"/>
        <v>-0.90995766865393557</v>
      </c>
      <c r="M425">
        <f t="shared" si="90"/>
        <v>-1.1053115172016112</v>
      </c>
      <c r="N425">
        <f t="shared" si="91"/>
        <v>-7.3846710642209974</v>
      </c>
    </row>
    <row r="426" spans="4:14" x14ac:dyDescent="0.45">
      <c r="D426">
        <v>425</v>
      </c>
      <c r="E426">
        <f t="shared" si="84"/>
        <v>4.239999999999954</v>
      </c>
      <c r="F426">
        <f t="shared" si="94"/>
        <v>41.190059598431844</v>
      </c>
      <c r="G426">
        <f t="shared" si="94"/>
        <v>11.439325466091699</v>
      </c>
      <c r="H426">
        <f t="shared" si="95"/>
        <v>7.7396661188548803</v>
      </c>
      <c r="I426">
        <f t="shared" si="95"/>
        <v>-17.080856353477138</v>
      </c>
      <c r="J426">
        <f t="shared" si="87"/>
        <v>-1.1453513968670632</v>
      </c>
      <c r="K426">
        <f t="shared" si="88"/>
        <v>0.41272608931570276</v>
      </c>
      <c r="L426">
        <f t="shared" si="89"/>
        <v>-0.91085518892860606</v>
      </c>
      <c r="M426">
        <f t="shared" si="90"/>
        <v>-1.107435526044267</v>
      </c>
      <c r="N426">
        <f t="shared" si="91"/>
        <v>-7.3659737525346625</v>
      </c>
    </row>
    <row r="427" spans="4:14" x14ac:dyDescent="0.45">
      <c r="D427">
        <v>426</v>
      </c>
      <c r="E427">
        <f t="shared" si="84"/>
        <v>4.2499999999999538</v>
      </c>
      <c r="F427">
        <f t="shared" si="94"/>
        <v>41.26740088784409</v>
      </c>
      <c r="G427">
        <f t="shared" si="94"/>
        <v>11.2681486038693</v>
      </c>
      <c r="H427">
        <f t="shared" si="95"/>
        <v>7.7285917635944372</v>
      </c>
      <c r="I427">
        <f t="shared" si="95"/>
        <v>-17.154516091002485</v>
      </c>
      <c r="J427">
        <f t="shared" si="87"/>
        <v>-1.147503308273486</v>
      </c>
      <c r="K427">
        <f t="shared" si="88"/>
        <v>0.41076505554814496</v>
      </c>
      <c r="L427">
        <f t="shared" si="89"/>
        <v>-0.91174122926438361</v>
      </c>
      <c r="M427">
        <f t="shared" si="90"/>
        <v>-1.109540519371756</v>
      </c>
      <c r="N427">
        <f t="shared" si="91"/>
        <v>-7.3472446526623347</v>
      </c>
    </row>
    <row r="428" spans="4:14" x14ac:dyDescent="0.45">
      <c r="D428">
        <v>427</v>
      </c>
      <c r="E428">
        <f t="shared" si="84"/>
        <v>4.2599999999999536</v>
      </c>
      <c r="F428">
        <f t="shared" si="94"/>
        <v>41.344631328454071</v>
      </c>
      <c r="G428">
        <f t="shared" si="94"/>
        <v>11.096236080726641</v>
      </c>
      <c r="H428">
        <f t="shared" si="95"/>
        <v>7.7174963584007195</v>
      </c>
      <c r="I428">
        <f t="shared" si="95"/>
        <v>-17.227988537529107</v>
      </c>
      <c r="J428">
        <f t="shared" si="87"/>
        <v>-1.1496379073527354</v>
      </c>
      <c r="K428">
        <f t="shared" si="88"/>
        <v>0.40881791920977623</v>
      </c>
      <c r="L428">
        <f t="shared" si="89"/>
        <v>-0.91261597012817441</v>
      </c>
      <c r="M428">
        <f t="shared" si="90"/>
        <v>-1.1116264317580684</v>
      </c>
      <c r="N428">
        <f t="shared" si="91"/>
        <v>-7.3284844235791748</v>
      </c>
    </row>
    <row r="429" spans="4:14" x14ac:dyDescent="0.45">
      <c r="D429">
        <v>428</v>
      </c>
      <c r="E429">
        <f t="shared" si="84"/>
        <v>4.2699999999999534</v>
      </c>
      <c r="F429">
        <f t="shared" si="94"/>
        <v>41.421750710716488</v>
      </c>
      <c r="G429">
        <f t="shared" si="94"/>
        <v>10.923589771130171</v>
      </c>
      <c r="H429">
        <f t="shared" si="95"/>
        <v>7.7063800940831388</v>
      </c>
      <c r="I429">
        <f t="shared" si="95"/>
        <v>-17.301273381764901</v>
      </c>
      <c r="J429">
        <f t="shared" si="87"/>
        <v>-1.1517553908507219</v>
      </c>
      <c r="K429">
        <f t="shared" si="88"/>
        <v>0.40688455488158648</v>
      </c>
      <c r="L429">
        <f t="shared" si="89"/>
        <v>-0.91347958871493851</v>
      </c>
      <c r="M429">
        <f t="shared" si="90"/>
        <v>-1.1136932002479079</v>
      </c>
      <c r="N429">
        <f t="shared" si="91"/>
        <v>-7.3096937231663848</v>
      </c>
    </row>
    <row r="430" spans="4:14" x14ac:dyDescent="0.45">
      <c r="D430">
        <v>429</v>
      </c>
      <c r="E430">
        <f t="shared" si="84"/>
        <v>4.2799999999999532</v>
      </c>
      <c r="F430">
        <f t="shared" si="94"/>
        <v>41.49875882699731</v>
      </c>
      <c r="G430">
        <f t="shared" si="94"/>
        <v>10.750211552626364</v>
      </c>
      <c r="H430">
        <f t="shared" si="95"/>
        <v>7.6952431620806596</v>
      </c>
      <c r="I430">
        <f t="shared" si="95"/>
        <v>-17.374370318996565</v>
      </c>
      <c r="J430">
        <f t="shared" si="87"/>
        <v>-1.1538559528285066</v>
      </c>
      <c r="K430">
        <f t="shared" si="88"/>
        <v>0.40496483814077328</v>
      </c>
      <c r="L430">
        <f t="shared" si="89"/>
        <v>-0.91433225901179782</v>
      </c>
      <c r="M430">
        <f t="shared" si="90"/>
        <v>-1.1157407643255151</v>
      </c>
      <c r="N430">
        <f t="shared" si="91"/>
        <v>-7.2908732081507974</v>
      </c>
    </row>
    <row r="431" spans="4:14" x14ac:dyDescent="0.45">
      <c r="D431">
        <v>430</v>
      </c>
      <c r="E431">
        <f t="shared" si="84"/>
        <v>4.289999999999953</v>
      </c>
      <c r="F431">
        <f t="shared" si="94"/>
        <v>41.5756554715799</v>
      </c>
      <c r="G431">
        <f t="shared" si="94"/>
        <v>10.576103305775993</v>
      </c>
      <c r="H431">
        <f t="shared" si="95"/>
        <v>7.6840857544374046</v>
      </c>
      <c r="I431">
        <f t="shared" si="95"/>
        <v>-17.447279051078073</v>
      </c>
      <c r="J431">
        <f t="shared" si="87"/>
        <v>-1.1559397847007868</v>
      </c>
      <c r="K431">
        <f t="shared" si="88"/>
        <v>0.403058645566234</v>
      </c>
      <c r="L431">
        <f t="shared" si="89"/>
        <v>-0.91517415186089746</v>
      </c>
      <c r="M431">
        <f t="shared" si="90"/>
        <v>-1.1177690658838686</v>
      </c>
      <c r="N431">
        <f t="shared" si="91"/>
        <v>-7.272023534045454</v>
      </c>
    </row>
    <row r="432" spans="4:14" x14ac:dyDescent="0.45">
      <c r="D432">
        <v>431</v>
      </c>
      <c r="E432">
        <f t="shared" si="84"/>
        <v>4.2999999999999527</v>
      </c>
      <c r="F432">
        <f t="shared" si="94"/>
        <v>41.652440440670979</v>
      </c>
      <c r="G432">
        <f t="shared" si="94"/>
        <v>10.401266914088511</v>
      </c>
      <c r="H432">
        <f t="shared" si="95"/>
        <v>7.672908063778566</v>
      </c>
      <c r="I432">
        <f t="shared" si="95"/>
        <v>-17.519999286418528</v>
      </c>
      <c r="J432">
        <f t="shared" si="87"/>
        <v>-1.1580070752739262</v>
      </c>
      <c r="K432">
        <f t="shared" si="88"/>
        <v>0.40116585474329064</v>
      </c>
      <c r="L432">
        <f t="shared" si="89"/>
        <v>-0.91600543502104015</v>
      </c>
      <c r="M432">
        <f t="shared" si="90"/>
        <v>-1.1197780491942675</v>
      </c>
      <c r="N432">
        <f t="shared" si="91"/>
        <v>-7.2531453550911635</v>
      </c>
    </row>
    <row r="433" spans="4:14" x14ac:dyDescent="0.45">
      <c r="D433">
        <v>432</v>
      </c>
      <c r="E433">
        <f t="shared" si="84"/>
        <v>4.3099999999999525</v>
      </c>
      <c r="F433">
        <f t="shared" si="94"/>
        <v>41.729113532406302</v>
      </c>
      <c r="G433">
        <f t="shared" si="94"/>
        <v>10.225704263956573</v>
      </c>
      <c r="H433">
        <f t="shared" si="95"/>
        <v>7.6617102832866237</v>
      </c>
      <c r="I433">
        <f t="shared" si="95"/>
        <v>-17.59253073996944</v>
      </c>
      <c r="J433">
        <f t="shared" si="87"/>
        <v>-1.1600580107835312</v>
      </c>
      <c r="K433">
        <f t="shared" si="88"/>
        <v>0.39928634426768039</v>
      </c>
      <c r="L433">
        <f t="shared" si="89"/>
        <v>-0.9168262732281135</v>
      </c>
      <c r="M433">
        <f t="shared" si="90"/>
        <v>-1.1217676608762768</v>
      </c>
      <c r="N433">
        <f t="shared" si="91"/>
        <v>-7.2342393241990406</v>
      </c>
    </row>
    <row r="434" spans="4:14" x14ac:dyDescent="0.45">
      <c r="D434">
        <v>433</v>
      </c>
      <c r="E434">
        <f t="shared" si="84"/>
        <v>4.3199999999999523</v>
      </c>
      <c r="F434">
        <f t="shared" si="94"/>
        <v>41.805674546856125</v>
      </c>
      <c r="G434">
        <f t="shared" si="94"/>
        <v>10.049417244590668</v>
      </c>
      <c r="H434">
        <f t="shared" si="95"/>
        <v>7.6504926066778607</v>
      </c>
      <c r="I434">
        <f t="shared" si="95"/>
        <v>-17.664873133211429</v>
      </c>
      <c r="J434">
        <f t="shared" si="87"/>
        <v>-1.1620927749315726</v>
      </c>
      <c r="K434">
        <f t="shared" si="88"/>
        <v>0.39741999374884757</v>
      </c>
      <c r="L434">
        <f t="shared" si="89"/>
        <v>-0.91763682825432957</v>
      </c>
      <c r="M434">
        <f t="shared" si="90"/>
        <v>-1.1237378498680355</v>
      </c>
      <c r="N434">
        <f t="shared" si="91"/>
        <v>-7.2153060928939885</v>
      </c>
    </row>
    <row r="435" spans="4:14" x14ac:dyDescent="0.45">
      <c r="D435">
        <v>434</v>
      </c>
      <c r="E435">
        <f t="shared" si="84"/>
        <v>4.3299999999999521</v>
      </c>
      <c r="F435">
        <f t="shared" si="94"/>
        <v>41.882123286030406</v>
      </c>
      <c r="G435">
        <f t="shared" si="94"/>
        <v>9.8724077479539076</v>
      </c>
      <c r="H435">
        <f t="shared" si="95"/>
        <v>7.6392552281791799</v>
      </c>
      <c r="I435">
        <f t="shared" si="95"/>
        <v>-17.73702619414037</v>
      </c>
      <c r="J435">
        <f t="shared" si="87"/>
        <v>-1.1641115489230494</v>
      </c>
      <c r="K435">
        <f t="shared" si="88"/>
        <v>0.39556668381257237</v>
      </c>
      <c r="L435">
        <f t="shared" si="89"/>
        <v>-0.91843725896629669</v>
      </c>
      <c r="M435">
        <f t="shared" si="90"/>
        <v>-1.1256885673969188</v>
      </c>
      <c r="N435">
        <f t="shared" si="91"/>
        <v>-7.1963463112591297</v>
      </c>
    </row>
    <row r="436" spans="4:14" x14ac:dyDescent="0.45">
      <c r="D436">
        <v>435</v>
      </c>
      <c r="E436">
        <f t="shared" si="84"/>
        <v>4.3399999999999519</v>
      </c>
      <c r="F436">
        <f t="shared" ref="F436:G451" si="96">F435+H435*$B$3+(0.5*M435*$B$3*$B$3)</f>
        <v>41.958459553883827</v>
      </c>
      <c r="G436">
        <f t="shared" si="96"/>
        <v>9.6946776686969418</v>
      </c>
      <c r="H436">
        <f t="shared" ref="H436:I451" si="97">H435+M435*$B$3</f>
        <v>7.6279983425052107</v>
      </c>
      <c r="I436">
        <f t="shared" si="97"/>
        <v>-17.808989657252962</v>
      </c>
      <c r="J436">
        <f t="shared" si="87"/>
        <v>-1.1661145115021949</v>
      </c>
      <c r="K436">
        <f t="shared" si="88"/>
        <v>0.39372629610296911</v>
      </c>
      <c r="L436">
        <f t="shared" si="89"/>
        <v>-0.91922772138194198</v>
      </c>
      <c r="M436">
        <f t="shared" si="90"/>
        <v>-1.1276197669505506</v>
      </c>
      <c r="N436">
        <f t="shared" si="91"/>
        <v>-7.1773606278811757</v>
      </c>
    </row>
    <row r="437" spans="4:14" x14ac:dyDescent="0.45">
      <c r="D437">
        <v>436</v>
      </c>
      <c r="E437">
        <f t="shared" si="84"/>
        <v>4.3499999999999517</v>
      </c>
      <c r="F437">
        <f t="shared" si="96"/>
        <v>42.034683156320533</v>
      </c>
      <c r="G437">
        <f t="shared" si="96"/>
        <v>9.5162289040930172</v>
      </c>
      <c r="H437">
        <f t="shared" si="97"/>
        <v>7.6167221448357054</v>
      </c>
      <c r="I437">
        <f t="shared" si="97"/>
        <v>-17.880763263531772</v>
      </c>
      <c r="J437">
        <f t="shared" si="87"/>
        <v>-1.1681018389882274</v>
      </c>
      <c r="K437">
        <f t="shared" si="88"/>
        <v>0.39189871328388282</v>
      </c>
      <c r="L437">
        <f t="shared" si="89"/>
        <v>-0.92000836872630509</v>
      </c>
      <c r="M437">
        <f t="shared" si="90"/>
        <v>-1.1295314042481526</v>
      </c>
      <c r="N437">
        <f t="shared" si="91"/>
        <v>-7.1583496897967169</v>
      </c>
    </row>
    <row r="438" spans="4:14" x14ac:dyDescent="0.45">
      <c r="D438">
        <v>437</v>
      </c>
      <c r="E438">
        <f t="shared" si="84"/>
        <v>4.3599999999999515</v>
      </c>
      <c r="F438">
        <f t="shared" si="96"/>
        <v>42.110793901198676</v>
      </c>
      <c r="G438">
        <f t="shared" si="96"/>
        <v>9.3370633539732104</v>
      </c>
      <c r="H438">
        <f t="shared" si="97"/>
        <v>7.605426830793224</v>
      </c>
      <c r="I438">
        <f t="shared" si="97"/>
        <v>-17.952346760429741</v>
      </c>
      <c r="J438">
        <f t="shared" si="87"/>
        <v>-1.1700737053106436</v>
      </c>
      <c r="K438">
        <f t="shared" si="88"/>
        <v>0.39008381903971606</v>
      </c>
      <c r="L438">
        <f t="shared" si="89"/>
        <v>-0.92077935148622336</v>
      </c>
      <c r="M438">
        <f t="shared" si="90"/>
        <v>-1.1314234372122278</v>
      </c>
      <c r="N438">
        <f t="shared" si="91"/>
        <v>-7.1393141424394244</v>
      </c>
    </row>
    <row r="439" spans="4:14" x14ac:dyDescent="0.45">
      <c r="D439">
        <v>438</v>
      </c>
      <c r="E439">
        <f t="shared" si="84"/>
        <v>4.3699999999999513</v>
      </c>
      <c r="F439">
        <f t="shared" si="96"/>
        <v>42.18679159833475</v>
      </c>
      <c r="G439">
        <f t="shared" si="96"/>
        <v>9.157182920661791</v>
      </c>
      <c r="H439">
        <f t="shared" si="97"/>
        <v>7.5941125964211018</v>
      </c>
      <c r="I439">
        <f t="shared" si="97"/>
        <v>-18.023739901854135</v>
      </c>
      <c r="J439">
        <f t="shared" si="87"/>
        <v>-1.1720302820440542</v>
      </c>
      <c r="K439">
        <f t="shared" si="88"/>
        <v>0.38828149807571616</v>
      </c>
      <c r="L439">
        <f t="shared" si="89"/>
        <v>-0.92154081746392413</v>
      </c>
      <c r="M439">
        <f t="shared" si="90"/>
        <v>-1.1332958259405777</v>
      </c>
      <c r="N439">
        <f t="shared" si="91"/>
        <v>-7.1202546295881559</v>
      </c>
    </row>
    <row r="440" spans="4:14" x14ac:dyDescent="0.45">
      <c r="D440">
        <v>439</v>
      </c>
      <c r="E440">
        <f t="shared" si="84"/>
        <v>4.379999999999951</v>
      </c>
      <c r="F440">
        <f t="shared" si="96"/>
        <v>42.262676059507669</v>
      </c>
      <c r="G440">
        <f t="shared" si="96"/>
        <v>8.9765895089117702</v>
      </c>
      <c r="H440">
        <f t="shared" si="97"/>
        <v>7.5827796381616963</v>
      </c>
      <c r="I440">
        <f t="shared" si="97"/>
        <v>-18.094942448150018</v>
      </c>
      <c r="J440">
        <f t="shared" si="87"/>
        <v>-1.1739717384425681</v>
      </c>
      <c r="K440">
        <f t="shared" si="88"/>
        <v>0.3864916361177464</v>
      </c>
      <c r="L440">
        <f t="shared" si="89"/>
        <v>-0.92229291182954865</v>
      </c>
      <c r="M440">
        <f t="shared" si="90"/>
        <v>-1.1351485326786352</v>
      </c>
      <c r="N440">
        <f t="shared" si="91"/>
        <v>-7.1011717933159542</v>
      </c>
    </row>
    <row r="441" spans="4:14" x14ac:dyDescent="0.45">
      <c r="D441">
        <v>440</v>
      </c>
      <c r="E441">
        <f t="shared" si="84"/>
        <v>4.3899999999999508</v>
      </c>
      <c r="F441">
        <f t="shared" si="96"/>
        <v>42.338447098462652</v>
      </c>
      <c r="G441">
        <f t="shared" si="96"/>
        <v>8.7952850258406041</v>
      </c>
      <c r="H441">
        <f t="shared" si="97"/>
        <v>7.5714281528349101</v>
      </c>
      <c r="I441">
        <f t="shared" si="97"/>
        <v>-18.165954166083178</v>
      </c>
      <c r="J441">
        <f t="shared" si="87"/>
        <v>-1.1758982414737194</v>
      </c>
      <c r="K441">
        <f t="shared" si="88"/>
        <v>0.38471411991157162</v>
      </c>
      <c r="L441">
        <f t="shared" si="89"/>
        <v>-0.9230357771726212</v>
      </c>
      <c r="M441">
        <f t="shared" si="90"/>
        <v>-1.1369815217921164</v>
      </c>
      <c r="N441">
        <f t="shared" si="91"/>
        <v>-7.082066273939926</v>
      </c>
    </row>
    <row r="442" spans="4:14" x14ac:dyDescent="0.45">
      <c r="D442">
        <v>441</v>
      </c>
      <c r="E442">
        <f t="shared" si="84"/>
        <v>4.3999999999999506</v>
      </c>
      <c r="F442">
        <f t="shared" si="96"/>
        <v>42.414104530914912</v>
      </c>
      <c r="G442">
        <f t="shared" si="96"/>
        <v>8.6132713808660757</v>
      </c>
      <c r="H442">
        <f t="shared" si="97"/>
        <v>7.5600583376169892</v>
      </c>
      <c r="I442">
        <f t="shared" si="97"/>
        <v>-18.236774828822579</v>
      </c>
      <c r="J442">
        <f t="shared" si="87"/>
        <v>-1.1778099558519466</v>
      </c>
      <c r="K442">
        <f t="shared" si="88"/>
        <v>0.38294883722168016</v>
      </c>
      <c r="L442">
        <f t="shared" si="89"/>
        <v>-0.92376955355248802</v>
      </c>
      <c r="M442">
        <f t="shared" si="90"/>
        <v>-1.1387947597399786</v>
      </c>
      <c r="N442">
        <f t="shared" si="91"/>
        <v>-7.0629387099719967</v>
      </c>
    </row>
    <row r="443" spans="4:14" x14ac:dyDescent="0.45">
      <c r="D443">
        <v>442</v>
      </c>
      <c r="E443">
        <f t="shared" si="84"/>
        <v>4.4099999999999504</v>
      </c>
      <c r="F443">
        <f t="shared" si="96"/>
        <v>42.489648174553096</v>
      </c>
      <c r="G443">
        <f t="shared" si="96"/>
        <v>8.4305504856423514</v>
      </c>
      <c r="H443">
        <f t="shared" si="97"/>
        <v>7.5486703900195895</v>
      </c>
      <c r="I443">
        <f t="shared" si="97"/>
        <v>-18.3074042159223</v>
      </c>
      <c r="J443">
        <f t="shared" si="87"/>
        <v>-1.1797070440716177</v>
      </c>
      <c r="K443">
        <f t="shared" si="88"/>
        <v>0.38119567682967109</v>
      </c>
      <c r="L443">
        <f t="shared" si="89"/>
        <v>-0.9244943785477383</v>
      </c>
      <c r="M443">
        <f t="shared" si="90"/>
        <v>-1.1405882150476911</v>
      </c>
      <c r="N443">
        <f t="shared" si="91"/>
        <v>-7.0437897380705223</v>
      </c>
    </row>
    <row r="444" spans="4:14" x14ac:dyDescent="0.45">
      <c r="D444">
        <v>443</v>
      </c>
      <c r="E444">
        <f t="shared" si="84"/>
        <v>4.4199999999999502</v>
      </c>
      <c r="F444">
        <f t="shared" si="96"/>
        <v>42.565077849042538</v>
      </c>
      <c r="G444">
        <f t="shared" si="96"/>
        <v>8.2471242539962244</v>
      </c>
      <c r="H444">
        <f t="shared" si="97"/>
        <v>7.5372645078691125</v>
      </c>
      <c r="I444">
        <f t="shared" si="97"/>
        <v>-18.377842113303007</v>
      </c>
      <c r="J444">
        <f t="shared" si="87"/>
        <v>-1.1815896664396117</v>
      </c>
      <c r="K444">
        <f t="shared" si="88"/>
        <v>0.37945452853222383</v>
      </c>
      <c r="L444">
        <f t="shared" si="89"/>
        <v>-0.92521038730463234</v>
      </c>
      <c r="M444">
        <f t="shared" si="90"/>
        <v>-1.1423618582807944</v>
      </c>
      <c r="N444">
        <f t="shared" si="91"/>
        <v>-7.0246199929927631</v>
      </c>
    </row>
    <row r="445" spans="4:14" x14ac:dyDescent="0.45">
      <c r="D445">
        <v>444</v>
      </c>
      <c r="E445">
        <f t="shared" si="84"/>
        <v>4.42999999999995</v>
      </c>
      <c r="F445">
        <f t="shared" si="96"/>
        <v>42.640393376028321</v>
      </c>
      <c r="G445">
        <f t="shared" si="96"/>
        <v>8.0629946018635437</v>
      </c>
      <c r="H445">
        <f t="shared" si="97"/>
        <v>7.5258408892863047</v>
      </c>
      <c r="I445">
        <f t="shared" si="97"/>
        <v>-18.448088313232933</v>
      </c>
      <c r="J445">
        <f t="shared" si="87"/>
        <v>-1.1834579811074517</v>
      </c>
      <c r="K445">
        <f t="shared" si="88"/>
        <v>0.37772528313867831</v>
      </c>
      <c r="L445">
        <f t="shared" si="89"/>
        <v>-0.92591771258455002</v>
      </c>
      <c r="M445">
        <f t="shared" si="90"/>
        <v>-1.1441156620187587</v>
      </c>
      <c r="N445">
        <f t="shared" si="91"/>
        <v>-7.0054301075482046</v>
      </c>
    </row>
    <row r="446" spans="4:14" x14ac:dyDescent="0.45">
      <c r="D446">
        <v>445</v>
      </c>
      <c r="E446">
        <f t="shared" si="84"/>
        <v>4.4399999999999498</v>
      </c>
      <c r="F446">
        <f t="shared" si="96"/>
        <v>42.715594579138084</v>
      </c>
      <c r="G446">
        <f t="shared" si="96"/>
        <v>7.8781634472258366</v>
      </c>
      <c r="H446">
        <f t="shared" si="97"/>
        <v>7.5143997326661172</v>
      </c>
      <c r="I446">
        <f t="shared" si="97"/>
        <v>-18.518142614308417</v>
      </c>
      <c r="J446">
        <f t="shared" si="87"/>
        <v>-1.1853121441029986</v>
      </c>
      <c r="K446">
        <f t="shared" si="88"/>
        <v>0.3760078324682426</v>
      </c>
      <c r="L446">
        <f t="shared" si="89"/>
        <v>-0.92661648481048187</v>
      </c>
      <c r="M446">
        <f t="shared" si="90"/>
        <v>-1.1458496008291277</v>
      </c>
      <c r="N446">
        <f t="shared" si="91"/>
        <v>-6.9862207125526945</v>
      </c>
    </row>
    <row r="447" spans="4:14" x14ac:dyDescent="0.45">
      <c r="D447">
        <v>446</v>
      </c>
      <c r="E447">
        <f t="shared" si="84"/>
        <v>4.4499999999999496</v>
      </c>
      <c r="F447">
        <f t="shared" si="96"/>
        <v>42.790681283984703</v>
      </c>
      <c r="G447">
        <f t="shared" si="96"/>
        <v>7.6926327100471248</v>
      </c>
      <c r="H447">
        <f t="shared" si="97"/>
        <v>7.5029412366578256</v>
      </c>
      <c r="I447">
        <f t="shared" si="97"/>
        <v>-18.588004821433945</v>
      </c>
      <c r="J447">
        <f t="shared" si="87"/>
        <v>-1.1871523093617022</v>
      </c>
      <c r="K447">
        <f t="shared" si="88"/>
        <v>0.37430206934685223</v>
      </c>
      <c r="L447">
        <f t="shared" si="89"/>
        <v>-0.92730683211257758</v>
      </c>
      <c r="M447">
        <f t="shared" si="90"/>
        <v>-1.147563651241946</v>
      </c>
      <c r="N447">
        <f t="shared" si="91"/>
        <v>-6.9669924367834364</v>
      </c>
    </row>
    <row r="448" spans="4:14" x14ac:dyDescent="0.45">
      <c r="D448">
        <v>447</v>
      </c>
      <c r="E448">
        <f t="shared" si="84"/>
        <v>4.4599999999999493</v>
      </c>
      <c r="F448">
        <f t="shared" si="96"/>
        <v>42.865653318168718</v>
      </c>
      <c r="G448">
        <f t="shared" si="96"/>
        <v>7.5064043122109467</v>
      </c>
      <c r="H448">
        <f t="shared" si="97"/>
        <v>7.4914656001454061</v>
      </c>
      <c r="I448">
        <f t="shared" si="97"/>
        <v>-18.657674745801778</v>
      </c>
      <c r="J448">
        <f t="shared" si="87"/>
        <v>-1.188978628757418</v>
      </c>
      <c r="K448">
        <f t="shared" si="88"/>
        <v>0.37260788760369823</v>
      </c>
      <c r="L448">
        <f t="shared" si="89"/>
        <v>-0.92798888037277139</v>
      </c>
      <c r="M448">
        <f t="shared" si="90"/>
        <v>-1.1492577917244644</v>
      </c>
      <c r="N448">
        <f t="shared" si="91"/>
        <v>-6.9477459069347844</v>
      </c>
    </row>
    <row r="449" spans="4:14" x14ac:dyDescent="0.45">
      <c r="D449">
        <v>448</v>
      </c>
      <c r="E449">
        <f t="shared" si="84"/>
        <v>4.4699999999999491</v>
      </c>
      <c r="F449">
        <f t="shared" si="96"/>
        <v>42.940510511280586</v>
      </c>
      <c r="G449">
        <f t="shared" si="96"/>
        <v>7.3194801774575824</v>
      </c>
      <c r="H449">
        <f t="shared" si="97"/>
        <v>7.4799730222281617</v>
      </c>
      <c r="I449">
        <f t="shared" si="97"/>
        <v>-18.727152204871125</v>
      </c>
      <c r="J449">
        <f t="shared" si="87"/>
        <v>-1.1907912521327904</v>
      </c>
      <c r="K449">
        <f t="shared" si="88"/>
        <v>0.37092518206744224</v>
      </c>
      <c r="L449">
        <f t="shared" si="89"/>
        <v>-0.92866275326850212</v>
      </c>
      <c r="M449">
        <f t="shared" si="90"/>
        <v>-1.1509320026561143</v>
      </c>
      <c r="N449">
        <f t="shared" si="91"/>
        <v>-6.928481747574847</v>
      </c>
    </row>
    <row r="450" spans="4:14" x14ac:dyDescent="0.45">
      <c r="D450">
        <v>449</v>
      </c>
      <c r="E450">
        <f t="shared" si="84"/>
        <v>4.4799999999999489</v>
      </c>
      <c r="F450">
        <f t="shared" si="96"/>
        <v>43.015252694902735</v>
      </c>
      <c r="G450">
        <f t="shared" si="96"/>
        <v>7.1318622313214926</v>
      </c>
      <c r="H450">
        <f t="shared" si="97"/>
        <v>7.4684637022016007</v>
      </c>
      <c r="I450">
        <f t="shared" si="97"/>
        <v>-18.796437022346872</v>
      </c>
      <c r="J450">
        <f t="shared" si="87"/>
        <v>-1.1925903273292044</v>
      </c>
      <c r="K450">
        <f t="shared" si="88"/>
        <v>0.36925384856214033</v>
      </c>
      <c r="L450">
        <f t="shared" si="89"/>
        <v>-0.92932857231554433</v>
      </c>
      <c r="M450">
        <f t="shared" si="90"/>
        <v>-1.152586266303754</v>
      </c>
      <c r="N450">
        <f t="shared" si="91"/>
        <v>-6.9092005811029082</v>
      </c>
    </row>
    <row r="451" spans="4:14" x14ac:dyDescent="0.45">
      <c r="D451">
        <v>450</v>
      </c>
      <c r="E451">
        <f t="shared" si="84"/>
        <v>4.4899999999999487</v>
      </c>
      <c r="F451">
        <f t="shared" si="96"/>
        <v>43.089879702611434</v>
      </c>
      <c r="G451">
        <f t="shared" si="96"/>
        <v>6.9435524010689686</v>
      </c>
      <c r="H451">
        <f t="shared" si="97"/>
        <v>7.456937839538563</v>
      </c>
      <c r="I451">
        <f t="shared" si="97"/>
        <v>-18.865529028157901</v>
      </c>
      <c r="J451">
        <f t="shared" si="87"/>
        <v>-1.1943760002163135</v>
      </c>
      <c r="K451">
        <f t="shared" si="88"/>
        <v>0.36759378390288844</v>
      </c>
      <c r="L451">
        <f t="shared" si="89"/>
        <v>-0.9299864569099684</v>
      </c>
      <c r="M451">
        <f t="shared" si="90"/>
        <v>-1.1542205667971763</v>
      </c>
      <c r="N451">
        <f t="shared" si="91"/>
        <v>-6.8899030277076267</v>
      </c>
    </row>
    <row r="452" spans="4:14" x14ac:dyDescent="0.45">
      <c r="D452">
        <v>451</v>
      </c>
      <c r="E452">
        <f t="shared" ref="E452:E486" si="98">E451+$B$3</f>
        <v>4.4999999999999485</v>
      </c>
      <c r="F452">
        <f t="shared" ref="F452:G465" si="99">F451+H451*$B$3+(0.5*M451*$B$3*$B$3)</f>
        <v>43.164391369978482</v>
      </c>
      <c r="G452">
        <f t="shared" si="99"/>
        <v>6.7545526156360038</v>
      </c>
      <c r="H452">
        <f t="shared" ref="H452:I465" si="100">H451+M451*$B$3</f>
        <v>7.4453956338705911</v>
      </c>
      <c r="I452">
        <f t="shared" si="100"/>
        <v>-18.934428058434978</v>
      </c>
      <c r="J452">
        <f t="shared" ref="J452:J465" si="101">ATAN(I452/H452)</f>
        <v>-1.1961484147211423</v>
      </c>
      <c r="K452">
        <f t="shared" ref="K452:K465" si="102">COS(J452)</f>
        <v>0.36594488589120855</v>
      </c>
      <c r="L452">
        <f t="shared" ref="L452:L465" si="103">SIN(J452)</f>
        <v>-0.93063652436924604</v>
      </c>
      <c r="M452">
        <f t="shared" ref="M452:M465" si="104">0-($B$18)*(H452*H452+I452*I452)*K452</f>
        <v>-1.1558348901048723</v>
      </c>
      <c r="N452">
        <f t="shared" ref="N452:N465" si="105">-9.81-($B$18)*(H452*H452+I452*I452)*L452</f>
        <v>-6.8705897053260356</v>
      </c>
    </row>
    <row r="453" spans="4:14" x14ac:dyDescent="0.45">
      <c r="D453">
        <v>452</v>
      </c>
      <c r="E453">
        <f t="shared" si="98"/>
        <v>4.5099999999999483</v>
      </c>
      <c r="F453">
        <f t="shared" si="99"/>
        <v>43.238787534572687</v>
      </c>
      <c r="G453">
        <f t="shared" si="99"/>
        <v>6.5648648055663879</v>
      </c>
      <c r="H453">
        <f t="shared" si="100"/>
        <v>7.4338372849695427</v>
      </c>
      <c r="I453">
        <f t="shared" si="100"/>
        <v>-19.003133955488238</v>
      </c>
      <c r="J453">
        <f t="shared" si="101"/>
        <v>-1.1979077128567717</v>
      </c>
      <c r="K453">
        <f t="shared" si="102"/>
        <v>0.36430705331019098</v>
      </c>
      <c r="L453">
        <f t="shared" si="103"/>
        <v>-0.93127888997251818</v>
      </c>
      <c r="M453">
        <f t="shared" si="104"/>
        <v>-1.1574292240100532</v>
      </c>
      <c r="N453">
        <f t="shared" si="105"/>
        <v>-6.8512612296033115</v>
      </c>
    </row>
    <row r="454" spans="4:14" x14ac:dyDescent="0.45">
      <c r="D454">
        <v>453</v>
      </c>
      <c r="E454">
        <f t="shared" si="98"/>
        <v>4.5199999999999481</v>
      </c>
      <c r="F454">
        <f t="shared" si="99"/>
        <v>43.31306803596118</v>
      </c>
      <c r="G454">
        <f t="shared" si="99"/>
        <v>6.3744909029500256</v>
      </c>
      <c r="H454">
        <f t="shared" si="100"/>
        <v>7.4222629927294426</v>
      </c>
      <c r="I454">
        <f t="shared" si="100"/>
        <v>-19.071646567784271</v>
      </c>
      <c r="J454">
        <f t="shared" si="101"/>
        <v>-1.1996540347506093</v>
      </c>
      <c r="K454">
        <f t="shared" si="102"/>
        <v>0.36268018591940604</v>
      </c>
      <c r="L454">
        <f t="shared" si="103"/>
        <v>-0.93191366700004197</v>
      </c>
      <c r="M454">
        <f t="shared" si="104"/>
        <v>-1.159003558086916</v>
      </c>
      <c r="N454">
        <f t="shared" si="105"/>
        <v>-6.8319182138533225</v>
      </c>
    </row>
    <row r="455" spans="4:14" x14ac:dyDescent="0.45">
      <c r="D455">
        <v>454</v>
      </c>
      <c r="E455">
        <f t="shared" si="98"/>
        <v>4.5299999999999478</v>
      </c>
      <c r="F455">
        <f t="shared" si="99"/>
        <v>43.387232715710567</v>
      </c>
      <c r="G455">
        <f t="shared" si="99"/>
        <v>6.1834328413614896</v>
      </c>
      <c r="H455">
        <f t="shared" si="100"/>
        <v>7.4106729571485737</v>
      </c>
      <c r="I455">
        <f t="shared" si="100"/>
        <v>-19.139965749922805</v>
      </c>
      <c r="J455">
        <f t="shared" si="101"/>
        <v>-1.201387518672248</v>
      </c>
      <c r="K455">
        <f t="shared" si="102"/>
        <v>0.36106418444960264</v>
      </c>
      <c r="L455">
        <f t="shared" si="103"/>
        <v>-0.93254096677183218</v>
      </c>
      <c r="M455">
        <f t="shared" si="104"/>
        <v>-1.1605578836771595</v>
      </c>
      <c r="N455">
        <f t="shared" si="105"/>
        <v>-6.8125612690199331</v>
      </c>
    </row>
    <row r="456" spans="4:14" x14ac:dyDescent="0.45">
      <c r="D456">
        <v>455</v>
      </c>
      <c r="E456">
        <f t="shared" si="98"/>
        <v>4.5399999999999476</v>
      </c>
      <c r="F456">
        <f t="shared" si="99"/>
        <v>43.461281417387866</v>
      </c>
      <c r="G456">
        <f t="shared" si="99"/>
        <v>5.991692555798811</v>
      </c>
      <c r="H456">
        <f t="shared" si="100"/>
        <v>7.3990673783118019</v>
      </c>
      <c r="I456">
        <f t="shared" si="100"/>
        <v>-19.208091362613004</v>
      </c>
      <c r="J456">
        <f t="shared" si="101"/>
        <v>-1.2031083010609178</v>
      </c>
      <c r="K456">
        <f t="shared" si="102"/>
        <v>0.35945895059720517</v>
      </c>
      <c r="L456">
        <f t="shared" si="103"/>
        <v>-0.933160898685514</v>
      </c>
      <c r="M456">
        <f t="shared" si="104"/>
        <v>-1.1620921938667386</v>
      </c>
      <c r="N456">
        <f t="shared" si="105"/>
        <v>-6.7931910036390741</v>
      </c>
    </row>
    <row r="457" spans="4:14" x14ac:dyDescent="0.45">
      <c r="D457">
        <v>456</v>
      </c>
      <c r="E457">
        <f t="shared" si="98"/>
        <v>4.5499999999999474</v>
      </c>
      <c r="F457">
        <f t="shared" si="99"/>
        <v>43.535213986561288</v>
      </c>
      <c r="G457">
        <f t="shared" si="99"/>
        <v>5.799271982622499</v>
      </c>
      <c r="H457">
        <f t="shared" si="100"/>
        <v>7.3874464563731346</v>
      </c>
      <c r="I457">
        <f t="shared" si="100"/>
        <v>-19.276023272649393</v>
      </c>
      <c r="J457">
        <f t="shared" si="101"/>
        <v>-1.2048165165525346</v>
      </c>
      <c r="K457">
        <f t="shared" si="102"/>
        <v>0.35786438701862294</v>
      </c>
      <c r="L457">
        <f t="shared" si="103"/>
        <v>-0.93377357025340213</v>
      </c>
      <c r="M457">
        <f t="shared" si="104"/>
        <v>-1.1636064834628566</v>
      </c>
      <c r="N457">
        <f t="shared" si="105"/>
        <v>-6.7738080238015561</v>
      </c>
    </row>
    <row r="458" spans="4:14" x14ac:dyDescent="0.45">
      <c r="D458">
        <v>457</v>
      </c>
      <c r="E458">
        <f t="shared" si="98"/>
        <v>4.5599999999999472</v>
      </c>
      <c r="F458">
        <f t="shared" si="99"/>
        <v>43.609030270800844</v>
      </c>
      <c r="G458">
        <f t="shared" si="99"/>
        <v>5.6061730594948154</v>
      </c>
      <c r="H458">
        <f t="shared" si="100"/>
        <v>7.375810391538506</v>
      </c>
      <c r="I458">
        <f t="shared" si="100"/>
        <v>-19.343761352887409</v>
      </c>
      <c r="J458">
        <f t="shared" si="101"/>
        <v>-1.2065122980063516</v>
      </c>
      <c r="K458">
        <f t="shared" si="102"/>
        <v>0.35628039732438405</v>
      </c>
      <c r="L458">
        <f t="shared" si="103"/>
        <v>-0.93437908713882245</v>
      </c>
      <c r="M458">
        <f t="shared" si="104"/>
        <v>-1.1651007489711893</v>
      </c>
      <c r="N458">
        <f t="shared" si="105"/>
        <v>-6.7544129331166252</v>
      </c>
    </row>
    <row r="459" spans="4:14" x14ac:dyDescent="0.45">
      <c r="D459">
        <v>458</v>
      </c>
      <c r="E459">
        <f t="shared" si="98"/>
        <v>4.569999999999947</v>
      </c>
      <c r="F459">
        <f t="shared" si="99"/>
        <v>43.68273011967878</v>
      </c>
      <c r="G459">
        <f t="shared" si="99"/>
        <v>5.412397725319285</v>
      </c>
      <c r="H459">
        <f t="shared" si="100"/>
        <v>7.3641593840487944</v>
      </c>
      <c r="I459">
        <f t="shared" si="100"/>
        <v>-19.411305482218577</v>
      </c>
      <c r="J459">
        <f t="shared" si="101"/>
        <v>-1.2081957765312152</v>
      </c>
      <c r="K459">
        <f t="shared" si="102"/>
        <v>0.35470688607310619</v>
      </c>
      <c r="L459">
        <f t="shared" si="103"/>
        <v>-0.93497755319169051</v>
      </c>
      <c r="M459">
        <f t="shared" si="104"/>
        <v>-1.1665749885733392</v>
      </c>
      <c r="N459">
        <f t="shared" si="105"/>
        <v>-6.7350063326762601</v>
      </c>
    </row>
    <row r="460" spans="4:14" x14ac:dyDescent="0.45">
      <c r="D460">
        <v>459</v>
      </c>
      <c r="E460">
        <f t="shared" si="98"/>
        <v>4.5799999999999468</v>
      </c>
      <c r="F460">
        <f t="shared" si="99"/>
        <v>43.75631338476984</v>
      </c>
      <c r="G460">
        <f t="shared" si="99"/>
        <v>5.2179479201804657</v>
      </c>
      <c r="H460">
        <f t="shared" si="100"/>
        <v>7.3524936341630607</v>
      </c>
      <c r="I460">
        <f t="shared" si="100"/>
        <v>-19.47865554554534</v>
      </c>
      <c r="J460">
        <f t="shared" si="101"/>
        <v>-1.209867081511431</v>
      </c>
      <c r="K460">
        <f t="shared" si="102"/>
        <v>0.35314375876531745</v>
      </c>
      <c r="L460">
        <f t="shared" si="103"/>
        <v>-0.93556907048336269</v>
      </c>
      <c r="M460">
        <f t="shared" si="104"/>
        <v>-1.1680292021045171</v>
      </c>
      <c r="N460">
        <f t="shared" si="105"/>
        <v>-6.7155888210201926</v>
      </c>
    </row>
    <row r="461" spans="4:14" x14ac:dyDescent="0.45">
      <c r="D461">
        <v>460</v>
      </c>
      <c r="E461">
        <f t="shared" si="98"/>
        <v>4.5899999999999466</v>
      </c>
      <c r="F461">
        <f t="shared" si="99"/>
        <v>43.829779919651365</v>
      </c>
      <c r="G461">
        <f t="shared" si="99"/>
        <v>5.0228255852839609</v>
      </c>
      <c r="H461">
        <f t="shared" si="100"/>
        <v>7.3408133421420159</v>
      </c>
      <c r="I461">
        <f t="shared" si="100"/>
        <v>-19.545811433755542</v>
      </c>
      <c r="J461">
        <f t="shared" si="101"/>
        <v>-1.2115263406322458</v>
      </c>
      <c r="K461">
        <f t="shared" si="102"/>
        <v>0.35159092183713359</v>
      </c>
      <c r="L461">
        <f t="shared" si="103"/>
        <v>-0.93615373934077439</v>
      </c>
      <c r="M461">
        <f t="shared" si="104"/>
        <v>-1.1694633910314391</v>
      </c>
      <c r="N461">
        <f t="shared" si="105"/>
        <v>-6.6961609941016524</v>
      </c>
    </row>
    <row r="462" spans="4:14" x14ac:dyDescent="0.45">
      <c r="D462">
        <v>461</v>
      </c>
      <c r="E462">
        <f t="shared" si="98"/>
        <v>4.5999999999999464</v>
      </c>
      <c r="F462">
        <f t="shared" si="99"/>
        <v>43.903129579903229</v>
      </c>
      <c r="G462">
        <f t="shared" si="99"/>
        <v>4.8270326628967002</v>
      </c>
      <c r="H462">
        <f t="shared" si="100"/>
        <v>7.3291187082317011</v>
      </c>
      <c r="I462">
        <f t="shared" si="100"/>
        <v>-19.61277304369656</v>
      </c>
      <c r="J462">
        <f t="shared" si="101"/>
        <v>-1.2131736799049471</v>
      </c>
      <c r="K462">
        <f t="shared" si="102"/>
        <v>0.35004828265380816</v>
      </c>
      <c r="L462">
        <f t="shared" si="103"/>
        <v>-0.93673165837987971</v>
      </c>
      <c r="M462">
        <f t="shared" si="104"/>
        <v>-1.1708775584304505</v>
      </c>
      <c r="N462">
        <f t="shared" si="105"/>
        <v>-6.6767234452538222</v>
      </c>
    </row>
    <row r="463" spans="4:14" x14ac:dyDescent="0.45">
      <c r="D463">
        <v>462</v>
      </c>
      <c r="E463">
        <f t="shared" si="98"/>
        <v>4.6099999999999461</v>
      </c>
      <c r="F463">
        <f t="shared" si="99"/>
        <v>43.976362223107628</v>
      </c>
      <c r="G463">
        <f t="shared" si="99"/>
        <v>4.630571096287472</v>
      </c>
      <c r="H463">
        <f t="shared" si="100"/>
        <v>7.3174099326473963</v>
      </c>
      <c r="I463">
        <f t="shared" si="100"/>
        <v>-19.679540278149098</v>
      </c>
      <c r="J463">
        <f t="shared" si="101"/>
        <v>-1.2148092236915857</v>
      </c>
      <c r="K463">
        <f t="shared" si="102"/>
        <v>0.34851574950316155</v>
      </c>
      <c r="L463">
        <f t="shared" si="103"/>
        <v>-0.93730292453840636</v>
      </c>
      <c r="M463">
        <f t="shared" si="104"/>
        <v>-1.172271708965859</v>
      </c>
      <c r="N463">
        <f t="shared" si="105"/>
        <v>-6.6572767651570146</v>
      </c>
    </row>
    <row r="464" spans="4:14" x14ac:dyDescent="0.45">
      <c r="D464">
        <v>463</v>
      </c>
      <c r="E464">
        <f t="shared" si="98"/>
        <v>4.6199999999999459</v>
      </c>
      <c r="F464">
        <f t="shared" si="99"/>
        <v>44.049477708848656</v>
      </c>
      <c r="G464">
        <f t="shared" si="99"/>
        <v>4.4334428296677233</v>
      </c>
      <c r="H464">
        <f t="shared" si="100"/>
        <v>7.3056872155577377</v>
      </c>
      <c r="I464">
        <f t="shared" si="100"/>
        <v>-19.746113045800669</v>
      </c>
      <c r="J464">
        <f t="shared" si="101"/>
        <v>-1.2164330947293285</v>
      </c>
      <c r="K464">
        <f t="shared" si="102"/>
        <v>0.34699323158889878</v>
      </c>
      <c r="L464">
        <f t="shared" si="103"/>
        <v>-0.93786763310794174</v>
      </c>
      <c r="M464">
        <f t="shared" si="104"/>
        <v>-1.17364584886848</v>
      </c>
      <c r="N464">
        <f t="shared" si="105"/>
        <v>-6.6378215418065309</v>
      </c>
    </row>
    <row r="465" spans="4:14" x14ac:dyDescent="0.45">
      <c r="D465">
        <v>464</v>
      </c>
      <c r="E465">
        <f t="shared" si="98"/>
        <v>4.6299999999999457</v>
      </c>
      <c r="F465">
        <f t="shared" si="99"/>
        <v>44.122475898711791</v>
      </c>
      <c r="G465">
        <f t="shared" si="99"/>
        <v>4.2356498081326261</v>
      </c>
      <c r="H465">
        <f t="shared" si="100"/>
        <v>7.2939507570690525</v>
      </c>
      <c r="I465">
        <f t="shared" si="100"/>
        <v>-19.812491261218735</v>
      </c>
      <c r="J465">
        <f t="shared" si="101"/>
        <v>-1.218045414154441</v>
      </c>
      <c r="K465">
        <f t="shared" si="102"/>
        <v>0.34548063902382725</v>
      </c>
      <c r="L465">
        <f t="shared" si="103"/>
        <v>-0.93842587776536079</v>
      </c>
      <c r="M465">
        <f t="shared" si="104"/>
        <v>-1.1749999859143916</v>
      </c>
      <c r="N465">
        <f t="shared" si="105"/>
        <v>-6.618358360481233</v>
      </c>
    </row>
    <row r="466" spans="4:14" x14ac:dyDescent="0.45">
      <c r="D466">
        <v>465</v>
      </c>
      <c r="E466">
        <f t="shared" si="98"/>
        <v>4.6399999999999455</v>
      </c>
      <c r="F466">
        <f t="shared" ref="F466:F486" si="106">F465+H465*$B$3+(0.5*M465*$B$3*$B$3)</f>
        <v>44.195356656283181</v>
      </c>
      <c r="G466">
        <f t="shared" ref="G466:G486" si="107">G465+I465*$B$3+(0.5*N465*$B$3*$B$3)</f>
        <v>4.0371939776024144</v>
      </c>
      <c r="H466">
        <f t="shared" ref="H466:H486" si="108">H465+M465*$B$3</f>
        <v>7.2822007572099086</v>
      </c>
      <c r="I466">
        <f t="shared" ref="I466:I486" si="109">I465+N465*$B$3</f>
        <v>-19.878674844823546</v>
      </c>
      <c r="J466">
        <f t="shared" ref="J466:J486" si="110">ATAN(I466/H466)</f>
        <v>-1.2196463015259082</v>
      </c>
      <c r="K466">
        <f t="shared" ref="K466:K486" si="111">COS(J466)</f>
        <v>0.34397788282298219</v>
      </c>
      <c r="L466">
        <f t="shared" ref="L466:L486" si="112">SIN(J466)</f>
        <v>-0.93897775060361188</v>
      </c>
      <c r="M466">
        <f t="shared" ref="M466:M486" si="113">0-($B$18)*(H466*H466+I466*I466)*K466</f>
        <v>-1.1763341294038956</v>
      </c>
      <c r="N466">
        <f t="shared" ref="N466:N486" si="114">-9.81-($B$18)*(H466*H466+I466*I466)*L466</f>
        <v>-6.5988878037127989</v>
      </c>
    </row>
    <row r="467" spans="4:14" x14ac:dyDescent="0.45">
      <c r="D467">
        <v>466</v>
      </c>
      <c r="E467">
        <f t="shared" si="98"/>
        <v>4.6499999999999453</v>
      </c>
      <c r="F467">
        <f t="shared" si="106"/>
        <v>44.26811984714881</v>
      </c>
      <c r="G467">
        <f t="shared" si="107"/>
        <v>3.838077284763993</v>
      </c>
      <c r="H467">
        <f t="shared" si="108"/>
        <v>7.27043741591587</v>
      </c>
      <c r="I467">
        <f t="shared" si="109"/>
        <v>-19.944663722860675</v>
      </c>
      <c r="J467">
        <f t="shared" si="110"/>
        <v>-1.221235874848698</v>
      </c>
      <c r="K467">
        <f t="shared" si="111"/>
        <v>0.34248487489666585</v>
      </c>
      <c r="L467">
        <f t="shared" si="112"/>
        <v>-0.93952334216187261</v>
      </c>
      <c r="M467">
        <f t="shared" si="113"/>
        <v>-1.1776482901406768</v>
      </c>
      <c r="N467">
        <f t="shared" si="114"/>
        <v>-6.5794104512556544</v>
      </c>
    </row>
    <row r="468" spans="4:14" x14ac:dyDescent="0.45">
      <c r="D468">
        <v>467</v>
      </c>
      <c r="E468">
        <f t="shared" si="98"/>
        <v>4.6599999999999451</v>
      </c>
      <c r="F468">
        <f t="shared" si="106"/>
        <v>44.340765338893462</v>
      </c>
      <c r="G468">
        <f t="shared" si="107"/>
        <v>3.6383016770128234</v>
      </c>
      <c r="H468">
        <f t="shared" si="108"/>
        <v>7.2586609330144629</v>
      </c>
      <c r="I468">
        <f t="shared" si="109"/>
        <v>-20.01045782737323</v>
      </c>
      <c r="J468">
        <f t="shared" si="110"/>
        <v>-1.2228142505966686</v>
      </c>
      <c r="K468">
        <f t="shared" si="111"/>
        <v>0.34100152804341233</v>
      </c>
      <c r="L468">
        <f t="shared" si="112"/>
        <v>-0.94006274145508917</v>
      </c>
      <c r="M468">
        <f t="shared" si="113"/>
        <v>-1.1789424804111632</v>
      </c>
      <c r="N468">
        <f t="shared" si="114"/>
        <v>-6.5599268800575947</v>
      </c>
    </row>
    <row r="469" spans="4:14" x14ac:dyDescent="0.45">
      <c r="D469">
        <v>468</v>
      </c>
      <c r="E469">
        <f t="shared" si="98"/>
        <v>4.6699999999999449</v>
      </c>
      <c r="F469">
        <f t="shared" si="106"/>
        <v>44.413293001099589</v>
      </c>
      <c r="G469">
        <f t="shared" si="107"/>
        <v>3.4378691023950885</v>
      </c>
      <c r="H469">
        <f t="shared" si="108"/>
        <v>7.2468715082103516</v>
      </c>
      <c r="I469">
        <f t="shared" si="109"/>
        <v>-20.076057096173805</v>
      </c>
      <c r="J469">
        <f t="shared" si="110"/>
        <v>-1.224381543735128</v>
      </c>
      <c r="K469">
        <f t="shared" si="111"/>
        <v>0.33952775594288359</v>
      </c>
      <c r="L469">
        <f t="shared" si="112"/>
        <v>-0.94059603600291108</v>
      </c>
      <c r="M469">
        <f t="shared" si="113"/>
        <v>-1.1802167139640862</v>
      </c>
      <c r="N469">
        <f t="shared" si="114"/>
        <v>-6.5404376642310602</v>
      </c>
    </row>
    <row r="470" spans="4:14" x14ac:dyDescent="0.45">
      <c r="D470">
        <v>469</v>
      </c>
      <c r="E470">
        <f t="shared" si="98"/>
        <v>4.6799999999999446</v>
      </c>
      <c r="F470">
        <f t="shared" si="106"/>
        <v>44.485702705345993</v>
      </c>
      <c r="G470">
        <f t="shared" si="107"/>
        <v>3.2367815095501387</v>
      </c>
      <c r="H470">
        <f t="shared" si="108"/>
        <v>7.2350693410707105</v>
      </c>
      <c r="I470">
        <f t="shared" si="109"/>
        <v>-20.141461472816115</v>
      </c>
      <c r="J470">
        <f t="shared" si="110"/>
        <v>-1.2259378677430484</v>
      </c>
      <c r="K470">
        <f t="shared" si="111"/>
        <v>0.33806347314870272</v>
      </c>
      <c r="L470">
        <f t="shared" si="112"/>
        <v>-0.94112331185803511</v>
      </c>
      <c r="M470">
        <f t="shared" si="113"/>
        <v>-1.1814710059902267</v>
      </c>
      <c r="N470">
        <f t="shared" si="114"/>
        <v>-6.5209433750250962</v>
      </c>
    </row>
    <row r="471" spans="4:14" x14ac:dyDescent="0.45">
      <c r="D471">
        <v>470</v>
      </c>
      <c r="E471">
        <f t="shared" si="98"/>
        <v>4.6899999999999444</v>
      </c>
      <c r="F471">
        <f t="shared" si="106"/>
        <v>44.557994325206401</v>
      </c>
      <c r="G471">
        <f t="shared" si="107"/>
        <v>3.0350408476532262</v>
      </c>
      <c r="H471">
        <f t="shared" si="108"/>
        <v>7.2232546310108079</v>
      </c>
      <c r="I471">
        <f t="shared" si="109"/>
        <v>-20.206670906566366</v>
      </c>
      <c r="J471">
        <f t="shared" si="110"/>
        <v>-1.2274833346349407</v>
      </c>
      <c r="K471">
        <f t="shared" si="111"/>
        <v>0.33660859508123347</v>
      </c>
      <c r="L471">
        <f t="shared" si="112"/>
        <v>-0.94164465363396943</v>
      </c>
      <c r="M471">
        <f t="shared" si="113"/>
        <v>-1.1827053731023578</v>
      </c>
      <c r="N471">
        <f t="shared" si="114"/>
        <v>-6.5014445807979477</v>
      </c>
    </row>
    <row r="472" spans="4:14" x14ac:dyDescent="0.45">
      <c r="D472">
        <v>471</v>
      </c>
      <c r="E472">
        <f t="shared" si="98"/>
        <v>4.6999999999999442</v>
      </c>
      <c r="F472">
        <f t="shared" si="106"/>
        <v>44.630167736247856</v>
      </c>
      <c r="G472">
        <f t="shared" si="107"/>
        <v>2.8326490663585226</v>
      </c>
      <c r="H472">
        <f t="shared" si="108"/>
        <v>7.2114275772797845</v>
      </c>
      <c r="I472">
        <f t="shared" si="109"/>
        <v>-20.271685352374345</v>
      </c>
      <c r="J472">
        <f t="shared" si="110"/>
        <v>-1.229018054982393</v>
      </c>
      <c r="K472">
        <f t="shared" si="111"/>
        <v>0.33516303802031183</v>
      </c>
      <c r="L472">
        <f t="shared" si="112"/>
        <v>-0.94216014453223129</v>
      </c>
      <c r="M472">
        <f t="shared" si="113"/>
        <v>-1.1839198333153733</v>
      </c>
      <c r="N472">
        <f t="shared" si="114"/>
        <v>-6.4819418469903347</v>
      </c>
    </row>
    <row r="473" spans="4:14" x14ac:dyDescent="0.45">
      <c r="D473">
        <v>472</v>
      </c>
      <c r="E473">
        <f t="shared" si="98"/>
        <v>4.709999999999944</v>
      </c>
      <c r="F473">
        <f t="shared" si="106"/>
        <v>44.702222816028986</v>
      </c>
      <c r="G473">
        <f t="shared" si="107"/>
        <v>2.6296081157424296</v>
      </c>
      <c r="H473">
        <f t="shared" si="108"/>
        <v>7.1995883789466308</v>
      </c>
      <c r="I473">
        <f t="shared" si="109"/>
        <v>-20.336504770844247</v>
      </c>
      <c r="J473">
        <f t="shared" si="110"/>
        <v>-1.2305421379352779</v>
      </c>
      <c r="K473">
        <f t="shared" si="111"/>
        <v>0.33372671909793472</v>
      </c>
      <c r="L473">
        <f t="shared" si="112"/>
        <v>-0.94266986636898931</v>
      </c>
      <c r="M473">
        <f t="shared" si="113"/>
        <v>-1.1851144060265995</v>
      </c>
      <c r="N473">
        <f t="shared" si="114"/>
        <v>-6.4624357360993452</v>
      </c>
    </row>
    <row r="474" spans="4:14" x14ac:dyDescent="0.45">
      <c r="D474">
        <v>473</v>
      </c>
      <c r="E474">
        <f t="shared" si="98"/>
        <v>4.7199999999999438</v>
      </c>
      <c r="F474">
        <f t="shared" si="106"/>
        <v>44.774159444098153</v>
      </c>
      <c r="G474">
        <f t="shared" si="107"/>
        <v>2.4259199462471823</v>
      </c>
      <c r="H474">
        <f t="shared" si="108"/>
        <v>7.1877372348863648</v>
      </c>
      <c r="I474">
        <f t="shared" si="109"/>
        <v>-20.401129128205241</v>
      </c>
      <c r="J474">
        <f t="shared" si="110"/>
        <v>-1.2320556912426337</v>
      </c>
      <c r="K474">
        <f t="shared" si="111"/>
        <v>0.3322995562909139</v>
      </c>
      <c r="L474">
        <f t="shared" si="112"/>
        <v>-0.94317389960116138</v>
      </c>
      <c r="M474">
        <f t="shared" si="113"/>
        <v>-1.1862891119962948</v>
      </c>
      <c r="N474">
        <f t="shared" si="114"/>
        <v>-6.4429268076529844</v>
      </c>
    </row>
    <row r="475" spans="4:14" x14ac:dyDescent="0.45">
      <c r="D475">
        <v>474</v>
      </c>
      <c r="E475">
        <f t="shared" si="98"/>
        <v>4.7299999999999436</v>
      </c>
      <c r="F475">
        <f t="shared" si="106"/>
        <v>44.84597750199142</v>
      </c>
      <c r="G475">
        <f t="shared" si="107"/>
        <v>2.2215865086247475</v>
      </c>
      <c r="H475">
        <f t="shared" si="108"/>
        <v>7.1758743437664023</v>
      </c>
      <c r="I475">
        <f t="shared" si="109"/>
        <v>-20.465558396281772</v>
      </c>
      <c r="J475">
        <f t="shared" si="110"/>
        <v>-1.2335588212732236</v>
      </c>
      <c r="K475">
        <f t="shared" si="111"/>
        <v>0.33088146841349864</v>
      </c>
      <c r="L475">
        <f t="shared" si="112"/>
        <v>-0.94367232335198159</v>
      </c>
      <c r="M475">
        <f t="shared" si="113"/>
        <v>-1.1874439733283226</v>
      </c>
      <c r="N475">
        <f t="shared" si="114"/>
        <v>-6.4234156181853663</v>
      </c>
    </row>
    <row r="476" spans="4:14" x14ac:dyDescent="0.45">
      <c r="D476">
        <v>475</v>
      </c>
      <c r="E476">
        <f t="shared" si="98"/>
        <v>4.7399999999999434</v>
      </c>
      <c r="F476">
        <f t="shared" si="106"/>
        <v>44.91767687323042</v>
      </c>
      <c r="G476">
        <f t="shared" si="107"/>
        <v>2.0166097538810202</v>
      </c>
      <c r="H476">
        <f t="shared" si="108"/>
        <v>7.163999904033119</v>
      </c>
      <c r="I476">
        <f t="shared" si="109"/>
        <v>-20.529792552463626</v>
      </c>
      <c r="J476">
        <f t="shared" si="110"/>
        <v>-1.235051633035777</v>
      </c>
      <c r="K476">
        <f t="shared" si="111"/>
        <v>0.3294723751099734</v>
      </c>
      <c r="L476">
        <f t="shared" si="112"/>
        <v>-0.94416521543604481</v>
      </c>
      <c r="M476">
        <f t="shared" si="113"/>
        <v>-1.188579013451007</v>
      </c>
      <c r="N476">
        <f t="shared" si="114"/>
        <v>-6.4039027212125106</v>
      </c>
    </row>
    <row r="477" spans="4:14" x14ac:dyDescent="0.45">
      <c r="D477">
        <v>476</v>
      </c>
      <c r="E477">
        <f t="shared" si="98"/>
        <v>4.7499999999999432</v>
      </c>
      <c r="F477">
        <f t="shared" si="106"/>
        <v>44.989257443320078</v>
      </c>
      <c r="G477">
        <f t="shared" si="107"/>
        <v>1.8109916332203233</v>
      </c>
      <c r="H477">
        <f t="shared" si="108"/>
        <v>7.1521141138986088</v>
      </c>
      <c r="I477">
        <f t="shared" si="109"/>
        <v>-20.593831579675751</v>
      </c>
      <c r="J477">
        <f t="shared" si="110"/>
        <v>-1.2365342301989173</v>
      </c>
      <c r="K477">
        <f t="shared" si="111"/>
        <v>0.32807219684723721</v>
      </c>
      <c r="L477">
        <f t="shared" si="112"/>
        <v>-0.94465265238384188</v>
      </c>
      <c r="M477">
        <f t="shared" si="113"/>
        <v>-1.1896942570981657</v>
      </c>
      <c r="N477">
        <f t="shared" si="114"/>
        <v>-6.3843886672087837</v>
      </c>
    </row>
    <row r="478" spans="4:14" x14ac:dyDescent="0.45">
      <c r="D478">
        <v>477</v>
      </c>
      <c r="E478">
        <f t="shared" si="98"/>
        <v>4.7599999999999429</v>
      </c>
      <c r="F478">
        <f t="shared" si="106"/>
        <v>45.060719099746208</v>
      </c>
      <c r="G478">
        <f t="shared" si="107"/>
        <v>1.6047340979902054</v>
      </c>
      <c r="H478">
        <f t="shared" si="108"/>
        <v>7.1402171713276275</v>
      </c>
      <c r="I478">
        <f t="shared" si="109"/>
        <v>-20.65767546634784</v>
      </c>
      <c r="J478">
        <f t="shared" si="110"/>
        <v>-1.2380067151107821</v>
      </c>
      <c r="K478">
        <f t="shared" si="111"/>
        <v>0.32668085490736531</v>
      </c>
      <c r="L478">
        <f t="shared" si="112"/>
        <v>-0.94513470946579514</v>
      </c>
      <c r="M478">
        <f t="shared" si="113"/>
        <v>-1.1907897302903088</v>
      </c>
      <c r="N478">
        <f t="shared" si="114"/>
        <v>-6.3648740035839513</v>
      </c>
    </row>
    <row r="479" spans="4:14" x14ac:dyDescent="0.45">
      <c r="D479">
        <v>478</v>
      </c>
      <c r="E479">
        <f t="shared" si="98"/>
        <v>4.7699999999999427</v>
      </c>
      <c r="F479">
        <f t="shared" si="106"/>
        <v>45.132061731972968</v>
      </c>
      <c r="G479">
        <f t="shared" si="107"/>
        <v>1.3978390996265477</v>
      </c>
      <c r="H479">
        <f t="shared" si="108"/>
        <v>7.1283092740247245</v>
      </c>
      <c r="I479">
        <f t="shared" si="109"/>
        <v>-20.721324206383681</v>
      </c>
      <c r="J479">
        <f t="shared" si="110"/>
        <v>-1.2394691888183382</v>
      </c>
      <c r="K479">
        <f t="shared" si="111"/>
        <v>0.32529827138016293</v>
      </c>
      <c r="L479">
        <f t="shared" si="112"/>
        <v>-0.94561146071580471</v>
      </c>
      <c r="M479">
        <f t="shared" si="113"/>
        <v>-1.1918654603160159</v>
      </c>
      <c r="N479">
        <f t="shared" si="114"/>
        <v>-6.34535927466084</v>
      </c>
    </row>
    <row r="480" spans="4:14" x14ac:dyDescent="0.45">
      <c r="D480">
        <v>479</v>
      </c>
      <c r="E480">
        <f t="shared" si="98"/>
        <v>4.7799999999999425</v>
      </c>
      <c r="F480">
        <f t="shared" si="106"/>
        <v>45.203285231440198</v>
      </c>
      <c r="G480">
        <f t="shared" si="107"/>
        <v>1.1903085895989778</v>
      </c>
      <c r="H480">
        <f t="shared" si="108"/>
        <v>7.1163906194215647</v>
      </c>
      <c r="I480">
        <f t="shared" si="109"/>
        <v>-20.784777799130289</v>
      </c>
      <c r="J480">
        <f t="shared" si="110"/>
        <v>-1.2409217510863975</v>
      </c>
      <c r="K480">
        <f t="shared" si="111"/>
        <v>0.32392436915571121</v>
      </c>
      <c r="L480">
        <f t="shared" si="112"/>
        <v>-0.94608297895431692</v>
      </c>
      <c r="M480">
        <f t="shared" si="113"/>
        <v>-1.1929214757134796</v>
      </c>
      <c r="N480">
        <f t="shared" si="114"/>
        <v>-6.3258450216535991</v>
      </c>
    </row>
    <row r="481" spans="4:14" x14ac:dyDescent="0.45">
      <c r="D481">
        <v>480</v>
      </c>
      <c r="E481">
        <f t="shared" si="98"/>
        <v>4.7899999999999423</v>
      </c>
      <c r="F481">
        <f t="shared" si="106"/>
        <v>45.274389491560626</v>
      </c>
      <c r="G481">
        <f t="shared" si="107"/>
        <v>0.9821445193565923</v>
      </c>
      <c r="H481">
        <f t="shared" si="108"/>
        <v>7.1044614046644297</v>
      </c>
      <c r="I481">
        <f t="shared" si="109"/>
        <v>-20.848036249346826</v>
      </c>
      <c r="J481">
        <f t="shared" si="110"/>
        <v>-1.2423645004163362</v>
      </c>
      <c r="K481">
        <f t="shared" si="111"/>
        <v>0.32255907191691213</v>
      </c>
      <c r="L481">
        <f t="shared" si="112"/>
        <v>-0.94654933581092349</v>
      </c>
      <c r="M481">
        <f t="shared" si="113"/>
        <v>-1.1939578062522131</v>
      </c>
      <c r="N481">
        <f t="shared" si="114"/>
        <v>-6.306331782646585</v>
      </c>
    </row>
    <row r="482" spans="4:14" x14ac:dyDescent="0.45">
      <c r="D482">
        <v>481</v>
      </c>
      <c r="E482">
        <f t="shared" si="98"/>
        <v>4.7999999999999421</v>
      </c>
      <c r="F482">
        <f t="shared" si="106"/>
        <v>45.345374407716953</v>
      </c>
      <c r="G482">
        <f t="shared" si="107"/>
        <v>0.77334884027399176</v>
      </c>
      <c r="H482">
        <f t="shared" si="108"/>
        <v>7.0925218266019074</v>
      </c>
      <c r="I482">
        <f t="shared" si="109"/>
        <v>-20.911099567173292</v>
      </c>
      <c r="J482">
        <f t="shared" si="110"/>
        <v>-1.243797534064524</v>
      </c>
      <c r="K482">
        <f t="shared" si="111"/>
        <v>0.32120230413203549</v>
      </c>
      <c r="L482">
        <f t="shared" si="112"/>
        <v>-0.94701060174650176</v>
      </c>
      <c r="M482">
        <f t="shared" si="113"/>
        <v>-1.1949744829149294</v>
      </c>
      <c r="N482">
        <f t="shared" si="114"/>
        <v>-6.2868200925738158</v>
      </c>
    </row>
    <row r="483" spans="4:14" x14ac:dyDescent="0.45">
      <c r="D483">
        <v>482</v>
      </c>
      <c r="E483">
        <f t="shared" si="98"/>
        <v>4.8099999999999419</v>
      </c>
      <c r="F483">
        <f t="shared" si="106"/>
        <v>45.416239877258825</v>
      </c>
      <c r="G483">
        <f t="shared" si="107"/>
        <v>0.56392350359763022</v>
      </c>
      <c r="H483">
        <f t="shared" si="108"/>
        <v>7.0805720817727584</v>
      </c>
      <c r="I483">
        <f t="shared" si="109"/>
        <v>-20.97396776809903</v>
      </c>
      <c r="J483">
        <f t="shared" si="110"/>
        <v>-1.2452209480604663</v>
      </c>
      <c r="K483">
        <f t="shared" si="111"/>
        <v>0.31985399104727014</v>
      </c>
      <c r="L483">
        <f t="shared" si="112"/>
        <v>-0.94746684607490772</v>
      </c>
      <c r="M483">
        <f t="shared" si="113"/>
        <v>-1.1959715378795741</v>
      </c>
      <c r="N483">
        <f t="shared" si="114"/>
        <v>-6.267310483199025</v>
      </c>
    </row>
    <row r="484" spans="4:14" x14ac:dyDescent="0.45">
      <c r="D484">
        <v>483</v>
      </c>
      <c r="E484">
        <f t="shared" si="98"/>
        <v>4.8199999999999417</v>
      </c>
      <c r="F484">
        <f t="shared" si="106"/>
        <v>45.486985799499664</v>
      </c>
      <c r="G484">
        <f t="shared" si="107"/>
        <v>0.35387046039247994</v>
      </c>
      <c r="H484">
        <f t="shared" si="108"/>
        <v>7.0686123663939631</v>
      </c>
      <c r="I484">
        <f t="shared" si="109"/>
        <v>-21.03664087293102</v>
      </c>
      <c r="J484">
        <f t="shared" si="110"/>
        <v>-1.2466348372246625</v>
      </c>
      <c r="K484">
        <f t="shared" si="111"/>
        <v>0.31851405867928678</v>
      </c>
      <c r="L484">
        <f t="shared" si="112"/>
        <v>-0.94791813698422711</v>
      </c>
      <c r="M484">
        <f t="shared" si="113"/>
        <v>-1.1969490045015283</v>
      </c>
      <c r="N484">
        <f t="shared" si="114"/>
        <v>-6.2478034830963072</v>
      </c>
    </row>
    <row r="485" spans="4:14" x14ac:dyDescent="0.45">
      <c r="D485">
        <v>484</v>
      </c>
      <c r="E485">
        <f t="shared" si="98"/>
        <v>4.8299999999999415</v>
      </c>
      <c r="F485">
        <f t="shared" si="106"/>
        <v>45.557612075713379</v>
      </c>
      <c r="G485">
        <f t="shared" si="107"/>
        <v>0.14319166148901491</v>
      </c>
      <c r="H485">
        <f t="shared" si="108"/>
        <v>7.0566428763489482</v>
      </c>
      <c r="I485">
        <f t="shared" si="109"/>
        <v>-21.099118907761984</v>
      </c>
      <c r="J485">
        <f t="shared" si="110"/>
        <v>-1.2480392951861865</v>
      </c>
      <c r="K485">
        <f t="shared" si="111"/>
        <v>0.31718243380781164</v>
      </c>
      <c r="L485">
        <f t="shared" si="112"/>
        <v>-0.94836454155759808</v>
      </c>
      <c r="M485">
        <f t="shared" si="113"/>
        <v>-1.1979069172959655</v>
      </c>
      <c r="N485">
        <f t="shared" si="114"/>
        <v>-6.2282996176313317</v>
      </c>
    </row>
    <row r="486" spans="4:14" x14ac:dyDescent="0.45">
      <c r="D486">
        <v>485</v>
      </c>
      <c r="E486">
        <f t="shared" si="98"/>
        <v>4.8399999999999412</v>
      </c>
      <c r="F486">
        <f t="shared" si="106"/>
        <v>45.628118609131008</v>
      </c>
      <c r="G486">
        <f t="shared" si="107"/>
        <v>-6.8110942569486507E-2</v>
      </c>
      <c r="H486">
        <f t="shared" si="108"/>
        <v>7.0446638071759882</v>
      </c>
      <c r="I486">
        <f t="shared" si="109"/>
        <v>-21.161401903938298</v>
      </c>
      <c r="J486">
        <f t="shared" si="110"/>
        <v>-1.2494344143999938</v>
      </c>
      <c r="K486">
        <f t="shared" si="111"/>
        <v>0.31585904396821585</v>
      </c>
      <c r="L486">
        <f t="shared" si="112"/>
        <v>-0.94880612579361268</v>
      </c>
      <c r="M486">
        <f t="shared" si="113"/>
        <v>-1.1988453119203646</v>
      </c>
      <c r="N486">
        <f t="shared" si="114"/>
        <v>-6.2087994089431326</v>
      </c>
    </row>
  </sheetData>
  <mergeCells count="2">
    <mergeCell ref="A1:B1"/>
    <mergeCell ref="A12:B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D1797-43C4-4F83-902C-48952351FC4D}">
  <dimension ref="A1:N465"/>
  <sheetViews>
    <sheetView topLeftCell="A453" workbookViewId="0">
      <selection activeCell="H475" sqref="H475"/>
    </sheetView>
  </sheetViews>
  <sheetFormatPr defaultRowHeight="14.25" x14ac:dyDescent="0.45"/>
  <sheetData>
    <row r="1" spans="1:14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  <c r="L1" t="s">
        <v>22</v>
      </c>
      <c r="M1" t="s">
        <v>7</v>
      </c>
      <c r="N1" t="s">
        <v>8</v>
      </c>
    </row>
    <row r="2" spans="1:14" x14ac:dyDescent="0.45">
      <c r="A2" t="s">
        <v>9</v>
      </c>
      <c r="B2">
        <v>30</v>
      </c>
      <c r="D2">
        <v>1</v>
      </c>
      <c r="E2">
        <v>0</v>
      </c>
      <c r="F2">
        <v>0</v>
      </c>
      <c r="G2">
        <v>0</v>
      </c>
      <c r="H2">
        <f>$B$2*COS(B5)</f>
        <v>15.000000000000004</v>
      </c>
      <c r="I2">
        <f>B2*SIN(B5)</f>
        <v>25.980762113533157</v>
      </c>
      <c r="J2">
        <f>ATAN(I2/H2)</f>
        <v>1.0471975511965976</v>
      </c>
      <c r="K2">
        <f>COS(J2)</f>
        <v>0.50000000000000011</v>
      </c>
      <c r="L2">
        <f>SIN(J2)</f>
        <v>0.8660254037844386</v>
      </c>
      <c r="M2">
        <f>0-($B$18)*(H2*H2+I2*I2)*K2</f>
        <v>-3.4335900000000019</v>
      </c>
      <c r="N2">
        <f>-9.81-($B$18)*(H2*H2+I2*I2)*L2</f>
        <v>-15.757152332360423</v>
      </c>
    </row>
    <row r="3" spans="1:14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F2+H2*$B$3+(0.5*M2*$B$3*$B$3)</f>
        <v>0.14982832050000006</v>
      </c>
      <c r="G3">
        <f>G2+I2*$B$3+(0.5*N2*$B$3*$B$3)</f>
        <v>0.25901976351871353</v>
      </c>
      <c r="H3">
        <f>H2+M2*$B$3</f>
        <v>14.965664100000003</v>
      </c>
      <c r="I3">
        <f>I2+N2*$B$3</f>
        <v>25.823190590209553</v>
      </c>
      <c r="J3">
        <f>ATAN(I3/H3)</f>
        <v>1.0455541368041266</v>
      </c>
      <c r="K3">
        <f>COS(J3)</f>
        <v>0.50142256276961095</v>
      </c>
      <c r="L3">
        <f>SIN(J3)</f>
        <v>0.86520252747293536</v>
      </c>
      <c r="M3">
        <f>0-($B$18)*(H3*H3+I3*I3)*K3</f>
        <v>-3.408191870525862</v>
      </c>
      <c r="N3">
        <f>-9.81-($B$18)*(H3*H3+I3*I3)*L3</f>
        <v>-15.690820767625816</v>
      </c>
    </row>
    <row r="4" spans="1:14" x14ac:dyDescent="0.45">
      <c r="A4" t="s">
        <v>11</v>
      </c>
      <c r="B4">
        <v>60</v>
      </c>
      <c r="D4">
        <v>3</v>
      </c>
      <c r="E4">
        <f t="shared" ref="E4:E67" si="0">E3+$B$3</f>
        <v>0.02</v>
      </c>
      <c r="F4">
        <f t="shared" ref="F4:G19" si="1">F3+H3*$B$3+(0.5*M3*$B$3*$B$3)</f>
        <v>0.29931455190647382</v>
      </c>
      <c r="G4">
        <f t="shared" si="1"/>
        <v>0.51646712838242781</v>
      </c>
      <c r="H4">
        <f t="shared" ref="H4:I19" si="2">H3+M3*$B$3</f>
        <v>14.931582181294745</v>
      </c>
      <c r="I4">
        <f t="shared" si="2"/>
        <v>25.666282382533293</v>
      </c>
      <c r="J4">
        <f t="shared" ref="J4:J67" si="3">ATAN(I4/H4)</f>
        <v>1.0438975654531222</v>
      </c>
      <c r="K4">
        <f t="shared" ref="K4:K67" si="4">COS(J4)</f>
        <v>0.50285514382498109</v>
      </c>
      <c r="L4">
        <f t="shared" ref="L4:L67" si="5">SIN(J4)</f>
        <v>0.86437069844410941</v>
      </c>
      <c r="M4">
        <f t="shared" ref="M4:M67" si="6">0-($B$18)*(H4*H4+I4*I4)*K4</f>
        <v>-3.3830209129447617</v>
      </c>
      <c r="N4">
        <f t="shared" ref="N4:N67" si="7">-9.81-($B$18)*(H4*H4+I4*I4)*L4</f>
        <v>-15.625162050705512</v>
      </c>
    </row>
    <row r="5" spans="1:14" x14ac:dyDescent="0.45">
      <c r="A5" t="s">
        <v>12</v>
      </c>
      <c r="B5">
        <f>RADIANS(B4)</f>
        <v>1.0471975511965976</v>
      </c>
      <c r="D5">
        <v>4</v>
      </c>
      <c r="E5">
        <f t="shared" si="0"/>
        <v>0.03</v>
      </c>
      <c r="F5">
        <f t="shared" si="1"/>
        <v>0.44846122267377403</v>
      </c>
      <c r="G5">
        <f t="shared" si="1"/>
        <v>0.77234869410522555</v>
      </c>
      <c r="H5">
        <f t="shared" si="2"/>
        <v>14.897751972165297</v>
      </c>
      <c r="I5">
        <f t="shared" si="2"/>
        <v>25.510030762026236</v>
      </c>
      <c r="J5">
        <f t="shared" si="3"/>
        <v>1.0422277116389029</v>
      </c>
      <c r="K5">
        <f t="shared" si="4"/>
        <v>0.50429781477845559</v>
      </c>
      <c r="L5">
        <f t="shared" si="5"/>
        <v>0.86352979914399863</v>
      </c>
      <c r="M5">
        <f t="shared" si="6"/>
        <v>-3.3580744045560289</v>
      </c>
      <c r="N5">
        <f t="shared" si="7"/>
        <v>-15.560168315424464</v>
      </c>
    </row>
    <row r="6" spans="1:14" x14ac:dyDescent="0.45">
      <c r="D6">
        <v>5</v>
      </c>
      <c r="E6">
        <f t="shared" si="0"/>
        <v>0.04</v>
      </c>
      <c r="F6">
        <f t="shared" si="1"/>
        <v>0.59727083867519926</v>
      </c>
      <c r="G6">
        <f t="shared" si="1"/>
        <v>1.0266709933097169</v>
      </c>
      <c r="H6">
        <f t="shared" si="2"/>
        <v>14.864171228119737</v>
      </c>
      <c r="I6">
        <f t="shared" si="2"/>
        <v>25.354429078871991</v>
      </c>
      <c r="J6">
        <f t="shared" si="3"/>
        <v>1.0405444483693591</v>
      </c>
      <c r="K6">
        <f t="shared" si="4"/>
        <v>0.50575064765280253</v>
      </c>
      <c r="L6">
        <f t="shared" si="5"/>
        <v>0.86267971020464529</v>
      </c>
      <c r="M6">
        <f t="shared" si="6"/>
        <v>-3.3333496654954597</v>
      </c>
      <c r="N6">
        <f t="shared" si="7"/>
        <v>-15.495831816105714</v>
      </c>
    </row>
    <row r="7" spans="1:14" x14ac:dyDescent="0.45">
      <c r="D7">
        <v>6</v>
      </c>
      <c r="E7">
        <f t="shared" si="0"/>
        <v>0.05</v>
      </c>
      <c r="F7">
        <f t="shared" si="1"/>
        <v>0.74574588347312187</v>
      </c>
      <c r="G7">
        <f t="shared" si="1"/>
        <v>1.2794404925076317</v>
      </c>
      <c r="H7">
        <f t="shared" si="2"/>
        <v>14.830837731464783</v>
      </c>
      <c r="I7">
        <f t="shared" si="2"/>
        <v>25.199470760710934</v>
      </c>
      <c r="J7">
        <f t="shared" si="3"/>
        <v>1.0388476471469497</v>
      </c>
      <c r="K7">
        <f t="shared" si="4"/>
        <v>0.50721371487534872</v>
      </c>
      <c r="L7">
        <f t="shared" si="5"/>
        <v>0.86182031041415386</v>
      </c>
      <c r="M7">
        <f t="shared" si="6"/>
        <v>-3.3088440579845648</v>
      </c>
      <c r="N7">
        <f t="shared" si="7"/>
        <v>-15.432144925369563</v>
      </c>
    </row>
    <row r="8" spans="1:14" x14ac:dyDescent="0.45">
      <c r="D8">
        <v>7</v>
      </c>
      <c r="E8">
        <f t="shared" si="0"/>
        <v>6.0000000000000005E-2</v>
      </c>
      <c r="F8">
        <f t="shared" si="1"/>
        <v>0.89388881858487046</v>
      </c>
      <c r="G8">
        <f t="shared" si="1"/>
        <v>1.5306635928684726</v>
      </c>
      <c r="H8">
        <f t="shared" si="2"/>
        <v>14.797749290884937</v>
      </c>
      <c r="I8">
        <f t="shared" si="2"/>
        <v>25.045149311457237</v>
      </c>
      <c r="J8">
        <f t="shared" si="3"/>
        <v>1.0371371779505365</v>
      </c>
      <c r="K8">
        <f t="shared" si="4"/>
        <v>0.50868708927171269</v>
      </c>
      <c r="L8">
        <f t="shared" si="5"/>
        <v>0.86095147668627214</v>
      </c>
      <c r="M8">
        <f t="shared" si="6"/>
        <v>-3.2845549855961989</v>
      </c>
      <c r="N8">
        <f t="shared" si="7"/>
        <v>-15.369100131978829</v>
      </c>
    </row>
    <row r="9" spans="1:14" x14ac:dyDescent="0.45">
      <c r="D9">
        <v>8</v>
      </c>
      <c r="E9">
        <f t="shared" si="0"/>
        <v>7.0000000000000007E-2</v>
      </c>
      <c r="F9">
        <f t="shared" si="1"/>
        <v>1.0417020837444402</v>
      </c>
      <c r="G9">
        <f t="shared" si="1"/>
        <v>1.780346630976446</v>
      </c>
      <c r="H9">
        <f t="shared" si="2"/>
        <v>14.764903741028975</v>
      </c>
      <c r="I9">
        <f t="shared" si="2"/>
        <v>24.891458310137448</v>
      </c>
      <c r="J9">
        <f t="shared" si="3"/>
        <v>1.0354129092170528</v>
      </c>
      <c r="K9">
        <f t="shared" si="4"/>
        <v>0.51017084405912561</v>
      </c>
      <c r="L9">
        <f t="shared" si="5"/>
        <v>0.86007308402949068</v>
      </c>
      <c r="M9">
        <f t="shared" si="6"/>
        <v>-3.2604798925362459</v>
      </c>
      <c r="N9">
        <f t="shared" si="7"/>
        <v>-15.306690038729059</v>
      </c>
    </row>
    <row r="10" spans="1:14" x14ac:dyDescent="0.45">
      <c r="D10">
        <v>9</v>
      </c>
      <c r="E10">
        <f t="shared" si="0"/>
        <v>0.08</v>
      </c>
      <c r="F10">
        <f t="shared" si="1"/>
        <v>1.189188097160103</v>
      </c>
      <c r="G10">
        <f t="shared" si="1"/>
        <v>2.0284958795758841</v>
      </c>
      <c r="H10">
        <f t="shared" si="2"/>
        <v>14.732298942103613</v>
      </c>
      <c r="I10">
        <f t="shared" si="2"/>
        <v>24.738391409750157</v>
      </c>
      <c r="J10">
        <f t="shared" si="3"/>
        <v>1.0336747078230095</v>
      </c>
      <c r="K10">
        <f t="shared" si="4"/>
        <v>0.51166505283931929</v>
      </c>
      <c r="L10">
        <f t="shared" si="5"/>
        <v>0.85918500551565535</v>
      </c>
      <c r="M10">
        <f t="shared" si="6"/>
        <v>-3.2366162629409172</v>
      </c>
      <c r="N10">
        <f t="shared" si="7"/>
        <v>-15.24490736038257</v>
      </c>
    </row>
    <row r="11" spans="1:14" x14ac:dyDescent="0.45">
      <c r="D11">
        <v>10</v>
      </c>
      <c r="E11">
        <f t="shared" si="0"/>
        <v>0.09</v>
      </c>
      <c r="F11">
        <f t="shared" si="1"/>
        <v>1.3363492557679921</v>
      </c>
      <c r="G11">
        <f t="shared" si="1"/>
        <v>2.2751175483053663</v>
      </c>
      <c r="H11">
        <f t="shared" si="2"/>
        <v>14.699932779474203</v>
      </c>
      <c r="I11">
        <f t="shared" si="2"/>
        <v>24.585942336146331</v>
      </c>
      <c r="J11">
        <f t="shared" si="3"/>
        <v>1.0319224390658417</v>
      </c>
      <c r="K11">
        <f t="shared" si="4"/>
        <v>0.51316978959096915</v>
      </c>
      <c r="L11">
        <f t="shared" si="5"/>
        <v>0.85828711224808707</v>
      </c>
      <c r="M11">
        <f t="shared" si="6"/>
        <v>-3.212961620189362</v>
      </c>
      <c r="N11">
        <f t="shared" si="7"/>
        <v>-15.18374492164531</v>
      </c>
    </row>
    <row r="12" spans="1:14" x14ac:dyDescent="0.45">
      <c r="A12" s="1" t="s">
        <v>13</v>
      </c>
      <c r="B12" s="1"/>
      <c r="D12">
        <v>11</v>
      </c>
      <c r="E12">
        <f t="shared" si="0"/>
        <v>9.9999999999999992E-2</v>
      </c>
      <c r="F12">
        <f t="shared" si="1"/>
        <v>1.4831879354817248</v>
      </c>
      <c r="G12">
        <f t="shared" si="1"/>
        <v>2.5202177844207476</v>
      </c>
      <c r="H12">
        <f t="shared" si="2"/>
        <v>14.667803163272309</v>
      </c>
      <c r="I12">
        <f t="shared" si="2"/>
        <v>24.434104886929877</v>
      </c>
      <c r="J12">
        <f t="shared" si="3"/>
        <v>1.0301559666450979</v>
      </c>
      <c r="K12">
        <f t="shared" si="4"/>
        <v>0.51468512866167071</v>
      </c>
      <c r="L12">
        <f t="shared" si="5"/>
        <v>0.85737927332920727</v>
      </c>
      <c r="M12">
        <f t="shared" si="6"/>
        <v>-3.1895135262311758</v>
      </c>
      <c r="N12">
        <f t="shared" si="7"/>
        <v>-15.123195655185469</v>
      </c>
    </row>
    <row r="13" spans="1:14" x14ac:dyDescent="0.45">
      <c r="A13" t="s">
        <v>14</v>
      </c>
      <c r="B13">
        <v>1.2</v>
      </c>
      <c r="D13">
        <v>12</v>
      </c>
      <c r="E13">
        <f t="shared" si="0"/>
        <v>0.10999999999999999</v>
      </c>
      <c r="F13">
        <f t="shared" si="1"/>
        <v>1.6297064914381363</v>
      </c>
      <c r="G13">
        <f t="shared" si="1"/>
        <v>2.7638026735072869</v>
      </c>
      <c r="H13">
        <f t="shared" si="2"/>
        <v>14.635908028009997</v>
      </c>
      <c r="I13">
        <f t="shared" si="2"/>
        <v>24.282872930378023</v>
      </c>
      <c r="J13">
        <f t="shared" si="3"/>
        <v>1.0283751526434732</v>
      </c>
      <c r="K13">
        <f t="shared" si="4"/>
        <v>0.5162111447594363</v>
      </c>
      <c r="L13">
        <f t="shared" si="5"/>
        <v>0.85646135582765925</v>
      </c>
      <c r="M13">
        <f t="shared" si="6"/>
        <v>-3.1662695809285073</v>
      </c>
      <c r="N13">
        <f t="shared" si="7"/>
        <v>-15.063252599692799</v>
      </c>
    </row>
    <row r="14" spans="1:14" x14ac:dyDescent="0.45">
      <c r="A14" t="s">
        <v>15</v>
      </c>
      <c r="B14">
        <v>0.4</v>
      </c>
      <c r="D14">
        <v>13</v>
      </c>
      <c r="E14">
        <f t="shared" si="0"/>
        <v>0.11999999999999998</v>
      </c>
      <c r="F14">
        <f t="shared" si="1"/>
        <v>1.7759072582391899</v>
      </c>
      <c r="G14">
        <f t="shared" si="1"/>
        <v>3.0058782401810826</v>
      </c>
      <c r="H14">
        <f t="shared" si="2"/>
        <v>14.604245332200712</v>
      </c>
      <c r="I14">
        <f t="shared" si="2"/>
        <v>24.132240404381093</v>
      </c>
      <c r="J14">
        <f t="shared" si="3"/>
        <v>1.0265798575076919</v>
      </c>
      <c r="K14">
        <f t="shared" si="4"/>
        <v>0.51774791294369049</v>
      </c>
      <c r="L14">
        <f t="shared" si="5"/>
        <v>0.85553322474492632</v>
      </c>
      <c r="M14">
        <f t="shared" si="6"/>
        <v>-3.1432274214123961</v>
      </c>
      <c r="N14">
        <f t="shared" si="7"/>
        <v>-15.003908897977718</v>
      </c>
    </row>
    <row r="15" spans="1:14" x14ac:dyDescent="0.45">
      <c r="A15" t="s">
        <v>16</v>
      </c>
      <c r="B15">
        <v>0.05</v>
      </c>
      <c r="D15">
        <v>14</v>
      </c>
      <c r="E15">
        <f t="shared" si="0"/>
        <v>0.12999999999999998</v>
      </c>
      <c r="F15">
        <f t="shared" si="1"/>
        <v>1.9217925501901263</v>
      </c>
      <c r="G15">
        <f t="shared" si="1"/>
        <v>3.2464504487799948</v>
      </c>
      <c r="H15">
        <f t="shared" si="2"/>
        <v>14.572813057986588</v>
      </c>
      <c r="I15">
        <f t="shared" si="2"/>
        <v>23.982201315401316</v>
      </c>
      <c r="J15">
        <f t="shared" si="3"/>
        <v>1.0247699400292385</v>
      </c>
      <c r="K15">
        <f t="shared" si="4"/>
        <v>0.51929550861574847</v>
      </c>
      <c r="L15">
        <f t="shared" si="5"/>
        <v>0.85459474298143856</v>
      </c>
      <c r="M15">
        <f t="shared" si="6"/>
        <v>-3.120384721453028</v>
      </c>
      <c r="N15">
        <f t="shared" si="7"/>
        <v>-14.945157795109202</v>
      </c>
    </row>
    <row r="16" spans="1:14" x14ac:dyDescent="0.45">
      <c r="A16" t="s">
        <v>17</v>
      </c>
      <c r="B16">
        <v>4.4999999999999998E-2</v>
      </c>
      <c r="D16">
        <v>15</v>
      </c>
      <c r="E16">
        <f t="shared" si="0"/>
        <v>0.13999999999999999</v>
      </c>
      <c r="F16">
        <f t="shared" si="1"/>
        <v>2.0673646615339196</v>
      </c>
      <c r="G16">
        <f t="shared" si="1"/>
        <v>3.4855252040442526</v>
      </c>
      <c r="H16">
        <f t="shared" si="2"/>
        <v>14.541609210772057</v>
      </c>
      <c r="I16">
        <f t="shared" si="2"/>
        <v>23.832749737450225</v>
      </c>
      <c r="J16">
        <f t="shared" si="3"/>
        <v>1.0229452573249458</v>
      </c>
      <c r="K16">
        <f t="shared" si="4"/>
        <v>0.52085400750875543</v>
      </c>
      <c r="L16">
        <f t="shared" si="5"/>
        <v>0.85364577130216568</v>
      </c>
      <c r="M16">
        <f t="shared" si="6"/>
        <v>-3.0977391908435914</v>
      </c>
      <c r="N16">
        <f t="shared" si="7"/>
        <v>-14.886992636590538</v>
      </c>
    </row>
    <row r="17" spans="1:14" x14ac:dyDescent="0.45">
      <c r="A17" t="s">
        <v>18</v>
      </c>
      <c r="B17">
        <f>3.14*$B$16*$B$16/4</f>
        <v>1.5896250000000001E-3</v>
      </c>
      <c r="D17">
        <v>16</v>
      </c>
      <c r="E17">
        <f t="shared" si="0"/>
        <v>0.15</v>
      </c>
      <c r="F17">
        <f t="shared" si="1"/>
        <v>2.2126258666820982</v>
      </c>
      <c r="G17">
        <f t="shared" si="1"/>
        <v>3.7231083517869257</v>
      </c>
      <c r="H17">
        <f t="shared" si="2"/>
        <v>14.510631818863621</v>
      </c>
      <c r="I17">
        <f t="shared" si="2"/>
        <v>23.683879811084321</v>
      </c>
      <c r="J17">
        <f t="shared" si="3"/>
        <v>1.0211056648174388</v>
      </c>
      <c r="K17">
        <f t="shared" si="4"/>
        <v>0.52242348567706898</v>
      </c>
      <c r="L17">
        <f t="shared" si="5"/>
        <v>0.85268616830169197</v>
      </c>
      <c r="M17">
        <f t="shared" si="6"/>
        <v>-3.0752885747974079</v>
      </c>
      <c r="N17">
        <f t="shared" si="7"/>
        <v>-14.829406866572029</v>
      </c>
    </row>
    <row r="18" spans="1:14" x14ac:dyDescent="0.45">
      <c r="A18" t="s">
        <v>19</v>
      </c>
      <c r="B18">
        <f>(1/(2*B15))*B13*B14*B17</f>
        <v>7.6302000000000019E-3</v>
      </c>
      <c r="D18">
        <v>17</v>
      </c>
      <c r="E18">
        <f t="shared" si="0"/>
        <v>0.16</v>
      </c>
      <c r="F18">
        <f t="shared" si="1"/>
        <v>2.3575784204419943</v>
      </c>
      <c r="G18">
        <f t="shared" si="1"/>
        <v>3.9592056795544406</v>
      </c>
      <c r="H18">
        <f t="shared" si="2"/>
        <v>14.479878933115646</v>
      </c>
      <c r="I18">
        <f t="shared" si="2"/>
        <v>23.535585742418601</v>
      </c>
      <c r="J18">
        <f t="shared" si="3"/>
        <v>1.019251016215442</v>
      </c>
      <c r="K18">
        <f t="shared" si="4"/>
        <v>0.52400401948506303</v>
      </c>
      <c r="L18">
        <f t="shared" si="5"/>
        <v>0.85171579036876943</v>
      </c>
      <c r="M18">
        <f t="shared" si="6"/>
        <v>-3.053030653358058</v>
      </c>
      <c r="N18">
        <f t="shared" si="7"/>
        <v>-14.772394026099761</v>
      </c>
    </row>
    <row r="19" spans="1:14" x14ac:dyDescent="0.45">
      <c r="D19">
        <v>18</v>
      </c>
      <c r="E19">
        <f t="shared" si="0"/>
        <v>0.17</v>
      </c>
      <c r="F19">
        <f t="shared" si="1"/>
        <v>2.5022245582404832</v>
      </c>
      <c r="G19">
        <f t="shared" si="1"/>
        <v>4.1938229172773216</v>
      </c>
      <c r="H19">
        <f t="shared" si="2"/>
        <v>14.449348626582065</v>
      </c>
      <c r="I19">
        <f t="shared" si="2"/>
        <v>23.387861802157602</v>
      </c>
      <c r="J19">
        <f t="shared" si="3"/>
        <v>1.0173811634939516</v>
      </c>
      <c r="K19">
        <f t="shared" si="4"/>
        <v>0.52559568559533254</v>
      </c>
      <c r="L19">
        <f t="shared" si="5"/>
        <v>0.85073449165034576</v>
      </c>
      <c r="M19">
        <f t="shared" si="6"/>
        <v>-3.0309632408221909</v>
      </c>
      <c r="N19">
        <f t="shared" si="7"/>
        <v>-14.715947751399597</v>
      </c>
    </row>
    <row r="20" spans="1:14" x14ac:dyDescent="0.45">
      <c r="D20">
        <v>19</v>
      </c>
      <c r="E20">
        <f t="shared" si="0"/>
        <v>0.18000000000000002</v>
      </c>
      <c r="F20">
        <f t="shared" ref="F20:G35" si="8">F19+H19*$B$3+(0.5*M19*$B$3*$B$3)</f>
        <v>2.6465664963442626</v>
      </c>
      <c r="G20">
        <f t="shared" si="8"/>
        <v>4.4269657379113276</v>
      </c>
      <c r="H20">
        <f t="shared" ref="H20:I35" si="9">H19+M19*$B$3</f>
        <v>14.419038994173842</v>
      </c>
      <c r="I20">
        <f t="shared" si="9"/>
        <v>23.240702324643607</v>
      </c>
      <c r="J20">
        <f t="shared" si="3"/>
        <v>1.0154959568742794</v>
      </c>
      <c r="K20">
        <f t="shared" si="4"/>
        <v>0.52719856095627649</v>
      </c>
      <c r="L20">
        <f t="shared" si="5"/>
        <v>0.84974212401506333</v>
      </c>
      <c r="M20">
        <f t="shared" si="6"/>
        <v>-3.0090841851747387</v>
      </c>
      <c r="N20">
        <f t="shared" si="7"/>
        <v>-14.660061772195506</v>
      </c>
    </row>
    <row r="21" spans="1:14" x14ac:dyDescent="0.45">
      <c r="D21">
        <v>20</v>
      </c>
      <c r="E21">
        <f t="shared" si="0"/>
        <v>0.19000000000000003</v>
      </c>
      <c r="F21">
        <f t="shared" si="8"/>
        <v>2.7906064320767423</v>
      </c>
      <c r="G21">
        <f t="shared" si="8"/>
        <v>4.6586397580691541</v>
      </c>
      <c r="H21">
        <f t="shared" si="9"/>
        <v>14.388948152322095</v>
      </c>
      <c r="I21">
        <f t="shared" si="9"/>
        <v>23.094101706921652</v>
      </c>
      <c r="J21">
        <f t="shared" si="3"/>
        <v>1.0135952448039718</v>
      </c>
      <c r="K21">
        <f t="shared" si="4"/>
        <v>0.52881272278903735</v>
      </c>
      <c r="L21">
        <f t="shared" si="5"/>
        <v>0.84873853701622659</v>
      </c>
      <c r="M21">
        <f t="shared" si="6"/>
        <v>-2.9873913675362598</v>
      </c>
      <c r="N21">
        <f t="shared" si="7"/>
        <v>-14.604729910061447</v>
      </c>
    </row>
    <row r="22" spans="1:14" x14ac:dyDescent="0.45">
      <c r="D22">
        <v>21</v>
      </c>
      <c r="E22">
        <f t="shared" si="0"/>
        <v>0.20000000000000004</v>
      </c>
      <c r="F22">
        <f t="shared" si="8"/>
        <v>2.9343465440315866</v>
      </c>
      <c r="G22">
        <f t="shared" si="8"/>
        <v>4.8888505386428678</v>
      </c>
      <c r="H22">
        <f t="shared" si="9"/>
        <v>14.359074238646732</v>
      </c>
      <c r="I22">
        <f t="shared" si="9"/>
        <v>22.948054407821036</v>
      </c>
      <c r="J22">
        <f t="shared" si="3"/>
        <v>1.0116788739366116</v>
      </c>
      <c r="K22">
        <f t="shared" si="4"/>
        <v>0.53043824857377198</v>
      </c>
      <c r="L22">
        <f t="shared" si="5"/>
        <v>0.84772357785423746</v>
      </c>
      <c r="M22">
        <f t="shared" si="6"/>
        <v>-2.9658827016221236</v>
      </c>
      <c r="N22">
        <f t="shared" si="7"/>
        <v>-14.549946076806005</v>
      </c>
    </row>
    <row r="23" spans="1:14" x14ac:dyDescent="0.45">
      <c r="D23">
        <v>22</v>
      </c>
      <c r="E23">
        <f t="shared" si="0"/>
        <v>0.21000000000000005</v>
      </c>
      <c r="F23">
        <f t="shared" si="8"/>
        <v>3.0777889922829731</v>
      </c>
      <c r="G23">
        <f t="shared" si="8"/>
        <v>5.1176035854172381</v>
      </c>
      <c r="H23">
        <f t="shared" si="9"/>
        <v>14.329415411630512</v>
      </c>
      <c r="I23">
        <f t="shared" si="9"/>
        <v>22.802554947052975</v>
      </c>
      <c r="J23">
        <f t="shared" si="3"/>
        <v>1.0097466891115034</v>
      </c>
      <c r="K23">
        <f t="shared" si="4"/>
        <v>0.53207521603523333</v>
      </c>
      <c r="L23">
        <f t="shared" si="5"/>
        <v>0.84669709133849036</v>
      </c>
      <c r="M23">
        <f t="shared" si="6"/>
        <v>-2.9445561332133097</v>
      </c>
      <c r="N23">
        <f t="shared" si="7"/>
        <v>-14.495704272888984</v>
      </c>
    </row>
    <row r="24" spans="1:14" x14ac:dyDescent="0.45">
      <c r="D24">
        <v>23</v>
      </c>
      <c r="E24">
        <f t="shared" si="0"/>
        <v>0.22000000000000006</v>
      </c>
      <c r="F24">
        <f t="shared" si="8"/>
        <v>3.2209359185926174</v>
      </c>
      <c r="G24">
        <f t="shared" si="8"/>
        <v>5.344904349674124</v>
      </c>
      <c r="H24">
        <f t="shared" si="9"/>
        <v>14.299969850298378</v>
      </c>
      <c r="I24">
        <f t="shared" si="9"/>
        <v>22.657597904324085</v>
      </c>
      <c r="J24">
        <f t="shared" si="3"/>
        <v>1.0077985333332551</v>
      </c>
      <c r="K24">
        <f t="shared" si="4"/>
        <v>0.53372370312763395</v>
      </c>
      <c r="L24">
        <f t="shared" si="5"/>
        <v>0.84565891984873265</v>
      </c>
      <c r="M24">
        <f t="shared" si="6"/>
        <v>-2.9234096396385172</v>
      </c>
      <c r="N24">
        <f t="shared" si="7"/>
        <v>-14.441998585869214</v>
      </c>
    </row>
    <row r="25" spans="1:14" x14ac:dyDescent="0.45">
      <c r="D25">
        <v>24</v>
      </c>
      <c r="E25">
        <f t="shared" si="0"/>
        <v>0.23000000000000007</v>
      </c>
      <c r="F25">
        <f t="shared" si="8"/>
        <v>3.3637894466136191</v>
      </c>
      <c r="G25">
        <f t="shared" si="8"/>
        <v>5.5707582287880708</v>
      </c>
      <c r="H25">
        <f t="shared" si="9"/>
        <v>14.270735753901993</v>
      </c>
      <c r="I25">
        <f t="shared" si="9"/>
        <v>22.513177918465392</v>
      </c>
      <c r="J25">
        <f t="shared" si="3"/>
        <v>1.0058342477512561</v>
      </c>
      <c r="K25">
        <f t="shared" si="4"/>
        <v>0.53538378801876896</v>
      </c>
      <c r="L25">
        <f t="shared" si="5"/>
        <v>0.84460890329588278</v>
      </c>
      <c r="M25">
        <f t="shared" si="6"/>
        <v>-2.9024412292673718</v>
      </c>
      <c r="N25">
        <f t="shared" si="7"/>
        <v>-14.388823188882832</v>
      </c>
    </row>
    <row r="26" spans="1:14" x14ac:dyDescent="0.45">
      <c r="D26">
        <v>25</v>
      </c>
      <c r="E26">
        <f t="shared" si="0"/>
        <v>0.24000000000000007</v>
      </c>
      <c r="F26">
        <f t="shared" si="8"/>
        <v>3.5063516820911755</v>
      </c>
      <c r="G26">
        <f t="shared" si="8"/>
        <v>5.7951705668132805</v>
      </c>
      <c r="H26">
        <f t="shared" si="9"/>
        <v>14.241711341609319</v>
      </c>
      <c r="I26">
        <f t="shared" si="9"/>
        <v>22.369289686576565</v>
      </c>
      <c r="J26">
        <f t="shared" si="3"/>
        <v>1.003853671639064</v>
      </c>
      <c r="K26">
        <f t="shared" si="4"/>
        <v>0.53705554907336983</v>
      </c>
      <c r="L26">
        <f t="shared" si="5"/>
        <v>0.84354687908230763</v>
      </c>
      <c r="M26">
        <f t="shared" si="6"/>
        <v>-2.8816489410144657</v>
      </c>
      <c r="N26">
        <f t="shared" si="7"/>
        <v>-14.336172339151279</v>
      </c>
    </row>
    <row r="27" spans="1:14" x14ac:dyDescent="0.45">
      <c r="D27">
        <v>26</v>
      </c>
      <c r="E27">
        <f t="shared" si="0"/>
        <v>0.25000000000000006</v>
      </c>
      <c r="F27">
        <f t="shared" si="8"/>
        <v>3.6486247130602179</v>
      </c>
      <c r="G27">
        <f t="shared" si="8"/>
        <v>6.0181466550620879</v>
      </c>
      <c r="H27">
        <f t="shared" si="9"/>
        <v>14.212894852199174</v>
      </c>
      <c r="I27">
        <f t="shared" si="9"/>
        <v>22.22592796318505</v>
      </c>
      <c r="J27">
        <f t="shared" si="3"/>
        <v>1.0018566423737028</v>
      </c>
      <c r="K27">
        <f t="shared" si="4"/>
        <v>0.53873906483566381</v>
      </c>
      <c r="L27">
        <f t="shared" si="5"/>
        <v>0.84247268206155768</v>
      </c>
      <c r="M27">
        <f t="shared" si="6"/>
        <v>-2.8610308438540049</v>
      </c>
      <c r="N27">
        <f t="shared" si="7"/>
        <v>-14.284040376518403</v>
      </c>
    </row>
    <row r="28" spans="1:14" x14ac:dyDescent="0.45">
      <c r="D28">
        <v>27</v>
      </c>
      <c r="E28">
        <f t="shared" si="0"/>
        <v>0.26000000000000006</v>
      </c>
      <c r="F28">
        <f t="shared" si="8"/>
        <v>3.7906106100400168</v>
      </c>
      <c r="G28">
        <f t="shared" si="8"/>
        <v>6.2396917326751122</v>
      </c>
      <c r="H28">
        <f t="shared" si="9"/>
        <v>14.184284543760635</v>
      </c>
      <c r="I28">
        <f t="shared" si="9"/>
        <v>22.083087559419866</v>
      </c>
      <c r="J28">
        <f t="shared" si="3"/>
        <v>0.99984299541488386</v>
      </c>
      <c r="K28">
        <f t="shared" si="4"/>
        <v>0.54043441401110925</v>
      </c>
      <c r="L28">
        <f t="shared" si="5"/>
        <v>0.84138614449756</v>
      </c>
      <c r="M28">
        <f t="shared" si="6"/>
        <v>-2.8405850363448284</v>
      </c>
      <c r="N28">
        <f t="shared" si="7"/>
        <v>-14.23242172201585</v>
      </c>
    </row>
    <row r="29" spans="1:14" x14ac:dyDescent="0.45">
      <c r="D29">
        <v>28</v>
      </c>
      <c r="E29">
        <f t="shared" si="0"/>
        <v>0.27000000000000007</v>
      </c>
      <c r="F29">
        <f t="shared" si="8"/>
        <v>3.9323114262258057</v>
      </c>
      <c r="G29">
        <f t="shared" si="8"/>
        <v>6.4598109871832099</v>
      </c>
      <c r="H29">
        <f t="shared" si="9"/>
        <v>14.155878693397186</v>
      </c>
      <c r="I29">
        <f t="shared" si="9"/>
        <v>21.940763342199709</v>
      </c>
      <c r="J29">
        <f t="shared" si="3"/>
        <v>0.99781256428415643</v>
      </c>
      <c r="K29">
        <f t="shared" si="4"/>
        <v>0.54214167544727854</v>
      </c>
      <c r="L29">
        <f t="shared" si="5"/>
        <v>0.84028709602326856</v>
      </c>
      <c r="M29">
        <f t="shared" si="6"/>
        <v>-2.8203096461655686</v>
      </c>
      <c r="N29">
        <f t="shared" si="7"/>
        <v>-14.181310876456205</v>
      </c>
    </row>
    <row r="30" spans="1:14" x14ac:dyDescent="0.45">
      <c r="D30">
        <v>29</v>
      </c>
      <c r="E30">
        <f t="shared" si="0"/>
        <v>0.28000000000000008</v>
      </c>
      <c r="F30">
        <f t="shared" si="8"/>
        <v>4.0737291976774692</v>
      </c>
      <c r="G30">
        <f t="shared" si="8"/>
        <v>6.6785095550613844</v>
      </c>
      <c r="H30">
        <f t="shared" si="9"/>
        <v>14.12767559693553</v>
      </c>
      <c r="I30">
        <f t="shared" si="9"/>
        <v>21.798950233435146</v>
      </c>
      <c r="J30">
        <f t="shared" si="3"/>
        <v>0.99576518054399576</v>
      </c>
      <c r="K30">
        <f t="shared" si="4"/>
        <v>0.54386092811385955</v>
      </c>
      <c r="L30">
        <f t="shared" si="5"/>
        <v>0.83917536359877209</v>
      </c>
      <c r="M30">
        <f t="shared" si="6"/>
        <v>-2.8002028296597454</v>
      </c>
      <c r="N30">
        <f t="shared" si="7"/>
        <v>-14.130702419053119</v>
      </c>
    </row>
    <row r="31" spans="1:14" x14ac:dyDescent="0.45">
      <c r="D31">
        <v>30</v>
      </c>
      <c r="E31">
        <f t="shared" si="0"/>
        <v>0.29000000000000009</v>
      </c>
      <c r="F31">
        <f t="shared" si="8"/>
        <v>4.2148659435053411</v>
      </c>
      <c r="G31">
        <f t="shared" si="8"/>
        <v>6.8957925222747827</v>
      </c>
      <c r="H31">
        <f t="shared" si="9"/>
        <v>14.099673568638933</v>
      </c>
      <c r="I31">
        <f t="shared" si="9"/>
        <v>21.657643209244615</v>
      </c>
      <c r="J31">
        <f t="shared" si="3"/>
        <v>0.99370067377684101</v>
      </c>
      <c r="K31">
        <f t="shared" si="4"/>
        <v>0.54559225108174292</v>
      </c>
      <c r="L31">
        <f t="shared" si="5"/>
        <v>0.83805077146886298</v>
      </c>
      <c r="M31">
        <f t="shared" si="6"/>
        <v>-2.7802627713905705</v>
      </c>
      <c r="N31">
        <f t="shared" si="7"/>
        <v>-14.080591006067893</v>
      </c>
    </row>
    <row r="32" spans="1:14" x14ac:dyDescent="0.45">
      <c r="D32">
        <v>31</v>
      </c>
      <c r="E32">
        <f t="shared" si="0"/>
        <v>0.3000000000000001</v>
      </c>
      <c r="F32">
        <f t="shared" si="8"/>
        <v>4.3557236660531613</v>
      </c>
      <c r="G32">
        <f t="shared" si="8"/>
        <v>7.1116649248169255</v>
      </c>
      <c r="H32">
        <f t="shared" si="9"/>
        <v>14.071870940925027</v>
      </c>
      <c r="I32">
        <f t="shared" si="9"/>
        <v>21.516837299183937</v>
      </c>
      <c r="J32">
        <f t="shared" si="3"/>
        <v>0.99161887156408846</v>
      </c>
      <c r="K32">
        <f t="shared" si="4"/>
        <v>0.54733572350116677</v>
      </c>
      <c r="L32">
        <f t="shared" si="5"/>
        <v>0.83691314112006532</v>
      </c>
      <c r="M32">
        <f t="shared" si="6"/>
        <v>-2.7604876837052603</v>
      </c>
      <c r="N32">
        <f t="shared" si="7"/>
        <v>-14.030971369481783</v>
      </c>
    </row>
    <row r="33" spans="4:14" x14ac:dyDescent="0.45">
      <c r="D33">
        <v>32</v>
      </c>
      <c r="E33">
        <f t="shared" si="0"/>
        <v>0.31000000000000011</v>
      </c>
      <c r="F33">
        <f t="shared" si="8"/>
        <v>4.4963043510782263</v>
      </c>
      <c r="G33">
        <f t="shared" si="8"/>
        <v>7.3261317492402904</v>
      </c>
      <c r="H33">
        <f t="shared" si="9"/>
        <v>14.044266064087974</v>
      </c>
      <c r="I33">
        <f t="shared" si="9"/>
        <v>21.376527585489118</v>
      </c>
      <c r="J33">
        <f t="shared" si="3"/>
        <v>0.9895195994650553</v>
      </c>
      <c r="K33">
        <f t="shared" si="4"/>
        <v>0.5490914245788826</v>
      </c>
      <c r="L33">
        <f t="shared" si="5"/>
        <v>0.83576229123712753</v>
      </c>
      <c r="M33">
        <f t="shared" si="6"/>
        <v>-2.7408758063086509</v>
      </c>
      <c r="N33">
        <f t="shared" si="7"/>
        <v>-13.981838315693533</v>
      </c>
    </row>
    <row r="34" spans="4:14" x14ac:dyDescent="0.45">
      <c r="D34">
        <v>33</v>
      </c>
      <c r="E34">
        <f t="shared" si="0"/>
        <v>0.32000000000000012</v>
      </c>
      <c r="F34">
        <f t="shared" si="8"/>
        <v>4.6366099679287904</v>
      </c>
      <c r="G34">
        <f t="shared" si="8"/>
        <v>7.5391979331793975</v>
      </c>
      <c r="H34">
        <f t="shared" si="9"/>
        <v>14.016857306024887</v>
      </c>
      <c r="I34">
        <f t="shared" si="9"/>
        <v>21.236709202332182</v>
      </c>
      <c r="J34">
        <f t="shared" si="3"/>
        <v>0.98740268099592199</v>
      </c>
      <c r="K34">
        <f t="shared" si="4"/>
        <v>0.55085943355431122</v>
      </c>
      <c r="L34">
        <f t="shared" si="5"/>
        <v>0.83459803765898188</v>
      </c>
      <c r="M34">
        <f t="shared" si="6"/>
        <v>-2.721425405845916</v>
      </c>
      <c r="N34">
        <f t="shared" si="7"/>
        <v>-13.933186724241448</v>
      </c>
    </row>
    <row r="35" spans="4:14" x14ac:dyDescent="0.45">
      <c r="D35">
        <v>34</v>
      </c>
      <c r="E35">
        <f t="shared" si="0"/>
        <v>0.33000000000000013</v>
      </c>
      <c r="F35">
        <f t="shared" si="8"/>
        <v>4.7766424697187473</v>
      </c>
      <c r="G35">
        <f t="shared" si="8"/>
        <v>7.7508683658665074</v>
      </c>
      <c r="H35">
        <f t="shared" si="9"/>
        <v>13.989643051966429</v>
      </c>
      <c r="I35">
        <f t="shared" si="9"/>
        <v>21.097377335089767</v>
      </c>
      <c r="J35">
        <f t="shared" si="3"/>
        <v>0.98526793760866493</v>
      </c>
      <c r="K35">
        <f t="shared" si="4"/>
        <v>0.5526398296746543</v>
      </c>
      <c r="L35">
        <f t="shared" si="5"/>
        <v>0.83342019333417228</v>
      </c>
      <c r="M35">
        <f t="shared" si="6"/>
        <v>-2.7021347754942004</v>
      </c>
      <c r="N35">
        <f t="shared" si="7"/>
        <v>-13.885011546549503</v>
      </c>
    </row>
    <row r="36" spans="4:14" x14ac:dyDescent="0.45">
      <c r="D36">
        <v>35</v>
      </c>
      <c r="E36">
        <f t="shared" si="0"/>
        <v>0.34000000000000014</v>
      </c>
      <c r="F36">
        <f t="shared" ref="F36:G51" si="10">F35+H35*$B$3+(0.5*M35*$B$3*$B$3)</f>
        <v>4.9164037934996374</v>
      </c>
      <c r="G36">
        <f t="shared" si="10"/>
        <v>7.9611478886400784</v>
      </c>
      <c r="H36">
        <f t="shared" ref="H36:I51" si="11">H35+M35*$B$3</f>
        <v>13.962621704211486</v>
      </c>
      <c r="I36">
        <f t="shared" si="11"/>
        <v>20.958527219624273</v>
      </c>
      <c r="J36">
        <f t="shared" si="3"/>
        <v>0.98311518866999426</v>
      </c>
      <c r="K36">
        <f t="shared" si="4"/>
        <v>0.5544326921689241</v>
      </c>
      <c r="L36">
        <f t="shared" si="5"/>
        <v>0.83222856827575864</v>
      </c>
      <c r="M36">
        <f t="shared" si="6"/>
        <v>-2.6830022345629825</v>
      </c>
      <c r="N36">
        <f t="shared" si="7"/>
        <v>-13.837307804696882</v>
      </c>
    </row>
    <row r="37" spans="4:14" x14ac:dyDescent="0.45">
      <c r="D37">
        <v>36</v>
      </c>
      <c r="E37">
        <f t="shared" si="0"/>
        <v>0.35000000000000014</v>
      </c>
      <c r="F37">
        <f t="shared" si="10"/>
        <v>5.0558958604300237</v>
      </c>
      <c r="G37">
        <f t="shared" si="10"/>
        <v>8.1700412954460848</v>
      </c>
      <c r="H37">
        <f t="shared" si="11"/>
        <v>13.935791681865856</v>
      </c>
      <c r="I37">
        <f t="shared" si="11"/>
        <v>20.820154141577305</v>
      </c>
      <c r="J37">
        <f t="shared" si="3"/>
        <v>0.98094425144030695</v>
      </c>
      <c r="K37">
        <f t="shared" si="4"/>
        <v>0.5562381002208564</v>
      </c>
      <c r="L37">
        <f t="shared" si="5"/>
        <v>0.83102296951570021</v>
      </c>
      <c r="M37">
        <f t="shared" si="6"/>
        <v>-2.664026128102968</v>
      </c>
      <c r="N37">
        <f t="shared" si="7"/>
        <v>-13.790070590210412</v>
      </c>
    </row>
    <row r="38" spans="4:14" x14ac:dyDescent="0.45">
      <c r="D38">
        <v>37</v>
      </c>
      <c r="E38">
        <f t="shared" si="0"/>
        <v>0.36000000000000015</v>
      </c>
      <c r="F38">
        <f t="shared" si="10"/>
        <v>5.1951205759422772</v>
      </c>
      <c r="G38">
        <f t="shared" si="10"/>
        <v>8.3775533333323473</v>
      </c>
      <c r="H38">
        <f t="shared" si="11"/>
        <v>13.909151420584827</v>
      </c>
      <c r="I38">
        <f t="shared" si="11"/>
        <v>20.6822534356752</v>
      </c>
      <c r="J38">
        <f t="shared" si="3"/>
        <v>0.97875494105267014</v>
      </c>
      <c r="K38">
        <f t="shared" si="4"/>
        <v>0.55805613294067002</v>
      </c>
      <c r="L38">
        <f t="shared" si="5"/>
        <v>0.82980320105872407</v>
      </c>
      <c r="M38">
        <f t="shared" si="6"/>
        <v>-2.6452048265233632</v>
      </c>
      <c r="N38">
        <f t="shared" si="7"/>
        <v>-13.743295062879341</v>
      </c>
    </row>
    <row r="39" spans="4:14" x14ac:dyDescent="0.45">
      <c r="D39">
        <v>38</v>
      </c>
      <c r="E39">
        <f t="shared" si="0"/>
        <v>0.37000000000000016</v>
      </c>
      <c r="F39">
        <f t="shared" si="10"/>
        <v>5.3340798299067993</v>
      </c>
      <c r="G39">
        <f t="shared" si="10"/>
        <v>8.5836887029359552</v>
      </c>
      <c r="H39">
        <f t="shared" si="11"/>
        <v>13.882699372319593</v>
      </c>
      <c r="I39">
        <f t="shared" si="11"/>
        <v>20.544820485046408</v>
      </c>
      <c r="J39">
        <f t="shared" si="3"/>
        <v>0.97654707049185141</v>
      </c>
      <c r="K39">
        <f t="shared" si="4"/>
        <v>0.55988686933562914</v>
      </c>
      <c r="L39">
        <f t="shared" si="5"/>
        <v>0.82856906383568785</v>
      </c>
      <c r="M39">
        <f t="shared" si="6"/>
        <v>-2.6265367252173184</v>
      </c>
      <c r="N39">
        <f t="shared" si="7"/>
        <v>-13.69697644959197</v>
      </c>
    </row>
    <row r="40" spans="4:14" x14ac:dyDescent="0.45">
      <c r="D40">
        <v>39</v>
      </c>
      <c r="E40">
        <f t="shared" si="0"/>
        <v>0.38000000000000017</v>
      </c>
      <c r="F40">
        <f t="shared" si="10"/>
        <v>5.4727754967937345</v>
      </c>
      <c r="G40">
        <f t="shared" si="10"/>
        <v>8.788452058963939</v>
      </c>
      <c r="H40">
        <f t="shared" si="11"/>
        <v>13.856434005067419</v>
      </c>
      <c r="I40">
        <f t="shared" si="11"/>
        <v>20.407850720550488</v>
      </c>
      <c r="J40">
        <f t="shared" si="3"/>
        <v>0.97432045057340599</v>
      </c>
      <c r="K40">
        <f t="shared" si="4"/>
        <v>0.56173038827937671</v>
      </c>
      <c r="L40">
        <f t="shared" si="5"/>
        <v>0.82732035565644135</v>
      </c>
      <c r="M40">
        <f t="shared" si="6"/>
        <v>-2.6080202441954148</v>
      </c>
      <c r="N40">
        <f t="shared" si="7"/>
        <v>-13.651110043193592</v>
      </c>
    </row>
    <row r="41" spans="4:14" x14ac:dyDescent="0.45">
      <c r="D41">
        <v>40</v>
      </c>
      <c r="E41">
        <f t="shared" si="0"/>
        <v>0.39000000000000018</v>
      </c>
      <c r="F41">
        <f t="shared" si="10"/>
        <v>5.6112094358321993</v>
      </c>
      <c r="G41">
        <f t="shared" si="10"/>
        <v>8.9918480106672849</v>
      </c>
      <c r="H41">
        <f t="shared" si="11"/>
        <v>13.830353802625465</v>
      </c>
      <c r="I41">
        <f t="shared" si="11"/>
        <v>20.271339620118553</v>
      </c>
      <c r="J41">
        <f t="shared" si="3"/>
        <v>0.97207488992284286</v>
      </c>
      <c r="K41">
        <f t="shared" si="4"/>
        <v>0.56358676847999034</v>
      </c>
      <c r="L41">
        <f t="shared" si="5"/>
        <v>0.82605687116219895</v>
      </c>
      <c r="M41">
        <f t="shared" si="6"/>
        <v>-2.5896538277269867</v>
      </c>
      <c r="N41">
        <f t="shared" si="7"/>
        <v>-13.605691201365239</v>
      </c>
    </row>
    <row r="42" spans="4:14" x14ac:dyDescent="0.45">
      <c r="D42">
        <v>41</v>
      </c>
      <c r="E42">
        <f t="shared" si="0"/>
        <v>0.40000000000000019</v>
      </c>
      <c r="F42">
        <f t="shared" si="10"/>
        <v>5.7493834911670669</v>
      </c>
      <c r="G42">
        <f t="shared" si="10"/>
        <v>9.1938811223084009</v>
      </c>
      <c r="H42">
        <f t="shared" si="11"/>
        <v>13.804457264348196</v>
      </c>
      <c r="I42">
        <f t="shared" si="11"/>
        <v>20.135282708104899</v>
      </c>
      <c r="J42">
        <f t="shared" si="3"/>
        <v>0.96981019495488296</v>
      </c>
      <c r="K42">
        <f t="shared" si="4"/>
        <v>0.56545608844672313</v>
      </c>
      <c r="L42">
        <f t="shared" si="5"/>
        <v>0.82477840177743</v>
      </c>
      <c r="M42">
        <f t="shared" si="6"/>
        <v>-2.5714359439891448</v>
      </c>
      <c r="N42">
        <f t="shared" si="7"/>
        <v>-13.560715345522768</v>
      </c>
    </row>
    <row r="43" spans="4:14" x14ac:dyDescent="0.45">
      <c r="D43">
        <v>42</v>
      </c>
      <c r="E43">
        <f t="shared" si="0"/>
        <v>0.4100000000000002</v>
      </c>
      <c r="F43">
        <f t="shared" si="10"/>
        <v>5.8872994920133497</v>
      </c>
      <c r="G43">
        <f t="shared" si="10"/>
        <v>9.3945559136221739</v>
      </c>
      <c r="H43">
        <f t="shared" si="11"/>
        <v>13.778742904908304</v>
      </c>
      <c r="I43">
        <f t="shared" si="11"/>
        <v>19.99967555464967</v>
      </c>
      <c r="J43">
        <f t="shared" si="3"/>
        <v>0.96752616985282858</v>
      </c>
      <c r="K43">
        <f t="shared" si="4"/>
        <v>0.56733842645538413</v>
      </c>
      <c r="L43">
        <f t="shared" si="5"/>
        <v>0.82348473566128033</v>
      </c>
      <c r="M43">
        <f t="shared" si="6"/>
        <v>-2.5533650847233398</v>
      </c>
      <c r="N43">
        <f t="shared" si="7"/>
        <v>-13.516177959735813</v>
      </c>
    </row>
    <row r="44" spans="4:14" x14ac:dyDescent="0.45">
      <c r="D44">
        <v>43</v>
      </c>
      <c r="E44">
        <f t="shared" si="0"/>
        <v>0.42000000000000021</v>
      </c>
      <c r="F44">
        <f t="shared" si="10"/>
        <v>6.0249592528081966</v>
      </c>
      <c r="G44">
        <f t="shared" si="10"/>
        <v>9.5938768602706848</v>
      </c>
      <c r="H44">
        <f t="shared" si="11"/>
        <v>13.753209254061071</v>
      </c>
      <c r="I44">
        <f t="shared" si="11"/>
        <v>19.864513775052313</v>
      </c>
      <c r="J44">
        <f t="shared" si="3"/>
        <v>0.96522261654806174</v>
      </c>
      <c r="K44">
        <f t="shared" si="4"/>
        <v>0.56923386051231628</v>
      </c>
      <c r="L44">
        <f t="shared" si="5"/>
        <v>0.82217565765853518</v>
      </c>
      <c r="M44">
        <f t="shared" si="6"/>
        <v>-2.5354397648993028</v>
      </c>
      <c r="N44">
        <f t="shared" si="7"/>
        <v>-13.472074589666093</v>
      </c>
    </row>
    <row r="45" spans="4:14" x14ac:dyDescent="0.45">
      <c r="D45">
        <v>44</v>
      </c>
      <c r="E45">
        <f t="shared" si="0"/>
        <v>0.43000000000000022</v>
      </c>
      <c r="F45">
        <f t="shared" si="10"/>
        <v>6.1623645733605628</v>
      </c>
      <c r="G45">
        <f t="shared" si="10"/>
        <v>9.7918483942917245</v>
      </c>
      <c r="H45">
        <f t="shared" si="11"/>
        <v>13.727854856412078</v>
      </c>
      <c r="I45">
        <f t="shared" si="11"/>
        <v>19.729793029155651</v>
      </c>
      <c r="J45">
        <f t="shared" si="3"/>
        <v>0.96289933469969369</v>
      </c>
      <c r="K45">
        <f t="shared" si="4"/>
        <v>0.57114246831692261</v>
      </c>
      <c r="L45">
        <f t="shared" si="5"/>
        <v>0.82085094925013824</v>
      </c>
      <c r="M45">
        <f t="shared" si="6"/>
        <v>-2.5176585223862165</v>
      </c>
      <c r="N45">
        <f t="shared" si="7"/>
        <v>-13.428400841524663</v>
      </c>
    </row>
    <row r="46" spans="4:14" x14ac:dyDescent="0.45">
      <c r="D46">
        <v>45</v>
      </c>
      <c r="E46">
        <f t="shared" si="0"/>
        <v>0.44000000000000022</v>
      </c>
      <c r="F46">
        <f t="shared" si="10"/>
        <v>6.2995172389985639</v>
      </c>
      <c r="G46">
        <f t="shared" si="10"/>
        <v>9.9884749045412047</v>
      </c>
      <c r="H46">
        <f t="shared" si="11"/>
        <v>13.702678271188216</v>
      </c>
      <c r="I46">
        <f t="shared" si="11"/>
        <v>19.595509020740405</v>
      </c>
      <c r="J46">
        <f t="shared" si="3"/>
        <v>0.96055612167438176</v>
      </c>
      <c r="K46">
        <f t="shared" si="4"/>
        <v>0.57306432722269784</v>
      </c>
      <c r="L46">
        <f t="shared" si="5"/>
        <v>0.81951038850327984</v>
      </c>
      <c r="M46">
        <f t="shared" si="6"/>
        <v>-2.5000199176309832</v>
      </c>
      <c r="N46">
        <f t="shared" si="7"/>
        <v>-13.385152381047662</v>
      </c>
    </row>
    <row r="47" spans="4:14" x14ac:dyDescent="0.45">
      <c r="D47">
        <v>46</v>
      </c>
      <c r="E47">
        <f t="shared" si="0"/>
        <v>0.45000000000000023</v>
      </c>
      <c r="F47">
        <f t="shared" si="10"/>
        <v>6.4364190207145651</v>
      </c>
      <c r="G47">
        <f t="shared" si="10"/>
        <v>10.183760737129557</v>
      </c>
      <c r="H47">
        <f t="shared" si="11"/>
        <v>13.677678072011906</v>
      </c>
      <c r="I47">
        <f t="shared" si="11"/>
        <v>19.461657496929927</v>
      </c>
      <c r="J47">
        <f t="shared" si="3"/>
        <v>0.9581927725263405</v>
      </c>
      <c r="K47">
        <f t="shared" si="4"/>
        <v>0.57499951419671336</v>
      </c>
      <c r="L47">
        <f t="shared" si="5"/>
        <v>0.81815375002107249</v>
      </c>
      <c r="M47">
        <f t="shared" si="6"/>
        <v>-2.4825225333434204</v>
      </c>
      <c r="N47">
        <f t="shared" si="7"/>
        <v>-13.342324932490076</v>
      </c>
    </row>
    <row r="48" spans="4:14" x14ac:dyDescent="0.45">
      <c r="D48">
        <v>47</v>
      </c>
      <c r="E48">
        <f t="shared" si="0"/>
        <v>0.46000000000000024</v>
      </c>
      <c r="F48">
        <f t="shared" si="10"/>
        <v>6.5730716753080172</v>
      </c>
      <c r="G48">
        <f t="shared" si="10"/>
        <v>10.377710195852231</v>
      </c>
      <c r="H48">
        <f t="shared" si="11"/>
        <v>13.652852846678472</v>
      </c>
      <c r="I48">
        <f t="shared" si="11"/>
        <v>19.328234247605028</v>
      </c>
      <c r="J48">
        <f t="shared" si="3"/>
        <v>0.95580907997756526</v>
      </c>
      <c r="K48">
        <f t="shared" si="4"/>
        <v>0.57694810577751054</v>
      </c>
      <c r="L48">
        <f t="shared" si="5"/>
        <v>0.81678080489182803</v>
      </c>
      <c r="M48">
        <f t="shared" si="6"/>
        <v>-2.4651649741882764</v>
      </c>
      <c r="N48">
        <f t="shared" si="7"/>
        <v>-13.29991427763715</v>
      </c>
    </row>
    <row r="49" spans="4:14" x14ac:dyDescent="0.45">
      <c r="D49">
        <v>48</v>
      </c>
      <c r="E49">
        <f t="shared" si="0"/>
        <v>0.47000000000000025</v>
      </c>
      <c r="F49">
        <f t="shared" si="10"/>
        <v>6.7094769455260916</v>
      </c>
      <c r="G49">
        <f t="shared" si="10"/>
        <v>10.5703275426144</v>
      </c>
      <c r="H49">
        <f t="shared" si="11"/>
        <v>13.62820119693659</v>
      </c>
      <c r="I49">
        <f t="shared" si="11"/>
        <v>19.195235104828658</v>
      </c>
      <c r="J49">
        <f t="shared" si="3"/>
        <v>0.95340483439829427</v>
      </c>
      <c r="K49">
        <f t="shared" si="4"/>
        <v>0.57891017803134748</v>
      </c>
      <c r="L49">
        <f t="shared" si="5"/>
        <v>0.81539132063795827</v>
      </c>
      <c r="M49">
        <f t="shared" si="6"/>
        <v>-2.4479458664839013</v>
      </c>
      <c r="N49">
        <f t="shared" si="7"/>
        <v>-13.257916254832985</v>
      </c>
    </row>
    <row r="50" spans="4:14" x14ac:dyDescent="0.45">
      <c r="D50">
        <v>49</v>
      </c>
      <c r="E50">
        <f t="shared" si="0"/>
        <v>0.48000000000000026</v>
      </c>
      <c r="F50">
        <f t="shared" si="10"/>
        <v>6.8456365602021325</v>
      </c>
      <c r="G50">
        <f t="shared" si="10"/>
        <v>10.761616997849945</v>
      </c>
      <c r="H50">
        <f t="shared" si="11"/>
        <v>13.603721738271751</v>
      </c>
      <c r="I50">
        <f t="shared" si="11"/>
        <v>19.06265594228033</v>
      </c>
      <c r="J50">
        <f t="shared" si="3"/>
        <v>0.9509798237877346</v>
      </c>
      <c r="K50">
        <f t="shared" si="4"/>
        <v>0.58088580650675004</v>
      </c>
      <c r="L50">
        <f t="shared" si="5"/>
        <v>0.81398506116451708</v>
      </c>
      <c r="M50">
        <f t="shared" si="6"/>
        <v>-2.4308638579074597</v>
      </c>
      <c r="N50">
        <f t="shared" si="7"/>
        <v>-13.216326758025934</v>
      </c>
    </row>
    <row r="51" spans="4:14" x14ac:dyDescent="0.45">
      <c r="D51">
        <v>50</v>
      </c>
      <c r="E51">
        <f t="shared" si="0"/>
        <v>0.49000000000000027</v>
      </c>
      <c r="F51">
        <f t="shared" si="10"/>
        <v>6.9815522343919545</v>
      </c>
      <c r="G51">
        <f t="shared" si="10"/>
        <v>10.951582740934846</v>
      </c>
      <c r="H51">
        <f t="shared" si="11"/>
        <v>13.579413099692676</v>
      </c>
      <c r="I51">
        <f t="shared" si="11"/>
        <v>18.930492674700069</v>
      </c>
      <c r="J51">
        <f t="shared" si="3"/>
        <v>0.94853383375507572</v>
      </c>
      <c r="K51">
        <f t="shared" si="4"/>
        <v>0.58287506618731355</v>
      </c>
      <c r="L51">
        <f t="shared" si="5"/>
        <v>0.81256178670740775</v>
      </c>
      <c r="M51">
        <f t="shared" si="6"/>
        <v>-2.4139176172065469</v>
      </c>
      <c r="N51">
        <f t="shared" si="7"/>
        <v>-13.175141735830408</v>
      </c>
    </row>
    <row r="52" spans="4:14" x14ac:dyDescent="0.45">
      <c r="D52">
        <v>51</v>
      </c>
      <c r="E52">
        <f t="shared" si="0"/>
        <v>0.50000000000000022</v>
      </c>
      <c r="F52">
        <f t="shared" ref="F52:G67" si="12">F51+H51*$B$3+(0.5*M51*$B$3*$B$3)</f>
        <v>7.1172256695080209</v>
      </c>
      <c r="G52">
        <f t="shared" si="12"/>
        <v>11.140228910595056</v>
      </c>
      <c r="H52">
        <f t="shared" ref="H52:I67" si="13">H51+M51*$B$3</f>
        <v>13.555273923520611</v>
      </c>
      <c r="I52">
        <f t="shared" si="13"/>
        <v>18.798741257341764</v>
      </c>
      <c r="J52">
        <f t="shared" si="3"/>
        <v>0.94606664750082092</v>
      </c>
      <c r="K52">
        <f t="shared" si="4"/>
        <v>0.58487803144269934</v>
      </c>
      <c r="L52">
        <f t="shared" si="5"/>
        <v>0.81112125378127831</v>
      </c>
      <c r="M52">
        <f t="shared" si="6"/>
        <v>-2.3971058339170779</v>
      </c>
      <c r="N52">
        <f t="shared" si="7"/>
        <v>-13.134357190604662</v>
      </c>
    </row>
    <row r="53" spans="4:14" x14ac:dyDescent="0.45">
      <c r="D53">
        <v>52</v>
      </c>
      <c r="E53">
        <f t="shared" si="0"/>
        <v>0.51000000000000023</v>
      </c>
      <c r="F53">
        <f t="shared" si="12"/>
        <v>7.2526585534515311</v>
      </c>
      <c r="G53">
        <f t="shared" si="12"/>
        <v>11.327559605308943</v>
      </c>
      <c r="H53">
        <f t="shared" si="13"/>
        <v>13.53130286518144</v>
      </c>
      <c r="I53">
        <f t="shared" si="13"/>
        <v>18.667397685435716</v>
      </c>
      <c r="J53">
        <f t="shared" si="3"/>
        <v>0.94357804579846327</v>
      </c>
      <c r="K53">
        <f t="shared" si="4"/>
        <v>0.58689477597777107</v>
      </c>
      <c r="L53">
        <f t="shared" si="5"/>
        <v>0.80966321512713046</v>
      </c>
      <c r="M53">
        <f t="shared" si="6"/>
        <v>-2.3804272180873376</v>
      </c>
      <c r="N53">
        <f t="shared" si="7"/>
        <v>-13.093969177544228</v>
      </c>
    </row>
    <row r="54" spans="4:14" x14ac:dyDescent="0.45">
      <c r="D54">
        <v>53</v>
      </c>
      <c r="E54">
        <f t="shared" si="0"/>
        <v>0.52000000000000024</v>
      </c>
      <c r="F54">
        <f t="shared" si="12"/>
        <v>7.3878525607424406</v>
      </c>
      <c r="G54">
        <f t="shared" si="12"/>
        <v>11.513578883704422</v>
      </c>
      <c r="H54">
        <f t="shared" si="13"/>
        <v>13.507498593000566</v>
      </c>
      <c r="I54">
        <f t="shared" si="13"/>
        <v>18.536457993660274</v>
      </c>
      <c r="J54">
        <f t="shared" si="3"/>
        <v>0.94106780697653625</v>
      </c>
      <c r="K54">
        <f t="shared" si="4"/>
        <v>0.58892537277981483</v>
      </c>
      <c r="L54">
        <f t="shared" si="5"/>
        <v>0.80818741965967034</v>
      </c>
      <c r="M54">
        <f t="shared" si="6"/>
        <v>-2.3638805000080554</v>
      </c>
      <c r="N54">
        <f t="shared" si="7"/>
        <v>-13.05397380379058</v>
      </c>
    </row>
    <row r="55" spans="4:14" x14ac:dyDescent="0.45">
      <c r="D55">
        <v>54</v>
      </c>
      <c r="E55">
        <f t="shared" si="0"/>
        <v>0.53000000000000025</v>
      </c>
      <c r="F55">
        <f t="shared" si="12"/>
        <v>7.522809352647446</v>
      </c>
      <c r="G55">
        <f t="shared" si="12"/>
        <v>11.698290764950837</v>
      </c>
      <c r="H55">
        <f t="shared" si="13"/>
        <v>13.483859788000485</v>
      </c>
      <c r="I55">
        <f t="shared" si="13"/>
        <v>18.405918255622367</v>
      </c>
      <c r="J55">
        <f t="shared" si="3"/>
        <v>0.93853570690107113</v>
      </c>
      <c r="K55">
        <f t="shared" si="4"/>
        <v>0.59096989406378186</v>
      </c>
      <c r="L55">
        <f t="shared" si="5"/>
        <v>0.80669361241442983</v>
      </c>
      <c r="M55">
        <f t="shared" si="6"/>
        <v>-2.3474644299483964</v>
      </c>
      <c r="N55">
        <f t="shared" si="7"/>
        <v>-13.014367227554695</v>
      </c>
    </row>
    <row r="56" spans="4:14" x14ac:dyDescent="0.45">
      <c r="D56">
        <v>55</v>
      </c>
      <c r="E56">
        <f t="shared" si="0"/>
        <v>0.54000000000000026</v>
      </c>
      <c r="F56">
        <f t="shared" si="12"/>
        <v>7.6575305773059537</v>
      </c>
      <c r="G56">
        <f t="shared" si="12"/>
        <v>11.881699229145683</v>
      </c>
      <c r="H56">
        <f t="shared" si="13"/>
        <v>13.460385143701002</v>
      </c>
      <c r="I56">
        <f t="shared" si="13"/>
        <v>18.27577458334682</v>
      </c>
      <c r="J56">
        <f t="shared" si="3"/>
        <v>0.93598151895849324</v>
      </c>
      <c r="K56">
        <f t="shared" si="4"/>
        <v>0.5930284112154961</v>
      </c>
      <c r="L56">
        <f t="shared" si="5"/>
        <v>0.80518153449469054</v>
      </c>
      <c r="M56">
        <f t="shared" si="6"/>
        <v>-2.33117777789775</v>
      </c>
      <c r="N56">
        <f t="shared" si="7"/>
        <v>-12.975145657255124</v>
      </c>
    </row>
    <row r="57" spans="4:14" x14ac:dyDescent="0.45">
      <c r="D57">
        <v>56</v>
      </c>
      <c r="E57">
        <f t="shared" si="0"/>
        <v>0.55000000000000027</v>
      </c>
      <c r="F57">
        <f t="shared" si="12"/>
        <v>7.7920178698540692</v>
      </c>
      <c r="G57">
        <f t="shared" si="12"/>
        <v>12.063808217696289</v>
      </c>
      <c r="H57">
        <f t="shared" si="13"/>
        <v>13.437073365922025</v>
      </c>
      <c r="I57">
        <f t="shared" si="13"/>
        <v>18.146023126774267</v>
      </c>
      <c r="J57">
        <f t="shared" si="3"/>
        <v>0.93340501403899157</v>
      </c>
      <c r="K57">
        <f t="shared" si="4"/>
        <v>0.59510099473276357</v>
      </c>
      <c r="L57">
        <f t="shared" si="5"/>
        <v>0.80365092301824392</v>
      </c>
      <c r="M57">
        <f t="shared" si="6"/>
        <v>-2.3150193333131996</v>
      </c>
      <c r="N57">
        <f t="shared" si="7"/>
        <v>-12.93630535067026</v>
      </c>
    </row>
    <row r="58" spans="4:14" x14ac:dyDescent="0.45">
      <c r="D58">
        <v>57</v>
      </c>
      <c r="E58">
        <f t="shared" si="0"/>
        <v>0.56000000000000028</v>
      </c>
      <c r="F58">
        <f t="shared" si="12"/>
        <v>7.9262728525466235</v>
      </c>
      <c r="G58">
        <f t="shared" si="12"/>
        <v>12.244621633696498</v>
      </c>
      <c r="H58">
        <f t="shared" si="13"/>
        <v>13.413923172588893</v>
      </c>
      <c r="I58">
        <f t="shared" si="13"/>
        <v>18.016660073267566</v>
      </c>
      <c r="J58">
        <f t="shared" si="3"/>
        <v>0.93080596052039744</v>
      </c>
      <c r="K58">
        <f t="shared" si="4"/>
        <v>0.59718771416432292</v>
      </c>
      <c r="L58">
        <f t="shared" si="5"/>
        <v>0.80210151106402428</v>
      </c>
      <c r="M58">
        <f t="shared" si="6"/>
        <v>-2.2989879048725621</v>
      </c>
      <c r="N58">
        <f t="shared" si="7"/>
        <v>-12.897842614104405</v>
      </c>
    </row>
    <row r="59" spans="4:14" x14ac:dyDescent="0.45">
      <c r="D59">
        <v>58</v>
      </c>
      <c r="E59">
        <f t="shared" si="0"/>
        <v>0.57000000000000028</v>
      </c>
      <c r="F59">
        <f t="shared" si="12"/>
        <v>8.0602971348772687</v>
      </c>
      <c r="G59">
        <f t="shared" si="12"/>
        <v>12.42414334229847</v>
      </c>
      <c r="H59">
        <f t="shared" si="13"/>
        <v>13.390933293540167</v>
      </c>
      <c r="I59">
        <f t="shared" si="13"/>
        <v>17.887681647126524</v>
      </c>
      <c r="J59">
        <f t="shared" si="3"/>
        <v>0.92818412425260799</v>
      </c>
      <c r="K59">
        <f t="shared" si="4"/>
        <v>0.59928863804657184</v>
      </c>
      <c r="L59">
        <f t="shared" si="5"/>
        <v>0.80053302761865175</v>
      </c>
      <c r="M59">
        <f t="shared" si="6"/>
        <v>-2.2830823202328951</v>
      </c>
      <c r="N59">
        <f t="shared" si="7"/>
        <v>-12.859753801567356</v>
      </c>
    </row>
    <row r="60" spans="4:14" x14ac:dyDescent="0.45">
      <c r="D60">
        <v>59</v>
      </c>
      <c r="E60">
        <f t="shared" si="0"/>
        <v>0.58000000000000029</v>
      </c>
      <c r="F60">
        <f t="shared" si="12"/>
        <v>8.1940923136966575</v>
      </c>
      <c r="G60">
        <f t="shared" si="12"/>
        <v>12.602377171079656</v>
      </c>
      <c r="H60">
        <f t="shared" si="13"/>
        <v>13.368102470337838</v>
      </c>
      <c r="I60">
        <f t="shared" si="13"/>
        <v>17.759084109110852</v>
      </c>
      <c r="J60">
        <f t="shared" si="3"/>
        <v>0.92553926854259716</v>
      </c>
      <c r="K60">
        <f t="shared" si="4"/>
        <v>0.60140383383800289</v>
      </c>
      <c r="L60">
        <f t="shared" si="5"/>
        <v>0.79894519752292892</v>
      </c>
      <c r="M60">
        <f t="shared" si="6"/>
        <v>-2.267301425794356</v>
      </c>
      <c r="N60">
        <f t="shared" si="7"/>
        <v>-12.82203531396714</v>
      </c>
    </row>
    <row r="61" spans="4:14" x14ac:dyDescent="0.45">
      <c r="D61">
        <v>60</v>
      </c>
      <c r="E61">
        <f t="shared" si="0"/>
        <v>0.5900000000000003</v>
      </c>
      <c r="F61">
        <f t="shared" si="12"/>
        <v>8.3276599733287462</v>
      </c>
      <c r="G61">
        <f t="shared" si="12"/>
        <v>12.779326910405066</v>
      </c>
      <c r="H61">
        <f t="shared" si="13"/>
        <v>13.345429456079895</v>
      </c>
      <c r="I61">
        <f t="shared" si="13"/>
        <v>17.63086375597118</v>
      </c>
      <c r="J61">
        <f t="shared" si="3"/>
        <v>0.92287115414005072</v>
      </c>
      <c r="K61">
        <f t="shared" si="4"/>
        <v>0.60353336785128386</v>
      </c>
      <c r="L61">
        <f t="shared" si="5"/>
        <v>0.79733774141833202</v>
      </c>
      <c r="M61">
        <f t="shared" si="6"/>
        <v>-2.2516440864693057</v>
      </c>
      <c r="N61">
        <f t="shared" si="7"/>
        <v>-12.784683598315585</v>
      </c>
    </row>
    <row r="62" spans="4:14" x14ac:dyDescent="0.45">
      <c r="D62">
        <v>61</v>
      </c>
      <c r="E62">
        <f t="shared" si="0"/>
        <v>0.60000000000000031</v>
      </c>
      <c r="F62">
        <f t="shared" si="12"/>
        <v>8.4610016856852219</v>
      </c>
      <c r="G62">
        <f t="shared" si="12"/>
        <v>12.954996313784862</v>
      </c>
      <c r="H62">
        <f t="shared" si="13"/>
        <v>13.322913015215201</v>
      </c>
      <c r="I62">
        <f t="shared" si="13"/>
        <v>17.503016919988024</v>
      </c>
      <c r="J62">
        <f t="shared" si="3"/>
        <v>0.92017953922366913</v>
      </c>
      <c r="K62">
        <f t="shared" si="4"/>
        <v>0.60567730518291474</v>
      </c>
      <c r="L62">
        <f t="shared" si="5"/>
        <v>0.79571037569354486</v>
      </c>
      <c r="M62">
        <f t="shared" si="6"/>
        <v>-2.2361091854565749</v>
      </c>
      <c r="N62">
        <f t="shared" si="7"/>
        <v>-12.747695146946427</v>
      </c>
    </row>
    <row r="63" spans="4:14" x14ac:dyDescent="0.45">
      <c r="D63">
        <v>62</v>
      </c>
      <c r="E63">
        <f t="shared" si="0"/>
        <v>0.61000000000000032</v>
      </c>
      <c r="F63">
        <f t="shared" si="12"/>
        <v>8.5941190103781011</v>
      </c>
      <c r="G63">
        <f t="shared" si="12"/>
        <v>13.129389098227396</v>
      </c>
      <c r="H63">
        <f t="shared" si="13"/>
        <v>13.300551923360636</v>
      </c>
      <c r="I63">
        <f t="shared" si="13"/>
        <v>17.375539968518559</v>
      </c>
      <c r="J63">
        <f t="shared" si="3"/>
        <v>0.91746417938818403</v>
      </c>
      <c r="K63">
        <f t="shared" si="4"/>
        <v>0.60783570964038913</v>
      </c>
      <c r="L63">
        <f t="shared" si="5"/>
        <v>0.79406281243108501</v>
      </c>
      <c r="M63">
        <f t="shared" si="6"/>
        <v>-2.2206956240207631</v>
      </c>
      <c r="N63">
        <f t="shared" si="7"/>
        <v>-12.71106649674562</v>
      </c>
    </row>
    <row r="64" spans="4:14" x14ac:dyDescent="0.45">
      <c r="D64">
        <v>63</v>
      </c>
      <c r="E64">
        <f t="shared" si="0"/>
        <v>0.62000000000000033</v>
      </c>
      <c r="F64">
        <f t="shared" si="12"/>
        <v>8.7270134948305067</v>
      </c>
      <c r="G64">
        <f t="shared" si="12"/>
        <v>13.302508944587744</v>
      </c>
      <c r="H64">
        <f t="shared" si="13"/>
        <v>13.278344967120429</v>
      </c>
      <c r="I64">
        <f t="shared" si="13"/>
        <v>17.248429303551102</v>
      </c>
      <c r="J64">
        <f t="shared" si="3"/>
        <v>0.91472482763213137</v>
      </c>
      <c r="K64">
        <f t="shared" si="4"/>
        <v>0.61000864366679242</v>
      </c>
      <c r="L64">
        <f t="shared" si="5"/>
        <v>0.79239475935407366</v>
      </c>
      <c r="M64">
        <f t="shared" si="6"/>
        <v>-2.2054023212764902</v>
      </c>
      <c r="N64">
        <f t="shared" si="7"/>
        <v>-12.674794228393543</v>
      </c>
    </row>
    <row r="65" spans="4:14" x14ac:dyDescent="0.45">
      <c r="D65">
        <v>64</v>
      </c>
      <c r="E65">
        <f t="shared" si="0"/>
        <v>0.63000000000000034</v>
      </c>
      <c r="F65">
        <f t="shared" si="12"/>
        <v>8.8596866743856477</v>
      </c>
      <c r="G65">
        <f t="shared" si="12"/>
        <v>13.474359497911836</v>
      </c>
      <c r="H65">
        <f t="shared" si="13"/>
        <v>13.256290943907663</v>
      </c>
      <c r="I65">
        <f t="shared" si="13"/>
        <v>17.121681361267168</v>
      </c>
      <c r="J65">
        <f t="shared" si="3"/>
        <v>0.91196123434643162</v>
      </c>
      <c r="K65">
        <f t="shared" si="4"/>
        <v>0.6121961682627628</v>
      </c>
      <c r="L65">
        <f t="shared" si="5"/>
        <v>0.79070591977320559</v>
      </c>
      <c r="M65">
        <f t="shared" si="6"/>
        <v>-2.1902282139774991</v>
      </c>
      <c r="N65">
        <f t="shared" si="7"/>
        <v>-12.638874965618832</v>
      </c>
    </row>
    <row r="66" spans="4:14" x14ac:dyDescent="0.45">
      <c r="D66">
        <v>65</v>
      </c>
      <c r="E66">
        <f t="shared" si="0"/>
        <v>0.64000000000000035</v>
      </c>
      <c r="F66">
        <f t="shared" si="12"/>
        <v>8.9921400724140259</v>
      </c>
      <c r="G66">
        <f t="shared" si="12"/>
        <v>13.644944367776226</v>
      </c>
      <c r="H66">
        <f t="shared" si="13"/>
        <v>13.234388661767888</v>
      </c>
      <c r="I66">
        <f t="shared" si="13"/>
        <v>16.995292611610978</v>
      </c>
      <c r="J66">
        <f t="shared" si="3"/>
        <v>0.9091731473038257</v>
      </c>
      <c r="K66">
        <f t="shared" si="4"/>
        <v>0.61439834290574213</v>
      </c>
      <c r="L66">
        <f t="shared" si="5"/>
        <v>0.78899599253397867</v>
      </c>
      <c r="M66">
        <f t="shared" si="6"/>
        <v>-2.1751722563105131</v>
      </c>
      <c r="N66">
        <f t="shared" si="7"/>
        <v>-12.603305374463515</v>
      </c>
    </row>
    <row r="67" spans="4:14" x14ac:dyDescent="0.45">
      <c r="D67">
        <v>66</v>
      </c>
      <c r="E67">
        <f t="shared" si="0"/>
        <v>0.65000000000000036</v>
      </c>
      <c r="F67">
        <f t="shared" si="12"/>
        <v>9.1243752004188892</v>
      </c>
      <c r="G67">
        <f t="shared" si="12"/>
        <v>13.814267128623614</v>
      </c>
      <c r="H67">
        <f t="shared" si="13"/>
        <v>13.212636939204783</v>
      </c>
      <c r="I67">
        <f t="shared" si="13"/>
        <v>16.869259557866343</v>
      </c>
      <c r="J67">
        <f t="shared" si="3"/>
        <v>0.9063603116492186</v>
      </c>
      <c r="K67">
        <f t="shared" si="4"/>
        <v>0.61661522546644276</v>
      </c>
      <c r="L67">
        <f t="shared" si="5"/>
        <v>0.78726467196424355</v>
      </c>
      <c r="M67">
        <f t="shared" si="6"/>
        <v>-2.1602334196937552</v>
      </c>
      <c r="N67">
        <f t="shared" si="7"/>
        <v>-12.568082162559175</v>
      </c>
    </row>
    <row r="68" spans="4:14" x14ac:dyDescent="0.45">
      <c r="D68">
        <v>67</v>
      </c>
      <c r="E68">
        <f t="shared" ref="E68:E131" si="14">E67+$B$3</f>
        <v>0.66000000000000036</v>
      </c>
      <c r="F68">
        <f t="shared" ref="F68:G83" si="15">F67+H67*$B$3+(0.5*M67*$B$3*$B$3)</f>
        <v>9.2563935581399512</v>
      </c>
      <c r="G68">
        <f t="shared" si="15"/>
        <v>13.982331320094151</v>
      </c>
      <c r="H68">
        <f t="shared" ref="H68:I83" si="16">H67+M67*$B$3</f>
        <v>13.191034605007845</v>
      </c>
      <c r="I68">
        <f t="shared" si="16"/>
        <v>16.74357873624075</v>
      </c>
      <c r="J68">
        <f t="shared" ref="J68:J131" si="17">ATAN(I68/H68)</f>
        <v>0.9035224698909855</v>
      </c>
      <c r="K68">
        <f t="shared" ref="K68:K131" si="18">COS(J68)</f>
        <v>0.61884687212245315</v>
      </c>
      <c r="L68">
        <f t="shared" ref="L68:L131" si="19">SIN(J68)</f>
        <v>0.78551164782214156</v>
      </c>
      <c r="M68">
        <f t="shared" ref="M68:M131" si="20">0-($B$18)*(H68*H68+I68*I68)*K68</f>
        <v>-2.1454106925800276</v>
      </c>
      <c r="N68">
        <f t="shared" ref="N68:N131" si="21">-9.81-($B$18)*(H68*H68+I68*I68)*L68</f>
        <v>-12.533202078413858</v>
      </c>
    </row>
    <row r="69" spans="4:14" x14ac:dyDescent="0.45">
      <c r="D69">
        <v>68</v>
      </c>
      <c r="E69">
        <f t="shared" si="14"/>
        <v>0.67000000000000037</v>
      </c>
      <c r="F69">
        <f t="shared" si="15"/>
        <v>9.3881966336554008</v>
      </c>
      <c r="G69">
        <f t="shared" si="15"/>
        <v>14.149140447352638</v>
      </c>
      <c r="H69">
        <f t="shared" si="16"/>
        <v>13.169580498082045</v>
      </c>
      <c r="I69">
        <f t="shared" si="16"/>
        <v>16.61824671545661</v>
      </c>
      <c r="J69">
        <f t="shared" si="17"/>
        <v>0.9006593618932961</v>
      </c>
      <c r="K69">
        <f t="shared" si="18"/>
        <v>0.62109333726890636</v>
      </c>
      <c r="L69">
        <f t="shared" si="19"/>
        <v>0.78373660524449951</v>
      </c>
      <c r="M69">
        <f t="shared" si="20"/>
        <v>-2.1307030802642823</v>
      </c>
      <c r="N69">
        <f t="shared" si="21"/>
        <v>-12.498661910709451</v>
      </c>
    </row>
    <row r="70" spans="4:14" x14ac:dyDescent="0.45">
      <c r="D70">
        <v>69</v>
      </c>
      <c r="E70">
        <f t="shared" si="14"/>
        <v>0.68000000000000038</v>
      </c>
      <c r="F70">
        <f t="shared" si="15"/>
        <v>9.5197859034822088</v>
      </c>
      <c r="G70">
        <f t="shared" si="15"/>
        <v>14.314697981411669</v>
      </c>
      <c r="H70">
        <f t="shared" si="16"/>
        <v>13.148273467279402</v>
      </c>
      <c r="I70">
        <f t="shared" si="16"/>
        <v>16.493260096349516</v>
      </c>
      <c r="J70">
        <f t="shared" si="17"/>
        <v>0.89777072486951548</v>
      </c>
      <c r="K70">
        <f t="shared" si="18"/>
        <v>0.62335467342613315</v>
      </c>
      <c r="L70">
        <f t="shared" si="19"/>
        <v>0.78193922469575528</v>
      </c>
      <c r="M70">
        <f t="shared" si="20"/>
        <v>-2.1161096046955659</v>
      </c>
      <c r="N70">
        <f t="shared" si="21"/>
        <v>-12.464458487609251</v>
      </c>
    </row>
    <row r="71" spans="4:14" x14ac:dyDescent="0.45">
      <c r="D71">
        <v>70</v>
      </c>
      <c r="E71">
        <f t="shared" si="14"/>
        <v>0.69000000000000039</v>
      </c>
      <c r="F71">
        <f t="shared" si="15"/>
        <v>9.6511628326747676</v>
      </c>
      <c r="G71">
        <f t="shared" si="15"/>
        <v>14.479007359450783</v>
      </c>
      <c r="H71">
        <f t="shared" si="16"/>
        <v>13.127112371232446</v>
      </c>
      <c r="I71">
        <f t="shared" si="16"/>
        <v>16.368615511473422</v>
      </c>
      <c r="J71">
        <f t="shared" si="17"/>
        <v>0.89485629337674233</v>
      </c>
      <c r="K71">
        <f t="shared" si="18"/>
        <v>0.62563093114421986</v>
      </c>
      <c r="L71">
        <f t="shared" si="19"/>
        <v>0.78011918191749163</v>
      </c>
      <c r="M71">
        <f t="shared" si="20"/>
        <v>-2.1016293042932679</v>
      </c>
      <c r="N71">
        <f t="shared" si="21"/>
        <v>-12.430588676075464</v>
      </c>
    </row>
    <row r="72" spans="4:14" x14ac:dyDescent="0.45">
      <c r="D72">
        <v>71</v>
      </c>
      <c r="E72">
        <f t="shared" si="14"/>
        <v>0.7000000000000004</v>
      </c>
      <c r="F72">
        <f t="shared" si="15"/>
        <v>9.7823288749218769</v>
      </c>
      <c r="G72">
        <f t="shared" si="15"/>
        <v>14.642071985131713</v>
      </c>
      <c r="H72">
        <f t="shared" si="16"/>
        <v>13.106096078189513</v>
      </c>
      <c r="I72">
        <f t="shared" si="16"/>
        <v>16.244309624712667</v>
      </c>
      <c r="J72">
        <f t="shared" si="17"/>
        <v>0.89191579931154896</v>
      </c>
      <c r="K72">
        <f t="shared" si="18"/>
        <v>0.62792215890439151</v>
      </c>
      <c r="L72">
        <f t="shared" si="19"/>
        <v>0.7782761478786614</v>
      </c>
      <c r="M72">
        <f t="shared" si="20"/>
        <v>-2.087261233767586</v>
      </c>
      <c r="N72">
        <f t="shared" si="21"/>
        <v>-12.397049381196378</v>
      </c>
    </row>
    <row r="73" spans="4:14" x14ac:dyDescent="0.45">
      <c r="D73">
        <v>72</v>
      </c>
      <c r="E73">
        <f t="shared" si="14"/>
        <v>0.71000000000000041</v>
      </c>
      <c r="F73">
        <f t="shared" si="15"/>
        <v>9.9132854726420838</v>
      </c>
      <c r="G73">
        <f t="shared" si="15"/>
        <v>14.803895228909781</v>
      </c>
      <c r="H73">
        <f t="shared" si="16"/>
        <v>13.085223465851836</v>
      </c>
      <c r="I73">
        <f t="shared" si="16"/>
        <v>16.120339130900703</v>
      </c>
      <c r="J73">
        <f t="shared" si="17"/>
        <v>0.88894897190698663</v>
      </c>
      <c r="K73">
        <f t="shared" si="18"/>
        <v>0.63022840301713834</v>
      </c>
      <c r="L73">
        <f t="shared" si="19"/>
        <v>0.7764097887265895</v>
      </c>
      <c r="M73">
        <f t="shared" si="20"/>
        <v>-2.0730044639441063</v>
      </c>
      <c r="N73">
        <f t="shared" si="21"/>
        <v>-12.363837545522925</v>
      </c>
    </row>
    <row r="74" spans="4:14" x14ac:dyDescent="0.45">
      <c r="D74">
        <v>73</v>
      </c>
      <c r="E74">
        <f t="shared" si="14"/>
        <v>0.72000000000000042</v>
      </c>
      <c r="F74">
        <f t="shared" si="15"/>
        <v>10.044034057077406</v>
      </c>
      <c r="G74">
        <f t="shared" si="15"/>
        <v>14.964480428341512</v>
      </c>
      <c r="H74">
        <f t="shared" si="16"/>
        <v>13.064493421212395</v>
      </c>
      <c r="I74">
        <f t="shared" si="16"/>
        <v>15.996700755445474</v>
      </c>
      <c r="J74">
        <f t="shared" si="17"/>
        <v>0.88595553773092595</v>
      </c>
      <c r="K74">
        <f t="shared" si="18"/>
        <v>0.63254970751700446</v>
      </c>
      <c r="L74">
        <f t="shared" si="19"/>
        <v>0.77451976573884296</v>
      </c>
      <c r="M74">
        <f t="shared" si="20"/>
        <v>-2.0588580815924304</v>
      </c>
      <c r="N74">
        <f t="shared" si="21"/>
        <v>-12.330950148414425</v>
      </c>
    </row>
    <row r="75" spans="4:14" x14ac:dyDescent="0.45">
      <c r="D75">
        <v>74</v>
      </c>
      <c r="E75">
        <f t="shared" si="14"/>
        <v>0.73000000000000043</v>
      </c>
      <c r="F75">
        <f t="shared" si="15"/>
        <v>10.17457604838545</v>
      </c>
      <c r="G75">
        <f t="shared" si="15"/>
        <v>15.123830888388545</v>
      </c>
      <c r="H75">
        <f t="shared" si="16"/>
        <v>13.04390484039647</v>
      </c>
      <c r="I75">
        <f t="shared" si="16"/>
        <v>15.87339125396133</v>
      </c>
      <c r="J75">
        <f t="shared" si="17"/>
        <v>0.88293522068580255</v>
      </c>
      <c r="K75">
        <f t="shared" si="18"/>
        <v>0.63488611405395456</v>
      </c>
      <c r="L75">
        <f t="shared" si="19"/>
        <v>0.77260573527606491</v>
      </c>
      <c r="M75">
        <f t="shared" si="20"/>
        <v>-2.044821189258756</v>
      </c>
      <c r="N75">
        <f t="shared" si="21"/>
        <v>-12.298384205393219</v>
      </c>
    </row>
    <row r="76" spans="4:14" x14ac:dyDescent="0.45">
      <c r="D76">
        <v>75</v>
      </c>
      <c r="E76">
        <f t="shared" si="14"/>
        <v>0.74000000000000044</v>
      </c>
      <c r="F76">
        <f t="shared" si="15"/>
        <v>10.304912855729953</v>
      </c>
      <c r="G76">
        <f t="shared" si="15"/>
        <v>15.281949881717889</v>
      </c>
      <c r="H76">
        <f t="shared" si="16"/>
        <v>13.023456628503883</v>
      </c>
      <c r="I76">
        <f t="shared" si="16"/>
        <v>15.750407411907398</v>
      </c>
      <c r="J76">
        <f t="shared" si="17"/>
        <v>0.87988774200984154</v>
      </c>
      <c r="K76">
        <f t="shared" si="18"/>
        <v>0.63723766178123709</v>
      </c>
      <c r="L76">
        <f t="shared" si="19"/>
        <v>0.77066734873587428</v>
      </c>
      <c r="M76">
        <f t="shared" si="20"/>
        <v>-2.0308929051023292</v>
      </c>
      <c r="N76">
        <f t="shared" si="21"/>
        <v>-12.266136767507978</v>
      </c>
    </row>
    <row r="77" spans="4:14" x14ac:dyDescent="0.45">
      <c r="D77">
        <v>76</v>
      </c>
      <c r="E77">
        <f t="shared" si="14"/>
        <v>0.75000000000000044</v>
      </c>
      <c r="F77">
        <f t="shared" si="15"/>
        <v>10.435045877369735</v>
      </c>
      <c r="G77">
        <f t="shared" si="15"/>
        <v>15.438840648998589</v>
      </c>
      <c r="H77">
        <f t="shared" si="16"/>
        <v>13.00314769945286</v>
      </c>
      <c r="I77">
        <f t="shared" si="16"/>
        <v>15.627746044232318</v>
      </c>
      <c r="J77">
        <f t="shared" si="17"/>
        <v>0.8768128202798362</v>
      </c>
      <c r="K77">
        <f t="shared" si="18"/>
        <v>0.63960438723965696</v>
      </c>
      <c r="L77">
        <f t="shared" si="19"/>
        <v>0.76870425250793484</v>
      </c>
      <c r="M77">
        <f t="shared" si="20"/>
        <v>-2.0170723627356897</v>
      </c>
      <c r="N77">
        <f t="shared" si="21"/>
        <v>-12.234204920705423</v>
      </c>
    </row>
    <row r="78" spans="4:14" x14ac:dyDescent="0.45">
      <c r="D78">
        <v>77</v>
      </c>
      <c r="E78">
        <f t="shared" si="14"/>
        <v>0.76000000000000045</v>
      </c>
      <c r="F78">
        <f t="shared" si="15"/>
        <v>10.564976500746127</v>
      </c>
      <c r="G78">
        <f t="shared" si="15"/>
        <v>15.594506399194877</v>
      </c>
      <c r="H78">
        <f t="shared" si="16"/>
        <v>12.982976975825503</v>
      </c>
      <c r="I78">
        <f t="shared" si="16"/>
        <v>15.505403995025263</v>
      </c>
      <c r="J78">
        <f t="shared" si="17"/>
        <v>0.8737101714155614</v>
      </c>
      <c r="K78">
        <f t="shared" si="18"/>
        <v>0.6419863242381757</v>
      </c>
      <c r="L78">
        <f t="shared" si="19"/>
        <v>0.7667160879303081</v>
      </c>
      <c r="M78">
        <f t="shared" si="20"/>
        <v>-2.0033587110686173</v>
      </c>
      <c r="N78">
        <f t="shared" si="21"/>
        <v>-12.202585785210246</v>
      </c>
    </row>
    <row r="79" spans="4:14" x14ac:dyDescent="0.45">
      <c r="D79">
        <v>78</v>
      </c>
      <c r="E79">
        <f t="shared" si="14"/>
        <v>0.77000000000000046</v>
      </c>
      <c r="F79">
        <f t="shared" si="15"/>
        <v>10.694706102568828</v>
      </c>
      <c r="G79">
        <f t="shared" si="15"/>
        <v>15.74895030985587</v>
      </c>
      <c r="H79">
        <f t="shared" si="16"/>
        <v>12.962943388714816</v>
      </c>
      <c r="I79">
        <f t="shared" si="16"/>
        <v>15.38337813717316</v>
      </c>
      <c r="J79">
        <f t="shared" si="17"/>
        <v>0.8705795086859015</v>
      </c>
      <c r="K79">
        <f t="shared" si="18"/>
        <v>0.64438350373075204</v>
      </c>
      <c r="L79">
        <f t="shared" si="19"/>
        <v>0.7647024912472038</v>
      </c>
      <c r="M79">
        <f t="shared" si="20"/>
        <v>-1.9897511141557069</v>
      </c>
      <c r="N79">
        <f t="shared" si="21"/>
        <v>-12.171276514912986</v>
      </c>
    </row>
    <row r="80" spans="4:14" x14ac:dyDescent="0.45">
      <c r="D80">
        <v>79</v>
      </c>
      <c r="E80">
        <f t="shared" si="14"/>
        <v>0.78000000000000047</v>
      </c>
      <c r="F80">
        <f t="shared" si="15"/>
        <v>10.824236048900268</v>
      </c>
      <c r="G80">
        <f t="shared" si="15"/>
        <v>15.902175527401857</v>
      </c>
      <c r="H80">
        <f t="shared" si="16"/>
        <v>12.943045877573258</v>
      </c>
      <c r="I80">
        <f t="shared" si="16"/>
        <v>15.26166537202403</v>
      </c>
      <c r="J80">
        <f t="shared" si="17"/>
        <v>0.86742054271677904</v>
      </c>
      <c r="K80">
        <f t="shared" si="18"/>
        <v>0.64679595368933929</v>
      </c>
      <c r="L80">
        <f t="shared" si="19"/>
        <v>0.76266309356825324</v>
      </c>
      <c r="M80">
        <f t="shared" si="20"/>
        <v>-1.9762487510474942</v>
      </c>
      <c r="N80">
        <f t="shared" si="21"/>
        <v>-12.140274296765629</v>
      </c>
    </row>
    <row r="81" spans="4:14" x14ac:dyDescent="0.45">
      <c r="D81">
        <v>80</v>
      </c>
      <c r="E81">
        <f t="shared" si="14"/>
        <v>0.79000000000000048</v>
      </c>
      <c r="F81">
        <f t="shared" si="15"/>
        <v>10.953567695238448</v>
      </c>
      <c r="G81">
        <f t="shared" si="15"/>
        <v>16.054185167407258</v>
      </c>
      <c r="H81">
        <f t="shared" si="16"/>
        <v>12.923283390062783</v>
      </c>
      <c r="I81">
        <f t="shared" si="16"/>
        <v>15.140262629056373</v>
      </c>
      <c r="J81">
        <f t="shared" si="17"/>
        <v>0.86423298150097139</v>
      </c>
      <c r="K81">
        <f t="shared" si="18"/>
        <v>0.64922369897295185</v>
      </c>
      <c r="L81">
        <f t="shared" si="19"/>
        <v>0.76059752082943188</v>
      </c>
      <c r="M81">
        <f t="shared" si="20"/>
        <v>-1.9628508156450335</v>
      </c>
      <c r="N81">
        <f t="shared" si="21"/>
        <v>-12.109576350184716</v>
      </c>
    </row>
    <row r="82" spans="4:14" x14ac:dyDescent="0.45">
      <c r="D82">
        <v>81</v>
      </c>
      <c r="E82">
        <f t="shared" si="14"/>
        <v>0.80000000000000049</v>
      </c>
      <c r="F82">
        <f t="shared" si="15"/>
        <v>11.082702386598294</v>
      </c>
      <c r="G82">
        <f t="shared" si="15"/>
        <v>16.204982314880315</v>
      </c>
      <c r="H82">
        <f t="shared" si="16"/>
        <v>12.903654881906332</v>
      </c>
      <c r="I82">
        <f t="shared" si="16"/>
        <v>15.019166865554526</v>
      </c>
      <c r="J82">
        <f t="shared" si="17"/>
        <v>0.86101653040990611</v>
      </c>
      <c r="K82">
        <f t="shared" si="18"/>
        <v>0.65166676119271794</v>
      </c>
      <c r="L82">
        <f t="shared" si="19"/>
        <v>0.75850539375576831</v>
      </c>
      <c r="M82">
        <f t="shared" si="20"/>
        <v>-1.9495565165578714</v>
      </c>
      <c r="N82">
        <f t="shared" si="21"/>
        <v>-12.079179926461741</v>
      </c>
    </row>
    <row r="83" spans="4:14" x14ac:dyDescent="0.45">
      <c r="D83">
        <v>82</v>
      </c>
      <c r="E83">
        <f t="shared" si="14"/>
        <v>0.8100000000000005</v>
      </c>
      <c r="F83">
        <f t="shared" si="15"/>
        <v>11.211641457591531</v>
      </c>
      <c r="G83">
        <f t="shared" si="15"/>
        <v>16.354570024539537</v>
      </c>
      <c r="H83">
        <f t="shared" si="16"/>
        <v>12.884159316740753</v>
      </c>
      <c r="I83">
        <f t="shared" si="16"/>
        <v>14.898375066289908</v>
      </c>
      <c r="J83">
        <f t="shared" si="17"/>
        <v>0.85777089220752856</v>
      </c>
      <c r="K83">
        <f t="shared" si="18"/>
        <v>0.65412515857283138</v>
      </c>
      <c r="L83">
        <f t="shared" si="19"/>
        <v>0.75638632782597814</v>
      </c>
      <c r="M83">
        <f t="shared" si="20"/>
        <v>-1.9363650769653193</v>
      </c>
      <c r="N83">
        <f t="shared" si="21"/>
        <v>-12.049082308180616</v>
      </c>
    </row>
    <row r="84" spans="4:14" x14ac:dyDescent="0.45">
      <c r="D84">
        <v>83</v>
      </c>
      <c r="E84">
        <f t="shared" si="14"/>
        <v>0.82000000000000051</v>
      </c>
      <c r="F84">
        <f t="shared" ref="F84:G99" si="22">F83+H83*$B$3+(0.5*M83*$B$3*$B$3)</f>
        <v>11.340386232505091</v>
      </c>
      <c r="G84">
        <f t="shared" si="22"/>
        <v>16.502951321087028</v>
      </c>
      <c r="H84">
        <f t="shared" ref="H84:I99" si="23">H83+M83*$B$3</f>
        <v>12.8647956659711</v>
      </c>
      <c r="I84">
        <f t="shared" si="23"/>
        <v>14.777884243208103</v>
      </c>
      <c r="J84">
        <f t="shared" si="17"/>
        <v>0.85449576706634023</v>
      </c>
      <c r="K84">
        <f t="shared" si="18"/>
        <v>0.65659890580731817</v>
      </c>
      <c r="L84">
        <f t="shared" si="19"/>
        <v>0.75423993323917327</v>
      </c>
      <c r="M84">
        <f t="shared" si="20"/>
        <v>-1.9232757344809475</v>
      </c>
      <c r="N84">
        <f t="shared" si="21"/>
        <v>-12.019280808641982</v>
      </c>
    </row>
    <row r="85" spans="4:14" x14ac:dyDescent="0.45">
      <c r="D85">
        <v>84</v>
      </c>
      <c r="E85">
        <f t="shared" si="14"/>
        <v>0.83000000000000052</v>
      </c>
      <c r="F85">
        <f t="shared" si="22"/>
        <v>11.468938025378078</v>
      </c>
      <c r="G85">
        <f t="shared" si="22"/>
        <v>16.650129199478677</v>
      </c>
      <c r="H85">
        <f t="shared" si="23"/>
        <v>12.84556290862629</v>
      </c>
      <c r="I85">
        <f t="shared" si="23"/>
        <v>14.657691435121682</v>
      </c>
      <c r="J85">
        <f t="shared" si="17"/>
        <v>0.85119085258570559</v>
      </c>
      <c r="K85">
        <f t="shared" si="18"/>
        <v>0.65908801391253446</v>
      </c>
      <c r="L85">
        <f t="shared" si="19"/>
        <v>0.75206581488379776</v>
      </c>
      <c r="M85">
        <f t="shared" si="20"/>
        <v>-1.9102877410202312</v>
      </c>
      <c r="N85">
        <f t="shared" si="21"/>
        <v>-11.989772771294192</v>
      </c>
    </row>
    <row r="86" spans="4:14" x14ac:dyDescent="0.45">
      <c r="D86">
        <v>85</v>
      </c>
      <c r="E86">
        <f t="shared" si="14"/>
        <v>0.84000000000000052</v>
      </c>
      <c r="F86">
        <f t="shared" si="22"/>
        <v>11.597298140077291</v>
      </c>
      <c r="G86">
        <f t="shared" si="22"/>
        <v>16.796106625191332</v>
      </c>
      <c r="H86">
        <f t="shared" si="23"/>
        <v>12.826460031216088</v>
      </c>
      <c r="I86">
        <f t="shared" si="23"/>
        <v>14.53779370740874</v>
      </c>
      <c r="J86">
        <f t="shared" si="17"/>
        <v>0.84785584381253509</v>
      </c>
      <c r="K86">
        <f t="shared" si="18"/>
        <v>0.66159249007531129</v>
      </c>
      <c r="L86">
        <f t="shared" si="19"/>
        <v>0.74986357230895617</v>
      </c>
      <c r="M86">
        <f t="shared" si="20"/>
        <v>-1.8974003626712561</v>
      </c>
      <c r="N86">
        <f t="shared" si="21"/>
        <v>-11.960555569170708</v>
      </c>
    </row>
    <row r="87" spans="4:14" x14ac:dyDescent="0.45">
      <c r="D87">
        <v>86</v>
      </c>
      <c r="E87">
        <f t="shared" si="14"/>
        <v>0.85000000000000053</v>
      </c>
      <c r="F87">
        <f t="shared" si="22"/>
        <v>11.725467870371318</v>
      </c>
      <c r="G87">
        <f t="shared" si="22"/>
        <v>16.94088653448696</v>
      </c>
      <c r="H87">
        <f t="shared" si="23"/>
        <v>12.807486027589375</v>
      </c>
      <c r="I87">
        <f t="shared" si="23"/>
        <v>14.418188151717032</v>
      </c>
      <c r="J87">
        <f t="shared" si="17"/>
        <v>0.84449043326444717</v>
      </c>
      <c r="K87">
        <f t="shared" si="18"/>
        <v>0.66411233749666354</v>
      </c>
      <c r="L87">
        <f t="shared" si="19"/>
        <v>0.74763279969829954</v>
      </c>
      <c r="M87">
        <f t="shared" si="20"/>
        <v>-1.8846128795684094</v>
      </c>
      <c r="N87">
        <f t="shared" si="21"/>
        <v>-11.931626604333763</v>
      </c>
    </row>
    <row r="88" spans="4:14" x14ac:dyDescent="0.45">
      <c r="D88">
        <v>87</v>
      </c>
      <c r="E88">
        <f t="shared" si="14"/>
        <v>0.86000000000000054</v>
      </c>
      <c r="F88">
        <f t="shared" si="22"/>
        <v>11.853448500003232</v>
      </c>
      <c r="G88">
        <f t="shared" si="22"/>
        <v>17.084471834673913</v>
      </c>
      <c r="H88">
        <f t="shared" si="23"/>
        <v>12.788639898793692</v>
      </c>
      <c r="I88">
        <f t="shared" si="23"/>
        <v>14.298871885673694</v>
      </c>
      <c r="J88">
        <f t="shared" si="17"/>
        <v>0.84109431095552312</v>
      </c>
      <c r="K88">
        <f t="shared" si="18"/>
        <v>0.66664755523098329</v>
      </c>
      <c r="L88">
        <f t="shared" si="19"/>
        <v>0.74537308584664708</v>
      </c>
      <c r="M88">
        <f t="shared" si="20"/>
        <v>-1.8719245857689772</v>
      </c>
      <c r="N88">
        <f t="shared" si="21"/>
        <v>-11.902983307324041</v>
      </c>
    </row>
    <row r="89" spans="4:14" x14ac:dyDescent="0.45">
      <c r="D89">
        <v>88</v>
      </c>
      <c r="E89">
        <f t="shared" si="14"/>
        <v>0.87000000000000055</v>
      </c>
      <c r="F89">
        <f t="shared" si="22"/>
        <v>11.98124130276188</v>
      </c>
      <c r="G89">
        <f t="shared" si="22"/>
        <v>17.226865404365284</v>
      </c>
      <c r="H89">
        <f t="shared" si="23"/>
        <v>12.769920652936001</v>
      </c>
      <c r="I89">
        <f t="shared" si="23"/>
        <v>14.179842052600454</v>
      </c>
      <c r="J89">
        <f t="shared" si="17"/>
        <v>0.83766716442476674</v>
      </c>
      <c r="K89">
        <f t="shared" si="18"/>
        <v>0.6691981380206361</v>
      </c>
      <c r="L89">
        <f t="shared" si="19"/>
        <v>0.74308401413952763</v>
      </c>
      <c r="M89">
        <f t="shared" si="20"/>
        <v>-1.8593347891325636</v>
      </c>
      <c r="N89">
        <f t="shared" si="21"/>
        <v>-11.874623136616217</v>
      </c>
    </row>
    <row r="90" spans="4:14" x14ac:dyDescent="0.45">
      <c r="D90">
        <v>89</v>
      </c>
      <c r="E90">
        <f t="shared" si="14"/>
        <v>0.88000000000000056</v>
      </c>
      <c r="F90">
        <f t="shared" si="22"/>
        <v>12.108847542551784</v>
      </c>
      <c r="G90">
        <f t="shared" si="22"/>
        <v>17.36807009373446</v>
      </c>
      <c r="H90">
        <f t="shared" si="23"/>
        <v>12.751327305044676</v>
      </c>
      <c r="I90">
        <f t="shared" si="23"/>
        <v>14.061095821234293</v>
      </c>
      <c r="J90">
        <f t="shared" si="17"/>
        <v>0.83420867876738691</v>
      </c>
      <c r="K90">
        <f t="shared" si="18"/>
        <v>0.67176407612588507</v>
      </c>
      <c r="L90">
        <f t="shared" si="19"/>
        <v>0.74076516253583102</v>
      </c>
      <c r="M90">
        <f t="shared" si="20"/>
        <v>-1.8468428112032622</v>
      </c>
      <c r="N90">
        <f t="shared" si="21"/>
        <v>-11.84654357808015</v>
      </c>
    </row>
    <row r="91" spans="4:14" x14ac:dyDescent="0.45">
      <c r="D91">
        <v>90</v>
      </c>
      <c r="E91">
        <f t="shared" si="14"/>
        <v>0.89000000000000057</v>
      </c>
      <c r="F91">
        <f t="shared" si="22"/>
        <v>12.236268473461671</v>
      </c>
      <c r="G91">
        <f t="shared" si="22"/>
        <v>17.508088724767898</v>
      </c>
      <c r="H91">
        <f t="shared" si="23"/>
        <v>12.732858876932642</v>
      </c>
      <c r="I91">
        <f t="shared" si="23"/>
        <v>13.942630385453491</v>
      </c>
      <c r="J91">
        <f t="shared" si="17"/>
        <v>0.83071853666902595</v>
      </c>
      <c r="K91">
        <f t="shared" si="18"/>
        <v>0.67434535515006178</v>
      </c>
      <c r="L91">
        <f t="shared" si="19"/>
        <v>0.73841610355377341</v>
      </c>
      <c r="M91">
        <f t="shared" si="20"/>
        <v>-1.8344479870944737</v>
      </c>
      <c r="N91">
        <f t="shared" si="21"/>
        <v>-11.818742144447526</v>
      </c>
    </row>
    <row r="92" spans="4:14" x14ac:dyDescent="0.45">
      <c r="D92">
        <v>91</v>
      </c>
      <c r="E92">
        <f t="shared" si="14"/>
        <v>0.90000000000000058</v>
      </c>
      <c r="F92">
        <f t="shared" si="22"/>
        <v>12.363505339831644</v>
      </c>
      <c r="G92">
        <f t="shared" si="22"/>
        <v>17.64692409151521</v>
      </c>
      <c r="H92">
        <f t="shared" si="23"/>
        <v>12.714514397061697</v>
      </c>
      <c r="I92">
        <f t="shared" si="23"/>
        <v>13.824442964009016</v>
      </c>
      <c r="J92">
        <f t="shared" si="17"/>
        <v>0.82719641844305547</v>
      </c>
      <c r="K92">
        <f t="shared" si="18"/>
        <v>0.6769419558599169</v>
      </c>
      <c r="L92">
        <f t="shared" si="19"/>
        <v>0.73603640426038053</v>
      </c>
      <c r="M92">
        <f t="shared" si="20"/>
        <v>-1.8221496653763227</v>
      </c>
      <c r="N92">
        <f t="shared" si="21"/>
        <v>-11.791216374783808</v>
      </c>
    </row>
    <row r="93" spans="4:14" x14ac:dyDescent="0.45">
      <c r="D93">
        <v>92</v>
      </c>
      <c r="E93">
        <f t="shared" si="14"/>
        <v>0.91000000000000059</v>
      </c>
      <c r="F93">
        <f t="shared" si="22"/>
        <v>12.490559376318991</v>
      </c>
      <c r="G93">
        <f t="shared" si="22"/>
        <v>17.78457896033656</v>
      </c>
      <c r="H93">
        <f t="shared" si="23"/>
        <v>12.696292900407933</v>
      </c>
      <c r="I93">
        <f t="shared" si="23"/>
        <v>13.706530800261177</v>
      </c>
      <c r="J93">
        <f t="shared" si="17"/>
        <v>0.82364200207107008</v>
      </c>
      <c r="K93">
        <f t="shared" si="18"/>
        <v>0.67955385400107571</v>
      </c>
      <c r="L93">
        <f t="shared" si="19"/>
        <v>0.73362562626470773</v>
      </c>
      <c r="M93">
        <f t="shared" si="20"/>
        <v>-1.8099472079655599</v>
      </c>
      <c r="N93">
        <f t="shared" si="21"/>
        <v>-11.763963833965235</v>
      </c>
    </row>
    <row r="94" spans="4:14" x14ac:dyDescent="0.45">
      <c r="D94">
        <v>93</v>
      </c>
      <c r="E94">
        <f t="shared" si="14"/>
        <v>0.9200000000000006</v>
      </c>
      <c r="F94">
        <f t="shared" si="22"/>
        <v>12.617431807962673</v>
      </c>
      <c r="G94">
        <f t="shared" si="22"/>
        <v>17.921056070147472</v>
      </c>
      <c r="H94">
        <f t="shared" si="23"/>
        <v>12.678193428328278</v>
      </c>
      <c r="I94">
        <f t="shared" si="23"/>
        <v>13.588891161921525</v>
      </c>
      <c r="J94">
        <f t="shared" si="17"/>
        <v>0.82005496324671134</v>
      </c>
      <c r="K94">
        <f t="shared" si="18"/>
        <v>0.68218102010853154</v>
      </c>
      <c r="L94">
        <f t="shared" si="19"/>
        <v>0.73118332571502431</v>
      </c>
      <c r="M94">
        <f t="shared" si="20"/>
        <v>-1.7978399900178843</v>
      </c>
      <c r="N94">
        <f t="shared" si="21"/>
        <v>-11.736982112160794</v>
      </c>
    </row>
    <row r="95" spans="4:14" x14ac:dyDescent="0.45">
      <c r="D95">
        <v>94</v>
      </c>
      <c r="E95">
        <f t="shared" si="14"/>
        <v>0.9300000000000006</v>
      </c>
      <c r="F95">
        <f t="shared" si="22"/>
        <v>12.744123850246455</v>
      </c>
      <c r="G95">
        <f t="shared" si="22"/>
        <v>18.056358132661078</v>
      </c>
      <c r="H95">
        <f t="shared" si="23"/>
        <v>12.6602150284281</v>
      </c>
      <c r="I95">
        <f t="shared" si="23"/>
        <v>13.471521340799917</v>
      </c>
      <c r="J95">
        <f t="shared" si="17"/>
        <v>0.81643497542295662</v>
      </c>
      <c r="K95">
        <f t="shared" si="18"/>
        <v>0.68482341931211455</v>
      </c>
      <c r="L95">
        <f t="shared" si="19"/>
        <v>0.7287090533001932</v>
      </c>
      <c r="M95">
        <f t="shared" si="20"/>
        <v>-1.7858273998225977</v>
      </c>
      <c r="N95">
        <f t="shared" si="21"/>
        <v>-11.710268824318886</v>
      </c>
    </row>
    <row r="96" spans="4:14" x14ac:dyDescent="0.45">
      <c r="D96">
        <v>95</v>
      </c>
      <c r="E96">
        <f t="shared" si="14"/>
        <v>0.94000000000000061</v>
      </c>
      <c r="F96">
        <f t="shared" si="22"/>
        <v>12.870636709160745</v>
      </c>
      <c r="G96">
        <f t="shared" si="22"/>
        <v>18.190487832627863</v>
      </c>
      <c r="H96">
        <f t="shared" si="23"/>
        <v>12.642356754429874</v>
      </c>
      <c r="I96">
        <f t="shared" si="23"/>
        <v>13.354418652556728</v>
      </c>
      <c r="J96">
        <f t="shared" si="17"/>
        <v>0.81278170986301335</v>
      </c>
      <c r="K96">
        <f t="shared" si="18"/>
        <v>0.68748101113687343</v>
      </c>
      <c r="L96">
        <f t="shared" si="19"/>
        <v>0.72620235425549406</v>
      </c>
      <c r="M96">
        <f t="shared" si="20"/>
        <v>-1.7739088386994977</v>
      </c>
      <c r="N96">
        <f t="shared" si="21"/>
        <v>-11.683821609658581</v>
      </c>
    </row>
    <row r="97" spans="4:14" x14ac:dyDescent="0.45">
      <c r="D97">
        <v>96</v>
      </c>
      <c r="E97">
        <f t="shared" si="14"/>
        <v>0.95000000000000062</v>
      </c>
      <c r="F97">
        <f t="shared" si="22"/>
        <v>12.996971581263109</v>
      </c>
      <c r="G97">
        <f t="shared" si="22"/>
        <v>18.323447828072947</v>
      </c>
      <c r="H97">
        <f t="shared" si="23"/>
        <v>12.62461766604288</v>
      </c>
      <c r="I97">
        <f t="shared" si="23"/>
        <v>13.237580436460142</v>
      </c>
      <c r="J97">
        <f t="shared" si="17"/>
        <v>0.80909483569496066</v>
      </c>
      <c r="K97">
        <f t="shared" si="18"/>
        <v>0.69015374929831741</v>
      </c>
      <c r="L97">
        <f t="shared" si="19"/>
        <v>0.72366276837313881</v>
      </c>
      <c r="M97">
        <f t="shared" si="20"/>
        <v>-1.762083720897945</v>
      </c>
      <c r="N97">
        <f t="shared" si="21"/>
        <v>-11.657638131165271</v>
      </c>
    </row>
    <row r="98" spans="4:14" x14ac:dyDescent="0.45">
      <c r="D98">
        <v>97</v>
      </c>
      <c r="E98">
        <f t="shared" si="14"/>
        <v>0.96000000000000063</v>
      </c>
      <c r="F98">
        <f t="shared" si="22"/>
        <v>13.123129653737493</v>
      </c>
      <c r="G98">
        <f t="shared" si="22"/>
        <v>18.45524075053099</v>
      </c>
      <c r="H98">
        <f t="shared" si="23"/>
        <v>12.6069968288339</v>
      </c>
      <c r="I98">
        <f t="shared" si="23"/>
        <v>13.121004055148489</v>
      </c>
      <c r="J98">
        <f t="shared" si="17"/>
        <v>0.80537401997028757</v>
      </c>
      <c r="K98">
        <f t="shared" si="18"/>
        <v>0.69284158149246333</v>
      </c>
      <c r="L98">
        <f t="shared" si="19"/>
        <v>0.72108983001774629</v>
      </c>
      <c r="M98">
        <f t="shared" si="20"/>
        <v>-1.7503514734979864</v>
      </c>
      <c r="N98">
        <f t="shared" si="21"/>
        <v>-11.631716075090543</v>
      </c>
    </row>
    <row r="99" spans="4:14" x14ac:dyDescent="0.45">
      <c r="D99">
        <v>98</v>
      </c>
      <c r="E99">
        <f t="shared" si="14"/>
        <v>0.97000000000000064</v>
      </c>
      <c r="F99">
        <f t="shared" si="22"/>
        <v>13.249112104452157</v>
      </c>
      <c r="G99">
        <f t="shared" si="22"/>
        <v>18.585869205278719</v>
      </c>
      <c r="H99">
        <f t="shared" si="23"/>
        <v>12.58949331409892</v>
      </c>
      <c r="I99">
        <f t="shared" si="23"/>
        <v>13.004686894397585</v>
      </c>
      <c r="J99">
        <f t="shared" si="17"/>
        <v>0.80161892772647647</v>
      </c>
      <c r="K99">
        <f t="shared" si="18"/>
        <v>0.69554444918064495</v>
      </c>
      <c r="L99">
        <f t="shared" si="19"/>
        <v>0.71848306814704632</v>
      </c>
      <c r="M99">
        <f t="shared" si="20"/>
        <v>-1.7387115363134746</v>
      </c>
      <c r="N99">
        <f t="shared" si="21"/>
        <v>-11.606053150456129</v>
      </c>
    </row>
    <row r="100" spans="4:14" x14ac:dyDescent="0.45">
      <c r="D100">
        <v>99</v>
      </c>
      <c r="E100">
        <f t="shared" si="14"/>
        <v>0.98000000000000065</v>
      </c>
      <c r="F100">
        <f t="shared" ref="F100:G115" si="24">F99+H99*$B$3+(0.5*M99*$B$3*$B$3)</f>
        <v>13.374920102016331</v>
      </c>
      <c r="G100">
        <f t="shared" si="24"/>
        <v>18.715335771565172</v>
      </c>
      <c r="H100">
        <f t="shared" ref="H100:I115" si="25">H99+M99*$B$3</f>
        <v>12.572106198735785</v>
      </c>
      <c r="I100">
        <f t="shared" si="25"/>
        <v>12.888626362893024</v>
      </c>
      <c r="J100">
        <f t="shared" si="17"/>
        <v>0.79782922205378737</v>
      </c>
      <c r="K100">
        <f t="shared" si="18"/>
        <v>0.69826228736904361</v>
      </c>
      <c r="L100">
        <f t="shared" si="19"/>
        <v>0.71584200633809625</v>
      </c>
      <c r="M100">
        <f t="shared" si="20"/>
        <v>-1.7271633617970754</v>
      </c>
      <c r="N100">
        <f t="shared" si="21"/>
        <v>-11.580647088561758</v>
      </c>
    </row>
    <row r="101" spans="4:14" x14ac:dyDescent="0.45">
      <c r="D101">
        <v>100</v>
      </c>
      <c r="E101">
        <f t="shared" si="14"/>
        <v>0.99000000000000066</v>
      </c>
      <c r="F101">
        <f t="shared" si="24"/>
        <v>13.500554805835598</v>
      </c>
      <c r="G101">
        <f t="shared" si="24"/>
        <v>18.843643002839677</v>
      </c>
      <c r="H101">
        <f t="shared" si="25"/>
        <v>12.554834565117813</v>
      </c>
      <c r="I101">
        <f t="shared" si="25"/>
        <v>12.772819892007407</v>
      </c>
      <c r="J101">
        <f t="shared" si="17"/>
        <v>0.79400456416639997</v>
      </c>
      <c r="K101">
        <f t="shared" si="18"/>
        <v>0.70099502438290717</v>
      </c>
      <c r="L101">
        <f t="shared" si="19"/>
        <v>0.71316616281930223</v>
      </c>
      <c r="M101">
        <f t="shared" si="20"/>
        <v>-1.7157064149470842</v>
      </c>
      <c r="N101">
        <f t="shared" si="21"/>
        <v>-11.555495642496759</v>
      </c>
    </row>
    <row r="102" spans="4:14" x14ac:dyDescent="0.45">
      <c r="D102">
        <v>101</v>
      </c>
      <c r="E102">
        <f t="shared" si="14"/>
        <v>1.0000000000000007</v>
      </c>
      <c r="F102">
        <f t="shared" si="24"/>
        <v>13.62601736616603</v>
      </c>
      <c r="G102">
        <f t="shared" si="24"/>
        <v>18.970793426977625</v>
      </c>
      <c r="H102">
        <f t="shared" si="25"/>
        <v>12.537677500968343</v>
      </c>
      <c r="I102">
        <f t="shared" si="25"/>
        <v>12.65726493558244</v>
      </c>
      <c r="J102">
        <f t="shared" si="17"/>
        <v>0.79014461347807752</v>
      </c>
      <c r="K102">
        <f t="shared" si="18"/>
        <v>0.70374258163542713</v>
      </c>
      <c r="L102">
        <f t="shared" si="19"/>
        <v>0.71045505050854851</v>
      </c>
      <c r="M102">
        <f t="shared" si="20"/>
        <v>-1.7043401732159438</v>
      </c>
      <c r="N102">
        <f t="shared" si="21"/>
        <v>-11.530596586655268</v>
      </c>
    </row>
    <row r="103" spans="4:14" x14ac:dyDescent="0.45">
      <c r="D103">
        <v>102</v>
      </c>
      <c r="E103">
        <f t="shared" si="14"/>
        <v>1.0100000000000007</v>
      </c>
      <c r="F103">
        <f t="shared" si="24"/>
        <v>13.751308924167054</v>
      </c>
      <c r="G103">
        <f t="shared" si="24"/>
        <v>19.09678954650412</v>
      </c>
      <c r="H103">
        <f t="shared" si="25"/>
        <v>12.520634099236183</v>
      </c>
      <c r="I103">
        <f t="shared" si="25"/>
        <v>12.541958969715887</v>
      </c>
      <c r="J103">
        <f t="shared" si="17"/>
        <v>0.78624902768251426</v>
      </c>
      <c r="K103">
        <f t="shared" si="18"/>
        <v>0.70650487339126034</v>
      </c>
      <c r="L103">
        <f t="shared" si="19"/>
        <v>0.70770817705774691</v>
      </c>
      <c r="M103">
        <f t="shared" si="20"/>
        <v>-1.6930641264203909</v>
      </c>
      <c r="N103">
        <f t="shared" si="21"/>
        <v>-11.505947716254868</v>
      </c>
    </row>
    <row r="104" spans="4:14" x14ac:dyDescent="0.45">
      <c r="D104">
        <v>103</v>
      </c>
      <c r="E104">
        <f t="shared" si="14"/>
        <v>1.0200000000000007</v>
      </c>
      <c r="F104">
        <f t="shared" si="24"/>
        <v>13.876430611953095</v>
      </c>
      <c r="G104">
        <f t="shared" si="24"/>
        <v>19.221633838815467</v>
      </c>
      <c r="H104">
        <f t="shared" si="25"/>
        <v>12.503703457971978</v>
      </c>
      <c r="I104">
        <f t="shared" si="25"/>
        <v>12.426899492553339</v>
      </c>
      <c r="J104">
        <f t="shared" si="17"/>
        <v>0.78231746283853965</v>
      </c>
      <c r="K104">
        <f t="shared" si="18"/>
        <v>0.70928180652467732</v>
      </c>
      <c r="L104">
        <f t="shared" si="19"/>
        <v>0.70492504490413044</v>
      </c>
      <c r="M104">
        <f t="shared" si="20"/>
        <v>-1.681877776653107</v>
      </c>
      <c r="N104">
        <f t="shared" si="21"/>
        <v>-11.481546846858537</v>
      </c>
    </row>
    <row r="105" spans="4:14" x14ac:dyDescent="0.45">
      <c r="D105">
        <v>104</v>
      </c>
      <c r="E105">
        <f t="shared" si="14"/>
        <v>1.0300000000000007</v>
      </c>
      <c r="F105">
        <f t="shared" si="24"/>
        <v>14.001383552643983</v>
      </c>
      <c r="G105">
        <f t="shared" si="24"/>
        <v>19.345328756398658</v>
      </c>
      <c r="H105">
        <f t="shared" si="25"/>
        <v>12.486884680205447</v>
      </c>
      <c r="I105">
        <f t="shared" si="25"/>
        <v>12.312084024084754</v>
      </c>
      <c r="J105">
        <f t="shared" si="17"/>
        <v>0.77834957346034606</v>
      </c>
      <c r="K105">
        <f t="shared" si="18"/>
        <v>0.71207328027234063</v>
      </c>
      <c r="L105">
        <f t="shared" si="19"/>
        <v>0.70210515132862306</v>
      </c>
      <c r="M105">
        <f t="shared" si="20"/>
        <v>-1.6707806381958059</v>
      </c>
      <c r="N105">
        <f t="shared" si="21"/>
        <v>-11.457391813899756</v>
      </c>
    </row>
    <row r="106" spans="4:14" x14ac:dyDescent="0.45">
      <c r="D106">
        <v>105</v>
      </c>
      <c r="E106">
        <f t="shared" si="14"/>
        <v>1.0400000000000007</v>
      </c>
      <c r="F106">
        <f t="shared" si="24"/>
        <v>14.126168860414129</v>
      </c>
      <c r="G106">
        <f t="shared" si="24"/>
        <v>19.467876727048811</v>
      </c>
      <c r="H106">
        <f t="shared" si="25"/>
        <v>12.470176873823489</v>
      </c>
      <c r="I106">
        <f t="shared" si="25"/>
        <v>12.197510105945756</v>
      </c>
      <c r="J106">
        <f t="shared" si="17"/>
        <v>0.77434501261292121</v>
      </c>
      <c r="K106">
        <f t="shared" si="18"/>
        <v>0.71487918598071576</v>
      </c>
      <c r="L106">
        <f t="shared" si="19"/>
        <v>0.69924798852163261</v>
      </c>
      <c r="M106">
        <f t="shared" si="20"/>
        <v>-1.6597722374336334</v>
      </c>
      <c r="N106">
        <f t="shared" si="21"/>
        <v>-11.433480472210622</v>
      </c>
    </row>
    <row r="107" spans="4:14" x14ac:dyDescent="0.45">
      <c r="D107">
        <v>106</v>
      </c>
      <c r="E107">
        <f t="shared" si="14"/>
        <v>1.0500000000000007</v>
      </c>
      <c r="F107">
        <f t="shared" si="24"/>
        <v>14.250787640540493</v>
      </c>
      <c r="G107">
        <f t="shared" si="24"/>
        <v>19.589280154084658</v>
      </c>
      <c r="H107">
        <f t="shared" si="25"/>
        <v>12.453579151449151</v>
      </c>
      <c r="I107">
        <f t="shared" si="25"/>
        <v>12.083175301223651</v>
      </c>
      <c r="J107">
        <f t="shared" si="17"/>
        <v>0.77030343201286022</v>
      </c>
      <c r="K107">
        <f t="shared" si="18"/>
        <v>0.7176994068481336</v>
      </c>
      <c r="L107">
        <f t="shared" si="19"/>
        <v>0.6963530436566191</v>
      </c>
      <c r="M107">
        <f t="shared" si="20"/>
        <v>-1.6488521127707889</v>
      </c>
      <c r="N107">
        <f t="shared" si="21"/>
        <v>-11.409810695552858</v>
      </c>
    </row>
    <row r="108" spans="4:14" x14ac:dyDescent="0.45">
      <c r="D108">
        <v>107</v>
      </c>
      <c r="E108">
        <f t="shared" si="14"/>
        <v>1.0600000000000007</v>
      </c>
      <c r="F108">
        <f t="shared" si="24"/>
        <v>14.375240989449345</v>
      </c>
      <c r="G108">
        <f t="shared" si="24"/>
        <v>19.709541416562118</v>
      </c>
      <c r="H108">
        <f t="shared" si="25"/>
        <v>12.437090630321444</v>
      </c>
      <c r="I108">
        <f t="shared" si="25"/>
        <v>11.969077194268122</v>
      </c>
      <c r="J108">
        <f t="shared" si="17"/>
        <v>0.76622448213473948</v>
      </c>
      <c r="K108">
        <f t="shared" si="18"/>
        <v>0.72053381766153302</v>
      </c>
      <c r="L108">
        <f t="shared" si="19"/>
        <v>0.69341979897180372</v>
      </c>
      <c r="M108">
        <f t="shared" si="20"/>
        <v>-1.6380198145472669</v>
      </c>
      <c r="N108">
        <f t="shared" si="21"/>
        <v>-11.386380376151546</v>
      </c>
    </row>
    <row r="109" spans="4:14" x14ac:dyDescent="0.45">
      <c r="D109">
        <v>108</v>
      </c>
      <c r="E109">
        <f t="shared" si="14"/>
        <v>1.0700000000000007</v>
      </c>
      <c r="F109">
        <f t="shared" si="24"/>
        <v>14.499529994761833</v>
      </c>
      <c r="G109">
        <f t="shared" si="24"/>
        <v>19.828662869485992</v>
      </c>
      <c r="H109">
        <f t="shared" si="25"/>
        <v>12.420710432175971</v>
      </c>
      <c r="I109">
        <f t="shared" si="25"/>
        <v>11.855213390506606</v>
      </c>
      <c r="J109">
        <f t="shared" si="17"/>
        <v>0.76210781232323888</v>
      </c>
      <c r="K109">
        <f t="shared" si="18"/>
        <v>0.72338228452792075</v>
      </c>
      <c r="L109">
        <f t="shared" si="19"/>
        <v>0.69044773186039665</v>
      </c>
      <c r="M109">
        <f t="shared" si="20"/>
        <v>-1.6272749049566011</v>
      </c>
      <c r="N109">
        <f t="shared" si="21"/>
        <v>-11.363187424231512</v>
      </c>
    </row>
    <row r="110" spans="4:14" x14ac:dyDescent="0.45">
      <c r="D110">
        <v>109</v>
      </c>
      <c r="E110">
        <f t="shared" si="14"/>
        <v>1.0800000000000007</v>
      </c>
      <c r="F110">
        <f t="shared" si="24"/>
        <v>14.623655735338346</v>
      </c>
      <c r="G110">
        <f t="shared" si="24"/>
        <v>19.946646844019845</v>
      </c>
      <c r="H110">
        <f t="shared" si="25"/>
        <v>12.404437683126405</v>
      </c>
      <c r="I110">
        <f t="shared" si="25"/>
        <v>11.74158151626429</v>
      </c>
      <c r="J110">
        <f t="shared" si="17"/>
        <v>0.75795307091119735</v>
      </c>
      <c r="K110">
        <f t="shared" si="18"/>
        <v>0.72624466460060444</v>
      </c>
      <c r="L110">
        <f t="shared" si="19"/>
        <v>0.68743631496972546</v>
      </c>
      <c r="M110">
        <f t="shared" si="20"/>
        <v>-1.6166169579645151</v>
      </c>
      <c r="N110">
        <f t="shared" si="21"/>
        <v>-11.340229767556174</v>
      </c>
    </row>
    <row r="111" spans="4:14" x14ac:dyDescent="0.45">
      <c r="D111">
        <v>110</v>
      </c>
      <c r="E111">
        <f t="shared" si="14"/>
        <v>1.0900000000000007</v>
      </c>
      <c r="F111">
        <f t="shared" si="24"/>
        <v>14.747619281321713</v>
      </c>
      <c r="G111">
        <f t="shared" si="24"/>
        <v>20.063495647694111</v>
      </c>
      <c r="H111">
        <f t="shared" si="25"/>
        <v>12.38827151354676</v>
      </c>
      <c r="I111">
        <f t="shared" si="25"/>
        <v>11.628179218588729</v>
      </c>
      <c r="J111">
        <f t="shared" si="17"/>
        <v>0.75375990534379367</v>
      </c>
      <c r="K111">
        <f t="shared" si="18"/>
        <v>0.72912080580025995</v>
      </c>
      <c r="L111">
        <f t="shared" si="19"/>
        <v>0.68438501630966442</v>
      </c>
      <c r="M111">
        <f t="shared" si="20"/>
        <v>-1.60604555922836</v>
      </c>
      <c r="N111">
        <f t="shared" si="21"/>
        <v>-11.317505350968787</v>
      </c>
    </row>
    <row r="112" spans="4:14" x14ac:dyDescent="0.45">
      <c r="D112">
        <v>111</v>
      </c>
      <c r="E112">
        <f t="shared" si="14"/>
        <v>1.1000000000000008</v>
      </c>
      <c r="F112">
        <f t="shared" si="24"/>
        <v>14.871421694179219</v>
      </c>
      <c r="G112">
        <f t="shared" si="24"/>
        <v>20.179211564612451</v>
      </c>
      <c r="H112">
        <f t="shared" si="25"/>
        <v>12.372211057954477</v>
      </c>
      <c r="I112">
        <f t="shared" si="25"/>
        <v>11.515004165079041</v>
      </c>
      <c r="J112">
        <f t="shared" si="17"/>
        <v>0.74952796230904273</v>
      </c>
      <c r="K112">
        <f t="shared" si="18"/>
        <v>0.7320105465309179</v>
      </c>
      <c r="L112">
        <f t="shared" si="19"/>
        <v>0.68129329937076799</v>
      </c>
      <c r="M112">
        <f t="shared" si="20"/>
        <v>-1.5955603060172279</v>
      </c>
      <c r="N112">
        <f t="shared" si="21"/>
        <v>-11.295012135935936</v>
      </c>
    </row>
    <row r="113" spans="4:14" x14ac:dyDescent="0.45">
      <c r="D113">
        <v>112</v>
      </c>
      <c r="E113">
        <f t="shared" si="14"/>
        <v>1.1100000000000008</v>
      </c>
      <c r="F113">
        <f t="shared" si="24"/>
        <v>14.995064026743462</v>
      </c>
      <c r="G113">
        <f t="shared" si="24"/>
        <v>20.293796855656446</v>
      </c>
      <c r="H113">
        <f t="shared" si="25"/>
        <v>12.356255454894304</v>
      </c>
      <c r="I113">
        <f t="shared" si="25"/>
        <v>11.402054043719682</v>
      </c>
      <c r="J113">
        <f t="shared" si="17"/>
        <v>0.74525688787480293</v>
      </c>
      <c r="K113">
        <f t="shared" si="18"/>
        <v>0.73491371539096007</v>
      </c>
      <c r="L113">
        <f t="shared" si="19"/>
        <v>0.67816062325252635</v>
      </c>
      <c r="M113">
        <f t="shared" si="20"/>
        <v>-1.5851608071326269</v>
      </c>
      <c r="N113">
        <f t="shared" si="21"/>
        <v>-11.272748100093171</v>
      </c>
    </row>
    <row r="114" spans="4:14" x14ac:dyDescent="0.45">
      <c r="D114">
        <v>113</v>
      </c>
      <c r="E114">
        <f t="shared" si="14"/>
        <v>1.1200000000000008</v>
      </c>
      <c r="F114">
        <f t="shared" si="24"/>
        <v>15.118547323252049</v>
      </c>
      <c r="G114">
        <f t="shared" si="24"/>
        <v>20.407253758688636</v>
      </c>
      <c r="H114">
        <f t="shared" si="25"/>
        <v>12.340403846822978</v>
      </c>
      <c r="I114">
        <f t="shared" si="25"/>
        <v>11.289326562718751</v>
      </c>
      <c r="J114">
        <f t="shared" si="17"/>
        <v>0.74094632763249124</v>
      </c>
      <c r="K114">
        <f t="shared" si="18"/>
        <v>0.73783013087923877</v>
      </c>
      <c r="L114">
        <f t="shared" si="19"/>
        <v>0.6749864428021688</v>
      </c>
      <c r="M114">
        <f t="shared" si="20"/>
        <v>-1.5748466828295948</v>
      </c>
      <c r="N114">
        <f t="shared" si="21"/>
        <v>-11.250711236792695</v>
      </c>
    </row>
    <row r="115" spans="4:14" x14ac:dyDescent="0.45">
      <c r="D115">
        <v>114</v>
      </c>
      <c r="E115">
        <f t="shared" si="14"/>
        <v>1.1300000000000008</v>
      </c>
      <c r="F115">
        <f t="shared" si="24"/>
        <v>15.241872619386138</v>
      </c>
      <c r="G115">
        <f t="shared" si="24"/>
        <v>20.519584488753985</v>
      </c>
      <c r="H115">
        <f t="shared" si="25"/>
        <v>12.324655379994683</v>
      </c>
      <c r="I115">
        <f t="shared" si="25"/>
        <v>11.176819450350823</v>
      </c>
      <c r="J115">
        <f t="shared" si="17"/>
        <v>0.73659592684770014</v>
      </c>
      <c r="K115">
        <f t="shared" si="18"/>
        <v>0.74075960109644878</v>
      </c>
      <c r="L115">
        <f t="shared" si="19"/>
        <v>0.67177020876444804</v>
      </c>
      <c r="M115">
        <f t="shared" si="20"/>
        <v>-1.5646175647381357</v>
      </c>
      <c r="N115">
        <f t="shared" si="21"/>
        <v>-11.228899554652966</v>
      </c>
    </row>
    <row r="116" spans="4:14" x14ac:dyDescent="0.45">
      <c r="D116">
        <v>115</v>
      </c>
      <c r="E116">
        <f t="shared" si="14"/>
        <v>1.1400000000000008</v>
      </c>
      <c r="F116">
        <f t="shared" ref="F116:G131" si="26">F115+H115*$B$3+(0.5*M115*$B$3*$B$3)</f>
        <v>15.365040942307846</v>
      </c>
      <c r="G116">
        <f t="shared" si="26"/>
        <v>20.630791238279759</v>
      </c>
      <c r="H116">
        <f t="shared" ref="H116:I131" si="27">H115+M115*$B$3</f>
        <v>12.309009204347301</v>
      </c>
      <c r="I116">
        <f t="shared" si="27"/>
        <v>11.064530454804293</v>
      </c>
      <c r="J116">
        <f t="shared" si="17"/>
        <v>0.73220533061792004</v>
      </c>
      <c r="K116">
        <f t="shared" si="18"/>
        <v>0.74370192344189556</v>
      </c>
      <c r="L116">
        <f t="shared" si="19"/>
        <v>0.66851136794285326</v>
      </c>
      <c r="M116">
        <f t="shared" si="20"/>
        <v>-1.5544730957848485</v>
      </c>
      <c r="N116">
        <f t="shared" si="21"/>
        <v>-11.207311077110159</v>
      </c>
    </row>
    <row r="117" spans="4:14" x14ac:dyDescent="0.45">
      <c r="D117">
        <v>116</v>
      </c>
      <c r="E117">
        <f t="shared" si="14"/>
        <v>1.1500000000000008</v>
      </c>
      <c r="F117">
        <f t="shared" si="26"/>
        <v>15.488053310696531</v>
      </c>
      <c r="G117">
        <f t="shared" si="26"/>
        <v>20.740876177273947</v>
      </c>
      <c r="H117">
        <f t="shared" si="27"/>
        <v>12.293464473389452</v>
      </c>
      <c r="I117">
        <f t="shared" si="27"/>
        <v>10.952457344033192</v>
      </c>
      <c r="J117">
        <f t="shared" si="17"/>
        <v>0.72777418403756111</v>
      </c>
      <c r="K117">
        <f t="shared" si="18"/>
        <v>0.74665688430582799</v>
      </c>
      <c r="L117">
        <f t="shared" si="19"/>
        <v>0.66520936337270042</v>
      </c>
      <c r="M117">
        <f t="shared" si="20"/>
        <v>-1.5444129301146245</v>
      </c>
      <c r="N117">
        <f t="shared" si="21"/>
        <v>-11.185943841971348</v>
      </c>
    </row>
    <row r="118" spans="4:14" x14ac:dyDescent="0.45">
      <c r="D118">
        <v>117</v>
      </c>
      <c r="E118">
        <f t="shared" si="14"/>
        <v>1.1600000000000008</v>
      </c>
      <c r="F118">
        <f t="shared" si="26"/>
        <v>15.610910734783918</v>
      </c>
      <c r="G118">
        <f t="shared" si="26"/>
        <v>20.849841453522181</v>
      </c>
      <c r="H118">
        <f t="shared" si="27"/>
        <v>12.278020344088306</v>
      </c>
      <c r="I118">
        <f t="shared" si="27"/>
        <v>10.840597905613478</v>
      </c>
      <c r="J118">
        <f t="shared" si="17"/>
        <v>0.72330213237047958</v>
      </c>
      <c r="K118">
        <f t="shared" si="18"/>
        <v>0.74962425875751981</v>
      </c>
      <c r="L118">
        <f t="shared" si="19"/>
        <v>0.66186363450656438</v>
      </c>
      <c r="M118">
        <f t="shared" si="20"/>
        <v>-1.5344367330122817</v>
      </c>
      <c r="N118">
        <f t="shared" si="21"/>
        <v>-11.164795900969366</v>
      </c>
    </row>
    <row r="119" spans="4:14" x14ac:dyDescent="0.45">
      <c r="D119">
        <v>118</v>
      </c>
      <c r="E119">
        <f t="shared" si="14"/>
        <v>1.1700000000000008</v>
      </c>
      <c r="F119">
        <f t="shared" si="26"/>
        <v>15.733614216388149</v>
      </c>
      <c r="G119">
        <f t="shared" si="26"/>
        <v>20.957689192783267</v>
      </c>
      <c r="H119">
        <f t="shared" si="27"/>
        <v>12.262675976758183</v>
      </c>
      <c r="I119">
        <f t="shared" si="27"/>
        <v>10.728949946603784</v>
      </c>
      <c r="J119">
        <f t="shared" si="17"/>
        <v>0.71878882123020349</v>
      </c>
      <c r="K119">
        <f t="shared" si="18"/>
        <v>0.75260381022930845</v>
      </c>
      <c r="L119">
        <f t="shared" si="19"/>
        <v>0.65847361741251798</v>
      </c>
      <c r="M119">
        <f t="shared" si="20"/>
        <v>-1.5245441808240032</v>
      </c>
      <c r="N119">
        <f t="shared" si="21"/>
        <v>-11.143865319319231</v>
      </c>
    </row>
    <row r="120" spans="4:14" x14ac:dyDescent="0.45">
      <c r="D120">
        <v>119</v>
      </c>
      <c r="E120">
        <f t="shared" si="14"/>
        <v>1.1800000000000008</v>
      </c>
      <c r="F120">
        <f t="shared" si="26"/>
        <v>15.856164748946691</v>
      </c>
      <c r="G120">
        <f t="shared" si="26"/>
        <v>21.064421498983339</v>
      </c>
      <c r="H120">
        <f t="shared" si="27"/>
        <v>12.247430534949943</v>
      </c>
      <c r="I120">
        <f t="shared" si="27"/>
        <v>10.617511293410592</v>
      </c>
      <c r="J120">
        <f t="shared" si="17"/>
        <v>0.71423389676806082</v>
      </c>
      <c r="K120">
        <f t="shared" si="18"/>
        <v>0.75559529019682092</v>
      </c>
      <c r="L120">
        <f t="shared" si="19"/>
        <v>0.65503874498565506</v>
      </c>
      <c r="M120">
        <f t="shared" si="20"/>
        <v>-1.5147349608784451</v>
      </c>
      <c r="N120">
        <f t="shared" si="21"/>
        <v>-11.123150175276049</v>
      </c>
    </row>
    <row r="121" spans="4:14" x14ac:dyDescent="0.45">
      <c r="D121">
        <v>120</v>
      </c>
      <c r="E121">
        <f t="shared" si="14"/>
        <v>1.1900000000000008</v>
      </c>
      <c r="F121">
        <f t="shared" si="26"/>
        <v>15.978563317548145</v>
      </c>
      <c r="G121">
        <f t="shared" si="26"/>
        <v>21.170040454408682</v>
      </c>
      <c r="H121">
        <f t="shared" si="27"/>
        <v>12.232283185341158</v>
      </c>
      <c r="I121">
        <f t="shared" si="27"/>
        <v>10.506279791657832</v>
      </c>
      <c r="J121">
        <f t="shared" si="17"/>
        <v>0.70963700586940526</v>
      </c>
      <c r="K121">
        <f t="shared" si="18"/>
        <v>0.75859843785563952</v>
      </c>
      <c r="L121">
        <f t="shared" si="19"/>
        <v>0.65155844717337785</v>
      </c>
      <c r="M121">
        <f t="shared" si="20"/>
        <v>-1.5050087714073688</v>
      </c>
      <c r="N121">
        <f t="shared" si="21"/>
        <v>-11.10264855969438</v>
      </c>
    </row>
    <row r="122" spans="4:14" x14ac:dyDescent="0.45">
      <c r="D122">
        <v>121</v>
      </c>
      <c r="E122">
        <f t="shared" si="14"/>
        <v>1.2000000000000008</v>
      </c>
      <c r="F122">
        <f t="shared" si="26"/>
        <v>16.100810898962987</v>
      </c>
      <c r="G122">
        <f t="shared" si="26"/>
        <v>21.274548119897275</v>
      </c>
      <c r="H122">
        <f t="shared" si="27"/>
        <v>12.217233097627085</v>
      </c>
      <c r="I122">
        <f t="shared" si="27"/>
        <v>10.395253306060889</v>
      </c>
      <c r="J122">
        <f t="shared" si="17"/>
        <v>0.70499779635813886</v>
      </c>
      <c r="K122">
        <f t="shared" si="18"/>
        <v>0.76161297979468667</v>
      </c>
      <c r="L122">
        <f t="shared" si="19"/>
        <v>0.6480321512149364</v>
      </c>
      <c r="M122">
        <f t="shared" si="20"/>
        <v>-1.4953653214656606</v>
      </c>
      <c r="N122">
        <f t="shared" si="21"/>
        <v>-11.082358575588929</v>
      </c>
    </row>
    <row r="123" spans="4:14" x14ac:dyDescent="0.45">
      <c r="D123">
        <v>122</v>
      </c>
      <c r="E123">
        <f t="shared" si="14"/>
        <v>1.2100000000000009</v>
      </c>
      <c r="F123">
        <f t="shared" si="26"/>
        <v>16.222908461673182</v>
      </c>
      <c r="G123">
        <f t="shared" si="26"/>
        <v>21.377946535029107</v>
      </c>
      <c r="H123">
        <f t="shared" si="27"/>
        <v>12.202279444412429</v>
      </c>
      <c r="I123">
        <f t="shared" si="27"/>
        <v>10.284429720304999</v>
      </c>
      <c r="J123">
        <f t="shared" si="17"/>
        <v>0.7003159172097243</v>
      </c>
      <c r="K123">
        <f t="shared" si="18"/>
        <v>0.7646386296666331</v>
      </c>
      <c r="L123">
        <f t="shared" si="19"/>
        <v>0.64445928189570945</v>
      </c>
      <c r="M123">
        <f t="shared" si="20"/>
        <v>-1.4858043308505886</v>
      </c>
      <c r="N123">
        <f t="shared" si="21"/>
        <v>-11.062278337696558</v>
      </c>
    </row>
    <row r="124" spans="4:14" x14ac:dyDescent="0.45">
      <c r="D124">
        <v>123</v>
      </c>
      <c r="E124">
        <f t="shared" si="14"/>
        <v>1.2200000000000009</v>
      </c>
      <c r="F124">
        <f t="shared" si="26"/>
        <v>16.344856965900764</v>
      </c>
      <c r="G124">
        <f t="shared" si="26"/>
        <v>21.480237718315273</v>
      </c>
      <c r="H124">
        <f t="shared" si="27"/>
        <v>12.187421401103924</v>
      </c>
      <c r="I124">
        <f t="shared" si="27"/>
        <v>10.173806936928033</v>
      </c>
      <c r="J124">
        <f t="shared" si="17"/>
        <v>0.69559101877287821</v>
      </c>
      <c r="K124">
        <f t="shared" si="18"/>
        <v>0.76767508785566163</v>
      </c>
      <c r="L124">
        <f t="shared" si="19"/>
        <v>0.64083926181672279</v>
      </c>
      <c r="M124">
        <f t="shared" si="20"/>
        <v>-1.4763255300201534</v>
      </c>
      <c r="N124">
        <f t="shared" si="21"/>
        <v>-11.042405972039543</v>
      </c>
    </row>
    <row r="125" spans="4:14" x14ac:dyDescent="0.45">
      <c r="D125">
        <v>124</v>
      </c>
      <c r="E125">
        <f t="shared" si="14"/>
        <v>1.2300000000000009</v>
      </c>
      <c r="F125">
        <f t="shared" si="26"/>
        <v>16.466657363635303</v>
      </c>
      <c r="G125">
        <f t="shared" si="26"/>
        <v>21.581423667385952</v>
      </c>
      <c r="H125">
        <f t="shared" si="27"/>
        <v>12.172658145803723</v>
      </c>
      <c r="I125">
        <f t="shared" si="27"/>
        <v>10.063382877207637</v>
      </c>
      <c r="J125">
        <f t="shared" si="17"/>
        <v>0.6908227530001364</v>
      </c>
      <c r="K125">
        <f t="shared" si="18"/>
        <v>0.77072204114294529</v>
      </c>
      <c r="L125">
        <f t="shared" si="19"/>
        <v>0.63717151167990249</v>
      </c>
      <c r="M125">
        <f t="shared" si="20"/>
        <v>-1.4669286600103704</v>
      </c>
      <c r="N125">
        <f t="shared" si="21"/>
        <v>-11.022739615490025</v>
      </c>
    </row>
    <row r="126" spans="4:14" x14ac:dyDescent="0.45">
      <c r="D126">
        <v>125</v>
      </c>
      <c r="E126">
        <f t="shared" si="14"/>
        <v>1.2400000000000009</v>
      </c>
      <c r="F126">
        <f t="shared" si="26"/>
        <v>16.588310598660339</v>
      </c>
      <c r="G126">
        <f t="shared" si="26"/>
        <v>21.681506359177252</v>
      </c>
      <c r="H126">
        <f t="shared" si="27"/>
        <v>12.15798885920362</v>
      </c>
      <c r="I126">
        <f t="shared" si="27"/>
        <v>9.9531554810527361</v>
      </c>
      <c r="J126">
        <f t="shared" si="17"/>
        <v>0.68601077368747132</v>
      </c>
      <c r="K126">
        <f t="shared" si="18"/>
        <v>0.77377916237023225</v>
      </c>
      <c r="L126">
        <f t="shared" si="19"/>
        <v>0.63345545058955943</v>
      </c>
      <c r="M126">
        <f t="shared" si="20"/>
        <v>-1.4576134723513365</v>
      </c>
      <c r="N126">
        <f t="shared" si="21"/>
        <v>-11.003277415335642</v>
      </c>
    </row>
    <row r="127" spans="4:14" x14ac:dyDescent="0.45">
      <c r="D127">
        <v>126</v>
      </c>
      <c r="E127">
        <f t="shared" si="14"/>
        <v>1.2500000000000009</v>
      </c>
      <c r="F127">
        <f t="shared" si="26"/>
        <v>16.70981760657876</v>
      </c>
      <c r="G127">
        <f t="shared" si="26"/>
        <v>21.780487750117015</v>
      </c>
      <c r="H127">
        <f t="shared" si="27"/>
        <v>12.143412724480106</v>
      </c>
      <c r="I127">
        <f t="shared" si="27"/>
        <v>9.8431227068993792</v>
      </c>
      <c r="J127">
        <f t="shared" si="17"/>
        <v>0.68115473672314508</v>
      </c>
      <c r="K127">
        <f t="shared" si="18"/>
        <v>0.77684611010195548</v>
      </c>
      <c r="L127">
        <f t="shared" si="19"/>
        <v>0.62969049637060626</v>
      </c>
      <c r="M127">
        <f t="shared" si="20"/>
        <v>-1.4483797289819191</v>
      </c>
      <c r="N127">
        <f t="shared" si="21"/>
        <v>-10.984017528846287</v>
      </c>
    </row>
    <row r="128" spans="4:14" x14ac:dyDescent="0.45">
      <c r="D128">
        <v>127</v>
      </c>
      <c r="E128">
        <f t="shared" si="14"/>
        <v>1.2600000000000009</v>
      </c>
      <c r="F128">
        <f t="shared" si="26"/>
        <v>16.831179314837112</v>
      </c>
      <c r="G128">
        <f t="shared" si="26"/>
        <v>21.878369776309565</v>
      </c>
      <c r="H128">
        <f t="shared" si="27"/>
        <v>12.128928927190287</v>
      </c>
      <c r="I128">
        <f t="shared" si="27"/>
        <v>9.7332825316109162</v>
      </c>
      <c r="J128">
        <f t="shared" si="17"/>
        <v>0.6762543003459679</v>
      </c>
      <c r="K128">
        <f t="shared" si="18"/>
        <v>0.77992252828632336</v>
      </c>
      <c r="L128">
        <f t="shared" si="19"/>
        <v>0.6258760659040008</v>
      </c>
      <c r="M128">
        <f t="shared" si="20"/>
        <v>-1.4392272021629033</v>
      </c>
      <c r="N128">
        <f t="shared" si="21"/>
        <v>-10.964958122841976</v>
      </c>
    </row>
    <row r="129" spans="4:14" x14ac:dyDescent="0.45">
      <c r="D129">
        <v>128</v>
      </c>
      <c r="E129">
        <f t="shared" si="14"/>
        <v>1.2700000000000009</v>
      </c>
      <c r="F129">
        <f t="shared" si="26"/>
        <v>16.952396642748905</v>
      </c>
      <c r="G129">
        <f t="shared" si="26"/>
        <v>21.975154353719532</v>
      </c>
      <c r="H129">
        <f t="shared" si="27"/>
        <v>12.114536655168658</v>
      </c>
      <c r="I129">
        <f t="shared" si="27"/>
        <v>9.6236329503824969</v>
      </c>
      <c r="J129">
        <f t="shared" si="17"/>
        <v>0.67130912541313226</v>
      </c>
      <c r="K129">
        <f t="shared" si="18"/>
        <v>0.78300804591587425</v>
      </c>
      <c r="L129">
        <f t="shared" si="19"/>
        <v>0.62201157547991348</v>
      </c>
      <c r="M129">
        <f t="shared" si="20"/>
        <v>-1.4301556743884338</v>
      </c>
      <c r="N129">
        <f t="shared" si="21"/>
        <v>-10.946097373261811</v>
      </c>
    </row>
    <row r="130" spans="4:14" x14ac:dyDescent="0.45">
      <c r="D130">
        <v>129</v>
      </c>
      <c r="E130">
        <f t="shared" si="14"/>
        <v>1.2800000000000009</v>
      </c>
      <c r="F130">
        <f t="shared" si="26"/>
        <v>17.073470501516873</v>
      </c>
      <c r="G130">
        <f t="shared" si="26"/>
        <v>22.070843378354692</v>
      </c>
      <c r="H130">
        <f t="shared" si="27"/>
        <v>12.100235098424774</v>
      </c>
      <c r="I130">
        <f t="shared" si="27"/>
        <v>9.5141719766498785</v>
      </c>
      <c r="J130">
        <f t="shared" si="17"/>
        <v>0.66631887567777914</v>
      </c>
      <c r="K130">
        <f t="shared" si="18"/>
        <v>0.78610227668802024</v>
      </c>
      <c r="L130">
        <f t="shared" si="19"/>
        <v>0.61809644116910367</v>
      </c>
      <c r="M130">
        <f t="shared" si="20"/>
        <v>-1.4211649382955838</v>
      </c>
      <c r="N130">
        <f t="shared" si="21"/>
        <v>-10.927433464734037</v>
      </c>
    </row>
    <row r="131" spans="4:14" x14ac:dyDescent="0.45">
      <c r="D131">
        <v>130</v>
      </c>
      <c r="E131">
        <f t="shared" si="14"/>
        <v>1.2900000000000009</v>
      </c>
      <c r="F131">
        <f t="shared" si="26"/>
        <v>17.194401794254208</v>
      </c>
      <c r="G131">
        <f t="shared" si="26"/>
        <v>22.165438726447952</v>
      </c>
      <c r="H131">
        <f t="shared" si="27"/>
        <v>12.086023449041818</v>
      </c>
      <c r="I131">
        <f t="shared" si="27"/>
        <v>9.4048976420025383</v>
      </c>
      <c r="J131">
        <f t="shared" si="17"/>
        <v>0.66128321807645085</v>
      </c>
      <c r="K131">
        <f t="shared" si="18"/>
        <v>0.78920481866613212</v>
      </c>
      <c r="L131">
        <f t="shared" si="19"/>
        <v>0.61413007921299334</v>
      </c>
      <c r="M131">
        <f t="shared" si="20"/>
        <v>-1.4122547965718726</v>
      </c>
      <c r="N131">
        <f t="shared" si="21"/>
        <v>-10.908964590147191</v>
      </c>
    </row>
    <row r="132" spans="4:14" x14ac:dyDescent="0.45">
      <c r="D132">
        <v>131</v>
      </c>
      <c r="E132">
        <f t="shared" ref="E132:E195" si="28">E131+$B$3</f>
        <v>1.3000000000000009</v>
      </c>
      <c r="F132">
        <f t="shared" ref="F132:G147" si="29">F131+H131*$B$3+(0.5*M131*$B$3*$B$3)</f>
        <v>17.315191416004797</v>
      </c>
      <c r="G132">
        <f t="shared" si="29"/>
        <v>22.258942254638473</v>
      </c>
      <c r="H132">
        <f t="shared" ref="H132:I147" si="30">H131+M131*$B$3</f>
        <v>12.071900901076098</v>
      </c>
      <c r="I132">
        <f t="shared" si="30"/>
        <v>9.2958079961010665</v>
      </c>
      <c r="J132">
        <f t="shared" ref="J132:J195" si="31">ATAN(I132/H132)</f>
        <v>0.65620182302656893</v>
      </c>
      <c r="K132">
        <f t="shared" ref="K132:K195" si="32">COS(J132)</f>
        <v>0.7923152539417635</v>
      </c>
      <c r="L132">
        <f t="shared" ref="L132:L195" si="33">SIN(J132)</f>
        <v>0.61011190643290913</v>
      </c>
      <c r="M132">
        <f t="shared" ref="M132:M195" si="34">0-($B$18)*(H132*H132+I132*I132)*K132</f>
        <v>-1.403425061860567</v>
      </c>
      <c r="N132">
        <f t="shared" ref="N132:N195" si="35">-9.81-($B$18)*(H132*H132+I132*I132)*L132</f>
        <v>-10.890688950222344</v>
      </c>
    </row>
    <row r="133" spans="4:14" x14ac:dyDescent="0.45">
      <c r="D133">
        <v>132</v>
      </c>
      <c r="E133">
        <f t="shared" si="28"/>
        <v>1.3100000000000009</v>
      </c>
      <c r="F133">
        <f t="shared" si="29"/>
        <v>17.435840253762464</v>
      </c>
      <c r="G133">
        <f t="shared" si="29"/>
        <v>22.351355800151975</v>
      </c>
      <c r="H133">
        <f t="shared" si="30"/>
        <v>12.057866650457493</v>
      </c>
      <c r="I133">
        <f t="shared" si="30"/>
        <v>9.1869011065988424</v>
      </c>
      <c r="J133">
        <f t="shared" si="31"/>
        <v>0.65107436473407077</v>
      </c>
      <c r="K133">
        <f t="shared" si="32"/>
        <v>0.79543314829864353</v>
      </c>
      <c r="L133">
        <f t="shared" si="33"/>
        <v>0.60604134065895887</v>
      </c>
      <c r="M133">
        <f t="shared" si="34"/>
        <v>-1.3946755566635778</v>
      </c>
      <c r="N133">
        <f t="shared" si="35"/>
        <v>-10.872604753086472</v>
      </c>
    </row>
    <row r="134" spans="4:14" x14ac:dyDescent="0.45">
      <c r="D134">
        <v>133</v>
      </c>
      <c r="E134">
        <f t="shared" si="28"/>
        <v>1.320000000000001</v>
      </c>
      <c r="F134">
        <f t="shared" si="29"/>
        <v>17.556349186489204</v>
      </c>
      <c r="G134">
        <f t="shared" si="29"/>
        <v>22.442681180980308</v>
      </c>
      <c r="H134">
        <f t="shared" si="30"/>
        <v>12.043919894890857</v>
      </c>
      <c r="I134">
        <f t="shared" si="30"/>
        <v>9.0781750590679771</v>
      </c>
      <c r="J134">
        <f t="shared" si="31"/>
        <v>0.64590052151132382</v>
      </c>
      <c r="K134">
        <f t="shared" si="32"/>
        <v>0.79855805087910958</v>
      </c>
      <c r="L134">
        <f t="shared" si="33"/>
        <v>0.60191780117899607</v>
      </c>
      <c r="M134">
        <f t="shared" si="34"/>
        <v>-1.3860061132417807</v>
      </c>
      <c r="N134">
        <f t="shared" si="35"/>
        <v>-10.854710213846976</v>
      </c>
    </row>
    <row r="135" spans="4:14" x14ac:dyDescent="0.45">
      <c r="D135">
        <v>134</v>
      </c>
      <c r="E135">
        <f t="shared" si="28"/>
        <v>1.330000000000001</v>
      </c>
      <c r="F135">
        <f t="shared" si="29"/>
        <v>17.676719085132451</v>
      </c>
      <c r="G135">
        <f t="shared" si="29"/>
        <v>22.532920196060296</v>
      </c>
      <c r="H135">
        <f t="shared" si="30"/>
        <v>12.03005983375844</v>
      </c>
      <c r="I135">
        <f t="shared" si="30"/>
        <v>8.9696279569295072</v>
      </c>
      <c r="J135">
        <f t="shared" si="31"/>
        <v>0.64067997610542338</v>
      </c>
      <c r="K135">
        <f t="shared" si="32"/>
        <v>0.8016894938536917</v>
      </c>
      <c r="L135">
        <f t="shared" si="33"/>
        <v>0.59774070920810773</v>
      </c>
      <c r="M135">
        <f t="shared" si="34"/>
        <v>-1.3774165735125681</v>
      </c>
      <c r="N135">
        <f t="shared" si="35"/>
        <v>-10.837003554167399</v>
      </c>
    </row>
    <row r="136" spans="4:14" x14ac:dyDescent="0.45">
      <c r="D136">
        <v>135</v>
      </c>
      <c r="E136">
        <f t="shared" si="28"/>
        <v>1.340000000000001</v>
      </c>
      <c r="F136">
        <f t="shared" si="29"/>
        <v>17.796950812641359</v>
      </c>
      <c r="G136">
        <f t="shared" si="29"/>
        <v>22.622074625451884</v>
      </c>
      <c r="H136">
        <f t="shared" si="30"/>
        <v>12.016285668023315</v>
      </c>
      <c r="I136">
        <f t="shared" si="30"/>
        <v>8.8612579213878337</v>
      </c>
      <c r="J136">
        <f t="shared" si="31"/>
        <v>0.63541241603696874</v>
      </c>
      <c r="K136">
        <f t="shared" si="32"/>
        <v>0.80482699209459929</v>
      </c>
      <c r="L136">
        <f t="shared" si="33"/>
        <v>0.59350948837904849</v>
      </c>
      <c r="M136">
        <f t="shared" si="34"/>
        <v>-1.3689067889444535</v>
      </c>
      <c r="N136">
        <f t="shared" si="35"/>
        <v>-10.819483001844368</v>
      </c>
    </row>
    <row r="137" spans="4:14" x14ac:dyDescent="0.45">
      <c r="D137">
        <v>136</v>
      </c>
      <c r="E137">
        <f t="shared" si="28"/>
        <v>1.350000000000001</v>
      </c>
      <c r="F137">
        <f t="shared" si="29"/>
        <v>17.917045223982146</v>
      </c>
      <c r="G137">
        <f t="shared" si="29"/>
        <v>22.710146230515672</v>
      </c>
      <c r="H137">
        <f t="shared" si="30"/>
        <v>12.00259660013387</v>
      </c>
      <c r="I137">
        <f t="shared" si="30"/>
        <v>8.7530630913693894</v>
      </c>
      <c r="J137">
        <f t="shared" si="31"/>
        <v>0.63009753394939416</v>
      </c>
      <c r="K137">
        <f t="shared" si="32"/>
        <v>0.80797004285390517</v>
      </c>
      <c r="L137">
        <f t="shared" si="33"/>
        <v>0.5892235652540202</v>
      </c>
      <c r="M137">
        <f t="shared" si="34"/>
        <v>-1.3604766204485348</v>
      </c>
      <c r="N137">
        <f t="shared" si="35"/>
        <v>-10.802146790385859</v>
      </c>
    </row>
    <row r="138" spans="4:14" x14ac:dyDescent="0.45">
      <c r="D138">
        <v>137</v>
      </c>
      <c r="E138">
        <f t="shared" si="28"/>
        <v>1.360000000000001</v>
      </c>
      <c r="F138">
        <f t="shared" si="29"/>
        <v>18.037003166152463</v>
      </c>
      <c r="G138">
        <f t="shared" si="29"/>
        <v>22.797136754089848</v>
      </c>
      <c r="H138">
        <f t="shared" si="30"/>
        <v>11.988991833929385</v>
      </c>
      <c r="I138">
        <f t="shared" si="30"/>
        <v>8.6450416234655307</v>
      </c>
      <c r="J138">
        <f t="shared" si="31"/>
        <v>0.62473502796891622</v>
      </c>
      <c r="K138">
        <f t="shared" si="32"/>
        <v>0.81111812544726436</v>
      </c>
      <c r="L138">
        <f t="shared" si="33"/>
        <v>0.58488236985817577</v>
      </c>
      <c r="M138">
        <f t="shared" si="34"/>
        <v>-1.3521259382666313</v>
      </c>
      <c r="N138">
        <f t="shared" si="35"/>
        <v>-10.784993158590824</v>
      </c>
    </row>
    <row r="139" spans="4:14" x14ac:dyDescent="0.45">
      <c r="D139">
        <v>138</v>
      </c>
      <c r="E139">
        <f t="shared" si="28"/>
        <v>1.370000000000001</v>
      </c>
      <c r="F139">
        <f t="shared" si="29"/>
        <v>18.156825478194843</v>
      </c>
      <c r="G139">
        <f t="shared" si="29"/>
        <v>22.883047920666574</v>
      </c>
      <c r="H139">
        <f t="shared" si="30"/>
        <v>11.975470574546719</v>
      </c>
      <c r="I139">
        <f t="shared" si="30"/>
        <v>8.537191691879622</v>
      </c>
      <c r="J139">
        <f t="shared" si="31"/>
        <v>0.61932460207514117</v>
      </c>
      <c r="K139">
        <f t="shared" si="32"/>
        <v>0.81427070094404508</v>
      </c>
      <c r="L139">
        <f t="shared" si="33"/>
        <v>0.58048533623520027</v>
      </c>
      <c r="M139">
        <f t="shared" si="34"/>
        <v>-1.3438546218558927</v>
      </c>
      <c r="N139">
        <f t="shared" si="35"/>
        <v>-10.768020350130284</v>
      </c>
    </row>
    <row r="140" spans="4:14" x14ac:dyDescent="0.45">
      <c r="D140">
        <v>139</v>
      </c>
      <c r="E140">
        <f t="shared" si="28"/>
        <v>1.380000000000001</v>
      </c>
      <c r="F140">
        <f t="shared" si="29"/>
        <v>18.27651299120922</v>
      </c>
      <c r="G140">
        <f t="shared" si="29"/>
        <v>22.967881436567861</v>
      </c>
      <c r="H140">
        <f t="shared" si="30"/>
        <v>11.96203202832816</v>
      </c>
      <c r="I140">
        <f t="shared" si="30"/>
        <v>8.4295114883783189</v>
      </c>
      <c r="J140">
        <f t="shared" si="31"/>
        <v>0.61386596648235592</v>
      </c>
      <c r="K140">
        <f t="shared" si="32"/>
        <v>0.81742721186479894</v>
      </c>
      <c r="L140">
        <f t="shared" si="33"/>
        <v>0.5760319030252935</v>
      </c>
      <c r="M140">
        <f t="shared" si="34"/>
        <v>-1.3356625597696952</v>
      </c>
      <c r="N140">
        <f t="shared" si="35"/>
        <v>-10.751226613129962</v>
      </c>
    </row>
    <row r="141" spans="4:14" x14ac:dyDescent="0.45">
      <c r="D141">
        <v>140</v>
      </c>
      <c r="E141">
        <f t="shared" si="28"/>
        <v>1.390000000000001</v>
      </c>
      <c r="F141">
        <f t="shared" si="29"/>
        <v>18.396066528364514</v>
      </c>
      <c r="G141">
        <f t="shared" si="29"/>
        <v>23.051638990120988</v>
      </c>
      <c r="H141">
        <f t="shared" si="30"/>
        <v>11.948675402730464</v>
      </c>
      <c r="I141">
        <f t="shared" si="30"/>
        <v>8.3219992222470189</v>
      </c>
      <c r="J141">
        <f t="shared" si="31"/>
        <v>0.60835883803150637</v>
      </c>
      <c r="K141">
        <f t="shared" si="32"/>
        <v>0.820587081887036</v>
      </c>
      <c r="L141">
        <f t="shared" si="33"/>
        <v>0.57152151406584761</v>
      </c>
      <c r="M141">
        <f t="shared" si="34"/>
        <v>-1.3275496495346213</v>
      </c>
      <c r="N141">
        <f t="shared" si="35"/>
        <v>-10.734610199754595</v>
      </c>
    </row>
    <row r="142" spans="4:14" x14ac:dyDescent="0.45">
      <c r="D142">
        <v>141</v>
      </c>
      <c r="E142">
        <f t="shared" si="28"/>
        <v>1.400000000000001</v>
      </c>
      <c r="F142">
        <f t="shared" si="29"/>
        <v>18.515486904909341</v>
      </c>
      <c r="G142">
        <f t="shared" si="29"/>
        <v>23.134322251833471</v>
      </c>
      <c r="H142">
        <f t="shared" si="30"/>
        <v>11.935399906235117</v>
      </c>
      <c r="I142">
        <f t="shared" si="30"/>
        <v>8.2146531202494728</v>
      </c>
      <c r="J142">
        <f t="shared" si="31"/>
        <v>0.60280294059284367</v>
      </c>
      <c r="K142">
        <f t="shared" si="32"/>
        <v>0.82374971556032006</v>
      </c>
      <c r="L142">
        <f t="shared" si="33"/>
        <v>0.5669536190150759</v>
      </c>
      <c r="M142">
        <f t="shared" si="34"/>
        <v>-1.3195157975233307</v>
      </c>
      <c r="N142">
        <f t="shared" si="35"/>
        <v>-10.718169365794015</v>
      </c>
    </row>
    <row r="143" spans="4:14" x14ac:dyDescent="0.45">
      <c r="D143">
        <v>142</v>
      </c>
      <c r="E143">
        <f t="shared" si="28"/>
        <v>1.410000000000001</v>
      </c>
      <c r="F143">
        <f t="shared" si="29"/>
        <v>18.634774928181816</v>
      </c>
      <c r="G143">
        <f t="shared" si="29"/>
        <v>23.215932874567674</v>
      </c>
      <c r="H143">
        <f t="shared" si="30"/>
        <v>11.922204748259885</v>
      </c>
      <c r="I143">
        <f t="shared" si="30"/>
        <v>8.1074714265915322</v>
      </c>
      <c r="J143">
        <f t="shared" si="31"/>
        <v>0.59719800547919621</v>
      </c>
      <c r="K143">
        <f t="shared" si="32"/>
        <v>0.826914498031739</v>
      </c>
      <c r="L143">
        <f t="shared" si="33"/>
        <v>0.56232767399881456</v>
      </c>
      <c r="M143">
        <f t="shared" si="34"/>
        <v>-1.3115609188231205</v>
      </c>
      <c r="N143">
        <f t="shared" si="35"/>
        <v>-10.701902370251156</v>
      </c>
    </row>
    <row r="144" spans="4:14" x14ac:dyDescent="0.45">
      <c r="D144">
        <v>143</v>
      </c>
      <c r="E144">
        <f t="shared" si="28"/>
        <v>1.420000000000001</v>
      </c>
      <c r="F144">
        <f t="shared" si="29"/>
        <v>18.753931397618473</v>
      </c>
      <c r="G144">
        <f t="shared" si="29"/>
        <v>23.296472493715079</v>
      </c>
      <c r="H144">
        <f t="shared" si="30"/>
        <v>11.909089139071654</v>
      </c>
      <c r="I144">
        <f t="shared" si="30"/>
        <v>8.0004524028890209</v>
      </c>
      <c r="J144">
        <f t="shared" si="31"/>
        <v>0.59154377186979779</v>
      </c>
      <c r="K144">
        <f t="shared" si="32"/>
        <v>0.83008079478285657</v>
      </c>
      <c r="L144">
        <f t="shared" si="33"/>
        <v>0.55764314228067136</v>
      </c>
      <c r="M144">
        <f t="shared" si="34"/>
        <v>-1.303684937099979</v>
      </c>
      <c r="N144">
        <f t="shared" si="35"/>
        <v>-10.68580747493211</v>
      </c>
    </row>
    <row r="145" spans="4:14" x14ac:dyDescent="0.45">
      <c r="D145">
        <v>144</v>
      </c>
      <c r="E145">
        <f t="shared" si="28"/>
        <v>1.430000000000001</v>
      </c>
      <c r="F145">
        <f t="shared" si="29"/>
        <v>18.872957104762335</v>
      </c>
      <c r="G145">
        <f t="shared" si="29"/>
        <v>23.375942727370223</v>
      </c>
      <c r="H145">
        <f t="shared" si="30"/>
        <v>11.896052289700654</v>
      </c>
      <c r="I145">
        <f t="shared" si="30"/>
        <v>7.8935943281396996</v>
      </c>
      <c r="J145">
        <f t="shared" si="31"/>
        <v>0.58583998724457909</v>
      </c>
      <c r="K145">
        <f t="shared" si="32"/>
        <v>0.83324795137928787</v>
      </c>
      <c r="L145">
        <f t="shared" si="33"/>
        <v>0.55289949495565638</v>
      </c>
      <c r="M145">
        <f t="shared" si="34"/>
        <v>-1.2958877844579311</v>
      </c>
      <c r="N145">
        <f t="shared" si="35"/>
        <v>-10.66988294403841</v>
      </c>
    </row>
    <row r="146" spans="4:14" x14ac:dyDescent="0.45">
      <c r="D146">
        <v>145</v>
      </c>
      <c r="E146">
        <f t="shared" si="28"/>
        <v>1.4400000000000011</v>
      </c>
      <c r="F146">
        <f t="shared" si="29"/>
        <v>18.991852833270119</v>
      </c>
      <c r="G146">
        <f t="shared" si="29"/>
        <v>23.454345176504418</v>
      </c>
      <c r="H146">
        <f t="shared" si="30"/>
        <v>11.883093411856075</v>
      </c>
      <c r="I146">
        <f t="shared" si="30"/>
        <v>7.786895498699316</v>
      </c>
      <c r="J146">
        <f t="shared" si="31"/>
        <v>0.58008640782879617</v>
      </c>
      <c r="K146">
        <f t="shared" si="32"/>
        <v>0.83641529323409347</v>
      </c>
      <c r="L146">
        <f t="shared" si="33"/>
        <v>0.54809621166737277</v>
      </c>
      <c r="M146">
        <f t="shared" si="34"/>
        <v>-1.2881694012934808</v>
      </c>
      <c r="N146">
        <f t="shared" si="35"/>
        <v>-10.654127043761717</v>
      </c>
    </row>
    <row r="147" spans="4:14" x14ac:dyDescent="0.45">
      <c r="D147">
        <v>146</v>
      </c>
      <c r="E147">
        <f t="shared" si="28"/>
        <v>1.4500000000000011</v>
      </c>
      <c r="F147">
        <f t="shared" si="29"/>
        <v>19.110619358918616</v>
      </c>
      <c r="G147">
        <f t="shared" si="29"/>
        <v>23.531681425139222</v>
      </c>
      <c r="H147">
        <f t="shared" si="30"/>
        <v>11.870211717843141</v>
      </c>
      <c r="I147">
        <f t="shared" si="30"/>
        <v>7.6803542282616988</v>
      </c>
      <c r="J147">
        <f t="shared" si="31"/>
        <v>0.57428279904784385</v>
      </c>
      <c r="K147">
        <f t="shared" si="32"/>
        <v>0.83958212538622368</v>
      </c>
      <c r="L147">
        <f t="shared" si="33"/>
        <v>0.54323278134879838</v>
      </c>
      <c r="M147">
        <f t="shared" si="34"/>
        <v>-1.2805297361449468</v>
      </c>
      <c r="N147">
        <f t="shared" si="35"/>
        <v>-10.638538041881088</v>
      </c>
    </row>
    <row r="148" spans="4:14" x14ac:dyDescent="0.45">
      <c r="D148">
        <v>147</v>
      </c>
      <c r="E148">
        <f t="shared" si="28"/>
        <v>1.4600000000000011</v>
      </c>
      <c r="F148">
        <f t="shared" ref="F148:G163" si="36">F147+H147*$B$3+(0.5*M147*$B$3*$B$3)</f>
        <v>19.229257449610241</v>
      </c>
      <c r="G148">
        <f t="shared" si="36"/>
        <v>23.607953040519742</v>
      </c>
      <c r="H148">
        <f t="shared" ref="H148:I163" si="37">H147+M147*$B$3</f>
        <v>11.857406420481691</v>
      </c>
      <c r="I148">
        <f t="shared" si="37"/>
        <v>7.5739688478428882</v>
      </c>
      <c r="J148">
        <f t="shared" si="31"/>
        <v>0.56842893599206634</v>
      </c>
      <c r="K148">
        <f t="shared" si="32"/>
        <v>0.8427477322952921</v>
      </c>
      <c r="L148">
        <f t="shared" si="33"/>
        <v>0.53830870298662514</v>
      </c>
      <c r="M148">
        <f t="shared" si="34"/>
        <v>-1.2729687455365022</v>
      </c>
      <c r="N148">
        <f t="shared" si="35"/>
        <v>-10.623114207363017</v>
      </c>
    </row>
    <row r="149" spans="4:14" x14ac:dyDescent="0.45">
      <c r="D149">
        <v>148</v>
      </c>
      <c r="E149">
        <f t="shared" si="28"/>
        <v>1.4700000000000011</v>
      </c>
      <c r="F149">
        <f t="shared" si="36"/>
        <v>19.347767865377783</v>
      </c>
      <c r="G149">
        <f t="shared" si="36"/>
        <v>23.683161573287801</v>
      </c>
      <c r="H149">
        <f t="shared" si="37"/>
        <v>11.844676733026326</v>
      </c>
      <c r="I149">
        <f t="shared" si="37"/>
        <v>7.4677377057692578</v>
      </c>
      <c r="J149">
        <f t="shared" si="31"/>
        <v>0.56252460389134606</v>
      </c>
      <c r="K149">
        <f t="shared" si="32"/>
        <v>0.84591137765399427</v>
      </c>
      <c r="L149">
        <f t="shared" si="33"/>
        <v>0.53332348640906635</v>
      </c>
      <c r="M149">
        <f t="shared" si="34"/>
        <v>-1.2654863938167153</v>
      </c>
      <c r="N149">
        <f t="shared" si="35"/>
        <v>-10.607853809964512</v>
      </c>
    </row>
    <row r="150" spans="4:14" x14ac:dyDescent="0.45">
      <c r="D150">
        <v>149</v>
      </c>
      <c r="E150">
        <f t="shared" si="28"/>
        <v>1.4800000000000011</v>
      </c>
      <c r="F150">
        <f t="shared" si="36"/>
        <v>19.466151358388355</v>
      </c>
      <c r="G150">
        <f t="shared" si="36"/>
        <v>23.757308557654998</v>
      </c>
      <c r="H150">
        <f t="shared" si="37"/>
        <v>11.832021869088159</v>
      </c>
      <c r="I150">
        <f t="shared" si="37"/>
        <v>7.3616591676696128</v>
      </c>
      <c r="J150">
        <f t="shared" si="31"/>
        <v>0.55656959859921595</v>
      </c>
      <c r="K150">
        <f t="shared" si="32"/>
        <v>0.84907230421952995</v>
      </c>
      <c r="L150">
        <f t="shared" si="33"/>
        <v>0.52827665309697147</v>
      </c>
      <c r="M150">
        <f t="shared" si="34"/>
        <v>-1.2580826529914044</v>
      </c>
      <c r="N150">
        <f t="shared" si="35"/>
        <v>-10.592755119839381</v>
      </c>
    </row>
    <row r="151" spans="4:14" x14ac:dyDescent="0.45">
      <c r="D151">
        <v>150</v>
      </c>
      <c r="E151">
        <f t="shared" si="28"/>
        <v>1.4900000000000011</v>
      </c>
      <c r="F151">
        <f t="shared" si="36"/>
        <v>19.584408672946587</v>
      </c>
      <c r="G151">
        <f t="shared" si="36"/>
        <v>23.830395511575702</v>
      </c>
      <c r="H151">
        <f t="shared" si="37"/>
        <v>11.819441042558244</v>
      </c>
      <c r="I151">
        <f t="shared" si="37"/>
        <v>7.2557316164712189</v>
      </c>
      <c r="J151">
        <f t="shared" si="31"/>
        <v>0.55056372708620127</v>
      </c>
      <c r="K151">
        <f t="shared" si="32"/>
        <v>0.85222973366542731</v>
      </c>
      <c r="L151">
        <f t="shared" si="33"/>
        <v>0.52316773701801866</v>
      </c>
      <c r="M151">
        <f t="shared" si="34"/>
        <v>-1.2507575025506148</v>
      </c>
      <c r="N151">
        <f t="shared" si="35"/>
        <v>-10.577816407148035</v>
      </c>
    </row>
    <row r="152" spans="4:14" x14ac:dyDescent="0.45">
      <c r="D152">
        <v>151</v>
      </c>
      <c r="E152">
        <f t="shared" si="28"/>
        <v>1.5000000000000011</v>
      </c>
      <c r="F152">
        <f t="shared" si="36"/>
        <v>19.702540545497044</v>
      </c>
      <c r="G152">
        <f t="shared" si="36"/>
        <v>23.902423936920055</v>
      </c>
      <c r="H152">
        <f t="shared" si="37"/>
        <v>11.806933467532739</v>
      </c>
      <c r="I152">
        <f t="shared" si="37"/>
        <v>7.1499534523997381</v>
      </c>
      <c r="J152">
        <f t="shared" si="31"/>
        <v>0.54450680794206141</v>
      </c>
      <c r="K152">
        <f t="shared" si="32"/>
        <v>0.85538286645519668</v>
      </c>
      <c r="L152">
        <f t="shared" si="33"/>
        <v>0.51799628548368104</v>
      </c>
      <c r="M152">
        <f t="shared" si="34"/>
        <v>-1.2435109292895301</v>
      </c>
      <c r="N152">
        <f t="shared" si="35"/>
        <v>-10.563035941671011</v>
      </c>
    </row>
    <row r="153" spans="4:14" x14ac:dyDescent="0.45">
      <c r="D153">
        <v>152</v>
      </c>
      <c r="E153">
        <f t="shared" si="28"/>
        <v>1.5100000000000011</v>
      </c>
      <c r="F153">
        <f t="shared" si="36"/>
        <v>19.820547704625906</v>
      </c>
      <c r="G153">
        <f t="shared" si="36"/>
        <v>23.973395319646968</v>
      </c>
      <c r="H153">
        <f t="shared" si="37"/>
        <v>11.794498358239844</v>
      </c>
      <c r="I153">
        <f t="shared" si="37"/>
        <v>7.0443230929830278</v>
      </c>
      <c r="J153">
        <f t="shared" si="31"/>
        <v>0.53839867188656054</v>
      </c>
      <c r="K153">
        <f t="shared" si="32"/>
        <v>0.85853088173928249</v>
      </c>
      <c r="L153">
        <f t="shared" si="33"/>
        <v>0.51276186002858115</v>
      </c>
      <c r="M153">
        <f t="shared" si="34"/>
        <v>-1.236342927123135</v>
      </c>
      <c r="N153">
        <f t="shared" si="35"/>
        <v>-10.548411992426566</v>
      </c>
    </row>
    <row r="154" spans="4:14" x14ac:dyDescent="0.45">
      <c r="D154">
        <v>153</v>
      </c>
      <c r="E154">
        <f t="shared" si="28"/>
        <v>1.5200000000000011</v>
      </c>
      <c r="F154">
        <f t="shared" si="36"/>
        <v>19.938430871061946</v>
      </c>
      <c r="G154">
        <f t="shared" si="36"/>
        <v>24.043311129977177</v>
      </c>
      <c r="H154">
        <f t="shared" si="37"/>
        <v>11.782134928968613</v>
      </c>
      <c r="I154">
        <f t="shared" si="37"/>
        <v>6.9388389730587621</v>
      </c>
      <c r="J154">
        <f t="shared" si="31"/>
        <v>0.53223916228835089</v>
      </c>
      <c r="K154">
        <f t="shared" si="32"/>
        <v>0.86167293727681038</v>
      </c>
      <c r="L154">
        <f t="shared" si="33"/>
        <v>0.50746403731176271</v>
      </c>
      <c r="M154">
        <f t="shared" si="34"/>
        <v>-1.2292534968944586</v>
      </c>
      <c r="N154">
        <f t="shared" si="35"/>
        <v>-10.533942827292567</v>
      </c>
    </row>
    <row r="155" spans="4:14" x14ac:dyDescent="0.45">
      <c r="D155">
        <v>154</v>
      </c>
      <c r="E155">
        <f t="shared" si="28"/>
        <v>1.5300000000000011</v>
      </c>
      <c r="F155">
        <f t="shared" si="36"/>
        <v>20.056190757676788</v>
      </c>
      <c r="G155">
        <f t="shared" si="36"/>
        <v>24.1121728225664</v>
      </c>
      <c r="H155">
        <f t="shared" si="37"/>
        <v>11.769842393999669</v>
      </c>
      <c r="I155">
        <f t="shared" si="37"/>
        <v>6.8334995447858367</v>
      </c>
      <c r="J155">
        <f t="shared" si="31"/>
        <v>0.52602813569151452</v>
      </c>
      <c r="K155">
        <f t="shared" si="32"/>
        <v>0.86480816938365102</v>
      </c>
      <c r="L155">
        <f t="shared" si="33"/>
        <v>0.50210241003932488</v>
      </c>
      <c r="M155">
        <f t="shared" si="34"/>
        <v>-1.222242646176215</v>
      </c>
      <c r="N155">
        <f t="shared" si="35"/>
        <v>-10.519626712633043</v>
      </c>
    </row>
    <row r="156" spans="4:14" x14ac:dyDescent="0.45">
      <c r="D156">
        <v>155</v>
      </c>
      <c r="E156">
        <f t="shared" si="28"/>
        <v>1.5400000000000011</v>
      </c>
      <c r="F156">
        <f t="shared" si="36"/>
        <v>20.173828069484475</v>
      </c>
      <c r="G156">
        <f t="shared" si="36"/>
        <v>24.179981836678628</v>
      </c>
      <c r="H156">
        <f t="shared" si="37"/>
        <v>11.757619967537908</v>
      </c>
      <c r="I156">
        <f t="shared" si="37"/>
        <v>6.7283032776595064</v>
      </c>
      <c r="J156">
        <f t="shared" si="31"/>
        <v>0.5197654623492598</v>
      </c>
      <c r="K156">
        <f t="shared" si="32"/>
        <v>0.86793569290835149</v>
      </c>
      <c r="L156">
        <f t="shared" si="33"/>
        <v>0.49667658790776503</v>
      </c>
      <c r="M156">
        <f t="shared" si="34"/>
        <v>-1.2153103890656836</v>
      </c>
      <c r="N156">
        <f t="shared" si="35"/>
        <v>-10.505461912929695</v>
      </c>
    </row>
    <row r="157" spans="4:14" x14ac:dyDescent="0.45">
      <c r="D157">
        <v>156</v>
      </c>
      <c r="E157">
        <f t="shared" si="28"/>
        <v>1.5500000000000012</v>
      </c>
      <c r="F157">
        <f t="shared" si="36"/>
        <v>20.291343503640402</v>
      </c>
      <c r="G157">
        <f t="shared" si="36"/>
        <v>24.246739596359575</v>
      </c>
      <c r="H157">
        <f t="shared" si="37"/>
        <v>11.74546686364725</v>
      </c>
      <c r="I157">
        <f t="shared" si="37"/>
        <v>6.6232486585302093</v>
      </c>
      <c r="J157">
        <f t="shared" si="31"/>
        <v>0.51345102676422261</v>
      </c>
      <c r="K157">
        <f t="shared" si="32"/>
        <v>0.87105460123750222</v>
      </c>
      <c r="L157">
        <f t="shared" si="33"/>
        <v>0.49118619856728057</v>
      </c>
      <c r="M157">
        <f t="shared" si="34"/>
        <v>-1.2084567459726667</v>
      </c>
      <c r="N157">
        <f t="shared" si="35"/>
        <v>-10.491446690418728</v>
      </c>
    </row>
    <row r="158" spans="4:14" x14ac:dyDescent="0.45">
      <c r="D158">
        <v>157</v>
      </c>
      <c r="E158">
        <f t="shared" si="28"/>
        <v>1.5600000000000012</v>
      </c>
      <c r="F158">
        <f t="shared" si="36"/>
        <v>20.408737749439577</v>
      </c>
      <c r="G158">
        <f t="shared" si="36"/>
        <v>24.312447510610358</v>
      </c>
      <c r="H158">
        <f t="shared" si="37"/>
        <v>11.733382296187523</v>
      </c>
      <c r="I158">
        <f t="shared" si="37"/>
        <v>6.518334191626022</v>
      </c>
      <c r="J158">
        <f t="shared" si="31"/>
        <v>0.50708472823477679</v>
      </c>
      <c r="K158">
        <f t="shared" si="32"/>
        <v>0.87416396633212556</v>
      </c>
      <c r="L158">
        <f t="shared" si="33"/>
        <v>0.48563088860418097</v>
      </c>
      <c r="M158">
        <f t="shared" si="34"/>
        <v>-1.2016817434003761</v>
      </c>
      <c r="N158">
        <f t="shared" si="35"/>
        <v>-10.477579304733348</v>
      </c>
    </row>
    <row r="159" spans="4:14" x14ac:dyDescent="0.45">
      <c r="D159">
        <v>158</v>
      </c>
      <c r="E159">
        <f t="shared" si="28"/>
        <v>1.5700000000000012</v>
      </c>
      <c r="F159">
        <f t="shared" si="36"/>
        <v>20.526011488314282</v>
      </c>
      <c r="G159">
        <f t="shared" si="36"/>
        <v>24.377106973561382</v>
      </c>
      <c r="H159">
        <f t="shared" si="37"/>
        <v>11.721365478753519</v>
      </c>
      <c r="I159">
        <f t="shared" si="37"/>
        <v>6.4135583985786884</v>
      </c>
      <c r="J159">
        <f t="shared" si="31"/>
        <v>0.50066648140670633</v>
      </c>
      <c r="K159">
        <f t="shared" si="32"/>
        <v>0.87726283879668077</v>
      </c>
      <c r="L159">
        <f t="shared" si="33"/>
        <v>0.48001032454145071</v>
      </c>
      <c r="M159">
        <f t="shared" si="34"/>
        <v>-1.1949854137191014</v>
      </c>
      <c r="N159">
        <f t="shared" si="35"/>
        <v>-10.463858012552322</v>
      </c>
    </row>
    <row r="160" spans="4:14" x14ac:dyDescent="0.45">
      <c r="D160">
        <v>159</v>
      </c>
      <c r="E160">
        <f t="shared" si="28"/>
        <v>1.5800000000000012</v>
      </c>
      <c r="F160">
        <f t="shared" si="36"/>
        <v>20.643165393831129</v>
      </c>
      <c r="G160">
        <f t="shared" si="36"/>
        <v>24.440719364646544</v>
      </c>
      <c r="H160">
        <f t="shared" si="37"/>
        <v>11.709415624616328</v>
      </c>
      <c r="I160">
        <f t="shared" si="37"/>
        <v>6.3089198184531652</v>
      </c>
      <c r="J160">
        <f t="shared" si="31"/>
        <v>0.49419621682954251</v>
      </c>
      <c r="K160">
        <f t="shared" si="32"/>
        <v>0.88035024798229022</v>
      </c>
      <c r="L160">
        <f t="shared" si="33"/>
        <v>0.47432419385639613</v>
      </c>
      <c r="M160">
        <f t="shared" si="34"/>
        <v>-1.1883677949325329</v>
      </c>
      <c r="N160">
        <f t="shared" si="35"/>
        <v>-10.450281067254968</v>
      </c>
    </row>
    <row r="161" spans="4:14" x14ac:dyDescent="0.45">
      <c r="D161">
        <v>160</v>
      </c>
      <c r="E161">
        <f t="shared" si="28"/>
        <v>1.5900000000000012</v>
      </c>
      <c r="F161">
        <f t="shared" si="36"/>
        <v>20.760200131687547</v>
      </c>
      <c r="G161">
        <f t="shared" si="36"/>
        <v>24.503286048777714</v>
      </c>
      <c r="H161">
        <f t="shared" si="37"/>
        <v>11.697531946667002</v>
      </c>
      <c r="I161">
        <f t="shared" si="37"/>
        <v>6.2044170077806156</v>
      </c>
      <c r="J161">
        <f t="shared" si="31"/>
        <v>0.48767388151681718</v>
      </c>
      <c r="K161">
        <f t="shared" si="32"/>
        <v>0.88342520212578901</v>
      </c>
      <c r="L161">
        <f t="shared" si="33"/>
        <v>0.46857220601419458</v>
      </c>
      <c r="M161">
        <f t="shared" si="34"/>
        <v>-1.1818289304366136</v>
      </c>
      <c r="N161">
        <f t="shared" si="35"/>
        <v>-10.436846718583007</v>
      </c>
    </row>
    <row r="162" spans="4:14" x14ac:dyDescent="0.45">
      <c r="D162">
        <v>161</v>
      </c>
      <c r="E162">
        <f t="shared" si="28"/>
        <v>1.6000000000000012</v>
      </c>
      <c r="F162">
        <f t="shared" si="36"/>
        <v>20.877116359707692</v>
      </c>
      <c r="G162">
        <f t="shared" si="36"/>
        <v>24.56480837651959</v>
      </c>
      <c r="H162">
        <f t="shared" si="37"/>
        <v>11.685713657362635</v>
      </c>
      <c r="I162">
        <f t="shared" si="37"/>
        <v>6.1000485405947851</v>
      </c>
      <c r="J162">
        <f t="shared" si="31"/>
        <v>0.48109943950943124</v>
      </c>
      <c r="K162">
        <f t="shared" si="32"/>
        <v>0.88648668852619672</v>
      </c>
      <c r="L162">
        <f t="shared" si="33"/>
        <v>0.46275409351604646</v>
      </c>
      <c r="M162">
        <f t="shared" si="34"/>
        <v>-1.1753688687708097</v>
      </c>
      <c r="N162">
        <f t="shared" si="35"/>
        <v>-10.423553212309679</v>
      </c>
    </row>
    <row r="163" spans="4:14" x14ac:dyDescent="0.45">
      <c r="D163">
        <v>162</v>
      </c>
      <c r="E163">
        <f t="shared" si="28"/>
        <v>1.6100000000000012</v>
      </c>
      <c r="F163">
        <f t="shared" si="36"/>
        <v>20.993914727837879</v>
      </c>
      <c r="G163">
        <f t="shared" si="36"/>
        <v>24.625287684264922</v>
      </c>
      <c r="H163">
        <f t="shared" si="37"/>
        <v>11.673959968674927</v>
      </c>
      <c r="I163">
        <f t="shared" si="37"/>
        <v>5.9958130084716883</v>
      </c>
      <c r="J163">
        <f t="shared" si="31"/>
        <v>0.47447287244128367</v>
      </c>
      <c r="K163">
        <f t="shared" si="32"/>
        <v>0.88953367376019754</v>
      </c>
      <c r="L163">
        <f t="shared" si="33"/>
        <v>0.45686961296051021</v>
      </c>
      <c r="M163">
        <f t="shared" si="34"/>
        <v>-1.1689876633617029</v>
      </c>
      <c r="N163">
        <f t="shared" si="35"/>
        <v>-10.410398789916581</v>
      </c>
    </row>
    <row r="164" spans="4:14" x14ac:dyDescent="0.45">
      <c r="D164">
        <v>163</v>
      </c>
      <c r="E164">
        <f t="shared" si="28"/>
        <v>1.6200000000000012</v>
      </c>
      <c r="F164">
        <f t="shared" ref="F164:G179" si="38">F163+H163*$B$3+(0.5*M163*$B$3*$B$3)</f>
        <v>21.11059587814146</v>
      </c>
      <c r="G164">
        <f t="shared" si="38"/>
        <v>24.684725294410143</v>
      </c>
      <c r="H164">
        <f t="shared" ref="H164:I179" si="39">H163+M163*$B$3</f>
        <v>11.662270092041309</v>
      </c>
      <c r="I164">
        <f t="shared" si="39"/>
        <v>5.8917090205725229</v>
      </c>
      <c r="J164">
        <f t="shared" si="31"/>
        <v>0.46779418010625318</v>
      </c>
      <c r="K164">
        <f t="shared" si="32"/>
        <v>0.89256510393819666</v>
      </c>
      <c r="L164">
        <f t="shared" si="33"/>
        <v>0.45091854611647569</v>
      </c>
      <c r="M164">
        <f t="shared" si="34"/>
        <v>-1.1626853722588182</v>
      </c>
      <c r="N164">
        <f t="shared" si="35"/>
        <v>-10.397381688278665</v>
      </c>
    </row>
    <row r="165" spans="4:14" x14ac:dyDescent="0.45">
      <c r="D165">
        <v>164</v>
      </c>
      <c r="E165">
        <f t="shared" si="28"/>
        <v>1.6300000000000012</v>
      </c>
      <c r="F165">
        <f t="shared" si="38"/>
        <v>21.22716044479326</v>
      </c>
      <c r="G165">
        <f t="shared" si="38"/>
        <v>24.743122515531454</v>
      </c>
      <c r="H165">
        <f t="shared" si="39"/>
        <v>11.650643238318722</v>
      </c>
      <c r="I165">
        <f t="shared" si="39"/>
        <v>5.7877352036897358</v>
      </c>
      <c r="J165">
        <f t="shared" si="31"/>
        <v>0.46106338102556882</v>
      </c>
      <c r="K165">
        <f t="shared" si="32"/>
        <v>0.89557990500249385</v>
      </c>
      <c r="L165">
        <f t="shared" si="33"/>
        <v>0.44490070100610551</v>
      </c>
      <c r="M165">
        <f t="shared" si="34"/>
        <v>-1.1564620578626184</v>
      </c>
      <c r="N165">
        <f t="shared" si="35"/>
        <v>-10.384500139357872</v>
      </c>
    </row>
    <row r="166" spans="4:14" x14ac:dyDescent="0.45">
      <c r="D166">
        <v>165</v>
      </c>
      <c r="E166">
        <f t="shared" si="28"/>
        <v>1.6400000000000012</v>
      </c>
      <c r="F166">
        <f t="shared" si="38"/>
        <v>21.343609054073553</v>
      </c>
      <c r="G166">
        <f t="shared" si="38"/>
        <v>24.800480642561382</v>
      </c>
      <c r="H166">
        <f t="shared" si="39"/>
        <v>11.639078617740095</v>
      </c>
      <c r="I166">
        <f t="shared" si="39"/>
        <v>5.6838902022961575</v>
      </c>
      <c r="J166">
        <f t="shared" si="31"/>
        <v>0.45428051301455419</v>
      </c>
      <c r="K166">
        <f t="shared" si="32"/>
        <v>0.89857698306908307</v>
      </c>
      <c r="L166">
        <f t="shared" si="33"/>
        <v>0.43881591299594502</v>
      </c>
      <c r="M166">
        <f t="shared" si="34"/>
        <v>-1.1503177866446068</v>
      </c>
      <c r="N166">
        <f t="shared" si="35"/>
        <v>-10.371752369905874</v>
      </c>
    </row>
    <row r="167" spans="4:14" x14ac:dyDescent="0.45">
      <c r="D167">
        <v>166</v>
      </c>
      <c r="E167">
        <f t="shared" si="28"/>
        <v>1.6500000000000012</v>
      </c>
      <c r="F167">
        <f t="shared" si="38"/>
        <v>21.459942324361624</v>
      </c>
      <c r="G167">
        <f t="shared" si="38"/>
        <v>24.856800956965849</v>
      </c>
      <c r="H167">
        <f t="shared" si="39"/>
        <v>11.627575439873649</v>
      </c>
      <c r="I167">
        <f t="shared" si="39"/>
        <v>5.5801726785970986</v>
      </c>
      <c r="J167">
        <f t="shared" si="31"/>
        <v>0.44744563374767138</v>
      </c>
      <c r="K167">
        <f t="shared" si="32"/>
        <v>0.90155522481454298</v>
      </c>
      <c r="L167">
        <f t="shared" si="33"/>
        <v>0.43266404589426993</v>
      </c>
      <c r="M167">
        <f t="shared" si="34"/>
        <v>-1.144252628859505</v>
      </c>
      <c r="N167">
        <f t="shared" si="35"/>
        <v>-10.359136601176427</v>
      </c>
    </row>
    <row r="168" spans="4:14" x14ac:dyDescent="0.45">
      <c r="D168">
        <v>167</v>
      </c>
      <c r="E168">
        <f t="shared" si="28"/>
        <v>1.6600000000000013</v>
      </c>
      <c r="F168">
        <f t="shared" si="38"/>
        <v>21.576160866128916</v>
      </c>
      <c r="G168">
        <f t="shared" si="38"/>
        <v>24.912084726921762</v>
      </c>
      <c r="H168">
        <f t="shared" si="39"/>
        <v>11.616132913585053</v>
      </c>
      <c r="I168">
        <f t="shared" si="39"/>
        <v>5.476581312585334</v>
      </c>
      <c r="J168">
        <f t="shared" si="31"/>
        <v>0.4405588213207412</v>
      </c>
      <c r="K168">
        <f t="shared" si="32"/>
        <v>0.90451349790943303</v>
      </c>
      <c r="L168">
        <f t="shared" si="33"/>
        <v>0.42644499305261185</v>
      </c>
      <c r="M168">
        <f t="shared" si="34"/>
        <v>-1.1382666582494798</v>
      </c>
      <c r="N168">
        <f t="shared" si="35"/>
        <v>-10.346651048647836</v>
      </c>
    </row>
    <row r="169" spans="4:14" x14ac:dyDescent="0.45">
      <c r="D169">
        <v>168</v>
      </c>
      <c r="E169">
        <f t="shared" si="28"/>
        <v>1.6700000000000013</v>
      </c>
      <c r="F169">
        <f t="shared" si="38"/>
        <v>21.692265281931853</v>
      </c>
      <c r="G169">
        <f t="shared" si="38"/>
        <v>24.966333207495182</v>
      </c>
      <c r="H169">
        <f t="shared" si="39"/>
        <v>11.604750247002558</v>
      </c>
      <c r="I169">
        <f t="shared" si="39"/>
        <v>5.3731148020988559</v>
      </c>
      <c r="J169">
        <f t="shared" si="31"/>
        <v>0.43362017480915943</v>
      </c>
      <c r="K169">
        <f t="shared" si="32"/>
        <v>0.90745065149955106</v>
      </c>
      <c r="L169">
        <f t="shared" si="33"/>
        <v>0.42015867846926641</v>
      </c>
      <c r="M169">
        <f t="shared" si="34"/>
        <v>-1.1323599517404195</v>
      </c>
      <c r="N169">
        <f t="shared" si="35"/>
        <v>-10.334293921756045</v>
      </c>
    </row>
    <row r="170" spans="4:14" x14ac:dyDescent="0.45">
      <c r="D170">
        <v>169</v>
      </c>
      <c r="E170">
        <f t="shared" si="28"/>
        <v>1.6800000000000013</v>
      </c>
      <c r="F170">
        <f t="shared" si="38"/>
        <v>21.808256166404291</v>
      </c>
      <c r="G170">
        <f t="shared" si="38"/>
        <v>25.019547640820086</v>
      </c>
      <c r="H170">
        <f t="shared" si="39"/>
        <v>11.593426647485154</v>
      </c>
      <c r="I170">
        <f t="shared" si="39"/>
        <v>5.2697718628812957</v>
      </c>
      <c r="J170">
        <f t="shared" si="31"/>
        <v>0.42662981482087575</v>
      </c>
      <c r="K170">
        <f t="shared" si="32"/>
        <v>0.91036551673633836</v>
      </c>
      <c r="L170">
        <f t="shared" si="33"/>
        <v>0.41380505789245692</v>
      </c>
      <c r="M170">
        <f t="shared" si="34"/>
        <v>-1.1265325891302753</v>
      </c>
      <c r="N170">
        <f t="shared" si="35"/>
        <v>-10.322063423638886</v>
      </c>
    </row>
    <row r="171" spans="4:14" x14ac:dyDescent="0.45">
      <c r="D171">
        <v>170</v>
      </c>
      <c r="E171">
        <f t="shared" si="28"/>
        <v>1.6900000000000013</v>
      </c>
      <c r="F171">
        <f t="shared" si="38"/>
        <v>21.924134106249689</v>
      </c>
      <c r="G171">
        <f t="shared" si="38"/>
        <v>25.071729256277717</v>
      </c>
      <c r="H171">
        <f t="shared" si="39"/>
        <v>11.582161321593851</v>
      </c>
      <c r="I171">
        <f t="shared" si="39"/>
        <v>5.1665512286449067</v>
      </c>
      <c r="J171">
        <f t="shared" si="31"/>
        <v>0.41958788404285391</v>
      </c>
      <c r="K171">
        <f t="shared" si="32"/>
        <v>0.91325690735763865</v>
      </c>
      <c r="L171">
        <f t="shared" si="33"/>
        <v>0.40738411992069767</v>
      </c>
      <c r="M171">
        <f t="shared" si="34"/>
        <v>-1.1207846527695084</v>
      </c>
      <c r="N171">
        <f t="shared" si="35"/>
        <v>-10.309957750892025</v>
      </c>
    </row>
    <row r="172" spans="4:14" x14ac:dyDescent="0.45">
      <c r="D172">
        <v>171</v>
      </c>
      <c r="E172">
        <f t="shared" si="28"/>
        <v>1.7000000000000013</v>
      </c>
      <c r="F172">
        <f t="shared" si="38"/>
        <v>22.039899680232988</v>
      </c>
      <c r="G172">
        <f t="shared" si="38"/>
        <v>25.12287927067662</v>
      </c>
      <c r="H172">
        <f t="shared" si="39"/>
        <v>11.570953475066156</v>
      </c>
      <c r="I172">
        <f t="shared" si="39"/>
        <v>5.0634516511359866</v>
      </c>
      <c r="J172">
        <f t="shared" si="31"/>
        <v>0.41249454777967709</v>
      </c>
      <c r="K172">
        <f t="shared" si="32"/>
        <v>0.91612362031992989</v>
      </c>
      <c r="L172">
        <f t="shared" si="33"/>
        <v>0.40089588709776619</v>
      </c>
      <c r="M172">
        <f t="shared" si="34"/>
        <v>-1.1151162272336961</v>
      </c>
      <c r="N172">
        <f t="shared" si="35"/>
        <v>-10.297975093337129</v>
      </c>
    </row>
    <row r="173" spans="4:14" x14ac:dyDescent="0.45">
      <c r="D173">
        <v>172</v>
      </c>
      <c r="E173">
        <f t="shared" si="28"/>
        <v>1.7100000000000013</v>
      </c>
      <c r="F173">
        <f t="shared" si="38"/>
        <v>22.155553459172285</v>
      </c>
      <c r="G173">
        <f t="shared" si="38"/>
        <v>25.172998888433312</v>
      </c>
      <c r="H173">
        <f t="shared" si="39"/>
        <v>11.559802312793819</v>
      </c>
      <c r="I173">
        <f t="shared" si="39"/>
        <v>4.9604719002026156</v>
      </c>
      <c r="J173">
        <f t="shared" si="31"/>
        <v>0.40534999448291675</v>
      </c>
      <c r="K173">
        <f t="shared" si="32"/>
        <v>0.91896443648304826</v>
      </c>
      <c r="L173">
        <f t="shared" si="33"/>
        <v>0.39434041699956857</v>
      </c>
      <c r="M173">
        <f t="shared" si="34"/>
        <v>-1.1095273989883876</v>
      </c>
      <c r="N173">
        <f t="shared" si="35"/>
        <v>-10.286113633802845</v>
      </c>
    </row>
    <row r="174" spans="4:14" x14ac:dyDescent="0.45">
      <c r="D174">
        <v>173</v>
      </c>
      <c r="E174">
        <f t="shared" si="28"/>
        <v>1.7200000000000013</v>
      </c>
      <c r="F174">
        <f t="shared" si="38"/>
        <v>22.271096005930271</v>
      </c>
      <c r="G174">
        <f t="shared" si="38"/>
        <v>25.222089301753648</v>
      </c>
      <c r="H174">
        <f t="shared" si="39"/>
        <v>11.548707038803935</v>
      </c>
      <c r="I174">
        <f t="shared" si="39"/>
        <v>4.8576107638645869</v>
      </c>
      <c r="J174">
        <f t="shared" si="31"/>
        <v>0.39815443626983582</v>
      </c>
      <c r="K174">
        <f t="shared" si="32"/>
        <v>0.92177812134831283</v>
      </c>
      <c r="L174">
        <f t="shared" si="33"/>
        <v>0.38771780331005584</v>
      </c>
      <c r="M174">
        <f t="shared" si="34"/>
        <v>-1.1040182560463079</v>
      </c>
      <c r="N174">
        <f t="shared" si="35"/>
        <v>-10.274371547919097</v>
      </c>
    </row>
    <row r="175" spans="4:14" x14ac:dyDescent="0.45">
      <c r="D175">
        <v>174</v>
      </c>
      <c r="E175">
        <f t="shared" si="28"/>
        <v>1.7300000000000013</v>
      </c>
      <c r="F175">
        <f t="shared" si="38"/>
        <v>22.386527875405509</v>
      </c>
      <c r="G175">
        <f t="shared" si="38"/>
        <v>25.270151690814899</v>
      </c>
      <c r="H175">
        <f t="shared" si="39"/>
        <v>11.537666856243472</v>
      </c>
      <c r="I175">
        <f t="shared" si="39"/>
        <v>4.7548670483853961</v>
      </c>
      <c r="J175">
        <f t="shared" si="31"/>
        <v>0.39090810942995324</v>
      </c>
      <c r="K175">
        <f t="shared" si="32"/>
        <v>0.9245634258508415</v>
      </c>
      <c r="L175">
        <f t="shared" si="33"/>
        <v>0.38102817688322677</v>
      </c>
      <c r="M175">
        <f t="shared" si="34"/>
        <v>-1.0985888876170411</v>
      </c>
      <c r="N175">
        <f t="shared" si="35"/>
        <v>-10.262747003925314</v>
      </c>
    </row>
    <row r="176" spans="4:14" x14ac:dyDescent="0.45">
      <c r="D176">
        <v>175</v>
      </c>
      <c r="E176">
        <f t="shared" si="28"/>
        <v>1.7400000000000013</v>
      </c>
      <c r="F176">
        <f t="shared" si="38"/>
        <v>22.501849614523561</v>
      </c>
      <c r="G176">
        <f t="shared" si="38"/>
        <v>25.317187223948554</v>
      </c>
      <c r="H176">
        <f t="shared" si="39"/>
        <v>11.526680967367302</v>
      </c>
      <c r="I176">
        <f t="shared" si="39"/>
        <v>4.6522395783461432</v>
      </c>
      <c r="J176">
        <f t="shared" si="31"/>
        <v>0.38361127491795616</v>
      </c>
      <c r="K176">
        <f t="shared" si="32"/>
        <v>0.92731908720671474</v>
      </c>
      <c r="L176">
        <f t="shared" si="33"/>
        <v>0.37427170678813726</v>
      </c>
      <c r="M176">
        <f t="shared" si="34"/>
        <v>-1.0932393837493546</v>
      </c>
      <c r="N176">
        <f t="shared" si="35"/>
        <v>-10.251238162493115</v>
      </c>
    </row>
    <row r="177" spans="4:14" x14ac:dyDescent="0.45">
      <c r="D177">
        <v>176</v>
      </c>
      <c r="E177">
        <f t="shared" si="28"/>
        <v>1.7500000000000013</v>
      </c>
      <c r="F177">
        <f t="shared" si="38"/>
        <v>22.617061762228047</v>
      </c>
      <c r="G177">
        <f t="shared" si="38"/>
        <v>25.363197057823893</v>
      </c>
      <c r="H177">
        <f t="shared" si="39"/>
        <v>11.515748573529809</v>
      </c>
      <c r="I177">
        <f t="shared" si="39"/>
        <v>4.5497271967212125</v>
      </c>
      <c r="J177">
        <f t="shared" si="31"/>
        <v>0.37626421883140726</v>
      </c>
      <c r="K177">
        <f t="shared" si="32"/>
        <v>0.93004382981550393</v>
      </c>
      <c r="L177">
        <f t="shared" si="33"/>
        <v>0.36744860133372381</v>
      </c>
      <c r="M177">
        <f t="shared" si="34"/>
        <v>-1.0879698349663369</v>
      </c>
      <c r="N177">
        <f t="shared" si="35"/>
        <v>-10.239843176564021</v>
      </c>
    </row>
    <row r="178" spans="4:14" x14ac:dyDescent="0.45">
      <c r="D178">
        <v>177</v>
      </c>
      <c r="E178">
        <f t="shared" si="28"/>
        <v>1.7600000000000013</v>
      </c>
      <c r="F178">
        <f t="shared" si="38"/>
        <v>22.732164849471598</v>
      </c>
      <c r="G178">
        <f t="shared" si="38"/>
        <v>25.408182337632276</v>
      </c>
      <c r="H178">
        <f t="shared" si="39"/>
        <v>11.504868875180145</v>
      </c>
      <c r="I178">
        <f t="shared" si="39"/>
        <v>4.4473287649555724</v>
      </c>
      <c r="J178">
        <f t="shared" si="31"/>
        <v>0.368867252871662</v>
      </c>
      <c r="K178">
        <f t="shared" si="32"/>
        <v>0.93273636621852762</v>
      </c>
      <c r="L178">
        <f t="shared" si="33"/>
        <v>0.36055910907014488</v>
      </c>
      <c r="M178">
        <f t="shared" si="34"/>
        <v>-1.0827803318935652</v>
      </c>
      <c r="N178">
        <f t="shared" si="35"/>
        <v>-10.228560191202787</v>
      </c>
    </row>
    <row r="179" spans="4:14" x14ac:dyDescent="0.45">
      <c r="D179">
        <v>178</v>
      </c>
      <c r="E179">
        <f t="shared" si="28"/>
        <v>1.7700000000000014</v>
      </c>
      <c r="F179">
        <f t="shared" si="38"/>
        <v>22.847159399206806</v>
      </c>
      <c r="G179">
        <f t="shared" si="38"/>
        <v>25.452144197272272</v>
      </c>
      <c r="H179">
        <f t="shared" si="39"/>
        <v>11.49404107186121</v>
      </c>
      <c r="I179">
        <f t="shared" si="39"/>
        <v>4.3450431630435444</v>
      </c>
      <c r="J179">
        <f t="shared" si="31"/>
        <v>0.36142071478637855</v>
      </c>
      <c r="K179">
        <f t="shared" si="32"/>
        <v>0.93539539811303518</v>
      </c>
      <c r="L179">
        <f t="shared" si="33"/>
        <v>0.35360351976324617</v>
      </c>
      <c r="M179">
        <f t="shared" si="34"/>
        <v>-1.077670964880536</v>
      </c>
      <c r="N179">
        <f t="shared" si="35"/>
        <v>-10.217387343466877</v>
      </c>
    </row>
    <row r="180" spans="4:14" x14ac:dyDescent="0.45">
      <c r="D180">
        <v>179</v>
      </c>
      <c r="E180">
        <f t="shared" si="28"/>
        <v>1.7800000000000014</v>
      </c>
      <c r="F180">
        <f t="shared" ref="F180:G195" si="40">F179+H179*$B$3+(0.5*M179*$B$3*$B$3)</f>
        <v>22.962045926377176</v>
      </c>
      <c r="G180">
        <f t="shared" si="40"/>
        <v>25.495083759535536</v>
      </c>
      <c r="H180">
        <f t="shared" ref="H180:I195" si="41">H179+M179*$B$3</f>
        <v>11.483264362212404</v>
      </c>
      <c r="I180">
        <f t="shared" si="41"/>
        <v>4.2428692896088753</v>
      </c>
      <c r="J180">
        <f t="shared" si="31"/>
        <v>0.35392496879197821</v>
      </c>
      <c r="K180">
        <f t="shared" si="32"/>
        <v>0.93801961742234397</v>
      </c>
      <c r="L180">
        <f t="shared" si="33"/>
        <v>0.34658216533866765</v>
      </c>
      <c r="M180">
        <f t="shared" si="34"/>
        <v>-1.0726418236156241</v>
      </c>
      <c r="N180">
        <f t="shared" si="35"/>
        <v>-10.206322762292652</v>
      </c>
    </row>
    <row r="181" spans="4:14" x14ac:dyDescent="0.45">
      <c r="D181">
        <v>180</v>
      </c>
      <c r="E181">
        <f t="shared" si="28"/>
        <v>1.7900000000000014</v>
      </c>
      <c r="F181">
        <f t="shared" si="40"/>
        <v>23.076824937908118</v>
      </c>
      <c r="G181">
        <f t="shared" si="40"/>
        <v>25.537002136293509</v>
      </c>
      <c r="H181">
        <f t="shared" si="41"/>
        <v>11.472537943976247</v>
      </c>
      <c r="I181">
        <f t="shared" si="41"/>
        <v>4.1408060619859484</v>
      </c>
      <c r="J181">
        <f t="shared" si="31"/>
        <v>0.34638040597439357</v>
      </c>
      <c r="K181">
        <f t="shared" si="32"/>
        <v>0.94060770742177147</v>
      </c>
      <c r="L181">
        <f t="shared" si="33"/>
        <v>0.3394954207920326</v>
      </c>
      <c r="M181">
        <f t="shared" si="34"/>
        <v>-1.0676929967348654</v>
      </c>
      <c r="N181">
        <f t="shared" si="35"/>
        <v>-10.195364568398837</v>
      </c>
    </row>
    <row r="182" spans="4:14" x14ac:dyDescent="0.45">
      <c r="D182">
        <v>181</v>
      </c>
      <c r="E182">
        <f t="shared" si="28"/>
        <v>1.8000000000000014</v>
      </c>
      <c r="F182">
        <f t="shared" si="40"/>
        <v>23.19149693269804</v>
      </c>
      <c r="G182">
        <f t="shared" si="40"/>
        <v>25.577900428684949</v>
      </c>
      <c r="H182">
        <f t="shared" si="41"/>
        <v>11.461861014008898</v>
      </c>
      <c r="I182">
        <f t="shared" si="41"/>
        <v>4.0388524163019603</v>
      </c>
      <c r="J182">
        <f t="shared" si="31"/>
        <v>0.33878744466642374</v>
      </c>
      <c r="K182">
        <f t="shared" si="32"/>
        <v>0.94315834392001019</v>
      </c>
      <c r="L182">
        <f t="shared" si="33"/>
        <v>0.33234370506158806</v>
      </c>
      <c r="M182">
        <f t="shared" si="34"/>
        <v>-1.0628245714248845</v>
      </c>
      <c r="N182">
        <f t="shared" si="35"/>
        <v>-10.184510874207776</v>
      </c>
    </row>
    <row r="183" spans="4:14" x14ac:dyDescent="0.45">
      <c r="D183">
        <v>182</v>
      </c>
      <c r="E183">
        <f t="shared" si="28"/>
        <v>1.8100000000000014</v>
      </c>
      <c r="F183">
        <f t="shared" si="40"/>
        <v>23.306062401609559</v>
      </c>
      <c r="G183">
        <f t="shared" si="40"/>
        <v>25.61777972730426</v>
      </c>
      <c r="H183">
        <f t="shared" si="41"/>
        <v>11.451232768294648</v>
      </c>
      <c r="I183">
        <f t="shared" si="41"/>
        <v>3.9370073075598824</v>
      </c>
      <c r="J183">
        <f t="shared" si="31"/>
        <v>0.33114653080000839</v>
      </c>
      <c r="K183">
        <f t="shared" si="32"/>
        <v>0.94567019649538842</v>
      </c>
      <c r="L183">
        <f t="shared" si="33"/>
        <v>0.32512748185961382</v>
      </c>
      <c r="M183">
        <f t="shared" si="34"/>
        <v>-1.058036633020323</v>
      </c>
      <c r="N183">
        <f t="shared" si="35"/>
        <v>-10.173759783785044</v>
      </c>
    </row>
    <row r="184" spans="4:14" x14ac:dyDescent="0.45">
      <c r="D184">
        <v>183</v>
      </c>
      <c r="E184">
        <f t="shared" si="28"/>
        <v>1.8200000000000014</v>
      </c>
      <c r="F184">
        <f t="shared" si="40"/>
        <v>23.420521827460853</v>
      </c>
      <c r="G184">
        <f t="shared" si="40"/>
        <v>25.65664111239067</v>
      </c>
      <c r="H184">
        <f t="shared" si="41"/>
        <v>11.440652401964446</v>
      </c>
      <c r="I184">
        <f t="shared" si="41"/>
        <v>3.8352697097220321</v>
      </c>
      <c r="J184">
        <f t="shared" si="31"/>
        <v>0.3234581382317257</v>
      </c>
      <c r="K184">
        <f t="shared" si="32"/>
        <v>0.94814192978624834</v>
      </c>
      <c r="L184">
        <f t="shared" si="33"/>
        <v>0.31784726045887018</v>
      </c>
      <c r="M184">
        <f t="shared" si="34"/>
        <v>-1.0533292645961492</v>
      </c>
      <c r="N184">
        <f t="shared" si="35"/>
        <v>-10.163109392797891</v>
      </c>
    </row>
    <row r="185" spans="4:14" x14ac:dyDescent="0.45">
      <c r="D185">
        <v>184</v>
      </c>
      <c r="E185">
        <f t="shared" si="28"/>
        <v>1.8300000000000014</v>
      </c>
      <c r="F185">
        <f t="shared" si="40"/>
        <v>23.534875685017269</v>
      </c>
      <c r="G185">
        <f t="shared" si="40"/>
        <v>25.694485654018251</v>
      </c>
      <c r="H185">
        <f t="shared" si="41"/>
        <v>11.430119109318484</v>
      </c>
      <c r="I185">
        <f t="shared" si="41"/>
        <v>3.7336386157940531</v>
      </c>
      <c r="J185">
        <f t="shared" si="31"/>
        <v>0.31572276903982271</v>
      </c>
      <c r="K185">
        <f t="shared" si="32"/>
        <v>0.95057220483445237</v>
      </c>
      <c r="L185">
        <f t="shared" si="33"/>
        <v>0.31050359643032793</v>
      </c>
      <c r="M185">
        <f t="shared" si="34"/>
        <v>-1.0487025465552668</v>
      </c>
      <c r="N185">
        <f t="shared" si="35"/>
        <v>-10.152557788493052</v>
      </c>
    </row>
    <row r="186" spans="4:14" x14ac:dyDescent="0.45">
      <c r="D186">
        <v>185</v>
      </c>
      <c r="E186">
        <f t="shared" si="28"/>
        <v>1.8400000000000014</v>
      </c>
      <c r="F186">
        <f t="shared" si="40"/>
        <v>23.649124440983126</v>
      </c>
      <c r="G186">
        <f t="shared" si="40"/>
        <v>25.731314412286768</v>
      </c>
      <c r="H186">
        <f t="shared" si="41"/>
        <v>11.419632083852932</v>
      </c>
      <c r="I186">
        <f t="shared" si="41"/>
        <v>3.6321130379091224</v>
      </c>
      <c r="J186">
        <f t="shared" si="31"/>
        <v>0.30794095379109404</v>
      </c>
      <c r="K186">
        <f t="shared" si="32"/>
        <v>0.95295968048079804</v>
      </c>
      <c r="L186">
        <f t="shared" si="33"/>
        <v>0.30309709232840765</v>
      </c>
      <c r="M186">
        <f t="shared" si="34"/>
        <v>-1.0441565562118593</v>
      </c>
      <c r="N186">
        <f t="shared" si="35"/>
        <v>-10.142103049694384</v>
      </c>
    </row>
    <row r="187" spans="4:14" x14ac:dyDescent="0.45">
      <c r="D187">
        <v>186</v>
      </c>
      <c r="E187">
        <f t="shared" si="28"/>
        <v>1.8500000000000014</v>
      </c>
      <c r="F187">
        <f t="shared" si="40"/>
        <v>23.763268553993846</v>
      </c>
      <c r="G187">
        <f t="shared" si="40"/>
        <v>25.767128437513374</v>
      </c>
      <c r="H187">
        <f t="shared" si="41"/>
        <v>11.409190518290814</v>
      </c>
      <c r="I187">
        <f t="shared" si="41"/>
        <v>3.5306920074121786</v>
      </c>
      <c r="J187">
        <f t="shared" si="31"/>
        <v>0.30011325177594222</v>
      </c>
      <c r="K187">
        <f t="shared" si="32"/>
        <v>0.95530301481089031</v>
      </c>
      <c r="L187">
        <f t="shared" si="33"/>
        <v>0.2956283983199583</v>
      </c>
      <c r="M187">
        <f t="shared" si="34"/>
        <v>-1.0396913673709547</v>
      </c>
      <c r="N187">
        <f t="shared" si="35"/>
        <v>-10.131743246820809</v>
      </c>
    </row>
    <row r="188" spans="4:14" x14ac:dyDescent="0.45">
      <c r="D188">
        <v>187</v>
      </c>
      <c r="E188">
        <f t="shared" si="28"/>
        <v>1.8600000000000014</v>
      </c>
      <c r="F188">
        <f t="shared" si="40"/>
        <v>23.877308474608384</v>
      </c>
      <c r="G188">
        <f t="shared" si="40"/>
        <v>25.801928770425153</v>
      </c>
      <c r="H188">
        <f t="shared" si="41"/>
        <v>11.398793604617104</v>
      </c>
      <c r="I188">
        <f t="shared" si="41"/>
        <v>3.4293745749439704</v>
      </c>
      <c r="J188">
        <f t="shared" si="31"/>
        <v>0.29224025120997454</v>
      </c>
      <c r="K188">
        <f t="shared" si="32"/>
        <v>0.9576008666497744</v>
      </c>
      <c r="L188">
        <f t="shared" si="33"/>
        <v>0.28809821275322228</v>
      </c>
      <c r="M188">
        <f t="shared" si="34"/>
        <v>-1.0353070499047006</v>
      </c>
      <c r="N188">
        <f t="shared" si="35"/>
        <v>-10.121476441924987</v>
      </c>
    </row>
    <row r="189" spans="4:14" x14ac:dyDescent="0.45">
      <c r="D189">
        <v>188</v>
      </c>
      <c r="E189">
        <f t="shared" si="28"/>
        <v>1.8700000000000014</v>
      </c>
      <c r="F189">
        <f t="shared" si="40"/>
        <v>23.991244645302061</v>
      </c>
      <c r="G189">
        <f t="shared" si="40"/>
        <v>25.835716442352499</v>
      </c>
      <c r="H189">
        <f t="shared" si="41"/>
        <v>11.388440534118057</v>
      </c>
      <c r="I189">
        <f t="shared" si="41"/>
        <v>3.3281598105247205</v>
      </c>
      <c r="J189">
        <f t="shared" si="31"/>
        <v>0.28432256940052253</v>
      </c>
      <c r="K189">
        <f t="shared" si="32"/>
        <v>0.95985189710339192</v>
      </c>
      <c r="L189">
        <f t="shared" si="33"/>
        <v>0.28050728266307001</v>
      </c>
      <c r="M189">
        <f t="shared" si="34"/>
        <v>-1.0310036693258993</v>
      </c>
      <c r="N189">
        <f t="shared" si="35"/>
        <v>-10.111300688753143</v>
      </c>
    </row>
    <row r="190" spans="4:14" x14ac:dyDescent="0.45">
      <c r="D190">
        <v>189</v>
      </c>
      <c r="E190">
        <f t="shared" si="28"/>
        <v>1.8800000000000014</v>
      </c>
      <c r="F190">
        <f t="shared" si="40"/>
        <v>24.105077500459775</v>
      </c>
      <c r="G190">
        <f t="shared" si="40"/>
        <v>25.868492475423309</v>
      </c>
      <c r="H190">
        <f t="shared" si="41"/>
        <v>11.378130497424799</v>
      </c>
      <c r="I190">
        <f t="shared" si="41"/>
        <v>3.2270468036371893</v>
      </c>
      <c r="J190">
        <f t="shared" si="31"/>
        <v>0.27636085287650952</v>
      </c>
      <c r="K190">
        <f t="shared" si="32"/>
        <v>0.96205477114466842</v>
      </c>
      <c r="L190">
        <f t="shared" si="33"/>
        <v>0.27285640420884344</v>
      </c>
      <c r="M190">
        <f t="shared" si="34"/>
        <v>-1.0267812863593488</v>
      </c>
      <c r="N190">
        <f t="shared" si="35"/>
        <v>-10.101214032826427</v>
      </c>
    </row>
    <row r="191" spans="4:14" x14ac:dyDescent="0.45">
      <c r="D191">
        <v>190</v>
      </c>
      <c r="E191">
        <f t="shared" si="28"/>
        <v>1.8900000000000015</v>
      </c>
      <c r="F191">
        <f t="shared" si="40"/>
        <v>24.218807466369707</v>
      </c>
      <c r="G191">
        <f t="shared" si="40"/>
        <v>25.900257882758041</v>
      </c>
      <c r="H191">
        <f t="shared" si="41"/>
        <v>11.367862684561205</v>
      </c>
      <c r="I191">
        <f t="shared" si="41"/>
        <v>3.1260346633089249</v>
      </c>
      <c r="J191">
        <f t="shared" si="31"/>
        <v>0.26835577748013684</v>
      </c>
      <c r="K191">
        <f t="shared" si="32"/>
        <v>0.96420815924179337</v>
      </c>
      <c r="L191">
        <f t="shared" si="33"/>
        <v>0.26514642304121766</v>
      </c>
      <c r="M191">
        <f t="shared" si="34"/>
        <v>-1.0226399565115936</v>
      </c>
      <c r="N191">
        <f t="shared" si="35"/>
        <v>-10.091214511544161</v>
      </c>
    </row>
    <row r="192" spans="4:14" x14ac:dyDescent="0.45">
      <c r="D192">
        <v>191</v>
      </c>
      <c r="E192">
        <f t="shared" si="28"/>
        <v>1.9000000000000015</v>
      </c>
      <c r="F192">
        <f t="shared" si="40"/>
        <v>24.332434961217494</v>
      </c>
      <c r="G192">
        <f t="shared" si="40"/>
        <v>25.931013668665553</v>
      </c>
      <c r="H192">
        <f t="shared" si="41"/>
        <v>11.357636284996088</v>
      </c>
      <c r="I192">
        <f t="shared" si="41"/>
        <v>3.0251225181934833</v>
      </c>
      <c r="J192">
        <f t="shared" si="31"/>
        <v>0.26030804841891608</v>
      </c>
      <c r="K192">
        <f t="shared" si="32"/>
        <v>0.96631073902599929</v>
      </c>
      <c r="L192">
        <f t="shared" si="33"/>
        <v>0.25737823459458875</v>
      </c>
      <c r="M192">
        <f t="shared" si="34"/>
        <v>-1.0185797296396975</v>
      </c>
      <c r="N192">
        <f t="shared" si="35"/>
        <v>-10.081300154309313</v>
      </c>
    </row>
    <row r="193" spans="4:14" x14ac:dyDescent="0.45">
      <c r="D193">
        <v>192</v>
      </c>
      <c r="E193">
        <f t="shared" si="28"/>
        <v>1.9100000000000015</v>
      </c>
      <c r="F193">
        <f t="shared" si="40"/>
        <v>24.445960395080974</v>
      </c>
      <c r="G193">
        <f t="shared" si="40"/>
        <v>25.960760828839774</v>
      </c>
      <c r="H193">
        <f t="shared" si="41"/>
        <v>11.347450487699691</v>
      </c>
      <c r="I193">
        <f t="shared" si="41"/>
        <v>2.9243095166503901</v>
      </c>
      <c r="J193">
        <f t="shared" si="31"/>
        <v>0.25221840027663678</v>
      </c>
      <c r="K193">
        <f t="shared" si="32"/>
        <v>0.96836119699589218</v>
      </c>
      <c r="L193">
        <f t="shared" si="33"/>
        <v>0.24955278430160388</v>
      </c>
      <c r="M193">
        <f t="shared" si="34"/>
        <v>-1.0146006495196804</v>
      </c>
      <c r="N193">
        <f t="shared" si="35"/>
        <v>-10.071468982676437</v>
      </c>
    </row>
    <row r="194" spans="4:14" x14ac:dyDescent="0.45">
      <c r="D194">
        <v>193</v>
      </c>
      <c r="E194">
        <f t="shared" si="28"/>
        <v>1.9200000000000015</v>
      </c>
      <c r="F194">
        <f t="shared" si="40"/>
        <v>24.559384169925494</v>
      </c>
      <c r="G194">
        <f t="shared" si="40"/>
        <v>25.989500350557144</v>
      </c>
      <c r="H194">
        <f t="shared" si="41"/>
        <v>11.337304481204495</v>
      </c>
      <c r="I194">
        <f t="shared" si="41"/>
        <v>2.8235948268236255</v>
      </c>
      <c r="J194">
        <f t="shared" si="31"/>
        <v>0.24408759698193197</v>
      </c>
      <c r="K194">
        <f t="shared" si="32"/>
        <v>0.97035823025514134</v>
      </c>
      <c r="L194">
        <f t="shared" si="33"/>
        <v>0.24167106772659017</v>
      </c>
      <c r="M194">
        <f t="shared" si="34"/>
        <v>-1.0107027534152975</v>
      </c>
      <c r="N194">
        <f t="shared" si="35"/>
        <v>-10.061719010522388</v>
      </c>
    </row>
    <row r="195" spans="4:14" x14ac:dyDescent="0.45">
      <c r="D195">
        <v>194</v>
      </c>
      <c r="E195">
        <f t="shared" si="28"/>
        <v>1.9300000000000015</v>
      </c>
      <c r="F195">
        <f t="shared" si="40"/>
        <v>24.67270667959987</v>
      </c>
      <c r="G195">
        <f t="shared" si="40"/>
        <v>26.017233212874853</v>
      </c>
      <c r="H195">
        <f t="shared" si="41"/>
        <v>11.327197453670342</v>
      </c>
      <c r="I195">
        <f t="shared" si="41"/>
        <v>2.7229776367184018</v>
      </c>
      <c r="J195">
        <f t="shared" si="31"/>
        <v>0.2359164317331838</v>
      </c>
      <c r="K195">
        <f t="shared" si="32"/>
        <v>0.97230054828008206</v>
      </c>
      <c r="L195">
        <f t="shared" si="33"/>
        <v>0.23373413061479031</v>
      </c>
      <c r="M195">
        <f t="shared" si="34"/>
        <v>-1.0068860716478443</v>
      </c>
      <c r="N195">
        <f t="shared" si="35"/>
        <v>-10.052048244239966</v>
      </c>
    </row>
    <row r="196" spans="4:14" x14ac:dyDescent="0.45">
      <c r="D196">
        <v>195</v>
      </c>
      <c r="E196">
        <f t="shared" ref="E196:E259" si="42">E195+$B$3</f>
        <v>1.9400000000000015</v>
      </c>
      <c r="F196">
        <f t="shared" ref="F196:G211" si="43">F195+H195*$B$3+(0.5*M195*$B$3*$B$3)</f>
        <v>24.785928309832993</v>
      </c>
      <c r="G196">
        <f t="shared" si="43"/>
        <v>26.043960386829824</v>
      </c>
      <c r="H196">
        <f t="shared" ref="H196:I211" si="44">H195+M195*$B$3</f>
        <v>11.317128592953864</v>
      </c>
      <c r="I196">
        <f t="shared" si="44"/>
        <v>2.622457154276002</v>
      </c>
      <c r="J196">
        <f t="shared" ref="J196:J259" si="45">ATAN(I196/H196)</f>
        <v>0.22770572687860083</v>
      </c>
      <c r="K196">
        <f t="shared" ref="K196:K259" si="46">COS(J196)</f>
        <v>0.97418687471355092</v>
      </c>
      <c r="L196">
        <f t="shared" ref="L196:L259" si="47">SIN(J196)</f>
        <v>0.22574306885449258</v>
      </c>
      <c r="M196">
        <f t="shared" ref="M196:M259" si="48">0-($B$18)*(H196*H196+I196*I196)*K196</f>
        <v>-1.0031506271677113</v>
      </c>
      <c r="N196">
        <f t="shared" ref="N196:N259" si="49">-9.81-($B$18)*(H196*H196+I196*I196)*L196</f>
        <v>-10.042454682954679</v>
      </c>
    </row>
    <row r="197" spans="4:14" x14ac:dyDescent="0.45">
      <c r="D197">
        <v>196</v>
      </c>
      <c r="E197">
        <f t="shared" si="42"/>
        <v>1.9500000000000015</v>
      </c>
      <c r="F197">
        <f t="shared" si="43"/>
        <v>24.899049438231174</v>
      </c>
      <c r="G197">
        <f t="shared" si="43"/>
        <v>26.069682835638435</v>
      </c>
      <c r="H197">
        <f t="shared" si="44"/>
        <v>11.307097086682187</v>
      </c>
      <c r="I197">
        <f t="shared" si="44"/>
        <v>2.5220326074464552</v>
      </c>
      <c r="J197">
        <f t="shared" si="45"/>
        <v>0.21945633375039636</v>
      </c>
      <c r="K197">
        <f t="shared" si="46"/>
        <v>0.97601594918103318</v>
      </c>
      <c r="L197">
        <f t="shared" si="47"/>
        <v>0.21769902834934024</v>
      </c>
      <c r="M197">
        <f t="shared" si="48"/>
        <v>-0.99949643512842357</v>
      </c>
      <c r="N197">
        <f t="shared" si="49"/>
        <v>-10.032936318764735</v>
      </c>
    </row>
    <row r="198" spans="4:14" x14ac:dyDescent="0.45">
      <c r="D198">
        <v>197</v>
      </c>
      <c r="E198">
        <f t="shared" si="42"/>
        <v>1.9600000000000015</v>
      </c>
      <c r="F198">
        <f t="shared" si="43"/>
        <v>25.012070434276239</v>
      </c>
      <c r="G198">
        <f t="shared" si="43"/>
        <v>26.094401514896962</v>
      </c>
      <c r="H198">
        <f t="shared" si="44"/>
        <v>11.297102122330903</v>
      </c>
      <c r="I198">
        <f t="shared" si="44"/>
        <v>2.4217032442588078</v>
      </c>
      <c r="J198">
        <f t="shared" si="45"/>
        <v>0.21116913245210284</v>
      </c>
      <c r="K198">
        <f t="shared" si="46"/>
        <v>0.97778652912497799</v>
      </c>
      <c r="L198">
        <f t="shared" si="47"/>
        <v>0.20960320479832517</v>
      </c>
      <c r="M198">
        <f t="shared" si="48"/>
        <v>-0.99592350246391392</v>
      </c>
      <c r="N198">
        <f t="shared" si="49"/>
        <v>-10.023491137004331</v>
      </c>
    </row>
    <row r="199" spans="4:14" x14ac:dyDescent="0.45">
      <c r="D199">
        <v>198</v>
      </c>
      <c r="E199">
        <f t="shared" si="42"/>
        <v>1.9700000000000015</v>
      </c>
      <c r="F199">
        <f t="shared" si="43"/>
        <v>25.124991659324426</v>
      </c>
      <c r="G199">
        <f t="shared" si="43"/>
        <v>26.118117372782702</v>
      </c>
      <c r="H199">
        <f t="shared" si="44"/>
        <v>11.287142887306263</v>
      </c>
      <c r="I199">
        <f t="shared" si="44"/>
        <v>2.3214683328887644</v>
      </c>
      <c r="J199">
        <f t="shared" si="45"/>
        <v>0.20284503159817113</v>
      </c>
      <c r="K199">
        <f t="shared" si="46"/>
        <v>0.97949739165292238</v>
      </c>
      <c r="L199">
        <f t="shared" si="47"/>
        <v>0.20145684338121056</v>
      </c>
      <c r="M199">
        <f t="shared" si="48"/>
        <v>-0.99243182746981384</v>
      </c>
      <c r="N199">
        <f t="shared" si="49"/>
        <v>-10.01411711653027</v>
      </c>
    </row>
    <row r="200" spans="4:14" x14ac:dyDescent="0.45">
      <c r="D200">
        <v>199</v>
      </c>
      <c r="E200">
        <f t="shared" si="42"/>
        <v>1.9800000000000015</v>
      </c>
      <c r="F200">
        <f t="shared" si="43"/>
        <v>25.237813466606116</v>
      </c>
      <c r="G200">
        <f t="shared" si="43"/>
        <v>26.140831350255763</v>
      </c>
      <c r="H200">
        <f t="shared" si="44"/>
        <v>11.277218569031564</v>
      </c>
      <c r="I200">
        <f t="shared" si="44"/>
        <v>2.2213271617234618</v>
      </c>
      <c r="J200">
        <f t="shared" si="45"/>
        <v>0.19448496800512599</v>
      </c>
      <c r="K200">
        <f t="shared" si="46"/>
        <v>0.9811473353948601</v>
      </c>
      <c r="L200">
        <f t="shared" si="47"/>
        <v>0.19326123834738826</v>
      </c>
      <c r="M200">
        <f t="shared" si="48"/>
        <v>-0.98902139938953804</v>
      </c>
      <c r="N200">
        <f t="shared" si="49"/>
        <v>-10.00481223003186</v>
      </c>
    </row>
    <row r="201" spans="4:14" x14ac:dyDescent="0.45">
      <c r="D201">
        <v>200</v>
      </c>
      <c r="E201">
        <f t="shared" si="42"/>
        <v>1.9900000000000015</v>
      </c>
      <c r="F201">
        <f t="shared" si="43"/>
        <v>25.350536201226461</v>
      </c>
      <c r="G201">
        <f t="shared" si="43"/>
        <v>26.162544381261498</v>
      </c>
      <c r="H201">
        <f t="shared" si="44"/>
        <v>11.267328355037669</v>
      </c>
      <c r="I201">
        <f t="shared" si="44"/>
        <v>2.1212790394231433</v>
      </c>
      <c r="J201">
        <f t="shared" si="45"/>
        <v>0.18608990633367797</v>
      </c>
      <c r="K201">
        <f t="shared" si="46"/>
        <v>0.98273518236510149</v>
      </c>
      <c r="L201">
        <f t="shared" si="47"/>
        <v>0.18501773250645634</v>
      </c>
      <c r="M201">
        <f t="shared" si="48"/>
        <v>-0.98569219800596719</v>
      </c>
      <c r="N201">
        <f t="shared" si="49"/>
        <v>-9.9955744443640118</v>
      </c>
    </row>
    <row r="202" spans="4:14" x14ac:dyDescent="0.45">
      <c r="D202">
        <v>201</v>
      </c>
      <c r="E202">
        <f t="shared" si="42"/>
        <v>2.0000000000000013</v>
      </c>
      <c r="F202">
        <f t="shared" si="43"/>
        <v>25.463160200166936</v>
      </c>
      <c r="G202">
        <f t="shared" si="43"/>
        <v>26.183257392933509</v>
      </c>
      <c r="H202">
        <f t="shared" si="44"/>
        <v>11.25747143305761</v>
      </c>
      <c r="I202">
        <f t="shared" si="44"/>
        <v>2.0213232949795032</v>
      </c>
      <c r="J202">
        <f t="shared" si="45"/>
        <v>0.17766083868132926</v>
      </c>
      <c r="K202">
        <f t="shared" si="46"/>
        <v>0.98425977982369994</v>
      </c>
      <c r="L202">
        <f t="shared" si="47"/>
        <v>0.17672771661910203</v>
      </c>
      <c r="M202">
        <f t="shared" si="48"/>
        <v>-0.98244419323953647</v>
      </c>
      <c r="N202">
        <f t="shared" si="49"/>
        <v>-9.9864017209034177</v>
      </c>
    </row>
    <row r="203" spans="4:14" x14ac:dyDescent="0.45">
      <c r="D203">
        <v>202</v>
      </c>
      <c r="E203">
        <f t="shared" si="42"/>
        <v>2.0100000000000011</v>
      </c>
      <c r="F203">
        <f t="shared" si="43"/>
        <v>25.57568579228785</v>
      </c>
      <c r="G203">
        <f t="shared" si="43"/>
        <v>26.202971305797259</v>
      </c>
      <c r="H203">
        <f t="shared" si="44"/>
        <v>11.247646991125215</v>
      </c>
      <c r="I203">
        <f t="shared" si="44"/>
        <v>1.9214592777704691</v>
      </c>
      <c r="J203">
        <f t="shared" si="45"/>
        <v>0.16919878412515338</v>
      </c>
      <c r="K203">
        <f t="shared" si="46"/>
        <v>0.985720002132359</v>
      </c>
      <c r="L203">
        <f t="shared" si="47"/>
        <v>0.16839262868719085</v>
      </c>
      <c r="M203">
        <f t="shared" si="48"/>
        <v>-0.97927734475354411</v>
      </c>
      <c r="N203">
        <f t="shared" si="49"/>
        <v>-9.9772920159275813</v>
      </c>
    </row>
    <row r="204" spans="4:14" x14ac:dyDescent="0.45">
      <c r="D204">
        <v>203</v>
      </c>
      <c r="E204">
        <f t="shared" si="42"/>
        <v>2.0200000000000009</v>
      </c>
      <c r="F204">
        <f t="shared" si="43"/>
        <v>25.688113298331864</v>
      </c>
      <c r="G204">
        <f t="shared" si="43"/>
        <v>26.221687033974167</v>
      </c>
      <c r="H204">
        <f t="shared" si="44"/>
        <v>11.237854217677679</v>
      </c>
      <c r="I204">
        <f t="shared" si="44"/>
        <v>1.8216863576111932</v>
      </c>
      <c r="J204">
        <f t="shared" si="45"/>
        <v>0.16070478821457909</v>
      </c>
      <c r="K204">
        <f t="shared" si="46"/>
        <v>0.98711475259960257</v>
      </c>
      <c r="L204">
        <f t="shared" si="47"/>
        <v>0.16001395314229733</v>
      </c>
      <c r="M204">
        <f t="shared" si="48"/>
        <v>-0.97619160156750207</v>
      </c>
      <c r="N204">
        <f t="shared" si="49"/>
        <v>-9.9682432810164752</v>
      </c>
    </row>
    <row r="205" spans="4:14" x14ac:dyDescent="0.45">
      <c r="D205">
        <v>204</v>
      </c>
      <c r="E205">
        <f t="shared" si="42"/>
        <v>2.0300000000000007</v>
      </c>
      <c r="F205">
        <f t="shared" si="43"/>
        <v>25.800443030928562</v>
      </c>
      <c r="G205">
        <f t="shared" si="43"/>
        <v>26.239405485386225</v>
      </c>
      <c r="H205">
        <f t="shared" si="44"/>
        <v>11.228092301662004</v>
      </c>
      <c r="I205">
        <f t="shared" si="44"/>
        <v>1.7220039248010286</v>
      </c>
      <c r="J205">
        <f t="shared" si="45"/>
        <v>0.1521799224141632</v>
      </c>
      <c r="K205">
        <f t="shared" si="46"/>
        <v>0.9884429653098703</v>
      </c>
      <c r="L205">
        <f t="shared" si="47"/>
        <v>0.15159321993226002</v>
      </c>
      <c r="M205">
        <f t="shared" si="48"/>
        <v>-0.97318690167935029</v>
      </c>
      <c r="N205">
        <f t="shared" si="49"/>
        <v>-9.9592534634764931</v>
      </c>
    </row>
    <row r="206" spans="4:14" x14ac:dyDescent="0.45">
      <c r="D206">
        <v>205</v>
      </c>
      <c r="E206">
        <f t="shared" si="42"/>
        <v>2.0400000000000005</v>
      </c>
      <c r="F206">
        <f t="shared" si="43"/>
        <v>25.912675294600099</v>
      </c>
      <c r="G206">
        <f t="shared" si="43"/>
        <v>26.256127561961062</v>
      </c>
      <c r="H206">
        <f t="shared" si="44"/>
        <v>11.218360432645211</v>
      </c>
      <c r="I206">
        <f t="shared" si="44"/>
        <v>1.6224113901662636</v>
      </c>
      <c r="J206">
        <f t="shared" si="45"/>
        <v>0.14362528349649803</v>
      </c>
      <c r="K206">
        <f t="shared" si="46"/>
        <v>0.98970360693110648</v>
      </c>
      <c r="L206">
        <f t="shared" si="47"/>
        <v>0.14313200350570726</v>
      </c>
      <c r="M206">
        <f t="shared" si="48"/>
        <v>-0.97026317169735021</v>
      </c>
      <c r="N206">
        <f t="shared" si="49"/>
        <v>-9.9503205067863423</v>
      </c>
    </row>
    <row r="207" spans="4:14" x14ac:dyDescent="0.45">
      <c r="D207">
        <v>206</v>
      </c>
      <c r="E207">
        <f t="shared" si="42"/>
        <v>2.0500000000000003</v>
      </c>
      <c r="F207">
        <f t="shared" si="43"/>
        <v>26.024810385767967</v>
      </c>
      <c r="G207">
        <f t="shared" si="43"/>
        <v>26.271854159837385</v>
      </c>
      <c r="H207">
        <f t="shared" si="44"/>
        <v>11.208657800928238</v>
      </c>
      <c r="I207">
        <f t="shared" si="44"/>
        <v>1.5229081850984001</v>
      </c>
      <c r="J207">
        <f t="shared" si="45"/>
        <v>0.13504199288556218</v>
      </c>
      <c r="K207">
        <f t="shared" si="46"/>
        <v>0.99089567849534277</v>
      </c>
      <c r="L207">
        <f t="shared" si="47"/>
        <v>0.13463192169487231</v>
      </c>
      <c r="M207">
        <f t="shared" si="48"/>
        <v>-0.96742032648247789</v>
      </c>
      <c r="N207">
        <f t="shared" si="49"/>
        <v>-9.9414423510644365</v>
      </c>
    </row>
    <row r="208" spans="4:14" x14ac:dyDescent="0.45">
      <c r="D208">
        <v>207</v>
      </c>
      <c r="E208">
        <f t="shared" si="42"/>
        <v>2.06</v>
      </c>
      <c r="F208">
        <f t="shared" si="43"/>
        <v>26.136848592760927</v>
      </c>
      <c r="G208">
        <f t="shared" si="43"/>
        <v>26.286586169570814</v>
      </c>
      <c r="H208">
        <f t="shared" si="44"/>
        <v>11.198983597663414</v>
      </c>
      <c r="I208">
        <f t="shared" si="44"/>
        <v>1.4234937615877556</v>
      </c>
      <c r="J208">
        <f t="shared" si="45"/>
        <v>0.12643119595099209</v>
      </c>
      <c r="K208">
        <f t="shared" si="46"/>
        <v>0.99201821714672489</v>
      </c>
      <c r="L208">
        <f t="shared" si="47"/>
        <v>0.12609463449740216</v>
      </c>
      <c r="M208">
        <f t="shared" si="48"/>
        <v>-0.96465826880212113</v>
      </c>
      <c r="N208">
        <f t="shared" si="49"/>
        <v>-9.9326169335572896</v>
      </c>
    </row>
    <row r="209" spans="4:14" x14ac:dyDescent="0.45">
      <c r="D209">
        <v>208</v>
      </c>
      <c r="E209">
        <f t="shared" si="42"/>
        <v>2.0699999999999998</v>
      </c>
      <c r="F209">
        <f t="shared" si="43"/>
        <v>26.248790195824121</v>
      </c>
      <c r="G209">
        <f t="shared" si="43"/>
        <v>26.300324476340016</v>
      </c>
      <c r="H209">
        <f t="shared" si="44"/>
        <v>11.189337014975393</v>
      </c>
      <c r="I209">
        <f t="shared" si="44"/>
        <v>1.3241675922521827</v>
      </c>
      <c r="J209">
        <f t="shared" si="45"/>
        <v>0.1177940612539219</v>
      </c>
      <c r="K209">
        <f t="shared" si="46"/>
        <v>0.99307029785141787</v>
      </c>
      <c r="L209">
        <f t="shared" si="47"/>
        <v>0.11752184275825585</v>
      </c>
      <c r="M209">
        <f t="shared" si="48"/>
        <v>-0.96197688899587741</v>
      </c>
      <c r="N209">
        <f t="shared" si="49"/>
        <v>-9.9238421891483917</v>
      </c>
    </row>
    <row r="210" spans="4:14" x14ac:dyDescent="0.45">
      <c r="D210">
        <v>209</v>
      </c>
      <c r="E210">
        <f t="shared" si="42"/>
        <v>2.0799999999999996</v>
      </c>
      <c r="F210">
        <f t="shared" si="43"/>
        <v>26.360635467129427</v>
      </c>
      <c r="G210">
        <f t="shared" si="43"/>
        <v>26.313069960153079</v>
      </c>
      <c r="H210">
        <f t="shared" si="44"/>
        <v>11.179717246085435</v>
      </c>
      <c r="I210">
        <f t="shared" si="44"/>
        <v>1.2249291703606988</v>
      </c>
      <c r="J210">
        <f t="shared" si="45"/>
        <v>0.10913177974521077</v>
      </c>
      <c r="K210">
        <f t="shared" si="46"/>
        <v>0.99405103506382975</v>
      </c>
      <c r="L210">
        <f t="shared" si="47"/>
        <v>0.10891528675318574</v>
      </c>
      <c r="M210">
        <f t="shared" si="48"/>
        <v>-0.95937606465423519</v>
      </c>
      <c r="N210">
        <f t="shared" si="49"/>
        <v>-9.9151160508869136</v>
      </c>
    </row>
    <row r="211" spans="4:14" x14ac:dyDescent="0.45">
      <c r="D211">
        <v>210</v>
      </c>
      <c r="E211">
        <f t="shared" si="42"/>
        <v>2.0899999999999994</v>
      </c>
      <c r="F211">
        <f t="shared" si="43"/>
        <v>26.472384670787047</v>
      </c>
      <c r="G211">
        <f t="shared" si="43"/>
        <v>26.324823496054144</v>
      </c>
      <c r="H211">
        <f t="shared" si="44"/>
        <v>11.170123485438893</v>
      </c>
      <c r="I211">
        <f t="shared" si="44"/>
        <v>1.1257780098518297</v>
      </c>
      <c r="J211">
        <f t="shared" si="45"/>
        <v>0.10044556391705095</v>
      </c>
      <c r="K211">
        <f t="shared" si="46"/>
        <v>0.99495958434362797</v>
      </c>
      <c r="L211">
        <f t="shared" si="47"/>
        <v>0.10027674467569796</v>
      </c>
      <c r="M211">
        <f t="shared" si="48"/>
        <v>-0.95685566031090097</v>
      </c>
      <c r="N211">
        <f t="shared" si="49"/>
        <v>-9.9064364505356171</v>
      </c>
    </row>
    <row r="212" spans="4:14" x14ac:dyDescent="0.45">
      <c r="D212">
        <v>211</v>
      </c>
      <c r="E212">
        <f t="shared" si="42"/>
        <v>2.0999999999999992</v>
      </c>
      <c r="F212">
        <f t="shared" ref="F212:G227" si="50">F211+H211*$B$3+(0.5*M211*$B$3*$B$3)</f>
        <v>26.584038062858422</v>
      </c>
      <c r="G212">
        <f t="shared" si="50"/>
        <v>26.335585954330135</v>
      </c>
      <c r="H212">
        <f t="shared" ref="H212:I227" si="51">H211+M211*$B$3</f>
        <v>11.160554928835785</v>
      </c>
      <c r="I212">
        <f t="shared" si="51"/>
        <v>1.0267136453464736</v>
      </c>
      <c r="J212">
        <f t="shared" si="45"/>
        <v>9.1736646909121589E-2</v>
      </c>
      <c r="K212">
        <f t="shared" si="46"/>
        <v>0.99579514391808777</v>
      </c>
      <c r="L212">
        <f t="shared" si="47"/>
        <v>9.1608031029789275E-2</v>
      </c>
      <c r="M212">
        <f t="shared" si="48"/>
        <v>-0.95441552714951861</v>
      </c>
      <c r="N212">
        <f t="shared" si="49"/>
        <v>-9.8978013191371996</v>
      </c>
    </row>
    <row r="213" spans="4:14" x14ac:dyDescent="0.45">
      <c r="D213">
        <v>212</v>
      </c>
      <c r="E213">
        <f t="shared" si="42"/>
        <v>2.109999999999999</v>
      </c>
      <c r="F213">
        <f t="shared" si="50"/>
        <v>26.69559589137042</v>
      </c>
      <c r="G213">
        <f t="shared" si="50"/>
        <v>26.345358200717641</v>
      </c>
      <c r="H213">
        <f t="shared" si="51"/>
        <v>11.151010773564289</v>
      </c>
      <c r="I213">
        <f t="shared" si="51"/>
        <v>0.92773563215510157</v>
      </c>
      <c r="J213">
        <f t="shared" si="45"/>
        <v>8.3006281570625715E-2</v>
      </c>
      <c r="K213">
        <f t="shared" si="46"/>
        <v>0.99655695618440454</v>
      </c>
      <c r="L213">
        <f t="shared" si="47"/>
        <v>8.2910994931160276E-2</v>
      </c>
      <c r="M213">
        <f t="shared" si="48"/>
        <v>-0.95205550272549799</v>
      </c>
      <c r="N213">
        <f t="shared" si="49"/>
        <v>-9.8892085875983291</v>
      </c>
    </row>
    <row r="214" spans="4:14" x14ac:dyDescent="0.45">
      <c r="D214">
        <v>213</v>
      </c>
      <c r="E214">
        <f t="shared" si="42"/>
        <v>2.1199999999999988</v>
      </c>
      <c r="F214">
        <f t="shared" si="50"/>
        <v>26.807058396330927</v>
      </c>
      <c r="G214">
        <f t="shared" si="50"/>
        <v>26.354141096609812</v>
      </c>
      <c r="H214">
        <f t="shared" si="51"/>
        <v>11.141490218537035</v>
      </c>
      <c r="I214">
        <f t="shared" si="51"/>
        <v>0.82884354627911827</v>
      </c>
      <c r="J214">
        <f t="shared" si="45"/>
        <v>7.4255739479717822E-2</v>
      </c>
      <c r="K214">
        <f t="shared" si="46"/>
        <v>0.99724430914672024</v>
      </c>
      <c r="L214">
        <f t="shared" si="47"/>
        <v>7.4187518320001797E-2</v>
      </c>
      <c r="M214">
        <f t="shared" si="48"/>
        <v>-0.94977541070364568</v>
      </c>
      <c r="N214">
        <f t="shared" si="49"/>
        <v>-9.8806561872905085</v>
      </c>
    </row>
    <row r="215" spans="4:14" x14ac:dyDescent="0.45">
      <c r="D215">
        <v>214</v>
      </c>
      <c r="E215">
        <f t="shared" si="42"/>
        <v>2.1299999999999986</v>
      </c>
      <c r="F215">
        <f t="shared" si="50"/>
        <v>26.918425809745763</v>
      </c>
      <c r="G215">
        <f t="shared" si="50"/>
        <v>26.36193549926324</v>
      </c>
      <c r="H215">
        <f t="shared" si="51"/>
        <v>11.131992464429999</v>
      </c>
      <c r="I215">
        <f t="shared" si="51"/>
        <v>0.73003698440621323</v>
      </c>
      <c r="J215">
        <f t="shared" si="45"/>
        <v>6.5486309921995819E-2</v>
      </c>
      <c r="K215">
        <f t="shared" si="46"/>
        <v>0.99785653778276973</v>
      </c>
      <c r="L215">
        <f t="shared" si="47"/>
        <v>6.5439514088842701E-2</v>
      </c>
      <c r="M215">
        <f t="shared" si="48"/>
        <v>-0.94757506061226149</v>
      </c>
      <c r="N215">
        <f t="shared" si="49"/>
        <v>-9.8721420506668789</v>
      </c>
    </row>
    <row r="216" spans="4:14" x14ac:dyDescent="0.45">
      <c r="D216">
        <v>215</v>
      </c>
      <c r="E216">
        <f t="shared" si="42"/>
        <v>2.1399999999999983</v>
      </c>
      <c r="F216">
        <f t="shared" si="50"/>
        <v>27.029698355637031</v>
      </c>
      <c r="G216">
        <f t="shared" si="50"/>
        <v>26.368742262004769</v>
      </c>
      <c r="H216">
        <f t="shared" si="51"/>
        <v>11.122516713823876</v>
      </c>
      <c r="I216">
        <f t="shared" si="51"/>
        <v>0.63131556389954446</v>
      </c>
      <c r="J216">
        <f t="shared" si="45"/>
        <v>5.6699298829894253E-2</v>
      </c>
      <c r="K216">
        <f t="shared" si="46"/>
        <v>0.99839302533522556</v>
      </c>
      <c r="L216">
        <f t="shared" si="47"/>
        <v>5.6668924129329105E-2</v>
      </c>
      <c r="M216">
        <f t="shared" si="48"/>
        <v>-0.94545424761432351</v>
      </c>
      <c r="N216">
        <f t="shared" si="49"/>
        <v>-9.86366411189403</v>
      </c>
    </row>
    <row r="217" spans="4:14" x14ac:dyDescent="0.45">
      <c r="D217">
        <v>216</v>
      </c>
      <c r="E217">
        <f t="shared" si="42"/>
        <v>2.1499999999999981</v>
      </c>
      <c r="F217">
        <f t="shared" si="50"/>
        <v>27.140876250062892</v>
      </c>
      <c r="G217">
        <f t="shared" si="50"/>
        <v>26.374562234438169</v>
      </c>
      <c r="H217">
        <f t="shared" si="51"/>
        <v>11.113062171347732</v>
      </c>
      <c r="I217">
        <f t="shared" si="51"/>
        <v>0.53267892278060414</v>
      </c>
      <c r="J217">
        <f t="shared" si="45"/>
        <v>4.7896027684972697E-2</v>
      </c>
      <c r="K217">
        <f t="shared" si="46"/>
        <v>0.9988532045230335</v>
      </c>
      <c r="L217">
        <f t="shared" si="47"/>
        <v>4.7877717302175195E-2</v>
      </c>
      <c r="M217">
        <f t="shared" si="48"/>
        <v>-0.94341275229636201</v>
      </c>
      <c r="N217">
        <f t="shared" si="49"/>
        <v>-9.8552203074978184</v>
      </c>
    </row>
    <row r="218" spans="4:14" x14ac:dyDescent="0.45">
      <c r="D218">
        <v>217</v>
      </c>
      <c r="E218">
        <f t="shared" si="42"/>
        <v>2.1599999999999979</v>
      </c>
      <c r="F218">
        <f t="shared" si="50"/>
        <v>27.251959701138755</v>
      </c>
      <c r="G218">
        <f t="shared" si="50"/>
        <v>26.379396262650598</v>
      </c>
      <c r="H218">
        <f t="shared" si="51"/>
        <v>11.103628043824768</v>
      </c>
      <c r="I218">
        <f t="shared" si="51"/>
        <v>0.43412671970562594</v>
      </c>
      <c r="J218">
        <f t="shared" si="45"/>
        <v>3.907783238524571E-2</v>
      </c>
      <c r="K218">
        <f t="shared" si="46"/>
        <v>0.999236558668261</v>
      </c>
      <c r="L218">
        <f t="shared" si="47"/>
        <v>3.9067887334882728E-2</v>
      </c>
      <c r="M218">
        <f t="shared" si="48"/>
        <v>-0.94145034047556464</v>
      </c>
      <c r="N218">
        <f t="shared" si="49"/>
        <v>-9.8468085770221485</v>
      </c>
    </row>
    <row r="219" spans="4:14" x14ac:dyDescent="0.45">
      <c r="D219">
        <v>218</v>
      </c>
      <c r="E219">
        <f t="shared" si="42"/>
        <v>2.1699999999999977</v>
      </c>
      <c r="F219">
        <f t="shared" si="50"/>
        <v>27.36294890905998</v>
      </c>
      <c r="G219">
        <f t="shared" si="50"/>
        <v>26.383245189418801</v>
      </c>
      <c r="H219">
        <f t="shared" si="51"/>
        <v>11.094213540420013</v>
      </c>
      <c r="I219">
        <f t="shared" si="51"/>
        <v>0.33565863393540446</v>
      </c>
      <c r="J219">
        <f t="shared" si="45"/>
        <v>3.0246062079844403E-2</v>
      </c>
      <c r="K219">
        <f t="shared" si="46"/>
        <v>0.99954262273424477</v>
      </c>
      <c r="L219">
        <f t="shared" si="47"/>
        <v>3.0241450652164582E-2</v>
      </c>
      <c r="M219">
        <f t="shared" si="48"/>
        <v>-0.93956676302563125</v>
      </c>
      <c r="N219">
        <f t="shared" si="49"/>
        <v>-9.838426863699647</v>
      </c>
    </row>
    <row r="220" spans="4:14" x14ac:dyDescent="0.45">
      <c r="D220">
        <v>219</v>
      </c>
      <c r="E220">
        <f t="shared" si="42"/>
        <v>2.1799999999999975</v>
      </c>
      <c r="F220">
        <f t="shared" si="50"/>
        <v>27.473844066126031</v>
      </c>
      <c r="G220">
        <f t="shared" si="50"/>
        <v>26.386109854414972</v>
      </c>
      <c r="H220">
        <f t="shared" si="51"/>
        <v>11.084817872789756</v>
      </c>
      <c r="I220">
        <f t="shared" si="51"/>
        <v>0.23727436529840801</v>
      </c>
      <c r="J220">
        <f t="shared" si="45"/>
        <v>2.1402077973436687E-2</v>
      </c>
      <c r="K220">
        <f t="shared" si="46"/>
        <v>0.99977098427111066</v>
      </c>
      <c r="L220">
        <f t="shared" si="47"/>
        <v>2.1400444144328592E-2</v>
      </c>
      <c r="M220">
        <f t="shared" si="48"/>
        <v>-0.93776175572183951</v>
      </c>
      <c r="N220">
        <f t="shared" si="49"/>
        <v>-9.8300731151331071</v>
      </c>
    </row>
    <row r="221" spans="4:14" x14ac:dyDescent="0.45">
      <c r="D221">
        <v>220</v>
      </c>
      <c r="E221">
        <f t="shared" si="42"/>
        <v>2.1899999999999973</v>
      </c>
      <c r="F221">
        <f t="shared" si="50"/>
        <v>27.584645356766142</v>
      </c>
      <c r="G221">
        <f t="shared" si="50"/>
        <v>26.3879910944122</v>
      </c>
      <c r="H221">
        <f t="shared" si="51"/>
        <v>11.075440255232538</v>
      </c>
      <c r="I221">
        <f t="shared" si="51"/>
        <v>0.13897363414707692</v>
      </c>
      <c r="J221">
        <f t="shared" si="45"/>
        <v>1.2547252102960859E-2</v>
      </c>
      <c r="K221">
        <f t="shared" si="46"/>
        <v>0.99992128426504856</v>
      </c>
      <c r="L221">
        <f t="shared" si="47"/>
        <v>1.2546922879176194E-2</v>
      </c>
      <c r="M221">
        <f t="shared" si="48"/>
        <v>-0.93603503910574282</v>
      </c>
      <c r="N221">
        <f t="shared" si="49"/>
        <v>-9.8217452839865285</v>
      </c>
    </row>
    <row r="222" spans="4:14" x14ac:dyDescent="0.45">
      <c r="D222">
        <v>221</v>
      </c>
      <c r="E222">
        <f t="shared" si="42"/>
        <v>2.1999999999999971</v>
      </c>
      <c r="F222">
        <f t="shared" si="50"/>
        <v>27.695352957566509</v>
      </c>
      <c r="G222">
        <f t="shared" si="50"/>
        <v>26.388889743489472</v>
      </c>
      <c r="H222">
        <f t="shared" si="51"/>
        <v>11.06607990484148</v>
      </c>
      <c r="I222">
        <f t="shared" si="51"/>
        <v>4.0756181307211634E-2</v>
      </c>
      <c r="J222">
        <f t="shared" si="45"/>
        <v>3.6829660893450689E-3</v>
      </c>
      <c r="K222">
        <f t="shared" si="46"/>
        <v>0.99999321788805851</v>
      </c>
      <c r="L222">
        <f t="shared" si="47"/>
        <v>3.6829577632452059E-3</v>
      </c>
      <c r="M222">
        <f t="shared" si="48"/>
        <v>-0.93438631836986696</v>
      </c>
      <c r="N222">
        <f t="shared" si="49"/>
        <v>-9.8134413286845881</v>
      </c>
    </row>
    <row r="223" spans="4:14" x14ac:dyDescent="0.45">
      <c r="D223">
        <v>222</v>
      </c>
      <c r="E223">
        <f t="shared" si="42"/>
        <v>2.2099999999999969</v>
      </c>
      <c r="F223">
        <f t="shared" si="50"/>
        <v>27.805967037299006</v>
      </c>
      <c r="G223">
        <f t="shared" si="50"/>
        <v>26.388806633236111</v>
      </c>
      <c r="H223">
        <f t="shared" si="51"/>
        <v>11.056736041657782</v>
      </c>
      <c r="I223">
        <f t="shared" si="51"/>
        <v>-5.737823197963425E-2</v>
      </c>
      <c r="J223">
        <f t="shared" si="45"/>
        <v>-5.1893901330074777E-3</v>
      </c>
      <c r="K223">
        <f t="shared" si="46"/>
        <v>0.99998653514524083</v>
      </c>
      <c r="L223">
        <f t="shared" si="47"/>
        <v>-5.1893668415250935E-3</v>
      </c>
      <c r="M223">
        <f t="shared" si="48"/>
        <v>-0.93281528326272811</v>
      </c>
      <c r="N223">
        <f t="shared" si="49"/>
        <v>-9.8051592141192909</v>
      </c>
    </row>
    <row r="224" spans="4:14" x14ac:dyDescent="0.45">
      <c r="D224">
        <v>223</v>
      </c>
      <c r="E224">
        <f t="shared" si="42"/>
        <v>2.2199999999999966</v>
      </c>
      <c r="F224">
        <f t="shared" si="50"/>
        <v>27.916487756951419</v>
      </c>
      <c r="G224">
        <f t="shared" si="50"/>
        <v>26.387742592955608</v>
      </c>
      <c r="H224">
        <f t="shared" si="51"/>
        <v>11.047407888825155</v>
      </c>
      <c r="I224">
        <f t="shared" si="51"/>
        <v>-0.15542982412082718</v>
      </c>
      <c r="J224">
        <f t="shared" si="45"/>
        <v>-1.4068419606091434E-2</v>
      </c>
      <c r="K224">
        <f t="shared" si="46"/>
        <v>0.99990104141707004</v>
      </c>
      <c r="L224">
        <f t="shared" si="47"/>
        <v>-1.4067955539407062E-2</v>
      </c>
      <c r="M224">
        <f t="shared" si="48"/>
        <v>-0.93132160801443575</v>
      </c>
      <c r="N224">
        <f t="shared" si="49"/>
        <v>-9.7968969123625804</v>
      </c>
    </row>
    <row r="225" spans="4:14" x14ac:dyDescent="0.45">
      <c r="D225">
        <v>224</v>
      </c>
      <c r="E225">
        <f t="shared" si="42"/>
        <v>2.2299999999999964</v>
      </c>
      <c r="F225">
        <f t="shared" si="50"/>
        <v>28.026915269759272</v>
      </c>
      <c r="G225">
        <f t="shared" si="50"/>
        <v>26.38569844986878</v>
      </c>
      <c r="H225">
        <f t="shared" si="51"/>
        <v>11.038094672745011</v>
      </c>
      <c r="I225">
        <f t="shared" si="51"/>
        <v>-0.25339879324445297</v>
      </c>
      <c r="J225">
        <f t="shared" si="45"/>
        <v>-2.2952719654570207E-2</v>
      </c>
      <c r="K225">
        <f t="shared" si="46"/>
        <v>0.99973659789448655</v>
      </c>
      <c r="L225">
        <f t="shared" si="47"/>
        <v>-2.2950704354284895E-2</v>
      </c>
      <c r="M225">
        <f t="shared" si="48"/>
        <v>-0.92990495128309258</v>
      </c>
      <c r="N225">
        <f t="shared" si="49"/>
        <v>-9.7886524033836206</v>
      </c>
    </row>
    <row r="226" spans="4:14" x14ac:dyDescent="0.45">
      <c r="D226">
        <v>225</v>
      </c>
      <c r="E226">
        <f t="shared" si="42"/>
        <v>2.2399999999999962</v>
      </c>
      <c r="F226">
        <f t="shared" si="50"/>
        <v>28.137249721239158</v>
      </c>
      <c r="G226">
        <f t="shared" si="50"/>
        <v>26.382675029316164</v>
      </c>
      <c r="H226">
        <f t="shared" si="51"/>
        <v>11.028795623232179</v>
      </c>
      <c r="I226">
        <f t="shared" si="51"/>
        <v>-0.35128531727828916</v>
      </c>
      <c r="J226">
        <f t="shared" si="45"/>
        <v>-3.1840883205412951E-2</v>
      </c>
      <c r="K226">
        <f t="shared" si="46"/>
        <v>0.99949312190503914</v>
      </c>
      <c r="L226">
        <f t="shared" si="47"/>
        <v>-3.1835503208189959E-2</v>
      </c>
      <c r="M226">
        <f t="shared" si="48"/>
        <v>-0.92856495612214962</v>
      </c>
      <c r="N226">
        <f t="shared" si="49"/>
        <v>-9.7804236757694785</v>
      </c>
    </row>
    <row r="227" spans="4:14" x14ac:dyDescent="0.45">
      <c r="D227">
        <v>226</v>
      </c>
      <c r="E227">
        <f t="shared" si="42"/>
        <v>2.249999999999996</v>
      </c>
      <c r="F227">
        <f t="shared" si="50"/>
        <v>28.247491249223675</v>
      </c>
      <c r="G227">
        <f t="shared" si="50"/>
        <v>26.378673154959593</v>
      </c>
      <c r="H227">
        <f t="shared" si="51"/>
        <v>11.019509973670958</v>
      </c>
      <c r="I227">
        <f t="shared" si="51"/>
        <v>-0.44908955403598394</v>
      </c>
      <c r="J227">
        <f t="shared" si="45"/>
        <v>-4.0731500117807212E-2</v>
      </c>
      <c r="K227">
        <f t="shared" si="46"/>
        <v>0.99917058712872731</v>
      </c>
      <c r="L227">
        <f t="shared" si="47"/>
        <v>-4.0720238418190759E-2</v>
      </c>
      <c r="M227">
        <f t="shared" si="48"/>
        <v>-0.9273012499688148</v>
      </c>
      <c r="N227">
        <f t="shared" si="49"/>
        <v>-9.7722087274479073</v>
      </c>
    </row>
    <row r="228" spans="4:14" x14ac:dyDescent="0.45">
      <c r="D228">
        <v>227</v>
      </c>
      <c r="E228">
        <f t="shared" si="42"/>
        <v>2.2599999999999958</v>
      </c>
      <c r="F228">
        <f t="shared" ref="F228:G243" si="52">F227+H227*$B$3+(0.5*M227*$B$3*$B$3)</f>
        <v>28.357639983897887</v>
      </c>
      <c r="G228">
        <f t="shared" si="52"/>
        <v>26.373693648982858</v>
      </c>
      <c r="H228">
        <f t="shared" ref="H228:I243" si="53">H227+M227*$B$3</f>
        <v>11.01023696117127</v>
      </c>
      <c r="I228">
        <f t="shared" si="53"/>
        <v>-0.546811641310463</v>
      </c>
      <c r="J228">
        <f t="shared" si="45"/>
        <v>-4.9623158520211562E-2</v>
      </c>
      <c r="K228">
        <f t="shared" si="46"/>
        <v>0.99876902370261489</v>
      </c>
      <c r="L228">
        <f t="shared" si="47"/>
        <v>-4.9602795204761636E-2</v>
      </c>
      <c r="M228">
        <f t="shared" si="48"/>
        <v>-0.92611344465355971</v>
      </c>
      <c r="N228">
        <f t="shared" si="49"/>
        <v>-9.7640055664109138</v>
      </c>
    </row>
    <row r="229" spans="4:14" x14ac:dyDescent="0.45">
      <c r="D229">
        <v>228</v>
      </c>
      <c r="E229">
        <f t="shared" si="42"/>
        <v>2.2699999999999956</v>
      </c>
      <c r="F229">
        <f t="shared" si="52"/>
        <v>28.467696047837368</v>
      </c>
      <c r="G229">
        <f t="shared" si="52"/>
        <v>26.367737332291433</v>
      </c>
      <c r="H229">
        <f t="shared" si="53"/>
        <v>11.000975826724734</v>
      </c>
      <c r="I229">
        <f t="shared" si="53"/>
        <v>-0.64445169697457216</v>
      </c>
      <c r="J229">
        <f t="shared" si="45"/>
        <v>-5.8514446151381183E-2</v>
      </c>
      <c r="K229">
        <f t="shared" si="46"/>
        <v>0.99828851821371511</v>
      </c>
      <c r="L229">
        <f t="shared" si="47"/>
        <v>-5.8481060204692847E-2</v>
      </c>
      <c r="M229">
        <f t="shared" si="48"/>
        <v>-0.92500113643071036</v>
      </c>
      <c r="N229">
        <f t="shared" si="49"/>
        <v>-9.7558122114378243</v>
      </c>
    </row>
    <row r="230" spans="4:14" x14ac:dyDescent="0.45">
      <c r="D230">
        <v>229</v>
      </c>
      <c r="E230">
        <f t="shared" si="42"/>
        <v>2.2799999999999954</v>
      </c>
      <c r="F230">
        <f t="shared" si="52"/>
        <v>28.577659556047792</v>
      </c>
      <c r="G230">
        <f t="shared" si="52"/>
        <v>26.360805024711116</v>
      </c>
      <c r="H230">
        <f t="shared" si="53"/>
        <v>10.991725815360427</v>
      </c>
      <c r="I230">
        <f t="shared" si="53"/>
        <v>-0.74200981908895036</v>
      </c>
      <c r="J230">
        <f t="shared" si="45"/>
        <v>-6.7403951702181872E-2</v>
      </c>
      <c r="K230">
        <f t="shared" si="46"/>
        <v>0.99772921358008348</v>
      </c>
      <c r="L230">
        <f t="shared" si="47"/>
        <v>-6.7352923981577925E-2</v>
      </c>
      <c r="M230">
        <f t="shared" si="48"/>
        <v>-0.92396390603005063</v>
      </c>
      <c r="N230">
        <f t="shared" si="49"/>
        <v>-9.7476266928165192</v>
      </c>
    </row>
    <row r="231" spans="4:14" x14ac:dyDescent="0.45">
      <c r="D231">
        <v>230</v>
      </c>
      <c r="E231">
        <f t="shared" si="42"/>
        <v>2.2899999999999952</v>
      </c>
      <c r="F231">
        <f t="shared" si="52"/>
        <v>28.687530616006093</v>
      </c>
      <c r="G231">
        <f t="shared" si="52"/>
        <v>26.352897545185588</v>
      </c>
      <c r="H231">
        <f t="shared" si="53"/>
        <v>10.982486176300126</v>
      </c>
      <c r="I231">
        <f t="shared" si="53"/>
        <v>-0.83948608601711561</v>
      </c>
      <c r="J231">
        <f t="shared" si="45"/>
        <v>-7.6290266155004755E-2</v>
      </c>
      <c r="K231">
        <f t="shared" si="46"/>
        <v>0.99709130882048302</v>
      </c>
      <c r="L231">
        <f t="shared" si="47"/>
        <v>-7.6216283526921863E-2</v>
      </c>
      <c r="M231">
        <f t="shared" si="48"/>
        <v>-0.92300131872930957</v>
      </c>
      <c r="N231">
        <f t="shared" si="49"/>
        <v>-9.7394470530615553</v>
      </c>
    </row>
    <row r="232" spans="4:14" x14ac:dyDescent="0.45">
      <c r="D232">
        <v>231</v>
      </c>
      <c r="E232">
        <f t="shared" si="42"/>
        <v>2.2999999999999949</v>
      </c>
      <c r="F232">
        <f t="shared" si="52"/>
        <v>28.797309327703157</v>
      </c>
      <c r="G232">
        <f t="shared" si="52"/>
        <v>26.344015711972762</v>
      </c>
      <c r="H232">
        <f t="shared" si="53"/>
        <v>10.973256163112833</v>
      </c>
      <c r="I232">
        <f t="shared" si="53"/>
        <v>-0.93688055654773117</v>
      </c>
      <c r="J232">
        <f t="shared" si="45"/>
        <v>-8.5171984117604529E-2</v>
      </c>
      <c r="K232">
        <f t="shared" si="46"/>
        <v>0.9963750587134248</v>
      </c>
      <c r="L232">
        <f t="shared" si="47"/>
        <v>-8.5069044744956177E-2</v>
      </c>
      <c r="M232">
        <f t="shared" si="48"/>
        <v>-0.92211292444734982</v>
      </c>
      <c r="N232">
        <f t="shared" si="49"/>
        <v>-9.7312713476278656</v>
      </c>
    </row>
    <row r="233" spans="4:14" x14ac:dyDescent="0.45">
      <c r="D233">
        <v>232</v>
      </c>
      <c r="E233">
        <f t="shared" si="42"/>
        <v>2.3099999999999947</v>
      </c>
      <c r="F233">
        <f t="shared" si="52"/>
        <v>28.90699578368806</v>
      </c>
      <c r="G233">
        <f t="shared" si="52"/>
        <v>26.334160342839905</v>
      </c>
      <c r="H233">
        <f t="shared" si="53"/>
        <v>10.96403503386836</v>
      </c>
      <c r="I233">
        <f t="shared" si="53"/>
        <v>-1.0341932700240097</v>
      </c>
      <c r="J233">
        <f t="shared" si="45"/>
        <v>-9.4047705148209176E-2</v>
      </c>
      <c r="K233">
        <f t="shared" si="46"/>
        <v>0.99558077334680684</v>
      </c>
      <c r="L233">
        <f t="shared" si="47"/>
        <v>-9.3909124914323835E-2</v>
      </c>
      <c r="M233">
        <f t="shared" si="48"/>
        <v>-0.9212982578578125</v>
      </c>
      <c r="N233">
        <f t="shared" si="49"/>
        <v>-9.7230976456187754</v>
      </c>
    </row>
    <row r="234" spans="4:14" x14ac:dyDescent="0.45">
      <c r="D234">
        <v>233</v>
      </c>
      <c r="E234">
        <f t="shared" si="42"/>
        <v>2.3199999999999945</v>
      </c>
      <c r="F234">
        <f t="shared" si="52"/>
        <v>29.01659006911385</v>
      </c>
      <c r="G234">
        <f t="shared" si="52"/>
        <v>26.323332255257384</v>
      </c>
      <c r="H234">
        <f t="shared" si="53"/>
        <v>10.954822051289781</v>
      </c>
      <c r="I234">
        <f t="shared" si="53"/>
        <v>-1.1314242464801976</v>
      </c>
      <c r="J234">
        <f t="shared" si="45"/>
        <v>-0.10291603506878781</v>
      </c>
      <c r="K234">
        <f t="shared" si="46"/>
        <v>0.99470881755980012</v>
      </c>
      <c r="L234">
        <f t="shared" si="47"/>
        <v>-0.10273445511990768</v>
      </c>
      <c r="M234">
        <f t="shared" si="48"/>
        <v>-0.92055683852292536</v>
      </c>
      <c r="N234">
        <f t="shared" si="49"/>
        <v>-9.7149240304870705</v>
      </c>
    </row>
    <row r="235" spans="4:14" x14ac:dyDescent="0.45">
      <c r="D235">
        <v>234</v>
      </c>
      <c r="E235">
        <f t="shared" si="42"/>
        <v>2.3299999999999943</v>
      </c>
      <c r="F235">
        <f t="shared" si="52"/>
        <v>29.126092261784823</v>
      </c>
      <c r="G235">
        <f t="shared" si="52"/>
        <v>26.311532266591058</v>
      </c>
      <c r="H235">
        <f t="shared" si="53"/>
        <v>10.945616482904551</v>
      </c>
      <c r="I235">
        <f t="shared" si="53"/>
        <v>-1.2285734867850682</v>
      </c>
      <c r="J235">
        <f t="shared" si="45"/>
        <v>-0.11177558726341517</v>
      </c>
      <c r="K235">
        <f t="shared" si="46"/>
        <v>0.99375961027903481</v>
      </c>
      <c r="L235">
        <f t="shared" si="47"/>
        <v>-0.11154298264821917</v>
      </c>
      <c r="M235">
        <f t="shared" si="48"/>
        <v>-0.91988817104712506</v>
      </c>
      <c r="N235">
        <f t="shared" si="49"/>
        <v>-9.7067486007278969</v>
      </c>
    </row>
    <row r="236" spans="4:14" x14ac:dyDescent="0.45">
      <c r="D236">
        <v>235</v>
      </c>
      <c r="E236">
        <f t="shared" si="42"/>
        <v>2.3399999999999941</v>
      </c>
      <c r="F236">
        <f t="shared" si="52"/>
        <v>29.235502432205315</v>
      </c>
      <c r="G236">
        <f t="shared" si="52"/>
        <v>26.298761194293171</v>
      </c>
      <c r="H236">
        <f t="shared" si="53"/>
        <v>10.93641760119408</v>
      </c>
      <c r="I236">
        <f t="shared" si="53"/>
        <v>-1.325640972792347</v>
      </c>
      <c r="J236">
        <f t="shared" si="45"/>
        <v>-0.12062498395873779</v>
      </c>
      <c r="K236">
        <f t="shared" si="46"/>
        <v>0.99273362375153951</v>
      </c>
      <c r="L236">
        <f t="shared" si="47"/>
        <v>-0.12033267333994047</v>
      </c>
      <c r="M236">
        <f t="shared" si="48"/>
        <v>-0.91929174525009039</v>
      </c>
      <c r="N236">
        <f t="shared" si="49"/>
        <v>-9.6985694705622585</v>
      </c>
    </row>
    <row r="237" spans="4:14" x14ac:dyDescent="0.45">
      <c r="D237">
        <v>236</v>
      </c>
      <c r="E237">
        <f t="shared" si="42"/>
        <v>2.3499999999999939</v>
      </c>
      <c r="F237">
        <f t="shared" si="52"/>
        <v>29.344820643629994</v>
      </c>
      <c r="G237">
        <f t="shared" si="52"/>
        <v>26.285019856091719</v>
      </c>
      <c r="H237">
        <f t="shared" si="53"/>
        <v>10.92722468374158</v>
      </c>
      <c r="I237">
        <f t="shared" si="53"/>
        <v>-1.4226266674979697</v>
      </c>
      <c r="J237">
        <f t="shared" si="45"/>
        <v>-0.12946285748362402</v>
      </c>
      <c r="K237">
        <f t="shared" si="46"/>
        <v>0.99163138267726658</v>
      </c>
      <c r="L237">
        <f t="shared" si="47"/>
        <v>-0.12910151389341801</v>
      </c>
      <c r="M237">
        <f t="shared" si="48"/>
        <v>-0.91876703635873691</v>
      </c>
      <c r="N237">
        <f t="shared" si="49"/>
        <v>-9.6903847706099828</v>
      </c>
    </row>
    <row r="238" spans="4:14" x14ac:dyDescent="0.45">
      <c r="D238">
        <v>237</v>
      </c>
      <c r="E238">
        <f t="shared" si="42"/>
        <v>2.3599999999999937</v>
      </c>
      <c r="F238">
        <f t="shared" si="52"/>
        <v>29.454046952115593</v>
      </c>
      <c r="G238">
        <f t="shared" si="52"/>
        <v>26.270309070178211</v>
      </c>
      <c r="H238">
        <f t="shared" si="53"/>
        <v>10.918037013377992</v>
      </c>
      <c r="I238">
        <f t="shared" si="53"/>
        <v>-1.5195305152040697</v>
      </c>
      <c r="J238">
        <f t="shared" si="45"/>
        <v>-0.13828785150517156</v>
      </c>
      <c r="K238">
        <f t="shared" si="46"/>
        <v>0.99045346324440064</v>
      </c>
      <c r="L238">
        <f t="shared" si="47"/>
        <v>-0.13784751411314108</v>
      </c>
      <c r="M238">
        <f t="shared" si="48"/>
        <v>-0.91831350521767163</v>
      </c>
      <c r="N238">
        <f t="shared" si="49"/>
        <v>-9.6821926485509753</v>
      </c>
    </row>
    <row r="239" spans="4:14" x14ac:dyDescent="0.45">
      <c r="D239">
        <v>238</v>
      </c>
      <c r="E239">
        <f t="shared" si="42"/>
        <v>2.3699999999999934</v>
      </c>
      <c r="F239">
        <f t="shared" si="52"/>
        <v>29.563181406574113</v>
      </c>
      <c r="G239">
        <f t="shared" si="52"/>
        <v>26.254629655393742</v>
      </c>
      <c r="H239">
        <f t="shared" si="53"/>
        <v>10.908853878325814</v>
      </c>
      <c r="I239">
        <f t="shared" si="53"/>
        <v>-1.6163524416895794</v>
      </c>
      <c r="J239">
        <f t="shared" si="45"/>
        <v>-0.14709862223834791</v>
      </c>
      <c r="K239">
        <f t="shared" si="46"/>
        <v>0.9892004920709917</v>
      </c>
      <c r="L239">
        <f t="shared" si="47"/>
        <v>-0.14656870909750089</v>
      </c>
      <c r="M239">
        <f t="shared" si="48"/>
        <v>-0.91793059851756531</v>
      </c>
      <c r="N239">
        <f t="shared" si="49"/>
        <v>-9.6739912697736905</v>
      </c>
    </row>
    <row r="240" spans="4:14" x14ac:dyDescent="0.45">
      <c r="D240">
        <v>239</v>
      </c>
      <c r="E240">
        <f t="shared" si="42"/>
        <v>2.3799999999999932</v>
      </c>
      <c r="F240">
        <f t="shared" si="52"/>
        <v>29.672224048827445</v>
      </c>
      <c r="G240">
        <f t="shared" si="52"/>
        <v>26.237982431413357</v>
      </c>
      <c r="H240">
        <f t="shared" si="53"/>
        <v>10.899674572340638</v>
      </c>
      <c r="I240">
        <f t="shared" si="53"/>
        <v>-1.7130923543873162</v>
      </c>
      <c r="J240">
        <f t="shared" si="45"/>
        <v>-0.15589383962665235</v>
      </c>
      <c r="K240">
        <f t="shared" si="46"/>
        <v>0.98787314505677815</v>
      </c>
      <c r="L240">
        <f t="shared" si="47"/>
        <v>-0.15526316136041335</v>
      </c>
      <c r="M240">
        <f t="shared" si="48"/>
        <v>-0.9176177490408497</v>
      </c>
      <c r="N240">
        <f t="shared" si="49"/>
        <v>-9.6657788180097555</v>
      </c>
    </row>
    <row r="241" spans="4:14" x14ac:dyDescent="0.45">
      <c r="D241">
        <v>240</v>
      </c>
      <c r="E241">
        <f t="shared" si="42"/>
        <v>2.389999999999993</v>
      </c>
      <c r="F241">
        <f t="shared" si="52"/>
        <v>29.781174913663399</v>
      </c>
      <c r="G241">
        <f t="shared" si="52"/>
        <v>26.220368218928584</v>
      </c>
      <c r="H241">
        <f t="shared" si="53"/>
        <v>10.89049839485023</v>
      </c>
      <c r="I241">
        <f t="shared" si="53"/>
        <v>-1.8097501425674138</v>
      </c>
      <c r="J241">
        <f t="shared" si="45"/>
        <v>-0.16467218849131038</v>
      </c>
      <c r="K241">
        <f t="shared" si="46"/>
        <v>0.9864721461493634</v>
      </c>
      <c r="L241">
        <f t="shared" si="47"/>
        <v>-0.16392896288169784</v>
      </c>
      <c r="M241">
        <f t="shared" si="48"/>
        <v>-0.91737437592411464</v>
      </c>
      <c r="N241">
        <f t="shared" si="49"/>
        <v>-9.6575534959537368</v>
      </c>
    </row>
    <row r="242" spans="4:14" x14ac:dyDescent="0.45">
      <c r="D242">
        <v>241</v>
      </c>
      <c r="E242">
        <f t="shared" si="42"/>
        <v>2.3999999999999928</v>
      </c>
      <c r="F242">
        <f t="shared" si="52"/>
        <v>29.890034028893105</v>
      </c>
      <c r="G242">
        <f t="shared" si="52"/>
        <v>26.201787839828111</v>
      </c>
      <c r="H242">
        <f t="shared" si="53"/>
        <v>10.881324651090988</v>
      </c>
      <c r="I242">
        <f t="shared" si="53"/>
        <v>-1.9063256775269513</v>
      </c>
      <c r="J242">
        <f t="shared" si="45"/>
        <v>-0.1734323696466458</v>
      </c>
      <c r="K242">
        <f t="shared" si="46"/>
        <v>0.98499826602918517</v>
      </c>
      <c r="L242">
        <f t="shared" si="47"/>
        <v>-0.17256423708143778</v>
      </c>
      <c r="M242">
        <f t="shared" si="48"/>
        <v>-0.91719988493653304</v>
      </c>
      <c r="N242">
        <f t="shared" si="49"/>
        <v>-9.649313525867095</v>
      </c>
    </row>
    <row r="243" spans="4:14" x14ac:dyDescent="0.45">
      <c r="D243">
        <v>242</v>
      </c>
      <c r="E243">
        <f t="shared" si="42"/>
        <v>2.4099999999999926</v>
      </c>
      <c r="F243">
        <f t="shared" si="52"/>
        <v>29.998801415409766</v>
      </c>
      <c r="G243">
        <f t="shared" si="52"/>
        <v>26.18224211737655</v>
      </c>
      <c r="H243">
        <f t="shared" si="53"/>
        <v>10.872152652241622</v>
      </c>
      <c r="I243">
        <f t="shared" si="53"/>
        <v>-2.0028188127856223</v>
      </c>
      <c r="J243">
        <f t="shared" si="45"/>
        <v>-0.18217310097941425</v>
      </c>
      <c r="K243">
        <f t="shared" si="46"/>
        <v>0.98345232071796507</v>
      </c>
      <c r="L243">
        <f t="shared" si="47"/>
        <v>-0.18116714071389642</v>
      </c>
      <c r="M243">
        <f t="shared" si="48"/>
        <v>-0.91709366877361742</v>
      </c>
      <c r="N243">
        <f t="shared" si="49"/>
        <v>-9.6410571501654108</v>
      </c>
    </row>
    <row r="244" spans="4:14" x14ac:dyDescent="0.45">
      <c r="D244">
        <v>243</v>
      </c>
      <c r="E244">
        <f t="shared" si="42"/>
        <v>2.4199999999999924</v>
      </c>
      <c r="F244">
        <f t="shared" ref="F244:G259" si="54">F243+H243*$B$3+(0.5*M243*$B$3*$B$3)</f>
        <v>30.107477087248743</v>
      </c>
      <c r="G244">
        <f t="shared" si="54"/>
        <v>26.161731876391187</v>
      </c>
      <c r="H244">
        <f t="shared" ref="H244:I259" si="55">H243+M243*$B$3</f>
        <v>10.862981715553886</v>
      </c>
      <c r="I244">
        <f t="shared" si="55"/>
        <v>-2.0992293842872765</v>
      </c>
      <c r="J244">
        <f t="shared" si="45"/>
        <v>-0.19089311849003204</v>
      </c>
      <c r="K244">
        <f t="shared" si="46"/>
        <v>0.98183517011554788</v>
      </c>
      <c r="L244">
        <f t="shared" si="47"/>
        <v>-0.18973586567692782</v>
      </c>
      <c r="M244">
        <f t="shared" si="48"/>
        <v>-0.91705510736556917</v>
      </c>
      <c r="N244">
        <f t="shared" si="49"/>
        <v>-9.6327826319880394</v>
      </c>
    </row>
    <row r="245" spans="4:14" x14ac:dyDescent="0.45">
      <c r="D245">
        <v>244</v>
      </c>
      <c r="E245">
        <f t="shared" si="42"/>
        <v>2.4299999999999922</v>
      </c>
      <c r="F245">
        <f t="shared" si="54"/>
        <v>30.216061051648914</v>
      </c>
      <c r="G245">
        <f t="shared" si="54"/>
        <v>26.140257943416714</v>
      </c>
      <c r="H245">
        <f t="shared" si="55"/>
        <v>10.853811164480231</v>
      </c>
      <c r="I245">
        <f t="shared" si="55"/>
        <v>-2.195557210607157</v>
      </c>
      <c r="J245">
        <f t="shared" si="45"/>
        <v>-0.1995911772937882</v>
      </c>
      <c r="K245">
        <f t="shared" si="46"/>
        <v>0.98014771647023091</v>
      </c>
      <c r="L245">
        <f t="shared" si="47"/>
        <v>-0.19826864073320266</v>
      </c>
      <c r="M245">
        <f t="shared" si="48"/>
        <v>-0.91708356819946024</v>
      </c>
      <c r="N245">
        <f t="shared" si="49"/>
        <v>-9.6244882557493732</v>
      </c>
    </row>
    <row r="246" spans="4:14" x14ac:dyDescent="0.45">
      <c r="D246">
        <v>245</v>
      </c>
      <c r="E246">
        <f t="shared" si="42"/>
        <v>2.439999999999992</v>
      </c>
      <c r="F246">
        <f t="shared" si="54"/>
        <v>30.324553309115306</v>
      </c>
      <c r="G246">
        <f t="shared" si="54"/>
        <v>26.117821146897853</v>
      </c>
      <c r="H246">
        <f t="shared" si="55"/>
        <v>10.844640328798237</v>
      </c>
      <c r="I246">
        <f t="shared" si="55"/>
        <v>-2.2918020931646508</v>
      </c>
      <c r="J246">
        <f t="shared" si="45"/>
        <v>-0.20826605258028774</v>
      </c>
      <c r="K246">
        <f t="shared" si="46"/>
        <v>0.97839090278785235</v>
      </c>
      <c r="L246">
        <f t="shared" si="47"/>
        <v>-0.20676373313995686</v>
      </c>
      <c r="M246">
        <f t="shared" si="48"/>
        <v>-0.91717840665445949</v>
      </c>
      <c r="N246">
        <f t="shared" si="49"/>
        <v>-9.6161723276710056</v>
      </c>
    </row>
    <row r="247" spans="4:14" x14ac:dyDescent="0.45">
      <c r="D247">
        <v>246</v>
      </c>
      <c r="E247">
        <f t="shared" si="42"/>
        <v>2.4499999999999917</v>
      </c>
      <c r="F247">
        <f t="shared" si="54"/>
        <v>30.432953853482953</v>
      </c>
      <c r="G247">
        <f t="shared" si="54"/>
        <v>26.094422317349821</v>
      </c>
      <c r="H247">
        <f t="shared" si="55"/>
        <v>10.835468544731691</v>
      </c>
      <c r="I247">
        <f t="shared" si="55"/>
        <v>-2.3879638164413608</v>
      </c>
      <c r="J247">
        <f t="shared" si="45"/>
        <v>-0.21691654052954007</v>
      </c>
      <c r="K247">
        <f t="shared" si="46"/>
        <v>0.9765657111850371</v>
      </c>
      <c r="L247">
        <f t="shared" si="47"/>
        <v>-0.21521945018437022</v>
      </c>
      <c r="M247">
        <f t="shared" si="48"/>
        <v>-0.91733896634929335</v>
      </c>
      <c r="N247">
        <f t="shared" si="49"/>
        <v>-9.6078331762940792</v>
      </c>
    </row>
    <row r="248" spans="4:14" x14ac:dyDescent="0.45">
      <c r="D248">
        <v>247</v>
      </c>
      <c r="E248">
        <f t="shared" si="42"/>
        <v>2.4599999999999915</v>
      </c>
      <c r="F248">
        <f t="shared" si="54"/>
        <v>30.541262671981954</v>
      </c>
      <c r="G248">
        <f t="shared" si="54"/>
        <v>26.070062287526593</v>
      </c>
      <c r="H248">
        <f t="shared" si="55"/>
        <v>10.826295155068198</v>
      </c>
      <c r="I248">
        <f t="shared" si="55"/>
        <v>-2.4840421482043018</v>
      </c>
      <c r="J248">
        <f t="shared" si="45"/>
        <v>-0.22554145918327387</v>
      </c>
      <c r="K248">
        <f t="shared" si="46"/>
        <v>0.97467316119211012</v>
      </c>
      <c r="L248">
        <f t="shared" si="47"/>
        <v>-0.22363414062208575</v>
      </c>
      <c r="M248">
        <f t="shared" si="48"/>
        <v>-0.91756457950111459</v>
      </c>
      <c r="N248">
        <f t="shared" si="49"/>
        <v>-9.5994691529712171</v>
      </c>
    </row>
    <row r="249" spans="4:14" x14ac:dyDescent="0.45">
      <c r="D249">
        <v>248</v>
      </c>
      <c r="E249">
        <f t="shared" si="42"/>
        <v>2.4699999999999913</v>
      </c>
      <c r="F249">
        <f t="shared" si="54"/>
        <v>30.649479745303662</v>
      </c>
      <c r="G249">
        <f t="shared" si="54"/>
        <v>26.044741892586902</v>
      </c>
      <c r="H249">
        <f t="shared" si="55"/>
        <v>10.817119509273187</v>
      </c>
      <c r="I249">
        <f t="shared" si="55"/>
        <v>-2.5800368397340141</v>
      </c>
      <c r="J249">
        <f t="shared" si="45"/>
        <v>-0.23413964927023079</v>
      </c>
      <c r="K249">
        <f t="shared" si="46"/>
        <v>0.97271430801125836</v>
      </c>
      <c r="L249">
        <f t="shared" si="47"/>
        <v>-0.23200619601678507</v>
      </c>
      <c r="M249">
        <f t="shared" si="48"/>
        <v>-0.91785456729493153</v>
      </c>
      <c r="N249">
        <f t="shared" si="49"/>
        <v>-9.5910786323374779</v>
      </c>
    </row>
    <row r="250" spans="4:14" x14ac:dyDescent="0.45">
      <c r="D250">
        <v>249</v>
      </c>
      <c r="E250">
        <f t="shared" si="42"/>
        <v>2.4799999999999911</v>
      </c>
      <c r="F250">
        <f t="shared" si="54"/>
        <v>30.757605047668029</v>
      </c>
      <c r="G250">
        <f t="shared" si="54"/>
        <v>26.018461970257945</v>
      </c>
      <c r="H250">
        <f t="shared" si="55"/>
        <v>10.807940963600238</v>
      </c>
      <c r="I250">
        <f t="shared" si="55"/>
        <v>-2.6759476260573889</v>
      </c>
      <c r="J250">
        <f t="shared" si="45"/>
        <v>-0.24270997498436414</v>
      </c>
      <c r="K250">
        <f t="shared" si="46"/>
        <v>0.97069024073557342</v>
      </c>
      <c r="L250">
        <f t="shared" si="47"/>
        <v>-0.24033405197914529</v>
      </c>
      <c r="M250">
        <f t="shared" si="48"/>
        <v>-0.91820824026274583</v>
      </c>
      <c r="N250">
        <f t="shared" si="49"/>
        <v>-9.5826600127598276</v>
      </c>
    </row>
    <row r="251" spans="4:14" x14ac:dyDescent="0.45">
      <c r="D251">
        <v>250</v>
      </c>
      <c r="E251">
        <f t="shared" si="42"/>
        <v>2.4899999999999909</v>
      </c>
      <c r="F251">
        <f t="shared" si="54"/>
        <v>30.865638546892018</v>
      </c>
      <c r="G251">
        <f t="shared" si="54"/>
        <v>25.991223360996734</v>
      </c>
      <c r="H251">
        <f t="shared" si="55"/>
        <v>10.79875888119761</v>
      </c>
      <c r="I251">
        <f t="shared" si="55"/>
        <v>-2.7717742261849874</v>
      </c>
      <c r="J251">
        <f t="shared" si="45"/>
        <v>-0.25125132471503914</v>
      </c>
      <c r="K251">
        <f t="shared" si="46"/>
        <v>0.96860208053462582</v>
      </c>
      <c r="L251">
        <f t="shared" si="47"/>
        <v>-0.24861618930390325</v>
      </c>
      <c r="M251">
        <f t="shared" si="48"/>
        <v>-0.91862489867153518</v>
      </c>
      <c r="N251">
        <f t="shared" si="49"/>
        <v>-9.5742117167646992</v>
      </c>
    </row>
    <row r="252" spans="4:14" x14ac:dyDescent="0.45">
      <c r="D252">
        <v>251</v>
      </c>
      <c r="E252">
        <f t="shared" si="42"/>
        <v>2.4999999999999907</v>
      </c>
      <c r="F252">
        <f t="shared" si="54"/>
        <v>30.973580204459061</v>
      </c>
      <c r="G252">
        <f t="shared" si="54"/>
        <v>25.963026908149047</v>
      </c>
      <c r="H252">
        <f t="shared" si="55"/>
        <v>10.789572632210895</v>
      </c>
      <c r="I252">
        <f t="shared" si="55"/>
        <v>-2.8675163433526345</v>
      </c>
      <c r="J252">
        <f t="shared" si="45"/>
        <v>-0.25976261172850657</v>
      </c>
      <c r="K252">
        <f t="shared" si="46"/>
        <v>0.96645097881220865</v>
      </c>
      <c r="L252">
        <f t="shared" si="47"/>
        <v>-0.25685113500415707</v>
      </c>
      <c r="M252">
        <f t="shared" si="48"/>
        <v>-0.91910383291920961</v>
      </c>
      <c r="N252">
        <f t="shared" si="49"/>
        <v>-9.5657321914432654</v>
      </c>
    </row>
    <row r="253" spans="4:14" x14ac:dyDescent="0.45">
      <c r="D253">
        <v>252</v>
      </c>
      <c r="E253">
        <f t="shared" si="42"/>
        <v>2.5099999999999905</v>
      </c>
      <c r="F253">
        <f t="shared" si="54"/>
        <v>31.081429975589526</v>
      </c>
      <c r="G253">
        <f t="shared" si="54"/>
        <v>25.93387345810595</v>
      </c>
      <c r="H253">
        <f t="shared" si="55"/>
        <v>10.780381593881703</v>
      </c>
      <c r="I253">
        <f t="shared" si="55"/>
        <v>-2.963173665267067</v>
      </c>
      <c r="J253">
        <f t="shared" si="45"/>
        <v>-0.26824277480009118</v>
      </c>
      <c r="K253">
        <f t="shared" si="46"/>
        <v>0.96423811534185877</v>
      </c>
      <c r="L253">
        <f t="shared" si="47"/>
        <v>-0.26503746324242572</v>
      </c>
      <c r="M253">
        <f t="shared" si="48"/>
        <v>-0.91964432393767248</v>
      </c>
      <c r="N253">
        <f t="shared" si="49"/>
        <v>-9.5572199088341154</v>
      </c>
    </row>
    <row r="254" spans="4:14" x14ac:dyDescent="0.45">
      <c r="D254">
        <v>253</v>
      </c>
      <c r="E254">
        <f t="shared" si="42"/>
        <v>2.5199999999999902</v>
      </c>
      <c r="F254">
        <f t="shared" si="54"/>
        <v>31.189187809312145</v>
      </c>
      <c r="G254">
        <f t="shared" si="54"/>
        <v>25.903763860457836</v>
      </c>
      <c r="H254">
        <f t="shared" si="55"/>
        <v>10.771185150642326</v>
      </c>
      <c r="I254">
        <f t="shared" si="55"/>
        <v>-3.0587458643554082</v>
      </c>
      <c r="J254">
        <f t="shared" si="45"/>
        <v>-0.27669077879670534</v>
      </c>
      <c r="K254">
        <f t="shared" si="46"/>
        <v>0.96196469638569593</v>
      </c>
      <c r="L254">
        <f t="shared" si="47"/>
        <v>-0.27317379615837228</v>
      </c>
      <c r="M254">
        <f t="shared" si="48"/>
        <v>-0.92024564360211458</v>
      </c>
      <c r="N254">
        <f t="shared" si="49"/>
        <v>-9.5486733662830794</v>
      </c>
    </row>
    <row r="255" spans="4:14" x14ac:dyDescent="0.45">
      <c r="D255">
        <v>254</v>
      </c>
      <c r="E255">
        <f t="shared" si="42"/>
        <v>2.52999999999999</v>
      </c>
      <c r="F255">
        <f t="shared" si="54"/>
        <v>31.296853648536388</v>
      </c>
      <c r="G255">
        <f t="shared" si="54"/>
        <v>25.872698968145965</v>
      </c>
      <c r="H255">
        <f t="shared" si="55"/>
        <v>10.761982694206305</v>
      </c>
      <c r="I255">
        <f t="shared" si="55"/>
        <v>-3.1542325980182389</v>
      </c>
      <c r="J255">
        <f t="shared" si="45"/>
        <v>-0.28510561520946492</v>
      </c>
      <c r="K255">
        <f t="shared" si="46"/>
        <v>0.95963195280203739</v>
      </c>
      <c r="L255">
        <f t="shared" si="47"/>
        <v>-0.28125880459347086</v>
      </c>
      <c r="M255">
        <f t="shared" si="48"/>
        <v>-0.92090705514568139</v>
      </c>
      <c r="N255">
        <f t="shared" si="49"/>
        <v>-9.5400910867800182</v>
      </c>
    </row>
    <row r="256" spans="4:14" x14ac:dyDescent="0.45">
      <c r="D256">
        <v>255</v>
      </c>
      <c r="E256">
        <f t="shared" si="42"/>
        <v>2.5399999999999898</v>
      </c>
      <c r="F256">
        <f t="shared" si="54"/>
        <v>31.404427430125693</v>
      </c>
      <c r="G256">
        <f t="shared" si="54"/>
        <v>25.840679637611444</v>
      </c>
      <c r="H256">
        <f t="shared" si="55"/>
        <v>10.752773623654848</v>
      </c>
      <c r="I256">
        <f t="shared" si="55"/>
        <v>-3.2496335088860389</v>
      </c>
      <c r="J256">
        <f t="shared" si="45"/>
        <v>-0.29348630263634606</v>
      </c>
      <c r="K256">
        <f t="shared" si="46"/>
        <v>0.95724113814713518</v>
      </c>
      <c r="L256">
        <f t="shared" si="47"/>
        <v>-0.28929120871325709</v>
      </c>
      <c r="M256">
        <f t="shared" si="48"/>
        <v>-0.92162781357864709</v>
      </c>
      <c r="N256">
        <f t="shared" si="49"/>
        <v>-9.5314716192724465</v>
      </c>
    </row>
    <row r="257" spans="4:14" x14ac:dyDescent="0.45">
      <c r="D257">
        <v>256</v>
      </c>
      <c r="E257">
        <f t="shared" si="42"/>
        <v>2.5499999999999896</v>
      </c>
      <c r="F257">
        <f t="shared" si="54"/>
        <v>31.511909084971563</v>
      </c>
      <c r="G257">
        <f t="shared" si="54"/>
        <v>25.807706728941618</v>
      </c>
      <c r="H257">
        <f t="shared" si="55"/>
        <v>10.743557345519061</v>
      </c>
      <c r="I257">
        <f t="shared" si="55"/>
        <v>-3.3449482250787632</v>
      </c>
      <c r="J257">
        <f t="shared" si="45"/>
        <v>-0.30183188721497844</v>
      </c>
      <c r="K257">
        <f t="shared" si="46"/>
        <v>0.95479352677624818</v>
      </c>
      <c r="L257">
        <f t="shared" si="47"/>
        <v>-0.29726977852814751</v>
      </c>
      <c r="M257">
        <f t="shared" si="48"/>
        <v>-0.9224071661112565</v>
      </c>
      <c r="N257">
        <f t="shared" si="49"/>
        <v>-9.5228135389559174</v>
      </c>
    </row>
    <row r="258" spans="4:14" x14ac:dyDescent="0.45">
      <c r="D258">
        <v>257</v>
      </c>
      <c r="E258">
        <f t="shared" si="42"/>
        <v>2.5599999999999894</v>
      </c>
      <c r="F258">
        <f t="shared" si="54"/>
        <v>31.619298538068449</v>
      </c>
      <c r="G258">
        <f t="shared" si="54"/>
        <v>25.773781106013882</v>
      </c>
      <c r="H258">
        <f t="shared" si="55"/>
        <v>10.734333273857949</v>
      </c>
      <c r="I258">
        <f t="shared" si="55"/>
        <v>-3.4401763604683224</v>
      </c>
      <c r="J258">
        <f t="shared" si="45"/>
        <v>-0.31014144300582375</v>
      </c>
      <c r="K258">
        <f t="shared" si="46"/>
        <v>0.95229041194911457</v>
      </c>
      <c r="L258">
        <f t="shared" si="47"/>
        <v>-0.30519333431414541</v>
      </c>
      <c r="M258">
        <f t="shared" si="48"/>
        <v>-0.92324435257939375</v>
      </c>
      <c r="N258">
        <f t="shared" si="49"/>
        <v>-9.5141154475411582</v>
      </c>
    </row>
    <row r="259" spans="4:14" x14ac:dyDescent="0.45">
      <c r="D259">
        <v>258</v>
      </c>
      <c r="E259">
        <f t="shared" si="42"/>
        <v>2.5699999999999892</v>
      </c>
      <c r="F259">
        <f t="shared" si="54"/>
        <v>31.7265957085894</v>
      </c>
      <c r="G259">
        <f t="shared" si="54"/>
        <v>25.73890363663682</v>
      </c>
      <c r="H259">
        <f t="shared" si="55"/>
        <v>10.725100830332154</v>
      </c>
      <c r="I259">
        <f t="shared" si="55"/>
        <v>-3.5353175149437339</v>
      </c>
      <c r="J259">
        <f t="shared" si="45"/>
        <v>-0.31841407232613317</v>
      </c>
      <c r="K259">
        <f t="shared" si="46"/>
        <v>0.94973310394471444</v>
      </c>
      <c r="L259">
        <f t="shared" si="47"/>
        <v>-0.31306074693506097</v>
      </c>
      <c r="M259">
        <f t="shared" si="48"/>
        <v>-0.92413860587226082</v>
      </c>
      <c r="N259">
        <f t="shared" si="49"/>
        <v>-9.5053759734979852</v>
      </c>
    </row>
    <row r="260" spans="4:14" x14ac:dyDescent="0.45">
      <c r="D260">
        <v>259</v>
      </c>
      <c r="E260">
        <f t="shared" ref="E260:E323" si="56">E259+$B$3</f>
        <v>2.579999999999989</v>
      </c>
      <c r="F260">
        <f t="shared" ref="F260:G275" si="57">F259+H259*$B$3+(0.5*M259*$B$3*$B$3)</f>
        <v>31.83380050996243</v>
      </c>
      <c r="G260">
        <f t="shared" si="57"/>
        <v>25.703075192688708</v>
      </c>
      <c r="H260">
        <f t="shared" ref="H260:I275" si="58">H259+M259*$B$3</f>
        <v>10.715859444273432</v>
      </c>
      <c r="I260">
        <f t="shared" si="58"/>
        <v>-3.6303712746787138</v>
      </c>
      <c r="J260">
        <f t="shared" ref="J260:J323" si="59">ATAN(I260/H260)</f>
        <v>-0.3266489060352179</v>
      </c>
      <c r="K260">
        <f t="shared" ref="K260:K323" si="60">COS(J260)</f>
        <v>0.94712292819002808</v>
      </c>
      <c r="L260">
        <f t="shared" ref="L260:L323" si="61">SIN(J260)</f>
        <v>-0.32087093806816935</v>
      </c>
      <c r="M260">
        <f t="shared" ref="M260:M323" si="62">0-($B$18)*(H260*H260+I260*I260)*K260</f>
        <v>-0.92508915236126488</v>
      </c>
      <c r="N260">
        <f t="shared" ref="N260:N323" si="63">-9.81-($B$18)*(H260*H260+I260*I260)*L260</f>
        <v>-9.4965937722761051</v>
      </c>
    </row>
    <row r="261" spans="4:14" x14ac:dyDescent="0.45">
      <c r="D261">
        <v>260</v>
      </c>
      <c r="E261">
        <f t="shared" si="56"/>
        <v>2.5899999999999888</v>
      </c>
      <c r="F261">
        <f t="shared" si="57"/>
        <v>31.940912849947544</v>
      </c>
      <c r="G261">
        <f t="shared" si="57"/>
        <v>25.666296650253308</v>
      </c>
      <c r="H261">
        <f t="shared" si="58"/>
        <v>10.70660855274982</v>
      </c>
      <c r="I261">
        <f t="shared" si="58"/>
        <v>-3.7253372124014748</v>
      </c>
      <c r="J261">
        <f t="shared" si="59"/>
        <v>-0.33484510377170029</v>
      </c>
      <c r="K261">
        <f t="shared" si="60"/>
        <v>0.94446122340729066</v>
      </c>
      <c r="L261">
        <f t="shared" si="61"/>
        <v>-0.32862288033550535</v>
      </c>
      <c r="M261">
        <f t="shared" si="62"/>
        <v>-0.92609521232933012</v>
      </c>
      <c r="N261">
        <f t="shared" si="63"/>
        <v>-9.487767526502946</v>
      </c>
    </row>
    <row r="262" spans="4:14" x14ac:dyDescent="0.45">
      <c r="D262">
        <v>261</v>
      </c>
      <c r="E262">
        <f t="shared" si="56"/>
        <v>2.5999999999999885</v>
      </c>
      <c r="F262">
        <f t="shared" si="57"/>
        <v>32.047932630714428</v>
      </c>
      <c r="G262">
        <f t="shared" si="57"/>
        <v>25.62856888975297</v>
      </c>
      <c r="H262">
        <f t="shared" si="58"/>
        <v>10.697347600626527</v>
      </c>
      <c r="I262">
        <f t="shared" si="58"/>
        <v>-3.8202148876665043</v>
      </c>
      <c r="J262">
        <f t="shared" si="59"/>
        <v>-0.34300185414353696</v>
      </c>
      <c r="K262">
        <f t="shared" si="60"/>
        <v>0.94174933978402953</v>
      </c>
      <c r="L262">
        <f t="shared" si="61"/>
        <v>-0.33631559734324612</v>
      </c>
      <c r="M262">
        <f t="shared" si="62"/>
        <v>-0.92715600039987711</v>
      </c>
      <c r="N262">
        <f t="shared" si="63"/>
        <v>-9.4788959461587012</v>
      </c>
    </row>
    <row r="263" spans="4:14" x14ac:dyDescent="0.45">
      <c r="D263">
        <v>262</v>
      </c>
      <c r="E263">
        <f t="shared" si="56"/>
        <v>2.6099999999999883</v>
      </c>
      <c r="F263">
        <f t="shared" si="57"/>
        <v>32.154859748920678</v>
      </c>
      <c r="G263">
        <f t="shared" si="57"/>
        <v>25.589892796078999</v>
      </c>
      <c r="H263">
        <f t="shared" si="58"/>
        <v>10.688076040622528</v>
      </c>
      <c r="I263">
        <f t="shared" si="58"/>
        <v>-3.9150038471280912</v>
      </c>
      <c r="J263">
        <f t="shared" si="59"/>
        <v>-0.35111837487172354</v>
      </c>
      <c r="K263">
        <f t="shared" si="60"/>
        <v>0.9389886371699423</v>
      </c>
      <c r="L263">
        <f t="shared" si="61"/>
        <v>-0.3439481636318682</v>
      </c>
      <c r="M263">
        <f t="shared" si="62"/>
        <v>-0.92827072596473237</v>
      </c>
      <c r="N263">
        <f t="shared" si="63"/>
        <v>-9.4699777687288389</v>
      </c>
    </row>
    <row r="264" spans="4:14" x14ac:dyDescent="0.45">
      <c r="D264">
        <v>263</v>
      </c>
      <c r="E264">
        <f t="shared" si="56"/>
        <v>2.6199999999999881</v>
      </c>
      <c r="F264">
        <f t="shared" si="57"/>
        <v>32.26169409579061</v>
      </c>
      <c r="G264">
        <f t="shared" si="57"/>
        <v>25.550269258719283</v>
      </c>
      <c r="H264">
        <f t="shared" si="58"/>
        <v>10.678793333362881</v>
      </c>
      <c r="I264">
        <f t="shared" si="58"/>
        <v>-4.0097036248153799</v>
      </c>
      <c r="J264">
        <f t="shared" si="59"/>
        <v>-0.35919391288870256</v>
      </c>
      <c r="K264">
        <f t="shared" si="60"/>
        <v>0.93618048330443548</v>
      </c>
      <c r="L264">
        <f t="shared" si="61"/>
        <v>-0.35151970453997827</v>
      </c>
      <c r="M264">
        <f t="shared" si="62"/>
        <v>-0.92943859361025749</v>
      </c>
      <c r="N264">
        <f t="shared" si="63"/>
        <v>-9.4610117593343528</v>
      </c>
    </row>
    <row r="265" spans="4:14" x14ac:dyDescent="0.45">
      <c r="D265">
        <v>264</v>
      </c>
      <c r="E265">
        <f t="shared" si="56"/>
        <v>2.6299999999999879</v>
      </c>
      <c r="F265">
        <f t="shared" si="57"/>
        <v>32.368435557194559</v>
      </c>
      <c r="G265">
        <f t="shared" si="57"/>
        <v>25.509699171883163</v>
      </c>
      <c r="H265">
        <f t="shared" si="58"/>
        <v>10.669498947426778</v>
      </c>
      <c r="I265">
        <f t="shared" si="58"/>
        <v>-4.1043137424087233</v>
      </c>
      <c r="J265">
        <f t="shared" si="59"/>
        <v>-0.36722774439259243</v>
      </c>
      <c r="K265">
        <f t="shared" si="60"/>
        <v>0.93332625207840092</v>
      </c>
      <c r="L265">
        <f t="shared" si="61"/>
        <v>-0.35902939598490435</v>
      </c>
      <c r="M265">
        <f t="shared" si="62"/>
        <v>-0.93065880354101549</v>
      </c>
      <c r="N265">
        <f t="shared" si="63"/>
        <v>-9.4519967108400849</v>
      </c>
    </row>
    <row r="266" spans="4:14" x14ac:dyDescent="0.45">
      <c r="D266">
        <v>265</v>
      </c>
      <c r="E266">
        <f t="shared" si="56"/>
        <v>2.6399999999999877</v>
      </c>
      <c r="F266">
        <f t="shared" si="57"/>
        <v>32.475084013728654</v>
      </c>
      <c r="G266">
        <f t="shared" si="57"/>
        <v>25.468183434623533</v>
      </c>
      <c r="H266">
        <f t="shared" si="58"/>
        <v>10.660192359391369</v>
      </c>
      <c r="I266">
        <f t="shared" si="58"/>
        <v>-4.1988337095171238</v>
      </c>
      <c r="J266">
        <f t="shared" si="59"/>
        <v>-0.37521917485845452</v>
      </c>
      <c r="K266">
        <f t="shared" si="60"/>
        <v>0.93042732183355381</v>
      </c>
      <c r="L266">
        <f t="shared" si="61"/>
        <v>-0.3664764641633082</v>
      </c>
      <c r="M266">
        <f t="shared" si="62"/>
        <v>-0.93193055200032016</v>
      </c>
      <c r="N266">
        <f t="shared" si="63"/>
        <v>-9.4429314439414824</v>
      </c>
    </row>
    <row r="267" spans="4:14" x14ac:dyDescent="0.45">
      <c r="D267">
        <v>266</v>
      </c>
      <c r="E267">
        <f t="shared" si="56"/>
        <v>2.6499999999999875</v>
      </c>
      <c r="F267">
        <f t="shared" si="57"/>
        <v>32.581639340794965</v>
      </c>
      <c r="G267">
        <f t="shared" si="57"/>
        <v>25.425722950956168</v>
      </c>
      <c r="H267">
        <f t="shared" si="58"/>
        <v>10.650873053871365</v>
      </c>
      <c r="I267">
        <f t="shared" si="58"/>
        <v>-4.2932630239565386</v>
      </c>
      <c r="J267">
        <f t="shared" si="59"/>
        <v>-0.38316753900789474</v>
      </c>
      <c r="K267">
        <f t="shared" si="60"/>
        <v>0.92748507370240152</v>
      </c>
      <c r="L267">
        <f t="shared" si="61"/>
        <v>-0.37386018517522146</v>
      </c>
      <c r="M267">
        <f t="shared" si="62"/>
        <v>-0.93325303168704066</v>
      </c>
      <c r="N267">
        <f t="shared" si="63"/>
        <v>-9.4338148072301973</v>
      </c>
    </row>
    <row r="268" spans="4:14" x14ac:dyDescent="0.45">
      <c r="D268">
        <v>267</v>
      </c>
      <c r="E268">
        <f t="shared" si="56"/>
        <v>2.6599999999999873</v>
      </c>
      <c r="F268">
        <f t="shared" si="57"/>
        <v>32.688101408682094</v>
      </c>
      <c r="G268">
        <f t="shared" si="57"/>
        <v>25.38231862997624</v>
      </c>
      <c r="H268">
        <f t="shared" si="58"/>
        <v>10.641540523554495</v>
      </c>
      <c r="I268">
        <f t="shared" si="58"/>
        <v>-4.3876011720288401</v>
      </c>
      <c r="J268">
        <f t="shared" si="59"/>
        <v>-0.39107220073837418</v>
      </c>
      <c r="K268">
        <f t="shared" si="60"/>
        <v>0.92450088999165436</v>
      </c>
      <c r="L268">
        <f t="shared" si="61"/>
        <v>-0.38117988457503771</v>
      </c>
      <c r="M268">
        <f t="shared" si="62"/>
        <v>-0.93462543216807026</v>
      </c>
      <c r="N268">
        <f t="shared" si="63"/>
        <v>-9.4246456772389529</v>
      </c>
    </row>
    <row r="269" spans="4:14" x14ac:dyDescent="0.45">
      <c r="D269">
        <v>268</v>
      </c>
      <c r="E269">
        <f t="shared" si="56"/>
        <v>2.6699999999999871</v>
      </c>
      <c r="F269">
        <f t="shared" si="57"/>
        <v>32.794470082646029</v>
      </c>
      <c r="G269">
        <f t="shared" si="57"/>
        <v>25.337971385972089</v>
      </c>
      <c r="H269">
        <f t="shared" si="58"/>
        <v>10.632194269232814</v>
      </c>
      <c r="I269">
        <f t="shared" si="58"/>
        <v>-4.4818476288012299</v>
      </c>
      <c r="J269">
        <f t="shared" si="59"/>
        <v>-0.39893255301367214</v>
      </c>
      <c r="K269">
        <f t="shared" si="60"/>
        <v>0.92147615261162907</v>
      </c>
      <c r="L269">
        <f t="shared" si="61"/>
        <v>-0.38843493685309721</v>
      </c>
      <c r="M269">
        <f t="shared" si="62"/>
        <v>-0.93604694028589186</v>
      </c>
      <c r="N269">
        <f t="shared" si="63"/>
        <v>-9.4154229584661575</v>
      </c>
    </row>
    <row r="270" spans="4:14" x14ac:dyDescent="0.45">
      <c r="D270">
        <v>269</v>
      </c>
      <c r="E270">
        <f t="shared" si="56"/>
        <v>2.6799999999999868</v>
      </c>
      <c r="F270">
        <f t="shared" si="57"/>
        <v>32.90074522299134</v>
      </c>
      <c r="G270">
        <f t="shared" si="57"/>
        <v>25.292682138536154</v>
      </c>
      <c r="H270">
        <f t="shared" si="58"/>
        <v>10.622833799829955</v>
      </c>
      <c r="I270">
        <f t="shared" si="58"/>
        <v>-4.5760018583858919</v>
      </c>
      <c r="J270">
        <f t="shared" si="59"/>
        <v>-0.40674801771700048</v>
      </c>
      <c r="K270">
        <f t="shared" si="60"/>
        <v>0.9184122415539383</v>
      </c>
      <c r="L270">
        <f t="shared" si="61"/>
        <v>-0.39562476485158304</v>
      </c>
      <c r="M270">
        <f t="shared" si="62"/>
        <v>-0.93751674056071255</v>
      </c>
      <c r="N270">
        <f t="shared" si="63"/>
        <v>-9.4061455833807379</v>
      </c>
    </row>
    <row r="271" spans="4:14" x14ac:dyDescent="0.45">
      <c r="D271">
        <v>270</v>
      </c>
      <c r="E271">
        <f t="shared" si="56"/>
        <v>2.6899999999999866</v>
      </c>
      <c r="F271">
        <f t="shared" si="57"/>
        <v>33.006926685152614</v>
      </c>
      <c r="G271">
        <f t="shared" si="57"/>
        <v>25.246451812673126</v>
      </c>
      <c r="H271">
        <f t="shared" si="58"/>
        <v>10.613458632424347</v>
      </c>
      <c r="I271">
        <f t="shared" si="58"/>
        <v>-4.670063314219699</v>
      </c>
      <c r="J271">
        <f t="shared" si="59"/>
        <v>-0.41451804546832133</v>
      </c>
      <c r="K271">
        <f t="shared" si="60"/>
        <v>0.91531053341950008</v>
      </c>
      <c r="L271">
        <f t="shared" si="61"/>
        <v>-0.40274883911851345</v>
      </c>
      <c r="M271">
        <f t="shared" si="62"/>
        <v>-0.93903401558666355</v>
      </c>
      <c r="N271">
        <f t="shared" si="63"/>
        <v>-9.3968125124077506</v>
      </c>
    </row>
    <row r="272" spans="4:14" x14ac:dyDescent="0.45">
      <c r="D272">
        <v>271</v>
      </c>
      <c r="E272">
        <f t="shared" si="56"/>
        <v>2.6999999999999864</v>
      </c>
      <c r="F272">
        <f t="shared" si="57"/>
        <v>33.113014319776077</v>
      </c>
      <c r="G272">
        <f t="shared" si="57"/>
        <v>25.199281338905308</v>
      </c>
      <c r="H272">
        <f t="shared" si="58"/>
        <v>10.604068292268481</v>
      </c>
      <c r="I272">
        <f t="shared" si="58"/>
        <v>-4.7640314393437766</v>
      </c>
      <c r="J272">
        <f t="shared" si="59"/>
        <v>-0.42224211540746209</v>
      </c>
      <c r="K272">
        <f t="shared" si="60"/>
        <v>0.91217239999864907</v>
      </c>
      <c r="L272">
        <f t="shared" si="61"/>
        <v>-0.4098066772036596</v>
      </c>
      <c r="M272">
        <f t="shared" si="62"/>
        <v>-0.94059794642160388</v>
      </c>
      <c r="N272">
        <f t="shared" si="63"/>
        <v>-9.3874227338952654</v>
      </c>
    </row>
    <row r="273" spans="4:14" x14ac:dyDescent="0.45">
      <c r="D273">
        <v>272</v>
      </c>
      <c r="E273">
        <f t="shared" si="56"/>
        <v>2.7099999999999862</v>
      </c>
      <c r="F273">
        <f t="shared" si="57"/>
        <v>33.219007972801435</v>
      </c>
      <c r="G273">
        <f t="shared" si="57"/>
        <v>25.151171653375176</v>
      </c>
      <c r="H273">
        <f t="shared" si="58"/>
        <v>10.594662312804266</v>
      </c>
      <c r="I273">
        <f t="shared" si="58"/>
        <v>-4.8579056666827292</v>
      </c>
      <c r="J273">
        <f t="shared" si="59"/>
        <v>-0.42991973494465513</v>
      </c>
      <c r="K273">
        <f t="shared" si="60"/>
        <v>0.90899920690488145</v>
      </c>
      <c r="L273">
        <f t="shared" si="61"/>
        <v>-0.41679784290024413</v>
      </c>
      <c r="M273">
        <f t="shared" si="62"/>
        <v>-0.94220771297008976</v>
      </c>
      <c r="N273">
        <f t="shared" si="63"/>
        <v>-9.3779752640631298</v>
      </c>
    </row>
    <row r="274" spans="4:14" x14ac:dyDescent="0.45">
      <c r="D274">
        <v>273</v>
      </c>
      <c r="E274">
        <f t="shared" si="56"/>
        <v>2.719999999999986</v>
      </c>
      <c r="F274">
        <f t="shared" si="57"/>
        <v>33.324907485543825</v>
      </c>
      <c r="G274">
        <f t="shared" si="57"/>
        <v>25.102123697945146</v>
      </c>
      <c r="H274">
        <f t="shared" si="58"/>
        <v>10.585240235674565</v>
      </c>
      <c r="I274">
        <f t="shared" si="58"/>
        <v>-4.9516854193233604</v>
      </c>
      <c r="J274">
        <f t="shared" si="59"/>
        <v>-0.43755043948015732</v>
      </c>
      <c r="K274">
        <f t="shared" si="60"/>
        <v>0.9057923122635182</v>
      </c>
      <c r="L274">
        <f t="shared" si="61"/>
        <v>-0.42372194543628394</v>
      </c>
      <c r="M274">
        <f t="shared" si="62"/>
        <v>-0.94386249435911007</v>
      </c>
      <c r="N274">
        <f t="shared" si="63"/>
        <v>-9.3684691469341654</v>
      </c>
    </row>
    <row r="275" spans="4:14" x14ac:dyDescent="0.45">
      <c r="D275">
        <v>274</v>
      </c>
      <c r="E275">
        <f t="shared" si="56"/>
        <v>2.7299999999999858</v>
      </c>
      <c r="F275">
        <f t="shared" si="57"/>
        <v>33.430712694775856</v>
      </c>
      <c r="G275">
        <f t="shared" si="57"/>
        <v>25.052138420294568</v>
      </c>
      <c r="H275">
        <f t="shared" si="58"/>
        <v>10.575801610730974</v>
      </c>
      <c r="I275">
        <f t="shared" si="58"/>
        <v>-5.0453701107927023</v>
      </c>
      <c r="J275">
        <f t="shared" si="59"/>
        <v>-0.44513379209462256</v>
      </c>
      <c r="K275">
        <f t="shared" si="60"/>
        <v>0.90255306545633984</v>
      </c>
      <c r="L275">
        <f t="shared" si="61"/>
        <v>-0.43057863861943269</v>
      </c>
      <c r="M275">
        <f t="shared" si="62"/>
        <v>-0.94556146930622198</v>
      </c>
      <c r="N275">
        <f t="shared" si="63"/>
        <v>-9.3589034542484111</v>
      </c>
    </row>
    <row r="276" spans="4:14" x14ac:dyDescent="0.45">
      <c r="D276">
        <v>275</v>
      </c>
      <c r="E276">
        <f t="shared" si="56"/>
        <v>2.7399999999999856</v>
      </c>
      <c r="F276">
        <f t="shared" ref="F276:G291" si="64">F275+H275*$B$3+(0.5*M275*$B$3*$B$3)</f>
        <v>33.536423432809698</v>
      </c>
      <c r="G276">
        <f t="shared" si="64"/>
        <v>25.00121677401393</v>
      </c>
      <c r="H276">
        <f t="shared" ref="H276:I291" si="65">H275+M275*$B$3</f>
        <v>10.566345996037912</v>
      </c>
      <c r="I276">
        <f t="shared" si="65"/>
        <v>-5.1389591453351864</v>
      </c>
      <c r="J276">
        <f t="shared" si="59"/>
        <v>-0.45266938321191408</v>
      </c>
      <c r="K276">
        <f t="shared" si="60"/>
        <v>0.89928280592300791</v>
      </c>
      <c r="L276">
        <f t="shared" si="61"/>
        <v>-0.43736761993915568</v>
      </c>
      <c r="M276">
        <f t="shared" si="62"/>
        <v>-0.94730381647974382</v>
      </c>
      <c r="N276">
        <f t="shared" si="63"/>
        <v>-9.3492772853610013</v>
      </c>
    </row>
    <row r="277" spans="4:14" x14ac:dyDescent="0.45">
      <c r="D277">
        <v>276</v>
      </c>
      <c r="E277">
        <f t="shared" si="56"/>
        <v>2.7499999999999853</v>
      </c>
      <c r="F277">
        <f t="shared" si="64"/>
        <v>33.642039527579257</v>
      </c>
      <c r="G277">
        <f t="shared" si="64"/>
        <v>24.949359718696311</v>
      </c>
      <c r="H277">
        <f t="shared" si="65"/>
        <v>10.556872957873114</v>
      </c>
      <c r="I277">
        <f t="shared" si="65"/>
        <v>-5.2324519181887963</v>
      </c>
      <c r="J277">
        <f t="shared" si="59"/>
        <v>-0.46015683023604637</v>
      </c>
      <c r="K277">
        <f t="shared" si="60"/>
        <v>0.89598286201987343</v>
      </c>
      <c r="L277">
        <f t="shared" si="61"/>
        <v>-0.44408862963002826</v>
      </c>
      <c r="M277">
        <f t="shared" si="62"/>
        <v>-0.94908871485070945</v>
      </c>
      <c r="N277">
        <f t="shared" si="63"/>
        <v>-9.3395897671243322</v>
      </c>
    </row>
    <row r="278" spans="4:14" x14ac:dyDescent="0.45">
      <c r="D278">
        <v>277</v>
      </c>
      <c r="E278">
        <f t="shared" si="56"/>
        <v>2.7599999999999851</v>
      </c>
      <c r="F278">
        <f t="shared" si="64"/>
        <v>33.747560802722241</v>
      </c>
      <c r="G278">
        <f t="shared" si="64"/>
        <v>24.896568220026069</v>
      </c>
      <c r="H278">
        <f t="shared" si="65"/>
        <v>10.547382070724607</v>
      </c>
      <c r="I278">
        <f t="shared" si="65"/>
        <v>-5.3258478158600395</v>
      </c>
      <c r="J278">
        <f t="shared" si="59"/>
        <v>-0.46759577716394668</v>
      </c>
      <c r="K278">
        <f t="shared" si="60"/>
        <v>0.89265454993655502</v>
      </c>
      <c r="L278">
        <f t="shared" si="61"/>
        <v>-0.45074144969989871</v>
      </c>
      <c r="M278">
        <f t="shared" si="62"/>
        <v>-0.95091534403630318</v>
      </c>
      <c r="N278">
        <f t="shared" si="63"/>
        <v>-9.3298400537551007</v>
      </c>
    </row>
    <row r="279" spans="4:14" x14ac:dyDescent="0.45">
      <c r="D279">
        <v>278</v>
      </c>
      <c r="E279">
        <f t="shared" si="56"/>
        <v>2.7699999999999849</v>
      </c>
      <c r="F279">
        <f t="shared" si="64"/>
        <v>33.852987077662284</v>
      </c>
      <c r="G279">
        <f t="shared" si="64"/>
        <v>24.842843249864782</v>
      </c>
      <c r="H279">
        <f t="shared" si="65"/>
        <v>10.537872917284245</v>
      </c>
      <c r="I279">
        <f t="shared" si="65"/>
        <v>-5.419146216397591</v>
      </c>
      <c r="J279">
        <f t="shared" si="59"/>
        <v>-0.47498589417571774</v>
      </c>
      <c r="K279">
        <f t="shared" si="60"/>
        <v>0.88929917267046821</v>
      </c>
      <c r="L279">
        <f t="shared" si="61"/>
        <v>-0.45732590292658987</v>
      </c>
      <c r="M279">
        <f t="shared" si="62"/>
        <v>-0.95278288463453975</v>
      </c>
      <c r="N279">
        <f t="shared" si="63"/>
        <v>-9.3200273266868852</v>
      </c>
    </row>
    <row r="280" spans="4:14" x14ac:dyDescent="0.45">
      <c r="D280">
        <v>279</v>
      </c>
      <c r="E280">
        <f t="shared" si="56"/>
        <v>2.7799999999999847</v>
      </c>
      <c r="F280">
        <f t="shared" si="64"/>
        <v>33.958318167690891</v>
      </c>
      <c r="G280">
        <f t="shared" si="64"/>
        <v>24.78818578633447</v>
      </c>
      <c r="H280">
        <f t="shared" si="65"/>
        <v>10.5283450884379</v>
      </c>
      <c r="I280">
        <f t="shared" si="65"/>
        <v>-5.5123464896644601</v>
      </c>
      <c r="J280">
        <f t="shared" si="59"/>
        <v>-0.4823268772040713</v>
      </c>
      <c r="K280">
        <f t="shared" si="60"/>
        <v>0.8859180190592929</v>
      </c>
      <c r="L280">
        <f t="shared" si="61"/>
        <v>-0.46384185182673882</v>
      </c>
      <c r="M280">
        <f t="shared" si="62"/>
        <v>-0.95469051854997089</v>
      </c>
      <c r="N280">
        <f t="shared" si="63"/>
        <v>-9.3101507944088784</v>
      </c>
    </row>
    <row r="281" spans="4:14" x14ac:dyDescent="0.45">
      <c r="D281">
        <v>280</v>
      </c>
      <c r="E281">
        <f t="shared" si="56"/>
        <v>2.7899999999999845</v>
      </c>
      <c r="F281">
        <f t="shared" si="64"/>
        <v>34.063553884049341</v>
      </c>
      <c r="G281">
        <f t="shared" si="64"/>
        <v>24.732596813898105</v>
      </c>
      <c r="H281">
        <f t="shared" si="65"/>
        <v>10.5187981832524</v>
      </c>
      <c r="I281">
        <f t="shared" si="65"/>
        <v>-5.6054479976085485</v>
      </c>
      <c r="J281">
        <f t="shared" si="59"/>
        <v>-0.48961844748458028</v>
      </c>
      <c r="K281">
        <f t="shared" si="60"/>
        <v>0.8825123628711854</v>
      </c>
      <c r="L281">
        <f t="shared" si="61"/>
        <v>-0.47028919760028204</v>
      </c>
      <c r="M281">
        <f t="shared" si="62"/>
        <v>-0.95663742931024198</v>
      </c>
      <c r="N281">
        <f t="shared" si="63"/>
        <v>-9.3002096922914408</v>
      </c>
    </row>
    <row r="282" spans="4:14" x14ac:dyDescent="0.45">
      <c r="D282">
        <v>281</v>
      </c>
      <c r="E282">
        <f t="shared" si="56"/>
        <v>2.7999999999999843</v>
      </c>
      <c r="F282">
        <f t="shared" si="64"/>
        <v>34.1686940340104</v>
      </c>
      <c r="G282">
        <f t="shared" si="64"/>
        <v>24.676077323437404</v>
      </c>
      <c r="H282">
        <f t="shared" si="65"/>
        <v>10.509231808959298</v>
      </c>
      <c r="I282">
        <f t="shared" si="65"/>
        <v>-5.6984500945314629</v>
      </c>
      <c r="J282">
        <f t="shared" si="59"/>
        <v>-0.49686035108837878</v>
      </c>
      <c r="K282">
        <f t="shared" si="60"/>
        <v>0.87908346195236609</v>
      </c>
      <c r="L282">
        <f t="shared" si="61"/>
        <v>-0.47666787905400437</v>
      </c>
      <c r="M282">
        <f t="shared" si="62"/>
        <v>-0.95862280237334019</v>
      </c>
      <c r="N282">
        <f t="shared" si="63"/>
        <v>-9.2902032823990659</v>
      </c>
    </row>
    <row r="283" spans="4:14" x14ac:dyDescent="0.45">
      <c r="D283">
        <v>282</v>
      </c>
      <c r="E283">
        <f t="shared" si="56"/>
        <v>2.8099999999999841</v>
      </c>
      <c r="F283">
        <f t="shared" si="64"/>
        <v>34.27373842095988</v>
      </c>
      <c r="G283">
        <f t="shared" si="64"/>
        <v>24.618628312327967</v>
      </c>
      <c r="H283">
        <f t="shared" si="65"/>
        <v>10.499645580935564</v>
      </c>
      <c r="I283">
        <f t="shared" si="65"/>
        <v>-5.7913521273554531</v>
      </c>
      <c r="J283">
        <f t="shared" si="59"/>
        <v>-0.50405235843890595</v>
      </c>
      <c r="K283">
        <f t="shared" si="60"/>
        <v>0.87563255743155555</v>
      </c>
      <c r="L283">
        <f t="shared" si="61"/>
        <v>-0.48297787150745697</v>
      </c>
      <c r="M283">
        <f t="shared" si="62"/>
        <v>-0.96064582542540722</v>
      </c>
      <c r="N283">
        <f t="shared" si="63"/>
        <v>-9.2801308532914462</v>
      </c>
    </row>
    <row r="284" spans="4:14" x14ac:dyDescent="0.45">
      <c r="D284">
        <v>283</v>
      </c>
      <c r="E284">
        <f t="shared" si="56"/>
        <v>2.8199999999999839</v>
      </c>
      <c r="F284">
        <f t="shared" si="64"/>
        <v>34.378686844477969</v>
      </c>
      <c r="G284">
        <f t="shared" si="64"/>
        <v>24.560250784511748</v>
      </c>
      <c r="H284">
        <f t="shared" si="65"/>
        <v>10.49003912268131</v>
      </c>
      <c r="I284">
        <f t="shared" si="65"/>
        <v>-5.8841534358883676</v>
      </c>
      <c r="J284">
        <f t="shared" si="59"/>
        <v>-0.5111942638142597</v>
      </c>
      <c r="K284">
        <f t="shared" si="60"/>
        <v>0.8721608729805822</v>
      </c>
      <c r="L284">
        <f t="shared" si="61"/>
        <v>-0.48921918568444217</v>
      </c>
      <c r="M284">
        <f t="shared" si="62"/>
        <v>-0.96270568866901729</v>
      </c>
      <c r="N284">
        <f t="shared" si="63"/>
        <v>-9.2699917198132304</v>
      </c>
    </row>
    <row r="285" spans="4:14" x14ac:dyDescent="0.45">
      <c r="D285">
        <v>284</v>
      </c>
      <c r="E285">
        <f t="shared" si="56"/>
        <v>2.8299999999999836</v>
      </c>
      <c r="F285">
        <f t="shared" si="64"/>
        <v>34.483539100420352</v>
      </c>
      <c r="G285">
        <f t="shared" si="64"/>
        <v>24.500945750566874</v>
      </c>
      <c r="H285">
        <f t="shared" si="65"/>
        <v>10.480412065794619</v>
      </c>
      <c r="I285">
        <f t="shared" si="65"/>
        <v>-5.9768533530864998</v>
      </c>
      <c r="J285">
        <f t="shared" si="59"/>
        <v>-0.51828588483669147</v>
      </c>
      <c r="K285">
        <f t="shared" si="60"/>
        <v>0.86866961413034405</v>
      </c>
      <c r="L285">
        <f t="shared" si="61"/>
        <v>-0.49539186659314383</v>
      </c>
      <c r="M285">
        <f t="shared" si="62"/>
        <v>-0.96480158510184699</v>
      </c>
      <c r="N285">
        <f t="shared" si="63"/>
        <v>-9.259785222873111</v>
      </c>
    </row>
    <row r="286" spans="4:14" x14ac:dyDescent="0.45">
      <c r="D286">
        <v>285</v>
      </c>
      <c r="E286">
        <f t="shared" si="56"/>
        <v>2.8399999999999834</v>
      </c>
      <c r="F286">
        <f t="shared" si="64"/>
        <v>34.588294980999045</v>
      </c>
      <c r="G286">
        <f t="shared" si="64"/>
        <v>24.440714227774865</v>
      </c>
      <c r="H286">
        <f t="shared" si="65"/>
        <v>10.4707640499436</v>
      </c>
      <c r="I286">
        <f t="shared" si="65"/>
        <v>-6.0694512053152305</v>
      </c>
      <c r="J286">
        <f t="shared" si="59"/>
        <v>-0.52532706195072965</v>
      </c>
      <c r="K286">
        <f t="shared" si="60"/>
        <v>0.86515996764118142</v>
      </c>
      <c r="L286">
        <f t="shared" si="61"/>
        <v>-0.50149599239785558</v>
      </c>
      <c r="M286">
        <f t="shared" si="62"/>
        <v>-0.96693271078568133</v>
      </c>
      <c r="N286">
        <f t="shared" si="63"/>
        <v>-9.2495107292128811</v>
      </c>
    </row>
    <row r="287" spans="4:14" x14ac:dyDescent="0.45">
      <c r="D287">
        <v>286</v>
      </c>
      <c r="E287">
        <f t="shared" si="56"/>
        <v>2.8499999999999832</v>
      </c>
      <c r="F287">
        <f t="shared" si="64"/>
        <v>34.692954274862942</v>
      </c>
      <c r="G287">
        <f t="shared" si="64"/>
        <v>24.37955724018525</v>
      </c>
      <c r="H287">
        <f t="shared" si="65"/>
        <v>10.461094722835744</v>
      </c>
      <c r="I287">
        <f t="shared" si="65"/>
        <v>-6.161946312607359</v>
      </c>
      <c r="J287">
        <f t="shared" si="59"/>
        <v>-0.53231765789138119</v>
      </c>
      <c r="K287">
        <f t="shared" si="60"/>
        <v>0.86163310092660161</v>
      </c>
      <c r="L287">
        <f t="shared" si="61"/>
        <v>-0.50753167328513471</v>
      </c>
      <c r="M287">
        <f t="shared" si="62"/>
        <v>-0.96909826510573283</v>
      </c>
      <c r="N287">
        <f t="shared" si="63"/>
        <v>-9.2391676311670263</v>
      </c>
    </row>
    <row r="288" spans="4:14" x14ac:dyDescent="0.45">
      <c r="D288">
        <v>287</v>
      </c>
      <c r="E288">
        <f t="shared" si="56"/>
        <v>2.859999999999983</v>
      </c>
      <c r="F288">
        <f t="shared" si="64"/>
        <v>34.797516767178045</v>
      </c>
      <c r="G288">
        <f t="shared" si="64"/>
        <v>24.317475818677618</v>
      </c>
      <c r="H288">
        <f t="shared" si="65"/>
        <v>10.451403740184688</v>
      </c>
      <c r="I288">
        <f t="shared" si="65"/>
        <v>-6.2543379889190289</v>
      </c>
      <c r="J288">
        <f t="shared" si="59"/>
        <v>-0.53925755714381307</v>
      </c>
      <c r="K288">
        <f t="shared" si="60"/>
        <v>0.85809016152919027</v>
      </c>
      <c r="L288">
        <f t="shared" si="61"/>
        <v>-0.51349905032707532</v>
      </c>
      <c r="M288">
        <f t="shared" si="62"/>
        <v>-0.97129745102026732</v>
      </c>
      <c r="N288">
        <f t="shared" si="63"/>
        <v>-9.2287553464135019</v>
      </c>
    </row>
    <row r="289" spans="4:14" x14ac:dyDescent="0.45">
      <c r="D289">
        <v>288</v>
      </c>
      <c r="E289">
        <f t="shared" si="56"/>
        <v>2.8699999999999828</v>
      </c>
      <c r="F289">
        <f t="shared" si="64"/>
        <v>34.901982239707344</v>
      </c>
      <c r="G289">
        <f t="shared" si="64"/>
        <v>24.254471001021106</v>
      </c>
      <c r="H289">
        <f t="shared" si="65"/>
        <v>10.441690765674485</v>
      </c>
      <c r="I289">
        <f t="shared" si="65"/>
        <v>-6.3466255423831637</v>
      </c>
      <c r="J289">
        <f t="shared" si="59"/>
        <v>-0.54614666539586787</v>
      </c>
      <c r="K289">
        <f t="shared" si="60"/>
        <v>0.85453227664744957</v>
      </c>
      <c r="L289">
        <f t="shared" si="61"/>
        <v>-0.5193982943442601</v>
      </c>
      <c r="M289">
        <f t="shared" si="62"/>
        <v>-0.97352947530054801</v>
      </c>
      <c r="N289">
        <f t="shared" si="63"/>
        <v>-9.2182733177162604</v>
      </c>
    </row>
    <row r="290" spans="4:14" x14ac:dyDescent="0.45">
      <c r="D290">
        <v>289</v>
      </c>
      <c r="E290">
        <f t="shared" si="56"/>
        <v>2.8799999999999826</v>
      </c>
      <c r="F290">
        <f t="shared" si="64"/>
        <v>35.006350470890318</v>
      </c>
      <c r="G290">
        <f t="shared" si="64"/>
        <v>24.190543831931386</v>
      </c>
      <c r="H290">
        <f t="shared" si="65"/>
        <v>10.43195547092148</v>
      </c>
      <c r="I290">
        <f t="shared" si="65"/>
        <v>-6.4388082755603264</v>
      </c>
      <c r="J290">
        <f t="shared" si="59"/>
        <v>-0.55298490898471941</v>
      </c>
      <c r="K290">
        <f t="shared" si="60"/>
        <v>0.85096055271222271</v>
      </c>
      <c r="L290">
        <f t="shared" si="61"/>
        <v>-0.52522960477081682</v>
      </c>
      <c r="M290">
        <f t="shared" si="62"/>
        <v>-0.97579354876114077</v>
      </c>
      <c r="N290">
        <f t="shared" si="63"/>
        <v>-9.207721012660091</v>
      </c>
    </row>
    <row r="291" spans="4:14" x14ac:dyDescent="0.45">
      <c r="D291">
        <v>290</v>
      </c>
      <c r="E291">
        <f t="shared" si="56"/>
        <v>2.8899999999999824</v>
      </c>
      <c r="F291">
        <f t="shared" si="64"/>
        <v>35.110621235922096</v>
      </c>
      <c r="G291">
        <f t="shared" si="64"/>
        <v>24.12569536312515</v>
      </c>
      <c r="H291">
        <f t="shared" si="65"/>
        <v>10.422197535433869</v>
      </c>
      <c r="I291">
        <f t="shared" si="65"/>
        <v>-6.5308854856869276</v>
      </c>
      <c r="J291">
        <f t="shared" si="59"/>
        <v>-0.55977223433892298</v>
      </c>
      <c r="K291">
        <f t="shared" si="60"/>
        <v>0.84737607501128476</v>
      </c>
      <c r="L291">
        <f t="shared" si="61"/>
        <v>-0.53099320852386578</v>
      </c>
      <c r="M291">
        <f t="shared" si="62"/>
        <v>-0.97808888648062609</v>
      </c>
      <c r="N291">
        <f t="shared" si="63"/>
        <v>-9.1970979233783936</v>
      </c>
    </row>
    <row r="292" spans="4:14" x14ac:dyDescent="0.45">
      <c r="D292">
        <v>291</v>
      </c>
      <c r="E292">
        <f t="shared" si="56"/>
        <v>2.8999999999999821</v>
      </c>
      <c r="F292">
        <f t="shared" ref="F292:G307" si="66">F291+H291*$B$3+(0.5*M291*$B$3*$B$3)</f>
        <v>35.214794306832111</v>
      </c>
      <c r="G292">
        <f t="shared" si="66"/>
        <v>24.059926653372113</v>
      </c>
      <c r="H292">
        <f t="shared" ref="H292:I307" si="67">H291+M291*$B$3</f>
        <v>10.412416646569062</v>
      </c>
      <c r="I292">
        <f t="shared" si="67"/>
        <v>-6.6228564649207113</v>
      </c>
      <c r="J292">
        <f t="shared" si="59"/>
        <v>-0.56650860741706355</v>
      </c>
      <c r="K292">
        <f t="shared" si="60"/>
        <v>0.84377990736062192</v>
      </c>
      <c r="L292">
        <f t="shared" si="61"/>
        <v>-0.53668935887951075</v>
      </c>
      <c r="M292">
        <f t="shared" si="62"/>
        <v>-0.98041470801279285</v>
      </c>
      <c r="N292">
        <f t="shared" si="63"/>
        <v>-9.1864035662743682</v>
      </c>
    </row>
    <row r="293" spans="4:14" x14ac:dyDescent="0.45">
      <c r="D293">
        <v>292</v>
      </c>
      <c r="E293">
        <f t="shared" si="56"/>
        <v>2.9099999999999819</v>
      </c>
      <c r="F293">
        <f t="shared" si="66"/>
        <v>35.318869452562396</v>
      </c>
      <c r="G293">
        <f t="shared" si="66"/>
        <v>23.99323876854459</v>
      </c>
      <c r="H293">
        <f t="shared" si="67"/>
        <v>10.402612499488933</v>
      </c>
      <c r="I293">
        <f t="shared" si="67"/>
        <v>-6.7147205005834554</v>
      </c>
      <c r="J293">
        <f t="shared" si="59"/>
        <v>-0.57319401314414797</v>
      </c>
      <c r="K293">
        <f t="shared" si="60"/>
        <v>0.84017309182086508</v>
      </c>
      <c r="L293">
        <f t="shared" si="61"/>
        <v>-0.54231833435738475</v>
      </c>
      <c r="M293">
        <f t="shared" si="62"/>
        <v>-0.9827702375884052</v>
      </c>
      <c r="N293">
        <f t="shared" si="63"/>
        <v>-9.1756374817362136</v>
      </c>
    </row>
    <row r="294" spans="4:14" x14ac:dyDescent="0.45">
      <c r="D294">
        <v>293</v>
      </c>
      <c r="E294">
        <f t="shared" si="56"/>
        <v>2.9199999999999817</v>
      </c>
      <c r="F294">
        <f t="shared" si="66"/>
        <v>35.422846439045408</v>
      </c>
      <c r="G294">
        <f t="shared" si="66"/>
        <v>23.925632781664667</v>
      </c>
      <c r="H294">
        <f t="shared" si="67"/>
        <v>10.39278479711305</v>
      </c>
      <c r="I294">
        <f t="shared" si="67"/>
        <v>-6.8064768754008176</v>
      </c>
      <c r="J294">
        <f t="shared" si="59"/>
        <v>-0.57982845484684054</v>
      </c>
      <c r="K294">
        <f t="shared" si="60"/>
        <v>0.83655664845729538</v>
      </c>
      <c r="L294">
        <f t="shared" si="61"/>
        <v>-0.54788043761563265</v>
      </c>
      <c r="M294">
        <f t="shared" si="62"/>
        <v>-0.98515470430763452</v>
      </c>
      <c r="N294">
        <f t="shared" si="63"/>
        <v>-9.1647992338468409</v>
      </c>
    </row>
    <row r="295" spans="4:14" x14ac:dyDescent="0.45">
      <c r="D295">
        <v>294</v>
      </c>
      <c r="E295">
        <f t="shared" si="56"/>
        <v>2.9299999999999815</v>
      </c>
      <c r="F295">
        <f t="shared" si="66"/>
        <v>35.526725029281323</v>
      </c>
      <c r="G295">
        <f t="shared" si="66"/>
        <v>23.857109772948967</v>
      </c>
      <c r="H295">
        <f t="shared" si="67"/>
        <v>10.382933250069973</v>
      </c>
      <c r="I295">
        <f t="shared" si="67"/>
        <v>-6.8981248677392859</v>
      </c>
      <c r="J295">
        <f t="shared" si="59"/>
        <v>-0.58641195368858001</v>
      </c>
      <c r="K295">
        <f t="shared" si="60"/>
        <v>0.83293157514180871</v>
      </c>
      <c r="L295">
        <f t="shared" si="61"/>
        <v>-0.5533759943580725</v>
      </c>
      <c r="M295">
        <f t="shared" si="62"/>
        <v>-0.98756734232328425</v>
      </c>
      <c r="N295">
        <f t="shared" si="63"/>
        <v>-9.1538884100885909</v>
      </c>
    </row>
    <row r="296" spans="4:14" x14ac:dyDescent="0.45">
      <c r="D296">
        <v>295</v>
      </c>
      <c r="E296">
        <f t="shared" si="56"/>
        <v>2.9399999999999813</v>
      </c>
      <c r="F296">
        <f t="shared" si="66"/>
        <v>35.630504983414909</v>
      </c>
      <c r="G296">
        <f t="shared" si="66"/>
        <v>23.78767082985107</v>
      </c>
      <c r="H296">
        <f t="shared" si="67"/>
        <v>10.37305757664674</v>
      </c>
      <c r="I296">
        <f t="shared" si="67"/>
        <v>-6.9896637518401716</v>
      </c>
      <c r="J296">
        <f t="shared" si="59"/>
        <v>-0.59294454810556529</v>
      </c>
      <c r="K296">
        <f t="shared" si="60"/>
        <v>0.82929884739519477</v>
      </c>
      <c r="L296">
        <f t="shared" si="61"/>
        <v>-0.55880535225514927</v>
      </c>
      <c r="M296">
        <f t="shared" si="62"/>
        <v>-0.99000739101493085</v>
      </c>
      <c r="N296">
        <f t="shared" si="63"/>
        <v>-9.1429046210434848</v>
      </c>
    </row>
    <row r="297" spans="4:14" x14ac:dyDescent="0.45">
      <c r="D297">
        <v>296</v>
      </c>
      <c r="E297">
        <f t="shared" si="56"/>
        <v>2.9499999999999811</v>
      </c>
      <c r="F297">
        <f t="shared" si="66"/>
        <v>35.734186058811829</v>
      </c>
      <c r="G297">
        <f t="shared" si="66"/>
        <v>23.717317047101616</v>
      </c>
      <c r="H297">
        <f t="shared" si="67"/>
        <v>10.363157502736591</v>
      </c>
      <c r="I297">
        <f t="shared" si="67"/>
        <v>-7.0810927980506069</v>
      </c>
      <c r="J297">
        <f t="shared" si="59"/>
        <v>-0.599426293244544</v>
      </c>
      <c r="K297">
        <f t="shared" si="60"/>
        <v>0.82565941826806433</v>
      </c>
      <c r="L297">
        <f t="shared" si="61"/>
        <v>-0.56416887988016629</v>
      </c>
      <c r="M297">
        <f t="shared" si="62"/>
        <v>-0.99247409515412266</v>
      </c>
      <c r="N297">
        <f t="shared" si="63"/>
        <v>-9.1318475000894441</v>
      </c>
    </row>
    <row r="298" spans="4:14" x14ac:dyDescent="0.45">
      <c r="D298">
        <v>297</v>
      </c>
      <c r="E298">
        <f t="shared" si="56"/>
        <v>2.9599999999999809</v>
      </c>
      <c r="F298">
        <f t="shared" si="66"/>
        <v>35.83776801013444</v>
      </c>
      <c r="G298">
        <f t="shared" si="66"/>
        <v>23.646049526746104</v>
      </c>
      <c r="H298">
        <f t="shared" si="67"/>
        <v>10.353232761785049</v>
      </c>
      <c r="I298">
        <f t="shared" si="67"/>
        <v>-7.1724112730515017</v>
      </c>
      <c r="J298">
        <f t="shared" si="59"/>
        <v>-0.6058572604032797</v>
      </c>
      <c r="K298">
        <f t="shared" si="60"/>
        <v>0.82201421825875065</v>
      </c>
      <c r="L298">
        <f t="shared" si="61"/>
        <v>-0.56946696566214883</v>
      </c>
      <c r="M298">
        <f t="shared" si="62"/>
        <v>-0.99496670506078932</v>
      </c>
      <c r="N298">
        <f t="shared" si="63"/>
        <v>-9.1207167030929863</v>
      </c>
    </row>
    <row r="299" spans="4:14" x14ac:dyDescent="0.45">
      <c r="D299">
        <v>298</v>
      </c>
      <c r="E299">
        <f t="shared" si="56"/>
        <v>2.9699999999999807</v>
      </c>
      <c r="F299">
        <f t="shared" si="66"/>
        <v>35.941250589417038</v>
      </c>
      <c r="G299">
        <f t="shared" si="66"/>
        <v>23.573869378180436</v>
      </c>
      <c r="H299">
        <f t="shared" si="67"/>
        <v>10.343283094734442</v>
      </c>
      <c r="I299">
        <f t="shared" si="67"/>
        <v>-7.263618440082432</v>
      </c>
      <c r="J299">
        <f t="shared" si="59"/>
        <v>-0.61223753647452439</v>
      </c>
      <c r="K299">
        <f t="shared" si="60"/>
        <v>0.81836415526649919</v>
      </c>
      <c r="L299">
        <f t="shared" si="61"/>
        <v>-0.57470001685657635</v>
      </c>
      <c r="M299">
        <f t="shared" si="62"/>
        <v>-0.99748447675102325</v>
      </c>
      <c r="N299">
        <f t="shared" si="63"/>
        <v>-9.1095119080987779</v>
      </c>
    </row>
    <row r="300" spans="4:14" x14ac:dyDescent="0.45">
      <c r="D300">
        <v>299</v>
      </c>
      <c r="E300">
        <f t="shared" si="56"/>
        <v>2.9799999999999804</v>
      </c>
      <c r="F300">
        <f t="shared" si="66"/>
        <v>36.044633546140538</v>
      </c>
      <c r="G300">
        <f t="shared" si="66"/>
        <v>23.500777718184207</v>
      </c>
      <c r="H300">
        <f t="shared" si="67"/>
        <v>10.333308249966931</v>
      </c>
      <c r="I300">
        <f t="shared" si="67"/>
        <v>-7.3547135591634198</v>
      </c>
      <c r="J300">
        <f t="shared" si="59"/>
        <v>-0.61856722339426851</v>
      </c>
      <c r="K300">
        <f t="shared" si="60"/>
        <v>0.81471011457826426</v>
      </c>
      <c r="L300">
        <f t="shared" si="61"/>
        <v>-0.57986845853509872</v>
      </c>
      <c r="M300">
        <f t="shared" si="62"/>
        <v>-1.0000266720764026</v>
      </c>
      <c r="N300">
        <f t="shared" si="63"/>
        <v>-9.0982328150165337</v>
      </c>
    </row>
    <row r="301" spans="4:14" x14ac:dyDescent="0.45">
      <c r="D301">
        <v>300</v>
      </c>
      <c r="E301">
        <f t="shared" si="56"/>
        <v>2.9899999999999802</v>
      </c>
      <c r="F301">
        <f t="shared" si="66"/>
        <v>36.1479166273066</v>
      </c>
      <c r="G301">
        <f t="shared" si="66"/>
        <v>23.42677567095182</v>
      </c>
      <c r="H301">
        <f t="shared" si="67"/>
        <v>10.323307983246167</v>
      </c>
      <c r="I301">
        <f t="shared" si="67"/>
        <v>-7.445695887313585</v>
      </c>
      <c r="J301">
        <f t="shared" si="59"/>
        <v>-0.62484643759498693</v>
      </c>
      <c r="K301">
        <f t="shared" si="60"/>
        <v>0.81105295888743634</v>
      </c>
      <c r="L301">
        <f t="shared" si="61"/>
        <v>-0.58497273259523352</v>
      </c>
      <c r="M301">
        <f t="shared" si="62"/>
        <v>-1.0025925588550357</v>
      </c>
      <c r="N301">
        <f t="shared" si="63"/>
        <v>-9.0868791453056339</v>
      </c>
    </row>
    <row r="302" spans="4:14" x14ac:dyDescent="0.45">
      <c r="D302">
        <v>301</v>
      </c>
      <c r="E302">
        <f t="shared" si="56"/>
        <v>2.99999999999998</v>
      </c>
      <c r="F302">
        <f t="shared" si="66"/>
        <v>36.25109957751112</v>
      </c>
      <c r="G302">
        <f t="shared" si="66"/>
        <v>23.351864368121419</v>
      </c>
      <c r="H302">
        <f t="shared" si="67"/>
        <v>10.313282057657617</v>
      </c>
      <c r="I302">
        <f t="shared" si="67"/>
        <v>-7.5365646787666414</v>
      </c>
      <c r="J302">
        <f t="shared" si="59"/>
        <v>-0.63107530946455248</v>
      </c>
      <c r="K302">
        <f t="shared" si="60"/>
        <v>0.80739352834283418</v>
      </c>
      <c r="L302">
        <f t="shared" si="61"/>
        <v>-0.59001329679093595</v>
      </c>
      <c r="M302">
        <f t="shared" si="62"/>
        <v>-1.0051814109945072</v>
      </c>
      <c r="N302">
        <f t="shared" si="63"/>
        <v>-9.0754506416578504</v>
      </c>
    </row>
    <row r="303" spans="4:14" x14ac:dyDescent="0.45">
      <c r="D303">
        <v>302</v>
      </c>
      <c r="E303">
        <f t="shared" si="56"/>
        <v>3.0099999999999798</v>
      </c>
      <c r="F303">
        <f t="shared" si="66"/>
        <v>36.354182139017148</v>
      </c>
      <c r="G303">
        <f t="shared" si="66"/>
        <v>23.276044948801669</v>
      </c>
      <c r="H303">
        <f t="shared" si="67"/>
        <v>10.303230243547672</v>
      </c>
      <c r="I303">
        <f t="shared" si="67"/>
        <v>-7.6273191851832198</v>
      </c>
      <c r="J303">
        <f t="shared" si="59"/>
        <v>-0.63725398281143464</v>
      </c>
      <c r="K303">
        <f t="shared" si="60"/>
        <v>0.80373264062631522</v>
      </c>
      <c r="L303">
        <f t="shared" si="61"/>
        <v>-0.59499062378482104</v>
      </c>
      <c r="M303">
        <f t="shared" si="62"/>
        <v>-1.0077925086069202</v>
      </c>
      <c r="N303">
        <f t="shared" si="63"/>
        <v>-9.0639470676785798</v>
      </c>
    </row>
    <row r="304" spans="4:14" x14ac:dyDescent="0.45">
      <c r="D304">
        <v>303</v>
      </c>
      <c r="E304">
        <f t="shared" si="56"/>
        <v>3.0199999999999796</v>
      </c>
      <c r="F304">
        <f t="shared" si="66"/>
        <v>36.457164051827199</v>
      </c>
      <c r="G304">
        <f t="shared" si="66"/>
        <v>23.199318559596453</v>
      </c>
      <c r="H304">
        <f t="shared" si="67"/>
        <v>10.293152318461603</v>
      </c>
      <c r="I304">
        <f t="shared" si="67"/>
        <v>-7.7179586558600057</v>
      </c>
      <c r="J304">
        <f t="shared" si="59"/>
        <v>-0.64338261433675525</v>
      </c>
      <c r="K304">
        <f t="shared" si="60"/>
        <v>0.80007109105737662</v>
      </c>
      <c r="L304">
        <f t="shared" si="61"/>
        <v>-0.59990520022271765</v>
      </c>
      <c r="M304">
        <f t="shared" si="62"/>
        <v>-1.0104251381162308</v>
      </c>
      <c r="N304">
        <f t="shared" si="63"/>
        <v>-9.0523682075669285</v>
      </c>
    </row>
    <row r="305" spans="4:14" x14ac:dyDescent="0.45">
      <c r="D305">
        <v>304</v>
      </c>
      <c r="E305">
        <f t="shared" si="56"/>
        <v>3.0299999999999794</v>
      </c>
      <c r="F305">
        <f t="shared" si="66"/>
        <v>36.560045053754912</v>
      </c>
      <c r="G305">
        <f t="shared" si="66"/>
        <v>23.121686354627474</v>
      </c>
      <c r="H305">
        <f t="shared" si="67"/>
        <v>10.28304806708044</v>
      </c>
      <c r="I305">
        <f t="shared" si="67"/>
        <v>-7.8084823379356747</v>
      </c>
      <c r="J305">
        <f t="shared" si="59"/>
        <v>-0.64946137311372365</v>
      </c>
      <c r="K305">
        <f t="shared" si="60"/>
        <v>0.79640965272314834</v>
      </c>
      <c r="L305">
        <f t="shared" si="61"/>
        <v>-0.60475752583113362</v>
      </c>
      <c r="M305">
        <f t="shared" si="62"/>
        <v>-1.0130785923580696</v>
      </c>
      <c r="N305">
        <f t="shared" si="63"/>
        <v>-9.040713865794979</v>
      </c>
    </row>
    <row r="306" spans="4:14" x14ac:dyDescent="0.45">
      <c r="D306">
        <v>305</v>
      </c>
      <c r="E306">
        <f t="shared" si="56"/>
        <v>3.0399999999999792</v>
      </c>
      <c r="F306">
        <f t="shared" si="66"/>
        <v>36.662824880496096</v>
      </c>
      <c r="G306">
        <f t="shared" si="66"/>
        <v>23.043149495554829</v>
      </c>
      <c r="H306">
        <f t="shared" si="67"/>
        <v>10.272917281156859</v>
      </c>
      <c r="I306">
        <f t="shared" si="67"/>
        <v>-7.8988894765936246</v>
      </c>
      <c r="J306">
        <f t="shared" si="59"/>
        <v>-0.65549044007493096</v>
      </c>
      <c r="K306">
        <f t="shared" si="60"/>
        <v>0.79274907663220395</v>
      </c>
      <c r="L306">
        <f t="shared" si="61"/>
        <v>-0.60954811253812291</v>
      </c>
      <c r="M306">
        <f t="shared" si="62"/>
        <v>-1.0157521706722608</v>
      </c>
      <c r="N306">
        <f t="shared" si="63"/>
        <v>-9.0289838667866</v>
      </c>
    </row>
    <row r="307" spans="4:14" x14ac:dyDescent="0.45">
      <c r="D307">
        <v>306</v>
      </c>
      <c r="E307">
        <f t="shared" si="56"/>
        <v>3.049999999999979</v>
      </c>
      <c r="F307">
        <f t="shared" si="66"/>
        <v>36.765503265699131</v>
      </c>
      <c r="G307">
        <f t="shared" si="66"/>
        <v>22.963709151595555</v>
      </c>
      <c r="H307">
        <f t="shared" si="67"/>
        <v>10.262759759450137</v>
      </c>
      <c r="I307">
        <f t="shared" si="67"/>
        <v>-7.9891793152614907</v>
      </c>
      <c r="J307">
        <f t="shared" si="59"/>
        <v>-0.66147000750793472</v>
      </c>
      <c r="K307">
        <f t="shared" si="60"/>
        <v>0.78909009189065271</v>
      </c>
      <c r="L307">
        <f t="shared" si="61"/>
        <v>-0.61427748361795032</v>
      </c>
      <c r="M307">
        <f t="shared" si="62"/>
        <v>-1.0184451789882349</v>
      </c>
      <c r="N307">
        <f t="shared" si="63"/>
        <v>-9.0171780545960551</v>
      </c>
    </row>
    <row r="308" spans="4:14" x14ac:dyDescent="0.45">
      <c r="D308">
        <v>307</v>
      </c>
      <c r="E308">
        <f t="shared" si="56"/>
        <v>3.0599999999999787</v>
      </c>
      <c r="F308">
        <f t="shared" ref="F308:G323" si="68">F307+H307*$B$3+(0.5*M307*$B$3*$B$3)</f>
        <v>36.868079941034679</v>
      </c>
      <c r="G308">
        <f t="shared" si="68"/>
        <v>22.883366499540209</v>
      </c>
      <c r="H308">
        <f t="shared" ref="H308:I323" si="69">H307+M307*$B$3</f>
        <v>10.252575307660255</v>
      </c>
      <c r="I308">
        <f t="shared" si="69"/>
        <v>-8.0793510958074517</v>
      </c>
      <c r="J308">
        <f t="shared" si="59"/>
        <v>-0.66740027855952699</v>
      </c>
      <c r="K308">
        <f t="shared" si="60"/>
        <v>0.78543340589900912</v>
      </c>
      <c r="L308">
        <f t="shared" si="61"/>
        <v>-0.61894617285987186</v>
      </c>
      <c r="M308">
        <f t="shared" si="62"/>
        <v>-1.0211569299035559</v>
      </c>
      <c r="N308">
        <f t="shared" si="63"/>
        <v>-9.0052962925867579</v>
      </c>
    </row>
    <row r="309" spans="4:14" x14ac:dyDescent="0.45">
      <c r="D309">
        <v>308</v>
      </c>
      <c r="E309">
        <f t="shared" si="56"/>
        <v>3.0699999999999785</v>
      </c>
      <c r="F309">
        <f t="shared" si="68"/>
        <v>36.970554636264787</v>
      </c>
      <c r="G309">
        <f t="shared" si="68"/>
        <v>22.802122723767507</v>
      </c>
      <c r="H309">
        <f t="shared" si="69"/>
        <v>10.242363738361218</v>
      </c>
      <c r="I309">
        <f t="shared" si="69"/>
        <v>-8.1694040587333188</v>
      </c>
      <c r="J309">
        <f t="shared" si="59"/>
        <v>-0.67328146674903333</v>
      </c>
      <c r="K309">
        <f t="shared" si="60"/>
        <v>0.7817797045683742</v>
      </c>
      <c r="L309">
        <f t="shared" si="61"/>
        <v>-0.62355472376126342</v>
      </c>
      <c r="M309">
        <f t="shared" si="62"/>
        <v>-1.0238867427557594</v>
      </c>
      <c r="N309">
        <f t="shared" si="63"/>
        <v>-8.9933384631104243</v>
      </c>
    </row>
    <row r="310" spans="4:14" x14ac:dyDescent="0.45">
      <c r="D310">
        <v>309</v>
      </c>
      <c r="E310">
        <f t="shared" si="56"/>
        <v>3.0799999999999783</v>
      </c>
      <c r="F310">
        <f t="shared" si="68"/>
        <v>37.072927079311256</v>
      </c>
      <c r="G310">
        <f t="shared" si="68"/>
        <v>22.719979016257017</v>
      </c>
      <c r="H310">
        <f t="shared" si="69"/>
        <v>10.23212487093366</v>
      </c>
      <c r="I310">
        <f t="shared" si="69"/>
        <v>-8.2593374433644229</v>
      </c>
      <c r="J310">
        <f t="shared" si="59"/>
        <v>-0.67911379549095474</v>
      </c>
      <c r="K310">
        <f t="shared" si="60"/>
        <v>0.77812965255450506</v>
      </c>
      <c r="L310">
        <f t="shared" si="61"/>
        <v>-0.62810368874526223</v>
      </c>
      <c r="M310">
        <f t="shared" si="62"/>
        <v>-1.0266339436877219</v>
      </c>
      <c r="N310">
        <f t="shared" si="63"/>
        <v>-8.9813044671868667</v>
      </c>
    </row>
    <row r="311" spans="4:14" x14ac:dyDescent="0.45">
      <c r="D311">
        <v>310</v>
      </c>
      <c r="E311">
        <f t="shared" si="56"/>
        <v>3.0899999999999781</v>
      </c>
      <c r="F311">
        <f t="shared" si="68"/>
        <v>37.175196996323407</v>
      </c>
      <c r="G311">
        <f t="shared" si="68"/>
        <v>22.636936576600011</v>
      </c>
      <c r="H311">
        <f t="shared" si="69"/>
        <v>10.221858531496784</v>
      </c>
      <c r="I311">
        <f t="shared" si="69"/>
        <v>-8.3491504880362921</v>
      </c>
      <c r="J311">
        <f t="shared" si="59"/>
        <v>-0.68489749762722274</v>
      </c>
      <c r="K311">
        <f t="shared" si="60"/>
        <v>0.77448389350838942</v>
      </c>
      <c r="L311">
        <f t="shared" si="61"/>
        <v>-0.63259362840301026</v>
      </c>
      <c r="M311">
        <f t="shared" si="62"/>
        <v>-1.0293978657067646</v>
      </c>
      <c r="N311">
        <f t="shared" si="63"/>
        <v>-8.969194224184724</v>
      </c>
    </row>
    <row r="312" spans="4:14" x14ac:dyDescent="0.45">
      <c r="D312">
        <v>311</v>
      </c>
      <c r="E312">
        <f t="shared" si="56"/>
        <v>3.0999999999999779</v>
      </c>
      <c r="F312">
        <f t="shared" si="68"/>
        <v>37.277364111745086</v>
      </c>
      <c r="G312">
        <f t="shared" si="68"/>
        <v>22.552996612008439</v>
      </c>
      <c r="H312">
        <f t="shared" si="69"/>
        <v>10.211564552839716</v>
      </c>
      <c r="I312">
        <f t="shared" si="69"/>
        <v>-8.4388424302781395</v>
      </c>
      <c r="J312">
        <f t="shared" si="59"/>
        <v>-0.69063281496930728</v>
      </c>
      <c r="K312">
        <f t="shared" si="60"/>
        <v>0.77084305034198686</v>
      </c>
      <c r="L312">
        <f t="shared" si="61"/>
        <v>-0.63702511076052659</v>
      </c>
      <c r="M312">
        <f t="shared" si="62"/>
        <v>-1.0321778487377067</v>
      </c>
      <c r="N312">
        <f t="shared" si="63"/>
        <v>-8.9570076715033142</v>
      </c>
    </row>
    <row r="313" spans="4:14" x14ac:dyDescent="0.45">
      <c r="D313">
        <v>312</v>
      </c>
      <c r="E313">
        <f t="shared" si="56"/>
        <v>3.1099999999999777</v>
      </c>
      <c r="F313">
        <f t="shared" si="68"/>
        <v>37.379428148381052</v>
      </c>
      <c r="G313">
        <f t="shared" si="68"/>
        <v>22.468160337322082</v>
      </c>
      <c r="H313">
        <f t="shared" si="69"/>
        <v>10.201242774352339</v>
      </c>
      <c r="I313">
        <f t="shared" si="69"/>
        <v>-8.5284125069931722</v>
      </c>
      <c r="J313">
        <f t="shared" si="59"/>
        <v>-0.69631999785037457</v>
      </c>
      <c r="K313">
        <f t="shared" si="60"/>
        <v>0.76720772550784422</v>
      </c>
      <c r="L313">
        <f t="shared" si="61"/>
        <v>-0.64139871057017284</v>
      </c>
      <c r="M313">
        <f t="shared" si="62"/>
        <v>-1.0349732396700748</v>
      </c>
      <c r="N313">
        <f t="shared" si="63"/>
        <v>-8.9447447642558533</v>
      </c>
    </row>
    <row r="314" spans="4:14" x14ac:dyDescent="0.45">
      <c r="D314">
        <v>313</v>
      </c>
      <c r="E314">
        <f t="shared" si="56"/>
        <v>3.1199999999999775</v>
      </c>
      <c r="F314">
        <f t="shared" si="68"/>
        <v>37.481388827462595</v>
      </c>
      <c r="G314">
        <f t="shared" si="68"/>
        <v>22.382428975013937</v>
      </c>
      <c r="H314">
        <f t="shared" si="69"/>
        <v>10.190893041955638</v>
      </c>
      <c r="I314">
        <f t="shared" si="69"/>
        <v>-8.6178599546357315</v>
      </c>
      <c r="J314">
        <f t="shared" si="59"/>
        <v>-0.70195930468766887</v>
      </c>
      <c r="K314">
        <f t="shared" si="60"/>
        <v>0.7635785012913352</v>
      </c>
      <c r="L314">
        <f t="shared" si="61"/>
        <v>-0.6457150086266219</v>
      </c>
      <c r="M314">
        <f t="shared" si="62"/>
        <v>-1.0377833923996769</v>
      </c>
      <c r="N314">
        <f t="shared" si="63"/>
        <v>-8.9324054749542405</v>
      </c>
    </row>
    <row r="315" spans="4:14" x14ac:dyDescent="0.45">
      <c r="D315">
        <v>314</v>
      </c>
      <c r="E315">
        <f t="shared" si="56"/>
        <v>3.1299999999999772</v>
      </c>
      <c r="F315">
        <f t="shared" si="68"/>
        <v>37.583245868712531</v>
      </c>
      <c r="G315">
        <f t="shared" si="68"/>
        <v>22.29580375519383</v>
      </c>
      <c r="H315">
        <f t="shared" si="69"/>
        <v>10.180515208031641</v>
      </c>
      <c r="I315">
        <f t="shared" si="69"/>
        <v>-8.7071840093852746</v>
      </c>
      <c r="J315">
        <f t="shared" si="59"/>
        <v>-0.7075510015552523</v>
      </c>
      <c r="K315">
        <f t="shared" si="60"/>
        <v>0.75995594011432699</v>
      </c>
      <c r="L315">
        <f t="shared" si="61"/>
        <v>-0.64997459110718281</v>
      </c>
      <c r="M315">
        <f t="shared" si="62"/>
        <v>-1.0406076678647485</v>
      </c>
      <c r="N315">
        <f t="shared" si="63"/>
        <v>-8.9199897931955938</v>
      </c>
    </row>
    <row r="316" spans="4:14" x14ac:dyDescent="0.45">
      <c r="D316">
        <v>315</v>
      </c>
      <c r="E316">
        <f t="shared" si="56"/>
        <v>3.139999999999977</v>
      </c>
      <c r="F316">
        <f t="shared" si="68"/>
        <v>37.684998990409454</v>
      </c>
      <c r="G316">
        <f t="shared" si="68"/>
        <v>22.208285915610318</v>
      </c>
      <c r="H316">
        <f t="shared" si="69"/>
        <v>10.170109131352994</v>
      </c>
      <c r="I316">
        <f t="shared" si="69"/>
        <v>-8.7963839073172299</v>
      </c>
      <c r="J316">
        <f t="shared" si="59"/>
        <v>-0.71309536176721366</v>
      </c>
      <c r="K316">
        <f t="shared" si="60"/>
        <v>0.75634058484911748</v>
      </c>
      <c r="L316">
        <f t="shared" si="61"/>
        <v>-0.65417804893629294</v>
      </c>
      <c r="M316">
        <f t="shared" si="62"/>
        <v>-1.0434454340768717</v>
      </c>
      <c r="N316">
        <f t="shared" si="63"/>
        <v>-8.9074977253507264</v>
      </c>
    </row>
    <row r="317" spans="4:14" x14ac:dyDescent="0.45">
      <c r="D317">
        <v>316</v>
      </c>
      <c r="E317">
        <f t="shared" si="56"/>
        <v>3.1499999999999768</v>
      </c>
      <c r="F317">
        <f t="shared" si="68"/>
        <v>37.786647909451283</v>
      </c>
      <c r="G317">
        <f t="shared" si="68"/>
        <v>22.119876701650877</v>
      </c>
      <c r="H317">
        <f t="shared" si="69"/>
        <v>10.159674677012225</v>
      </c>
      <c r="I317">
        <f t="shared" si="69"/>
        <v>-8.8854588845707365</v>
      </c>
      <c r="J317">
        <f t="shared" si="59"/>
        <v>-0.71859266547142753</v>
      </c>
      <c r="K317">
        <f t="shared" si="60"/>
        <v>0.75273295914153859</v>
      </c>
      <c r="L317">
        <f t="shared" si="61"/>
        <v>-0.65832597717393992</v>
      </c>
      <c r="M317">
        <f t="shared" si="62"/>
        <v>-1.0462960661468756</v>
      </c>
      <c r="N317">
        <f t="shared" si="63"/>
        <v>-8.8949292942547071</v>
      </c>
    </row>
    <row r="318" spans="4:14" x14ac:dyDescent="0.45">
      <c r="D318">
        <v>317</v>
      </c>
      <c r="E318">
        <f t="shared" si="56"/>
        <v>3.1599999999999766</v>
      </c>
      <c r="F318">
        <f t="shared" si="68"/>
        <v>37.888192341418097</v>
      </c>
      <c r="G318">
        <f t="shared" si="68"/>
        <v>22.030577366340459</v>
      </c>
      <c r="H318">
        <f t="shared" si="69"/>
        <v>10.149211716350756</v>
      </c>
      <c r="I318">
        <f t="shared" si="69"/>
        <v>-8.9744081775132845</v>
      </c>
      <c r="J318">
        <f t="shared" si="59"/>
        <v>-0.72404319925391547</v>
      </c>
      <c r="K318">
        <f t="shared" si="60"/>
        <v>0.74913356774216766</v>
      </c>
      <c r="L318">
        <f t="shared" si="61"/>
        <v>-0.66241897442773412</v>
      </c>
      <c r="M318">
        <f t="shared" si="62"/>
        <v>-1.0491589463059097</v>
      </c>
      <c r="N318">
        <f t="shared" si="63"/>
        <v>-8.8822845388996932</v>
      </c>
    </row>
    <row r="319" spans="4:14" x14ac:dyDescent="0.45">
      <c r="D319">
        <v>318</v>
      </c>
      <c r="E319">
        <f t="shared" si="56"/>
        <v>3.1699999999999764</v>
      </c>
      <c r="F319">
        <f t="shared" si="68"/>
        <v>37.989632000634295</v>
      </c>
      <c r="G319">
        <f t="shared" si="68"/>
        <v>21.940389170338381</v>
      </c>
      <c r="H319">
        <f t="shared" si="69"/>
        <v>10.138720126887696</v>
      </c>
      <c r="I319">
        <f t="shared" si="69"/>
        <v>-9.063231022902281</v>
      </c>
      <c r="J319">
        <f t="shared" si="59"/>
        <v>-0.72944725575384417</v>
      </c>
      <c r="K319">
        <f t="shared" si="60"/>
        <v>0.74554289684463537</v>
      </c>
      <c r="L319">
        <f t="shared" si="61"/>
        <v>-0.66645764228832238</v>
      </c>
      <c r="M319">
        <f t="shared" si="62"/>
        <v>-1.0520334639218891</v>
      </c>
      <c r="N319">
        <f t="shared" si="63"/>
        <v>-8.8695635141301477</v>
      </c>
    </row>
    <row r="320" spans="4:14" x14ac:dyDescent="0.45">
      <c r="D320">
        <v>319</v>
      </c>
      <c r="E320">
        <f t="shared" si="56"/>
        <v>3.1799999999999762</v>
      </c>
      <c r="F320">
        <f t="shared" si="68"/>
        <v>38.090966600229976</v>
      </c>
      <c r="G320">
        <f t="shared" si="68"/>
        <v>21.849313381933651</v>
      </c>
      <c r="H320">
        <f t="shared" si="69"/>
        <v>10.128199792248477</v>
      </c>
      <c r="I320">
        <f t="shared" si="69"/>
        <v>-9.1519266580435819</v>
      </c>
      <c r="J320">
        <f t="shared" si="59"/>
        <v>-0.73480513328916452</v>
      </c>
      <c r="K320">
        <f t="shared" si="60"/>
        <v>0.74196141443006636</v>
      </c>
      <c r="L320">
        <f t="shared" si="61"/>
        <v>-0.67044258478779184</v>
      </c>
      <c r="M320">
        <f t="shared" si="62"/>
        <v>-1.0549190155115109</v>
      </c>
      <c r="N320">
        <f t="shared" si="63"/>
        <v>-8.8567662903405697</v>
      </c>
    </row>
    <row r="321" spans="4:14" x14ac:dyDescent="0.45">
      <c r="D321">
        <v>320</v>
      </c>
      <c r="E321">
        <f t="shared" si="56"/>
        <v>3.189999999999976</v>
      </c>
      <c r="F321">
        <f t="shared" si="68"/>
        <v>38.192195852201685</v>
      </c>
      <c r="G321">
        <f t="shared" si="68"/>
        <v>21.757351277038701</v>
      </c>
      <c r="H321">
        <f t="shared" si="69"/>
        <v>10.117650602093361</v>
      </c>
      <c r="I321">
        <f t="shared" si="69"/>
        <v>-9.2404943209469881</v>
      </c>
      <c r="J321">
        <f t="shared" si="59"/>
        <v>-0.74011713549287983</v>
      </c>
      <c r="K321">
        <f t="shared" si="60"/>
        <v>0.73838957061673549</v>
      </c>
      <c r="L321">
        <f t="shared" si="61"/>
        <v>-0.67437440788069125</v>
      </c>
      <c r="M321">
        <f t="shared" si="62"/>
        <v>-1.0578150047480164</v>
      </c>
      <c r="N321">
        <f t="shared" si="63"/>
        <v>-8.8438929531758941</v>
      </c>
    </row>
    <row r="322" spans="4:14" x14ac:dyDescent="0.45">
      <c r="D322">
        <v>321</v>
      </c>
      <c r="E322">
        <f t="shared" si="56"/>
        <v>3.1999999999999758</v>
      </c>
      <c r="F322">
        <f t="shared" si="68"/>
        <v>38.293319467472379</v>
      </c>
      <c r="G322">
        <f t="shared" si="68"/>
        <v>21.664504139181574</v>
      </c>
      <c r="H322">
        <f t="shared" si="69"/>
        <v>10.10707245204588</v>
      </c>
      <c r="I322">
        <f t="shared" si="69"/>
        <v>-9.3289332504787463</v>
      </c>
      <c r="J322">
        <f t="shared" si="59"/>
        <v>-0.74538357095990659</v>
      </c>
      <c r="K322">
        <f t="shared" si="60"/>
        <v>0.73482779801407083</v>
      </c>
      <c r="L322">
        <f t="shared" si="61"/>
        <v>-0.67825371894726239</v>
      </c>
      <c r="M322">
        <f t="shared" si="62"/>
        <v>-1.0607208424649013</v>
      </c>
      <c r="N322">
        <f t="shared" si="63"/>
        <v>-8.8309436032346227</v>
      </c>
    </row>
    <row r="323" spans="4:14" x14ac:dyDescent="0.45">
      <c r="D323">
        <v>322</v>
      </c>
      <c r="E323">
        <f t="shared" si="56"/>
        <v>3.2099999999999755</v>
      </c>
      <c r="F323">
        <f t="shared" si="68"/>
        <v>38.394337155950716</v>
      </c>
      <c r="G323">
        <f t="shared" si="68"/>
        <v>21.570773259496622</v>
      </c>
      <c r="H323">
        <f t="shared" si="69"/>
        <v>10.096465243621232</v>
      </c>
      <c r="I323">
        <f t="shared" si="69"/>
        <v>-9.4172426865110932</v>
      </c>
      <c r="J323">
        <f t="shared" si="59"/>
        <v>-0.75060475290447992</v>
      </c>
      <c r="K323">
        <f t="shared" si="60"/>
        <v>0.7312765120801723</v>
      </c>
      <c r="L323">
        <f t="shared" si="61"/>
        <v>-0.68208112631845896</v>
      </c>
      <c r="M323">
        <f t="shared" si="62"/>
        <v>-1.0636359466557437</v>
      </c>
      <c r="N323">
        <f t="shared" si="63"/>
        <v>-8.8179183557748235</v>
      </c>
    </row>
    <row r="324" spans="4:14" x14ac:dyDescent="0.45">
      <c r="D324">
        <v>323</v>
      </c>
      <c r="E324">
        <f t="shared" ref="E324:E387" si="70">E323+$B$3</f>
        <v>3.2199999999999753</v>
      </c>
      <c r="F324">
        <f t="shared" ref="F324:G339" si="71">F323+H323*$B$3+(0.5*M323*$B$3*$B$3)</f>
        <v>38.495248626589593</v>
      </c>
      <c r="G324">
        <f t="shared" si="71"/>
        <v>21.476159936713724</v>
      </c>
      <c r="H324">
        <f t="shared" ref="H324:I339" si="72">H323+M323*$B$3</f>
        <v>10.085828884154674</v>
      </c>
      <c r="I324">
        <f t="shared" si="72"/>
        <v>-9.505421870068842</v>
      </c>
      <c r="J324">
        <f t="shared" ref="J324:J387" si="73">ATAN(I324/H324)</f>
        <v>-0.75578099882802885</v>
      </c>
      <c r="K324">
        <f t="shared" ref="K324:K387" si="74">COS(J324)</f>
        <v>0.7277361114820724</v>
      </c>
      <c r="L324">
        <f t="shared" ref="L324:L387" si="75">SIN(J324)</f>
        <v>-0.68585723882230243</v>
      </c>
      <c r="M324">
        <f t="shared" ref="M324:M387" si="76">0-($B$18)*(H324*H324+I324*I324)*K324</f>
        <v>-1.0665597424703321</v>
      </c>
      <c r="N324">
        <f t="shared" ref="N324:N387" si="77">-9.81-($B$18)*(H324*H324+I324*I324)*L324</f>
        <v>-8.8048173404230639</v>
      </c>
    </row>
    <row r="325" spans="4:14" x14ac:dyDescent="0.45">
      <c r="D325">
        <v>324</v>
      </c>
      <c r="E325">
        <f t="shared" si="70"/>
        <v>3.2299999999999751</v>
      </c>
      <c r="F325">
        <f t="shared" si="71"/>
        <v>38.596053587444011</v>
      </c>
      <c r="G325">
        <f t="shared" si="71"/>
        <v>21.380665477146014</v>
      </c>
      <c r="H325">
        <f t="shared" si="72"/>
        <v>10.075163286729971</v>
      </c>
      <c r="I325">
        <f t="shared" si="72"/>
        <v>-9.5934700434730722</v>
      </c>
      <c r="J325">
        <f t="shared" si="73"/>
        <v>-0.76091263019744015</v>
      </c>
      <c r="K325">
        <f t="shared" si="74"/>
        <v>0.72420697845799409</v>
      </c>
      <c r="L325">
        <f t="shared" si="75"/>
        <v>-0.68958266535111112</v>
      </c>
      <c r="M325">
        <f t="shared" si="76"/>
        <v>-1.069491662207267</v>
      </c>
      <c r="N325">
        <f t="shared" si="77"/>
        <v>-8.7916407008863775</v>
      </c>
    </row>
    <row r="326" spans="4:14" x14ac:dyDescent="0.45">
      <c r="D326">
        <v>325</v>
      </c>
      <c r="E326">
        <f t="shared" si="70"/>
        <v>3.2399999999999749</v>
      </c>
      <c r="F326">
        <f t="shared" si="71"/>
        <v>38.6967517457282</v>
      </c>
      <c r="G326">
        <f t="shared" si="71"/>
        <v>21.284291194676236</v>
      </c>
      <c r="H326">
        <f t="shared" si="72"/>
        <v>10.064468370107898</v>
      </c>
      <c r="I326">
        <f t="shared" si="72"/>
        <v>-9.681386450481936</v>
      </c>
      <c r="J326">
        <f t="shared" si="73"/>
        <v>-0.76599997213360949</v>
      </c>
      <c r="K326">
        <f t="shared" si="74"/>
        <v>0.72068947918091586</v>
      </c>
      <c r="L326">
        <f t="shared" si="75"/>
        <v>-0.69325801444912283</v>
      </c>
      <c r="M326">
        <f t="shared" si="76"/>
        <v>-1.0724311453032045</v>
      </c>
      <c r="N326">
        <f t="shared" si="77"/>
        <v>-8.7783885946673248</v>
      </c>
    </row>
    <row r="327" spans="4:14" x14ac:dyDescent="0.45">
      <c r="D327">
        <v>326</v>
      </c>
      <c r="E327">
        <f t="shared" si="70"/>
        <v>3.2499999999999747</v>
      </c>
      <c r="F327">
        <f t="shared" si="71"/>
        <v>38.797342807872013</v>
      </c>
      <c r="G327">
        <f t="shared" si="71"/>
        <v>21.187038410741682</v>
      </c>
      <c r="H327">
        <f t="shared" si="72"/>
        <v>10.053744058654866</v>
      </c>
      <c r="I327">
        <f t="shared" si="72"/>
        <v>-9.7691703364286084</v>
      </c>
      <c r="J327">
        <f t="shared" si="73"/>
        <v>-0.77104335311016559</v>
      </c>
      <c r="K327">
        <f t="shared" si="74"/>
        <v>0.71718396412278818</v>
      </c>
      <c r="L327">
        <f t="shared" si="75"/>
        <v>-0.69688389392001537</v>
      </c>
      <c r="M327">
        <f t="shared" si="76"/>
        <v>-1.0753776383189082</v>
      </c>
      <c r="N327">
        <f t="shared" si="77"/>
        <v>-8.7650611927822126</v>
      </c>
    </row>
    <row r="328" spans="4:14" x14ac:dyDescent="0.45">
      <c r="D328">
        <v>327</v>
      </c>
      <c r="E328">
        <f t="shared" si="70"/>
        <v>3.2599999999999745</v>
      </c>
      <c r="F328">
        <f t="shared" si="71"/>
        <v>38.897826479576644</v>
      </c>
      <c r="G328">
        <f t="shared" si="71"/>
        <v>21.088908454317757</v>
      </c>
      <c r="H328">
        <f t="shared" si="72"/>
        <v>10.042990282271678</v>
      </c>
      <c r="I328">
        <f t="shared" si="72"/>
        <v>-9.8568209483564306</v>
      </c>
      <c r="J328">
        <f t="shared" si="73"/>
        <v>-0.77604310466224413</v>
      </c>
      <c r="K328">
        <f t="shared" si="74"/>
        <v>0.71369076841878887</v>
      </c>
      <c r="L328">
        <f t="shared" si="75"/>
        <v>-0.70046091045382308</v>
      </c>
      <c r="M328">
        <f t="shared" si="76"/>
        <v>-1.0783305949222659</v>
      </c>
      <c r="N328">
        <f t="shared" si="77"/>
        <v>-8.7516586794825386</v>
      </c>
    </row>
    <row r="329" spans="4:14" x14ac:dyDescent="0.45">
      <c r="D329">
        <v>328</v>
      </c>
      <c r="E329">
        <f t="shared" si="70"/>
        <v>3.2699999999999743</v>
      </c>
      <c r="F329">
        <f t="shared" si="71"/>
        <v>38.998202465869618</v>
      </c>
      <c r="G329">
        <f t="shared" si="71"/>
        <v>20.989902661900221</v>
      </c>
      <c r="H329">
        <f t="shared" si="72"/>
        <v>10.032206976322454</v>
      </c>
      <c r="I329">
        <f t="shared" si="72"/>
        <v>-9.9443375351512557</v>
      </c>
      <c r="J329">
        <f t="shared" si="73"/>
        <v>-0.78099956110517454</v>
      </c>
      <c r="K329">
        <f t="shared" si="74"/>
        <v>0.71021021223104219</v>
      </c>
      <c r="L329">
        <f t="shared" si="75"/>
        <v>-0.70398966927273721</v>
      </c>
      <c r="M329">
        <f t="shared" si="76"/>
        <v>-1.081289475868431</v>
      </c>
      <c r="N329">
        <f t="shared" si="77"/>
        <v>-8.7381812519797002</v>
      </c>
    </row>
    <row r="330" spans="4:14" x14ac:dyDescent="0.45">
      <c r="D330">
        <v>329</v>
      </c>
      <c r="E330">
        <f t="shared" si="70"/>
        <v>3.279999999999974</v>
      </c>
      <c r="F330">
        <f t="shared" si="71"/>
        <v>39.098470471159047</v>
      </c>
      <c r="G330">
        <f t="shared" si="71"/>
        <v>20.890022377486108</v>
      </c>
      <c r="H330">
        <f t="shared" si="72"/>
        <v>10.02139408156377</v>
      </c>
      <c r="I330">
        <f t="shared" si="72"/>
        <v>-10.031719347671054</v>
      </c>
      <c r="J330">
        <f t="shared" si="73"/>
        <v>-0.78591305926293331</v>
      </c>
      <c r="K330">
        <f t="shared" si="74"/>
        <v>0.70674260111126763</v>
      </c>
      <c r="L330">
        <f t="shared" si="75"/>
        <v>-0.70747077379527112</v>
      </c>
      <c r="M330">
        <f t="shared" si="76"/>
        <v>-1.0842537489772399</v>
      </c>
      <c r="N330">
        <f t="shared" si="77"/>
        <v>-8.7246291201730113</v>
      </c>
    </row>
    <row r="331" spans="4:14" x14ac:dyDescent="0.45">
      <c r="D331">
        <v>330</v>
      </c>
      <c r="E331">
        <f t="shared" si="70"/>
        <v>3.2899999999999738</v>
      </c>
      <c r="F331">
        <f t="shared" si="71"/>
        <v>39.19863019928723</v>
      </c>
      <c r="G331">
        <f t="shared" si="71"/>
        <v>20.789268952553392</v>
      </c>
      <c r="H331">
        <f t="shared" si="72"/>
        <v>10.010551544073998</v>
      </c>
      <c r="I331">
        <f t="shared" si="72"/>
        <v>-10.118965638872783</v>
      </c>
      <c r="J331">
        <f t="shared" si="73"/>
        <v>-0.79078393820620774</v>
      </c>
      <c r="K331">
        <f t="shared" si="74"/>
        <v>0.70328822636185706</v>
      </c>
      <c r="L331">
        <f t="shared" si="75"/>
        <v>-0.71090482531826527</v>
      </c>
      <c r="M331">
        <f t="shared" si="76"/>
        <v>-1.0872228891080491</v>
      </c>
      <c r="N331">
        <f t="shared" si="77"/>
        <v>-8.7110025063810799</v>
      </c>
    </row>
    <row r="332" spans="4:14" x14ac:dyDescent="0.45">
      <c r="D332">
        <v>331</v>
      </c>
      <c r="E332">
        <f t="shared" si="70"/>
        <v>3.2999999999999736</v>
      </c>
      <c r="F332">
        <f t="shared" si="71"/>
        <v>39.298681353583511</v>
      </c>
      <c r="G332">
        <f t="shared" si="71"/>
        <v>20.687643746039345</v>
      </c>
      <c r="H332">
        <f t="shared" si="72"/>
        <v>9.9996793151829166</v>
      </c>
      <c r="I332">
        <f t="shared" si="72"/>
        <v>-10.206075663936595</v>
      </c>
      <c r="J332">
        <f t="shared" si="73"/>
        <v>-0.79561253899991158</v>
      </c>
      <c r="K332">
        <f t="shared" si="74"/>
        <v>0.69984736539491588</v>
      </c>
      <c r="L332">
        <f t="shared" si="75"/>
        <v>-0.71429242271621152</v>
      </c>
      <c r="M332">
        <f t="shared" si="76"/>
        <v>-1.0901963781321351</v>
      </c>
      <c r="N332">
        <f t="shared" si="77"/>
        <v>-8.6973016450765392</v>
      </c>
    </row>
    <row r="333" spans="4:14" x14ac:dyDescent="0.45">
      <c r="D333">
        <v>332</v>
      </c>
      <c r="E333">
        <f t="shared" si="70"/>
        <v>3.3099999999999734</v>
      </c>
      <c r="F333">
        <f t="shared" si="71"/>
        <v>39.398623636916433</v>
      </c>
      <c r="G333">
        <f t="shared" si="71"/>
        <v>20.585148124317726</v>
      </c>
      <c r="H333">
        <f t="shared" si="72"/>
        <v>9.9887773514015947</v>
      </c>
      <c r="I333">
        <f t="shared" si="72"/>
        <v>-10.29304868038736</v>
      </c>
      <c r="J333">
        <f t="shared" si="73"/>
        <v>-0.80039920445997648</v>
      </c>
      <c r="K333">
        <f t="shared" si="74"/>
        <v>0.69642028208883999</v>
      </c>
      <c r="L333">
        <f t="shared" si="75"/>
        <v>-0.71763416215736309</v>
      </c>
      <c r="M333">
        <f t="shared" si="76"/>
        <v>-1.0931737049027994</v>
      </c>
      <c r="N333">
        <f t="shared" si="77"/>
        <v>-8.6835267826241953</v>
      </c>
    </row>
    <row r="334" spans="4:14" x14ac:dyDescent="0.45">
      <c r="D334">
        <v>333</v>
      </c>
      <c r="E334">
        <f t="shared" si="70"/>
        <v>3.3199999999999732</v>
      </c>
      <c r="F334">
        <f t="shared" si="71"/>
        <v>39.498456751745202</v>
      </c>
      <c r="G334">
        <f t="shared" si="71"/>
        <v>20.481783461174722</v>
      </c>
      <c r="H334">
        <f t="shared" si="72"/>
        <v>9.9778456143525673</v>
      </c>
      <c r="I334">
        <f t="shared" si="72"/>
        <v>-10.379883948213601</v>
      </c>
      <c r="J334">
        <f t="shared" si="73"/>
        <v>-0.805144278919249</v>
      </c>
      <c r="K334">
        <f t="shared" si="74"/>
        <v>0.693007227142029</v>
      </c>
      <c r="L334">
        <f t="shared" si="75"/>
        <v>-0.72093063683610803</v>
      </c>
      <c r="M334">
        <f t="shared" si="76"/>
        <v>-1.0961543652233041</v>
      </c>
      <c r="N334">
        <f t="shared" si="77"/>
        <v>-8.6696781770225932</v>
      </c>
    </row>
    <row r="335" spans="4:14" x14ac:dyDescent="0.45">
      <c r="D335">
        <v>334</v>
      </c>
      <c r="E335">
        <f t="shared" si="70"/>
        <v>3.329999999999973</v>
      </c>
      <c r="F335">
        <f t="shared" si="71"/>
        <v>39.598180400170463</v>
      </c>
      <c r="G335">
        <f t="shared" si="71"/>
        <v>20.377551137783737</v>
      </c>
      <c r="H335">
        <f t="shared" si="72"/>
        <v>9.9668840707003348</v>
      </c>
      <c r="I335">
        <f t="shared" si="72"/>
        <v>-10.466580729983827</v>
      </c>
      <c r="J335">
        <f t="shared" si="73"/>
        <v>-0.80984810800230911</v>
      </c>
      <c r="K335">
        <f t="shared" si="74"/>
        <v>0.68960843842337016</v>
      </c>
      <c r="L335">
        <f t="shared" si="75"/>
        <v>-0.72418243672107996</v>
      </c>
      <c r="M335">
        <f t="shared" si="76"/>
        <v>-1.0991378618127723</v>
      </c>
      <c r="N335">
        <f t="shared" si="77"/>
        <v>-8.6557560976489984</v>
      </c>
    </row>
    <row r="336" spans="4:14" x14ac:dyDescent="0.45">
      <c r="D336">
        <v>335</v>
      </c>
      <c r="E336">
        <f t="shared" si="70"/>
        <v>3.3399999999999728</v>
      </c>
      <c r="F336">
        <f t="shared" si="71"/>
        <v>39.697794283984379</v>
      </c>
      <c r="G336">
        <f t="shared" si="71"/>
        <v>20.272452542679016</v>
      </c>
      <c r="H336">
        <f t="shared" si="72"/>
        <v>9.9558926920822071</v>
      </c>
      <c r="I336">
        <f t="shared" si="72"/>
        <v>-10.553138290960316</v>
      </c>
      <c r="J336">
        <f t="shared" si="73"/>
        <v>-0.81451103840902472</v>
      </c>
      <c r="K336">
        <f t="shared" si="74"/>
        <v>0.68622414131915821</v>
      </c>
      <c r="L336">
        <f t="shared" si="75"/>
        <v>-0.72739014831848248</v>
      </c>
      <c r="M336">
        <f t="shared" si="76"/>
        <v>-1.1021237042701766</v>
      </c>
      <c r="N336">
        <f t="shared" si="77"/>
        <v>-8.6417608250078377</v>
      </c>
    </row>
    <row r="337" spans="4:14" x14ac:dyDescent="0.45">
      <c r="D337">
        <v>336</v>
      </c>
      <c r="E337">
        <f t="shared" si="70"/>
        <v>3.3499999999999726</v>
      </c>
      <c r="F337">
        <f t="shared" si="71"/>
        <v>39.797298104719985</v>
      </c>
      <c r="G337">
        <f t="shared" si="71"/>
        <v>20.166489071728162</v>
      </c>
      <c r="H337">
        <f t="shared" si="72"/>
        <v>9.9448714550395056</v>
      </c>
      <c r="I337">
        <f t="shared" si="72"/>
        <v>-10.639555899210395</v>
      </c>
      <c r="J337">
        <f t="shared" si="73"/>
        <v>-0.81913341770665449</v>
      </c>
      <c r="K337">
        <f t="shared" si="74"/>
        <v>0.68285454907614218</v>
      </c>
      <c r="L337">
        <f t="shared" si="75"/>
        <v>-0.73055435445011108</v>
      </c>
      <c r="M337">
        <f t="shared" si="76"/>
        <v>-1.1051114090365335</v>
      </c>
      <c r="N337">
        <f t="shared" si="77"/>
        <v>-8.6276926504825653</v>
      </c>
    </row>
    <row r="338" spans="4:14" x14ac:dyDescent="0.45">
      <c r="D338">
        <v>337</v>
      </c>
      <c r="E338">
        <f t="shared" si="70"/>
        <v>3.3599999999999723</v>
      </c>
      <c r="F338">
        <f t="shared" si="71"/>
        <v>39.896691563699932</v>
      </c>
      <c r="G338">
        <f t="shared" si="71"/>
        <v>20.059662128103533</v>
      </c>
      <c r="H338">
        <f t="shared" si="72"/>
        <v>9.9338203409491399</v>
      </c>
      <c r="I338">
        <f t="shared" si="72"/>
        <v>-10.725832825715221</v>
      </c>
      <c r="J338">
        <f t="shared" si="73"/>
        <v>-0.82371559413030415</v>
      </c>
      <c r="K338">
        <f t="shared" si="74"/>
        <v>0.67949986314041988</v>
      </c>
      <c r="L338">
        <f t="shared" si="75"/>
        <v>-0.73367563404555747</v>
      </c>
      <c r="M338">
        <f t="shared" si="76"/>
        <v>-1.1081004993554193</v>
      </c>
      <c r="N338">
        <f t="shared" si="77"/>
        <v>-8.6135518760909875</v>
      </c>
    </row>
    <row r="339" spans="4:14" x14ac:dyDescent="0.45">
      <c r="D339">
        <v>338</v>
      </c>
      <c r="E339">
        <f t="shared" si="70"/>
        <v>3.3699999999999721</v>
      </c>
      <c r="F339">
        <f t="shared" si="71"/>
        <v>39.995974362084453</v>
      </c>
      <c r="G339">
        <f t="shared" si="71"/>
        <v>19.951973122252575</v>
      </c>
      <c r="H339">
        <f t="shared" si="72"/>
        <v>9.9227393359555851</v>
      </c>
      <c r="I339">
        <f t="shared" si="72"/>
        <v>-10.811968344476131</v>
      </c>
      <c r="J339">
        <f t="shared" si="73"/>
        <v>-0.82825791639154378</v>
      </c>
      <c r="K339">
        <f t="shared" si="74"/>
        <v>0.6761602734919272</v>
      </c>
      <c r="L339">
        <f t="shared" si="75"/>
        <v>-0.73675456194809019</v>
      </c>
      <c r="M339">
        <f t="shared" si="76"/>
        <v>-1.1110905052319218</v>
      </c>
      <c r="N339">
        <f t="shared" si="77"/>
        <v>-8.5993388142440175</v>
      </c>
    </row>
    <row r="340" spans="4:14" x14ac:dyDescent="0.45">
      <c r="D340">
        <v>339</v>
      </c>
      <c r="E340">
        <f t="shared" si="70"/>
        <v>3.3799999999999719</v>
      </c>
      <c r="F340">
        <f t="shared" ref="F340:G355" si="78">F339+H339*$B$3+(0.5*M339*$B$3*$B$3)</f>
        <v>40.095146200918748</v>
      </c>
      <c r="G340">
        <f t="shared" si="78"/>
        <v>19.843423471867101</v>
      </c>
      <c r="H340">
        <f t="shared" ref="H340:I355" si="79">H339+M339*$B$3</f>
        <v>9.9116284309032654</v>
      </c>
      <c r="I340">
        <f t="shared" si="79"/>
        <v>-10.897961732618572</v>
      </c>
      <c r="J340">
        <f t="shared" si="73"/>
        <v>-0.83276073349498769</v>
      </c>
      <c r="K340">
        <f t="shared" si="74"/>
        <v>0.67283595897429249</v>
      </c>
      <c r="L340">
        <f t="shared" si="75"/>
        <v>-0.73979170873371125</v>
      </c>
      <c r="M340">
        <f t="shared" si="76"/>
        <v>-1.1140809633901316</v>
      </c>
      <c r="N340">
        <f t="shared" si="77"/>
        <v>-8.5850537875078476</v>
      </c>
    </row>
    <row r="341" spans="4:14" x14ac:dyDescent="0.45">
      <c r="D341">
        <v>340</v>
      </c>
      <c r="E341">
        <f t="shared" si="70"/>
        <v>3.3899999999999717</v>
      </c>
      <c r="F341">
        <f t="shared" si="78"/>
        <v>40.194206781179609</v>
      </c>
      <c r="G341">
        <f t="shared" si="78"/>
        <v>19.734014601851541</v>
      </c>
      <c r="H341">
        <f t="shared" si="79"/>
        <v>9.9004876212693649</v>
      </c>
      <c r="I341">
        <f t="shared" si="79"/>
        <v>-10.983812270493651</v>
      </c>
      <c r="J341">
        <f t="shared" si="73"/>
        <v>-0.83722439456263953</v>
      </c>
      <c r="K341">
        <f t="shared" si="74"/>
        <v>0.66952708761985147</v>
      </c>
      <c r="L341">
        <f t="shared" si="75"/>
        <v>-0.74278764054289415</v>
      </c>
      <c r="M341">
        <f t="shared" si="76"/>
        <v>-1.1170714172292735</v>
      </c>
      <c r="N341">
        <f t="shared" si="77"/>
        <v>-8.5706971283695736</v>
      </c>
    </row>
    <row r="342" spans="4:14" x14ac:dyDescent="0.45">
      <c r="D342">
        <v>341</v>
      </c>
      <c r="E342">
        <f t="shared" si="70"/>
        <v>3.3999999999999715</v>
      </c>
      <c r="F342">
        <f t="shared" si="78"/>
        <v>40.293155803821442</v>
      </c>
      <c r="G342">
        <f t="shared" si="78"/>
        <v>19.623747944290187</v>
      </c>
      <c r="H342">
        <f t="shared" si="79"/>
        <v>9.8893169070970721</v>
      </c>
      <c r="I342">
        <f t="shared" si="79"/>
        <v>-11.069519241777346</v>
      </c>
      <c r="J342">
        <f t="shared" si="73"/>
        <v>-0.84164924866580493</v>
      </c>
      <c r="K342">
        <f t="shared" si="74"/>
        <v>0.66623381696963935</v>
      </c>
      <c r="L342">
        <f t="shared" si="75"/>
        <v>-0.74574291892452127</v>
      </c>
      <c r="M342">
        <f t="shared" si="76"/>
        <v>-1.120061416778583</v>
      </c>
      <c r="N342">
        <f t="shared" si="77"/>
        <v>-8.5562691790061756</v>
      </c>
    </row>
    <row r="343" spans="4:14" x14ac:dyDescent="0.45">
      <c r="D343">
        <v>342</v>
      </c>
      <c r="E343">
        <f t="shared" si="70"/>
        <v>3.4099999999999713</v>
      </c>
      <c r="F343">
        <f t="shared" si="78"/>
        <v>40.391992969821573</v>
      </c>
      <c r="G343">
        <f t="shared" si="78"/>
        <v>19.512624938413463</v>
      </c>
      <c r="H343">
        <f t="shared" si="79"/>
        <v>9.8781162929292865</v>
      </c>
      <c r="I343">
        <f t="shared" si="79"/>
        <v>-11.155081933567407</v>
      </c>
      <c r="J343">
        <f t="shared" si="73"/>
        <v>-0.84603564466437009</v>
      </c>
      <c r="K343">
        <f t="shared" si="74"/>
        <v>0.66295629438820036</v>
      </c>
      <c r="L343">
        <f t="shared" si="75"/>
        <v>-0.74865810069154126</v>
      </c>
      <c r="M343">
        <f t="shared" si="76"/>
        <v>-1.1230505186510173</v>
      </c>
      <c r="N343">
        <f t="shared" si="77"/>
        <v>-8.5417702910569346</v>
      </c>
    </row>
    <row r="344" spans="4:14" x14ac:dyDescent="0.45">
      <c r="D344">
        <v>343</v>
      </c>
      <c r="E344">
        <f t="shared" si="70"/>
        <v>3.4199999999999711</v>
      </c>
      <c r="F344">
        <f t="shared" si="78"/>
        <v>40.490717980224929</v>
      </c>
      <c r="G344">
        <f t="shared" si="78"/>
        <v>19.400647030563238</v>
      </c>
      <c r="H344">
        <f t="shared" si="79"/>
        <v>9.8668857877427758</v>
      </c>
      <c r="I344">
        <f t="shared" si="79"/>
        <v>-11.240499636477976</v>
      </c>
      <c r="J344">
        <f t="shared" si="73"/>
        <v>-0.85038393105325105</v>
      </c>
      <c r="K344">
        <f t="shared" si="74"/>
        <v>0.65969465737307098</v>
      </c>
      <c r="L344">
        <f t="shared" si="75"/>
        <v>-0.75153373778788302</v>
      </c>
      <c r="M344">
        <f t="shared" si="76"/>
        <v>-1.1260382859958911</v>
      </c>
      <c r="N344">
        <f t="shared" si="77"/>
        <v>-8.52720082539917</v>
      </c>
    </row>
    <row r="345" spans="4:14" x14ac:dyDescent="0.45">
      <c r="D345">
        <v>344</v>
      </c>
      <c r="E345">
        <f t="shared" si="70"/>
        <v>3.4299999999999708</v>
      </c>
      <c r="F345">
        <f t="shared" si="78"/>
        <v>40.589330536188058</v>
      </c>
      <c r="G345">
        <f t="shared" si="78"/>
        <v>19.287815674157187</v>
      </c>
      <c r="H345">
        <f t="shared" si="79"/>
        <v>9.8556254048828169</v>
      </c>
      <c r="I345">
        <f t="shared" si="79"/>
        <v>-11.325771644731967</v>
      </c>
      <c r="J345">
        <f t="shared" si="73"/>
        <v>-0.85469445581581116</v>
      </c>
      <c r="K345">
        <f t="shared" si="74"/>
        <v>0.65644903385881836</v>
      </c>
      <c r="L345">
        <f t="shared" si="75"/>
        <v>-0.75437037716616628</v>
      </c>
      <c r="M345">
        <f t="shared" si="76"/>
        <v>-1.129024288450529</v>
      </c>
      <c r="N345">
        <f t="shared" si="77"/>
        <v>-8.5125611519273523</v>
      </c>
    </row>
    <row r="346" spans="4:14" x14ac:dyDescent="0.45">
      <c r="D346">
        <v>345</v>
      </c>
      <c r="E346">
        <f t="shared" si="70"/>
        <v>3.4399999999999706</v>
      </c>
      <c r="F346">
        <f t="shared" si="78"/>
        <v>40.687830339022469</v>
      </c>
      <c r="G346">
        <f t="shared" si="78"/>
        <v>19.174132329652274</v>
      </c>
      <c r="H346">
        <f t="shared" si="79"/>
        <v>9.8443351619983108</v>
      </c>
      <c r="I346">
        <f t="shared" si="79"/>
        <v>-11.410897256251241</v>
      </c>
      <c r="J346">
        <f t="shared" si="73"/>
        <v>-0.85896756628405513</v>
      </c>
      <c r="K346">
        <f t="shared" si="74"/>
        <v>0.65321954251552394</v>
      </c>
      <c r="L346">
        <f t="shared" si="75"/>
        <v>-0.75716856067576499</v>
      </c>
      <c r="M346">
        <f t="shared" si="76"/>
        <v>-1.1320081020910113</v>
      </c>
      <c r="N346">
        <f t="shared" si="77"/>
        <v>-8.4978516493355141</v>
      </c>
    </row>
    <row r="347" spans="4:14" x14ac:dyDescent="0.45">
      <c r="D347">
        <v>346</v>
      </c>
      <c r="E347">
        <f t="shared" si="70"/>
        <v>3.4499999999999704</v>
      </c>
      <c r="F347">
        <f t="shared" si="78"/>
        <v>40.786217090237351</v>
      </c>
      <c r="G347">
        <f t="shared" si="78"/>
        <v>19.059598464507296</v>
      </c>
      <c r="H347">
        <f t="shared" si="79"/>
        <v>9.8330150809774004</v>
      </c>
      <c r="I347">
        <f t="shared" si="79"/>
        <v>-11.495875772744595</v>
      </c>
      <c r="J347">
        <f t="shared" si="73"/>
        <v>-0.86320360900539728</v>
      </c>
      <c r="K347">
        <f t="shared" si="74"/>
        <v>0.6500062930416316</v>
      </c>
      <c r="L347">
        <f t="shared" si="75"/>
        <v>-0.75992882496078318</v>
      </c>
      <c r="M347">
        <f t="shared" si="76"/>
        <v>-1.1349893093820977</v>
      </c>
      <c r="N347">
        <f t="shared" si="77"/>
        <v>-8.4830727049029573</v>
      </c>
    </row>
    <row r="348" spans="4:14" x14ac:dyDescent="0.45">
      <c r="D348">
        <v>347</v>
      </c>
      <c r="E348">
        <f t="shared" si="70"/>
        <v>3.4599999999999702</v>
      </c>
      <c r="F348">
        <f t="shared" si="78"/>
        <v>40.884490491581651</v>
      </c>
      <c r="G348">
        <f t="shared" si="78"/>
        <v>18.944215553144605</v>
      </c>
      <c r="H348">
        <f t="shared" si="79"/>
        <v>9.8216651878835801</v>
      </c>
      <c r="I348">
        <f t="shared" si="79"/>
        <v>-11.580706499793624</v>
      </c>
      <c r="J348">
        <f t="shared" si="73"/>
        <v>-0.86740292961581544</v>
      </c>
      <c r="K348">
        <f t="shared" si="74"/>
        <v>0.64680938645108177</v>
      </c>
      <c r="L348">
        <f t="shared" si="75"/>
        <v>-0.76265170136752147</v>
      </c>
      <c r="M348">
        <f t="shared" si="76"/>
        <v>-1.1379674991264006</v>
      </c>
      <c r="N348">
        <f t="shared" si="77"/>
        <v>-8.4682247142832239</v>
      </c>
    </row>
    <row r="349" spans="4:14" x14ac:dyDescent="0.45">
      <c r="D349">
        <v>348</v>
      </c>
      <c r="E349">
        <f t="shared" si="70"/>
        <v>3.46999999999997</v>
      </c>
      <c r="F349">
        <f t="shared" si="78"/>
        <v>40.98265024508553</v>
      </c>
      <c r="G349">
        <f t="shared" si="78"/>
        <v>18.827985076910952</v>
      </c>
      <c r="H349">
        <f t="shared" si="79"/>
        <v>9.8102855128923157</v>
      </c>
      <c r="I349">
        <f t="shared" si="79"/>
        <v>-11.665388746936456</v>
      </c>
      <c r="J349">
        <f t="shared" si="73"/>
        <v>-0.87156587271919417</v>
      </c>
      <c r="K349">
        <f t="shared" si="74"/>
        <v>0.64362891535468125</v>
      </c>
      <c r="L349">
        <f t="shared" si="75"/>
        <v>-0.76533771586101551</v>
      </c>
      <c r="M349">
        <f t="shared" si="76"/>
        <v>-1.1409422664128832</v>
      </c>
      <c r="N349">
        <f t="shared" si="77"/>
        <v>-8.4533080812962975</v>
      </c>
    </row>
    <row r="350" spans="4:14" x14ac:dyDescent="0.45">
      <c r="D350">
        <v>349</v>
      </c>
      <c r="E350">
        <f t="shared" si="70"/>
        <v>3.4799999999999698</v>
      </c>
      <c r="F350">
        <f t="shared" si="78"/>
        <v>41.080696053101128</v>
      </c>
      <c r="G350">
        <f t="shared" si="78"/>
        <v>18.710908524037521</v>
      </c>
      <c r="H350">
        <f t="shared" si="79"/>
        <v>9.7988760902281875</v>
      </c>
      <c r="I350">
        <f t="shared" si="79"/>
        <v>-11.74992182774942</v>
      </c>
      <c r="J350">
        <f t="shared" si="73"/>
        <v>-0.87569278177266885</v>
      </c>
      <c r="K350">
        <f t="shared" si="74"/>
        <v>0.64046496423565979</v>
      </c>
      <c r="L350">
        <f t="shared" si="75"/>
        <v>-0.7679873889502451</v>
      </c>
      <c r="M350">
        <f t="shared" si="76"/>
        <v>-1.1439132125647522</v>
      </c>
      <c r="N350">
        <f t="shared" si="77"/>
        <v>-8.4383232177239886</v>
      </c>
    </row>
    <row r="351" spans="4:14" x14ac:dyDescent="0.45">
      <c r="D351">
        <v>350</v>
      </c>
      <c r="E351">
        <f t="shared" si="70"/>
        <v>3.4899999999999696</v>
      </c>
      <c r="F351">
        <f t="shared" si="78"/>
        <v>41.17862761834278</v>
      </c>
      <c r="G351">
        <f t="shared" si="78"/>
        <v>18.592987389599141</v>
      </c>
      <c r="H351">
        <f t="shared" si="79"/>
        <v>9.7874369581025391</v>
      </c>
      <c r="I351">
        <f t="shared" si="79"/>
        <v>-11.83430505992666</v>
      </c>
      <c r="J351">
        <f t="shared" si="73"/>
        <v>-0.8797839989777827</v>
      </c>
      <c r="K351">
        <f t="shared" si="74"/>
        <v>0.63731760971938789</v>
      </c>
      <c r="L351">
        <f t="shared" si="75"/>
        <v>-0.77060123562161897</v>
      </c>
      <c r="M351">
        <f t="shared" si="76"/>
        <v>-1.1468799450868061</v>
      </c>
      <c r="N351">
        <f t="shared" si="77"/>
        <v>-8.4232705431085133</v>
      </c>
    </row>
    <row r="352" spans="4:14" x14ac:dyDescent="0.45">
      <c r="D352">
        <v>351</v>
      </c>
      <c r="E352">
        <f t="shared" si="70"/>
        <v>3.4999999999999694</v>
      </c>
      <c r="F352">
        <f t="shared" si="78"/>
        <v>41.276444643926553</v>
      </c>
      <c r="G352">
        <f t="shared" si="78"/>
        <v>18.474223175472719</v>
      </c>
      <c r="H352">
        <f t="shared" si="79"/>
        <v>9.7759681586516702</v>
      </c>
      <c r="I352">
        <f t="shared" si="79"/>
        <v>-11.918537765357744</v>
      </c>
      <c r="J352">
        <f t="shared" si="73"/>
        <v>-0.88383986517727142</v>
      </c>
      <c r="K352">
        <f t="shared" si="74"/>
        <v>0.63418692083723527</v>
      </c>
      <c r="L352">
        <f t="shared" si="75"/>
        <v>-0.77317976528035592</v>
      </c>
      <c r="M352">
        <f t="shared" si="76"/>
        <v>-1.1498420776123082</v>
      </c>
      <c r="N352">
        <f t="shared" si="77"/>
        <v>-8.4081504845541701</v>
      </c>
    </row>
    <row r="353" spans="4:14" x14ac:dyDescent="0.45">
      <c r="D353">
        <v>352</v>
      </c>
      <c r="E353">
        <f t="shared" si="70"/>
        <v>3.5099999999999691</v>
      </c>
      <c r="F353">
        <f t="shared" si="78"/>
        <v>41.374146833409192</v>
      </c>
      <c r="G353">
        <f t="shared" si="78"/>
        <v>18.354617390294916</v>
      </c>
      <c r="H353">
        <f t="shared" si="79"/>
        <v>9.7644697378755474</v>
      </c>
      <c r="I353">
        <f t="shared" si="79"/>
        <v>-12.002619270203287</v>
      </c>
      <c r="J353">
        <f t="shared" si="73"/>
        <v>-0.8878607197572923</v>
      </c>
      <c r="K353">
        <f t="shared" si="74"/>
        <v>0.63107295928456508</v>
      </c>
      <c r="L353">
        <f t="shared" si="75"/>
        <v>-0.77572348169938854</v>
      </c>
      <c r="M353">
        <f t="shared" si="76"/>
        <v>-1.1527992298494392</v>
      </c>
      <c r="N353">
        <f t="shared" si="77"/>
        <v>-8.392963476532131</v>
      </c>
    </row>
    <row r="354" spans="4:14" x14ac:dyDescent="0.45">
      <c r="D354">
        <v>353</v>
      </c>
      <c r="E354">
        <f t="shared" si="70"/>
        <v>3.5199999999999689</v>
      </c>
      <c r="F354">
        <f t="shared" si="78"/>
        <v>41.471733890826457</v>
      </c>
      <c r="G354">
        <f t="shared" si="78"/>
        <v>18.234171549419056</v>
      </c>
      <c r="H354">
        <f t="shared" si="79"/>
        <v>9.7529417455770524</v>
      </c>
      <c r="I354">
        <f t="shared" si="79"/>
        <v>-12.086548904968607</v>
      </c>
      <c r="J354">
        <f t="shared" si="73"/>
        <v>-0.89184690055492022</v>
      </c>
      <c r="K354">
        <f t="shared" si="74"/>
        <v>0.62797577967286644</v>
      </c>
      <c r="L354">
        <f t="shared" si="75"/>
        <v>-0.77823288297543403</v>
      </c>
      <c r="M354">
        <f t="shared" si="76"/>
        <v>-1.1557510275273848</v>
      </c>
      <c r="N354">
        <f t="shared" si="77"/>
        <v>-8.3777099606882821</v>
      </c>
    </row>
    <row r="355" spans="4:14" x14ac:dyDescent="0.45">
      <c r="D355">
        <v>354</v>
      </c>
      <c r="E355">
        <f t="shared" si="70"/>
        <v>3.5299999999999687</v>
      </c>
      <c r="F355">
        <f t="shared" si="78"/>
        <v>41.569205520730847</v>
      </c>
      <c r="G355">
        <f t="shared" si="78"/>
        <v>18.112887174871336</v>
      </c>
      <c r="H355">
        <f t="shared" si="79"/>
        <v>9.7413842353017781</v>
      </c>
      <c r="I355">
        <f t="shared" si="79"/>
        <v>-12.17032600457549</v>
      </c>
      <c r="J355">
        <f t="shared" si="73"/>
        <v>-0.89579874377073165</v>
      </c>
      <c r="K355">
        <f t="shared" si="74"/>
        <v>0.6248954297760394</v>
      </c>
      <c r="L355">
        <f t="shared" si="75"/>
        <v>-0.78070846149188045</v>
      </c>
      <c r="M355">
        <f t="shared" si="76"/>
        <v>-1.1586971023421211</v>
      </c>
      <c r="N355">
        <f t="shared" si="77"/>
        <v>-8.362390385654086</v>
      </c>
    </row>
    <row r="356" spans="4:14" x14ac:dyDescent="0.45">
      <c r="D356">
        <v>355</v>
      </c>
      <c r="E356">
        <f t="shared" si="70"/>
        <v>3.5399999999999685</v>
      </c>
      <c r="F356">
        <f t="shared" ref="F356:G371" si="80">F355+H355*$B$3+(0.5*M355*$B$3*$B$3)</f>
        <v>41.666561428228754</v>
      </c>
      <c r="G356">
        <f t="shared" si="80"/>
        <v>17.990765795306299</v>
      </c>
      <c r="H356">
        <f t="shared" ref="H356:I371" si="81">H355+M355*$B$3</f>
        <v>9.729797264278357</v>
      </c>
      <c r="I356">
        <f t="shared" si="81"/>
        <v>-12.25394990843203</v>
      </c>
      <c r="J356">
        <f t="shared" si="73"/>
        <v>-0.89971658388630649</v>
      </c>
      <c r="K356">
        <f t="shared" si="74"/>
        <v>0.62183195077085562</v>
      </c>
      <c r="L356">
        <f t="shared" si="75"/>
        <v>-0.78315070388815478</v>
      </c>
      <c r="M356">
        <f t="shared" si="76"/>
        <v>-1.161637091901937</v>
      </c>
      <c r="N356">
        <f t="shared" si="77"/>
        <v>-8.3470052068604179</v>
      </c>
    </row>
    <row r="357" spans="4:14" x14ac:dyDescent="0.45">
      <c r="D357">
        <v>356</v>
      </c>
      <c r="E357">
        <f t="shared" si="70"/>
        <v>3.5499999999999683</v>
      </c>
      <c r="F357">
        <f t="shared" si="80"/>
        <v>41.763801319016942</v>
      </c>
      <c r="G357">
        <f t="shared" si="80"/>
        <v>17.867808945961634</v>
      </c>
      <c r="H357">
        <f t="shared" si="81"/>
        <v>9.718180893359337</v>
      </c>
      <c r="I357">
        <f t="shared" si="81"/>
        <v>-12.337419960500634</v>
      </c>
      <c r="J357">
        <f t="shared" si="73"/>
        <v>-0.90360075358647474</v>
      </c>
      <c r="K357">
        <f t="shared" si="74"/>
        <v>0.61878537747162354</v>
      </c>
      <c r="L357">
        <f t="shared" si="75"/>
        <v>-0.78556009103524371</v>
      </c>
      <c r="M357">
        <f t="shared" si="76"/>
        <v>-1.1645706396727475</v>
      </c>
      <c r="N357">
        <f t="shared" si="77"/>
        <v>-8.3315548863543594</v>
      </c>
    </row>
    <row r="358" spans="4:14" x14ac:dyDescent="0.45">
      <c r="D358">
        <v>357</v>
      </c>
      <c r="E358">
        <f t="shared" si="70"/>
        <v>3.5599999999999681</v>
      </c>
      <c r="F358">
        <f t="shared" si="80"/>
        <v>41.860924899418549</v>
      </c>
      <c r="G358">
        <f t="shared" si="80"/>
        <v>17.74401816861231</v>
      </c>
      <c r="H358">
        <f t="shared" si="81"/>
        <v>9.7065351869626095</v>
      </c>
      <c r="I358">
        <f t="shared" si="81"/>
        <v>-12.420735509364178</v>
      </c>
      <c r="J358">
        <f t="shared" si="73"/>
        <v>-0.90745158368614565</v>
      </c>
      <c r="K358">
        <f t="shared" si="74"/>
        <v>0.61575573855909838</v>
      </c>
      <c r="L358">
        <f t="shared" si="75"/>
        <v>-0.78793709801705569</v>
      </c>
      <c r="M358">
        <f t="shared" si="76"/>
        <v>-1.167497394923249</v>
      </c>
      <c r="N358">
        <f t="shared" si="77"/>
        <v>-8.3160398926188712</v>
      </c>
    </row>
    <row r="359" spans="4:14" x14ac:dyDescent="0.45">
      <c r="D359">
        <v>358</v>
      </c>
      <c r="E359">
        <f t="shared" si="70"/>
        <v>3.5699999999999679</v>
      </c>
      <c r="F359">
        <f t="shared" si="80"/>
        <v>41.957931876418428</v>
      </c>
      <c r="G359">
        <f t="shared" si="80"/>
        <v>17.619395011524038</v>
      </c>
      <c r="H359">
        <f t="shared" si="81"/>
        <v>9.6948602130133779</v>
      </c>
      <c r="I359">
        <f t="shared" si="81"/>
        <v>-12.503895908290367</v>
      </c>
      <c r="J359">
        <f t="shared" si="73"/>
        <v>-0.91126940306155246</v>
      </c>
      <c r="K359">
        <f t="shared" si="74"/>
        <v>0.61274305680368168</v>
      </c>
      <c r="L359">
        <f t="shared" si="75"/>
        <v>-0.79028219411731659</v>
      </c>
      <c r="M359">
        <f t="shared" si="76"/>
        <v>-1.1704170126699469</v>
      </c>
      <c r="N359">
        <f t="shared" si="77"/>
        <v>-8.3004607003953517</v>
      </c>
    </row>
    <row r="360" spans="4:14" x14ac:dyDescent="0.45">
      <c r="D360">
        <v>359</v>
      </c>
      <c r="E360">
        <f t="shared" si="70"/>
        <v>3.5799999999999677</v>
      </c>
      <c r="F360">
        <f t="shared" si="80"/>
        <v>42.054821957697925</v>
      </c>
      <c r="G360">
        <f t="shared" si="80"/>
        <v>17.493941029406113</v>
      </c>
      <c r="H360">
        <f t="shared" si="81"/>
        <v>9.6831560428866776</v>
      </c>
      <c r="I360">
        <f t="shared" si="81"/>
        <v>-12.586900515294321</v>
      </c>
      <c r="J360">
        <f t="shared" si="73"/>
        <v>-0.91505453858575714</v>
      </c>
      <c r="K360">
        <f t="shared" si="74"/>
        <v>0.60974734928296137</v>
      </c>
      <c r="L360">
        <f t="shared" si="75"/>
        <v>-0.79259584281170836</v>
      </c>
      <c r="M360">
        <f t="shared" si="76"/>
        <v>-1.1733291536221102</v>
      </c>
      <c r="N360">
        <f t="shared" si="77"/>
        <v>-8.2848177905090044</v>
      </c>
    </row>
    <row r="361" spans="4:14" x14ac:dyDescent="0.45">
      <c r="D361">
        <v>360</v>
      </c>
      <c r="E361">
        <f t="shared" si="70"/>
        <v>3.5899999999999674</v>
      </c>
      <c r="F361">
        <f t="shared" si="80"/>
        <v>42.15159485166911</v>
      </c>
      <c r="G361">
        <f t="shared" si="80"/>
        <v>17.367657783363644</v>
      </c>
      <c r="H361">
        <f t="shared" si="81"/>
        <v>9.6714227513504571</v>
      </c>
      <c r="I361">
        <f t="shared" si="81"/>
        <v>-12.669748693199411</v>
      </c>
      <c r="J361">
        <f t="shared" si="73"/>
        <v>-0.91880731506825652</v>
      </c>
      <c r="K361">
        <f t="shared" si="74"/>
        <v>0.60676862759365091</v>
      </c>
      <c r="L361">
        <f t="shared" si="75"/>
        <v>-0.79487850176496622</v>
      </c>
      <c r="M361">
        <f t="shared" si="76"/>
        <v>-1.1762334841266828</v>
      </c>
      <c r="N361">
        <f t="shared" si="77"/>
        <v>-8.2691116496969883</v>
      </c>
    </row>
    <row r="362" spans="4:14" x14ac:dyDescent="0.45">
      <c r="D362">
        <v>361</v>
      </c>
      <c r="E362">
        <f t="shared" si="70"/>
        <v>3.5999999999999672</v>
      </c>
      <c r="F362">
        <f t="shared" si="80"/>
        <v>42.248250267508404</v>
      </c>
      <c r="G362">
        <f t="shared" si="80"/>
        <v>17.240546840849163</v>
      </c>
      <c r="H362">
        <f t="shared" si="81"/>
        <v>9.6596604165091904</v>
      </c>
      <c r="I362">
        <f t="shared" si="81"/>
        <v>-12.75243980969638</v>
      </c>
      <c r="J362">
        <f t="shared" si="73"/>
        <v>-0.92252805519854131</v>
      </c>
      <c r="K362">
        <f t="shared" si="74"/>
        <v>0.60380689805798948</v>
      </c>
      <c r="L362">
        <f t="shared" si="75"/>
        <v>-0.79713062283266267</v>
      </c>
      <c r="M362">
        <f t="shared" si="76"/>
        <v>-1.1791296761131902</v>
      </c>
      <c r="N362">
        <f t="shared" si="77"/>
        <v>-8.2533427704393123</v>
      </c>
    </row>
    <row r="363" spans="4:14" x14ac:dyDescent="0.45">
      <c r="D363">
        <v>362</v>
      </c>
      <c r="E363">
        <f t="shared" si="70"/>
        <v>3.609999999999967</v>
      </c>
      <c r="F363">
        <f t="shared" si="80"/>
        <v>42.344787915189691</v>
      </c>
      <c r="G363">
        <f t="shared" si="80"/>
        <v>17.112609775613677</v>
      </c>
      <c r="H363">
        <f t="shared" si="81"/>
        <v>9.6478691197480586</v>
      </c>
      <c r="I363">
        <f t="shared" si="81"/>
        <v>-12.834973237400773</v>
      </c>
      <c r="J363">
        <f t="shared" si="73"/>
        <v>-0.92621707949345589</v>
      </c>
      <c r="K363">
        <f t="shared" si="74"/>
        <v>0.60086216192467146</v>
      </c>
      <c r="L363">
        <f t="shared" si="75"/>
        <v>-0.79935265206741501</v>
      </c>
      <c r="M363">
        <f t="shared" si="76"/>
        <v>-1.1820174070386777</v>
      </c>
      <c r="N363">
        <f t="shared" si="77"/>
        <v>-8.2375116507924346</v>
      </c>
    </row>
    <row r="364" spans="4:14" x14ac:dyDescent="0.45">
      <c r="D364">
        <v>363</v>
      </c>
      <c r="E364">
        <f t="shared" si="70"/>
        <v>3.6199999999999668</v>
      </c>
      <c r="F364">
        <f t="shared" si="80"/>
        <v>42.441207505516822</v>
      </c>
      <c r="G364">
        <f t="shared" si="80"/>
        <v>16.983848167657129</v>
      </c>
      <c r="H364">
        <f t="shared" si="81"/>
        <v>9.6360489456776719</v>
      </c>
      <c r="I364">
        <f t="shared" si="81"/>
        <v>-12.917348353908697</v>
      </c>
      <c r="J364">
        <f t="shared" si="73"/>
        <v>-0.92987470624821789</v>
      </c>
      <c r="K364">
        <f t="shared" si="74"/>
        <v>0.59793441556437654</v>
      </c>
      <c r="L364">
        <f t="shared" si="75"/>
        <v>-0.80154502972926445</v>
      </c>
      <c r="M364">
        <f t="shared" si="76"/>
        <v>-1.1848963598327118</v>
      </c>
      <c r="N364">
        <f t="shared" si="77"/>
        <v>-8.2216187942255132</v>
      </c>
    </row>
    <row r="365" spans="4:14" x14ac:dyDescent="0.45">
      <c r="D365">
        <v>364</v>
      </c>
      <c r="E365">
        <f t="shared" si="70"/>
        <v>3.6299999999999666</v>
      </c>
      <c r="F365">
        <f t="shared" si="80"/>
        <v>42.53750875015561</v>
      </c>
      <c r="G365">
        <f t="shared" si="80"/>
        <v>16.854263603178332</v>
      </c>
      <c r="H365">
        <f t="shared" si="81"/>
        <v>9.6241999820793449</v>
      </c>
      <c r="I365">
        <f t="shared" si="81"/>
        <v>-12.999564541850951</v>
      </c>
      <c r="J365">
        <f t="shared" si="73"/>
        <v>-0.9335012514909552</v>
      </c>
      <c r="K365">
        <f t="shared" si="74"/>
        <v>0.59502365065997576</v>
      </c>
      <c r="L365">
        <f t="shared" si="75"/>
        <v>-0.80370819029998397</v>
      </c>
      <c r="M365">
        <f t="shared" si="76"/>
        <v>-1.1877662228424704</v>
      </c>
      <c r="N365">
        <f t="shared" si="77"/>
        <v>-8.2056647094592847</v>
      </c>
    </row>
    <row r="366" spans="4:14" x14ac:dyDescent="0.45">
      <c r="D366">
        <v>365</v>
      </c>
      <c r="E366">
        <f t="shared" si="70"/>
        <v>3.6399999999999664</v>
      </c>
      <c r="F366">
        <f t="shared" si="80"/>
        <v>42.633691361665257</v>
      </c>
      <c r="G366">
        <f t="shared" si="80"/>
        <v>16.723857674524346</v>
      </c>
      <c r="H366">
        <f t="shared" si="81"/>
        <v>9.6123223198509198</v>
      </c>
      <c r="I366">
        <f t="shared" si="81"/>
        <v>-13.081621188945544</v>
      </c>
      <c r="J366">
        <f t="shared" si="73"/>
        <v>-0.93709702894062274</v>
      </c>
      <c r="K366">
        <f t="shared" si="74"/>
        <v>0.59212985439149357</v>
      </c>
      <c r="L366">
        <f t="shared" si="75"/>
        <v>-0.80584256250108099</v>
      </c>
      <c r="M366">
        <f t="shared" si="76"/>
        <v>-1.1906266897779598</v>
      </c>
      <c r="N366">
        <f t="shared" si="77"/>
        <v>-8.1896499103075229</v>
      </c>
    </row>
    <row r="367" spans="4:14" x14ac:dyDescent="0.45">
      <c r="D367">
        <v>366</v>
      </c>
      <c r="E367">
        <f t="shared" si="70"/>
        <v>3.6499999999999662</v>
      </c>
      <c r="F367">
        <f t="shared" si="80"/>
        <v>42.729755053529281</v>
      </c>
      <c r="G367">
        <f t="shared" si="80"/>
        <v>16.592631980139373</v>
      </c>
      <c r="H367">
        <f t="shared" si="81"/>
        <v>9.6004160529531397</v>
      </c>
      <c r="I367">
        <f t="shared" si="81"/>
        <v>-13.16351768804862</v>
      </c>
      <c r="J367">
        <f t="shared" si="73"/>
        <v>-0.94066234996816778</v>
      </c>
      <c r="K367">
        <f t="shared" si="74"/>
        <v>0.58925300961590654</v>
      </c>
      <c r="L367">
        <f t="shared" si="75"/>
        <v>-0.80794856931527292</v>
      </c>
      <c r="M367">
        <f t="shared" si="76"/>
        <v>-1.193477459657375</v>
      </c>
      <c r="N367">
        <f t="shared" si="77"/>
        <v>-8.1735749155210211</v>
      </c>
    </row>
    <row r="368" spans="4:14" x14ac:dyDescent="0.45">
      <c r="D368">
        <v>367</v>
      </c>
      <c r="E368">
        <f t="shared" si="70"/>
        <v>3.6599999999999659</v>
      </c>
      <c r="F368">
        <f t="shared" si="80"/>
        <v>42.82569954018583</v>
      </c>
      <c r="G368">
        <f t="shared" si="80"/>
        <v>16.460588124513112</v>
      </c>
      <c r="H368">
        <f t="shared" si="81"/>
        <v>9.5884812783565661</v>
      </c>
      <c r="I368">
        <f t="shared" si="81"/>
        <v>-13.24525343720383</v>
      </c>
      <c r="J368">
        <f t="shared" si="73"/>
        <v>-0.94419752356081155</v>
      </c>
      <c r="K368">
        <f t="shared" si="74"/>
        <v>0.58639309504186488</v>
      </c>
      <c r="L368">
        <f t="shared" si="75"/>
        <v>-0.81002662801121694</v>
      </c>
      <c r="M368">
        <f t="shared" si="76"/>
        <v>-1.1963182367526355</v>
      </c>
      <c r="N368">
        <f t="shared" si="77"/>
        <v>-8.1574402486341047</v>
      </c>
    </row>
    <row r="369" spans="4:14" x14ac:dyDescent="0.45">
      <c r="D369">
        <v>368</v>
      </c>
      <c r="E369">
        <f t="shared" si="70"/>
        <v>3.6699999999999657</v>
      </c>
      <c r="F369">
        <f t="shared" si="80"/>
        <v>42.921524537057557</v>
      </c>
      <c r="G369">
        <f t="shared" si="80"/>
        <v>16.327727718128642</v>
      </c>
      <c r="H369">
        <f t="shared" si="81"/>
        <v>9.576518095989039</v>
      </c>
      <c r="I369">
        <f t="shared" si="81"/>
        <v>-13.326827839690171</v>
      </c>
      <c r="J369">
        <f t="shared" si="73"/>
        <v>-0.94770285628932338</v>
      </c>
      <c r="K369">
        <f t="shared" si="74"/>
        <v>0.58355008539942166</v>
      </c>
      <c r="L369">
        <f t="shared" si="75"/>
        <v>-0.81207715017129234</v>
      </c>
      <c r="M369">
        <f t="shared" si="76"/>
        <v>-1.1991487305351158</v>
      </c>
      <c r="N369">
        <f t="shared" si="77"/>
        <v>-8.1412464378135709</v>
      </c>
    </row>
    <row r="370" spans="4:14" x14ac:dyDescent="0.45">
      <c r="D370">
        <v>369</v>
      </c>
      <c r="E370">
        <f t="shared" si="70"/>
        <v>3.6799999999999655</v>
      </c>
      <c r="F370">
        <f t="shared" si="80"/>
        <v>43.017229760580918</v>
      </c>
      <c r="G370">
        <f t="shared" si="80"/>
        <v>16.19405237740985</v>
      </c>
      <c r="H370">
        <f t="shared" si="81"/>
        <v>9.5645266086836873</v>
      </c>
      <c r="I370">
        <f t="shared" si="81"/>
        <v>-13.408240304068308</v>
      </c>
      <c r="J370">
        <f t="shared" si="73"/>
        <v>-0.95117865227816378</v>
      </c>
      <c r="K370">
        <f t="shared" si="74"/>
        <v>0.58072395160486112</v>
      </c>
      <c r="L370">
        <f t="shared" si="75"/>
        <v>-0.81410054172223401</v>
      </c>
      <c r="M370">
        <f t="shared" si="76"/>
        <v>-1.2019686556215954</v>
      </c>
      <c r="N370">
        <f t="shared" si="77"/>
        <v>-8.1249940157100724</v>
      </c>
    </row>
    <row r="371" spans="4:14" x14ac:dyDescent="0.45">
      <c r="D371">
        <v>370</v>
      </c>
      <c r="E371">
        <f t="shared" si="70"/>
        <v>3.6899999999999653</v>
      </c>
      <c r="F371">
        <f t="shared" si="80"/>
        <v>43.112814928234968</v>
      </c>
      <c r="G371">
        <f t="shared" si="80"/>
        <v>16.059563724668383</v>
      </c>
      <c r="H371">
        <f t="shared" si="81"/>
        <v>9.5525069221274705</v>
      </c>
      <c r="I371">
        <f t="shared" si="81"/>
        <v>-13.489490244225408</v>
      </c>
      <c r="J371">
        <f t="shared" si="73"/>
        <v>-0.9546252131783779</v>
      </c>
      <c r="K371">
        <f t="shared" si="74"/>
        <v>0.57791466092071386</v>
      </c>
      <c r="L371">
        <f t="shared" si="75"/>
        <v>-0.81609720296843091</v>
      </c>
      <c r="M371">
        <f t="shared" si="76"/>
        <v>-1.204777731720444</v>
      </c>
      <c r="N371">
        <f t="shared" si="77"/>
        <v>-8.1086835193118674</v>
      </c>
    </row>
    <row r="372" spans="4:14" x14ac:dyDescent="0.45">
      <c r="D372">
        <v>371</v>
      </c>
      <c r="E372">
        <f t="shared" si="70"/>
        <v>3.6999999999999651</v>
      </c>
      <c r="F372">
        <f t="shared" ref="F372:G387" si="82">F371+H371*$B$3+(0.5*M371*$B$3*$B$3)</f>
        <v>43.20827975856966</v>
      </c>
      <c r="G372">
        <f t="shared" si="82"/>
        <v>15.924263388050164</v>
      </c>
      <c r="H372">
        <f t="shared" ref="H372:I387" si="83">H371+M371*$B$3</f>
        <v>9.5404591448102654</v>
      </c>
      <c r="I372">
        <f t="shared" si="83"/>
        <v>-13.570577079418527</v>
      </c>
      <c r="J372">
        <f t="shared" si="73"/>
        <v>-0.95804283814312463</v>
      </c>
      <c r="K372">
        <f t="shared" si="74"/>
        <v>0.57512217711105262</v>
      </c>
      <c r="L372">
        <f t="shared" si="75"/>
        <v>-0.81806752862770626</v>
      </c>
      <c r="M372">
        <f t="shared" si="76"/>
        <v>-1.2075756835780675</v>
      </c>
      <c r="N372">
        <f t="shared" si="77"/>
        <v>-8.092315489800928</v>
      </c>
    </row>
    <row r="373" spans="4:14" x14ac:dyDescent="0.45">
      <c r="D373">
        <v>372</v>
      </c>
      <c r="E373">
        <f t="shared" si="70"/>
        <v>3.7099999999999649</v>
      </c>
      <c r="F373">
        <f t="shared" si="82"/>
        <v>43.303623971233584</v>
      </c>
      <c r="G373">
        <f t="shared" si="82"/>
        <v>15.788153001481488</v>
      </c>
      <c r="H373">
        <f t="shared" si="83"/>
        <v>9.5283833879744844</v>
      </c>
      <c r="I373">
        <f t="shared" si="83"/>
        <v>-13.651500234316536</v>
      </c>
      <c r="J373">
        <f t="shared" si="73"/>
        <v>-0.96143182380572834</v>
      </c>
      <c r="K373">
        <f t="shared" si="74"/>
        <v>0.57234646059216099</v>
      </c>
      <c r="L373">
        <f t="shared" si="75"/>
        <v>-0.8200119078694077</v>
      </c>
      <c r="M373">
        <f t="shared" si="76"/>
        <v>-1.2103622409256254</v>
      </c>
      <c r="N373">
        <f t="shared" si="77"/>
        <v>-8.0758904724113414</v>
      </c>
    </row>
    <row r="374" spans="4:14" x14ac:dyDescent="0.45">
      <c r="D374">
        <v>373</v>
      </c>
      <c r="E374">
        <f t="shared" si="70"/>
        <v>3.7199999999999647</v>
      </c>
      <c r="F374">
        <f t="shared" si="82"/>
        <v>43.398847287001288</v>
      </c>
      <c r="G374">
        <f t="shared" si="82"/>
        <v>15.651234204614703</v>
      </c>
      <c r="H374">
        <f t="shared" si="83"/>
        <v>9.516279765565228</v>
      </c>
      <c r="I374">
        <f t="shared" si="83"/>
        <v>-13.73225913904065</v>
      </c>
      <c r="J374">
        <f t="shared" si="73"/>
        <v>-0.96479246426014686</v>
      </c>
      <c r="K374">
        <f t="shared" si="74"/>
        <v>0.56958746857866793</v>
      </c>
      <c r="L374">
        <f t="shared" si="75"/>
        <v>-0.8219307243546411</v>
      </c>
      <c r="M374">
        <f t="shared" si="76"/>
        <v>-1.2131371384260408</v>
      </c>
      <c r="N374">
        <f t="shared" si="77"/>
        <v>-8.0594090162899779</v>
      </c>
    </row>
    <row r="375" spans="4:14" x14ac:dyDescent="0.45">
      <c r="D375">
        <v>374</v>
      </c>
      <c r="E375">
        <f t="shared" si="70"/>
        <v>3.7299999999999645</v>
      </c>
      <c r="F375">
        <f t="shared" si="82"/>
        <v>43.493949427800018</v>
      </c>
      <c r="G375">
        <f t="shared" si="82"/>
        <v>15.513508642773482</v>
      </c>
      <c r="H375">
        <f t="shared" si="83"/>
        <v>9.5041483941809677</v>
      </c>
      <c r="I375">
        <f t="shared" si="83"/>
        <v>-13.812853229203549</v>
      </c>
      <c r="J375">
        <f t="shared" si="73"/>
        <v>-0.96812505104374946</v>
      </c>
      <c r="K375">
        <f t="shared" si="74"/>
        <v>0.56684515522524326</v>
      </c>
      <c r="L375">
        <f t="shared" si="75"/>
        <v>-0.82382435627849093</v>
      </c>
      <c r="M375">
        <f t="shared" si="76"/>
        <v>-1.2159001156213134</v>
      </c>
      <c r="N375">
        <f t="shared" si="77"/>
        <v>-8.0428716743593984</v>
      </c>
    </row>
    <row r="376" spans="4:14" x14ac:dyDescent="0.45">
      <c r="D376">
        <v>375</v>
      </c>
      <c r="E376">
        <f t="shared" si="70"/>
        <v>3.7399999999999642</v>
      </c>
      <c r="F376">
        <f t="shared" si="82"/>
        <v>43.588930116736051</v>
      </c>
      <c r="G376">
        <f t="shared" si="82"/>
        <v>15.374977966897728</v>
      </c>
      <c r="H376">
        <f t="shared" si="83"/>
        <v>9.4919893930247543</v>
      </c>
      <c r="I376">
        <f t="shared" si="83"/>
        <v>-13.893281945947143</v>
      </c>
      <c r="J376">
        <f t="shared" si="73"/>
        <v>-0.97142987312230333</v>
      </c>
      <c r="K376">
        <f t="shared" si="74"/>
        <v>0.56411947176394883</v>
      </c>
      <c r="L376">
        <f t="shared" si="75"/>
        <v>-0.82569317641407414</v>
      </c>
      <c r="M376">
        <f t="shared" si="76"/>
        <v>-1.2186509168801538</v>
      </c>
      <c r="N376">
        <f t="shared" si="77"/>
        <v>-8.0262790031829514</v>
      </c>
    </row>
    <row r="377" spans="4:14" x14ac:dyDescent="0.45">
      <c r="D377">
        <v>376</v>
      </c>
      <c r="E377">
        <f t="shared" si="70"/>
        <v>3.749999999999964</v>
      </c>
      <c r="F377">
        <f t="shared" si="82"/>
        <v>43.683789078120455</v>
      </c>
      <c r="G377">
        <f t="shared" si="82"/>
        <v>15.235643833488098</v>
      </c>
      <c r="H377">
        <f t="shared" si="83"/>
        <v>9.4798028838559532</v>
      </c>
      <c r="I377">
        <f t="shared" si="83"/>
        <v>-13.973544735978972</v>
      </c>
      <c r="J377">
        <f t="shared" si="73"/>
        <v>-0.97470721687707096</v>
      </c>
      <c r="K377">
        <f t="shared" si="74"/>
        <v>0.56141036663733934</v>
      </c>
      <c r="L377">
        <f t="shared" si="75"/>
        <v>-0.82753755215828617</v>
      </c>
      <c r="M377">
        <f t="shared" si="76"/>
        <v>-1.2213892913459505</v>
      </c>
      <c r="N377">
        <f t="shared" si="77"/>
        <v>-8.0096315628320163</v>
      </c>
    </row>
    <row r="378" spans="4:14" x14ac:dyDescent="0.45">
      <c r="D378">
        <v>377</v>
      </c>
      <c r="E378">
        <f t="shared" si="70"/>
        <v>3.7599999999999638</v>
      </c>
      <c r="F378">
        <f t="shared" si="82"/>
        <v>43.778526037494451</v>
      </c>
      <c r="G378">
        <f t="shared" si="82"/>
        <v>15.095507904550166</v>
      </c>
      <c r="H378">
        <f t="shared" si="83"/>
        <v>9.4675889909424935</v>
      </c>
      <c r="I378">
        <f t="shared" si="83"/>
        <v>-14.053641051607293</v>
      </c>
      <c r="J378">
        <f t="shared" si="73"/>
        <v>-0.97795736609392281</v>
      </c>
      <c r="K378">
        <f t="shared" si="74"/>
        <v>0.55871778562740826</v>
      </c>
      <c r="L378">
        <f t="shared" si="75"/>
        <v>-0.82935784557909953</v>
      </c>
      <c r="M378">
        <f t="shared" si="76"/>
        <v>-1.224114992885077</v>
      </c>
      <c r="N378">
        <f t="shared" si="77"/>
        <v>-7.9929299167553847</v>
      </c>
    </row>
    <row r="379" spans="4:14" x14ac:dyDescent="0.45">
      <c r="D379">
        <v>378</v>
      </c>
      <c r="E379">
        <f t="shared" si="70"/>
        <v>3.7699999999999636</v>
      </c>
      <c r="F379">
        <f t="shared" si="82"/>
        <v>43.873140721654231</v>
      </c>
      <c r="G379">
        <f t="shared" si="82"/>
        <v>14.954571847538254</v>
      </c>
      <c r="H379">
        <f t="shared" si="83"/>
        <v>9.4553478410136425</v>
      </c>
      <c r="I379">
        <f t="shared" si="83"/>
        <v>-14.133570350774848</v>
      </c>
      <c r="J379">
        <f t="shared" si="73"/>
        <v>-0.98118060195437395</v>
      </c>
      <c r="K379">
        <f t="shared" si="74"/>
        <v>0.55604167198047316</v>
      </c>
      <c r="L379">
        <f t="shared" si="75"/>
        <v>-0.8311544134642852</v>
      </c>
      <c r="M379">
        <f t="shared" si="76"/>
        <v>-1.2268277800355551</v>
      </c>
      <c r="N379">
        <f t="shared" si="77"/>
        <v>-7.9761746316507169</v>
      </c>
    </row>
    <row r="380" spans="4:14" x14ac:dyDescent="0.45">
      <c r="D380">
        <v>379</v>
      </c>
      <c r="E380">
        <f t="shared" si="70"/>
        <v>3.7799999999999634</v>
      </c>
      <c r="F380">
        <f t="shared" si="82"/>
        <v>43.967632858675366</v>
      </c>
      <c r="G380">
        <f t="shared" si="82"/>
        <v>14.812837335298925</v>
      </c>
      <c r="H380">
        <f t="shared" si="83"/>
        <v>9.4430795632132867</v>
      </c>
      <c r="I380">
        <f t="shared" si="83"/>
        <v>-14.213332097091355</v>
      </c>
      <c r="J380">
        <f t="shared" si="73"/>
        <v>-0.98437720302845488</v>
      </c>
      <c r="K380">
        <f t="shared" si="74"/>
        <v>0.55338196652809513</v>
      </c>
      <c r="L380">
        <f t="shared" si="75"/>
        <v>-0.8329276073714319</v>
      </c>
      <c r="M380">
        <f t="shared" si="76"/>
        <v>-1.2295274159560816</v>
      </c>
      <c r="N380">
        <f t="shared" si="77"/>
        <v>-7.9593662773380522</v>
      </c>
    </row>
    <row r="381" spans="4:14" x14ac:dyDescent="0.45">
      <c r="D381">
        <v>380</v>
      </c>
      <c r="E381">
        <f t="shared" si="70"/>
        <v>3.7899999999999632</v>
      </c>
      <c r="F381">
        <f t="shared" si="82"/>
        <v>44.062002177936705</v>
      </c>
      <c r="G381">
        <f t="shared" si="82"/>
        <v>14.670306046014144</v>
      </c>
      <c r="H381">
        <f t="shared" si="83"/>
        <v>9.4307842890537259</v>
      </c>
      <c r="I381">
        <f t="shared" si="83"/>
        <v>-14.292925759864735</v>
      </c>
      <c r="J381">
        <f t="shared" si="73"/>
        <v>-0.98754744526933247</v>
      </c>
      <c r="K381">
        <f t="shared" si="74"/>
        <v>0.5507386078041252</v>
      </c>
      <c r="L381">
        <f t="shared" si="75"/>
        <v>-0.83467777367914497</v>
      </c>
      <c r="M381">
        <f t="shared" si="76"/>
        <v>-1.2322136683754279</v>
      </c>
      <c r="N381">
        <f t="shared" si="77"/>
        <v>-7.9425054266353357</v>
      </c>
    </row>
    <row r="382" spans="4:14" x14ac:dyDescent="0.45">
      <c r="D382">
        <v>381</v>
      </c>
      <c r="E382">
        <f t="shared" si="70"/>
        <v>3.799999999999963</v>
      </c>
      <c r="F382">
        <f t="shared" si="82"/>
        <v>44.156248410143824</v>
      </c>
      <c r="G382">
        <f t="shared" si="82"/>
        <v>14.526979663144164</v>
      </c>
      <c r="H382">
        <f t="shared" si="83"/>
        <v>9.4184621523699708</v>
      </c>
      <c r="I382">
        <f t="shared" si="83"/>
        <v>-14.372350814131089</v>
      </c>
      <c r="J382">
        <f t="shared" si="73"/>
        <v>-0.99069160200959605</v>
      </c>
      <c r="K382">
        <f t="shared" si="74"/>
        <v>0.54811153215797159</v>
      </c>
      <c r="L382">
        <f t="shared" si="75"/>
        <v>-0.8364052536393114</v>
      </c>
      <c r="M382">
        <f t="shared" si="76"/>
        <v>-1.2348863095422149</v>
      </c>
      <c r="N382">
        <f t="shared" si="77"/>
        <v>-7.9255926552359304</v>
      </c>
    </row>
    <row r="383" spans="4:14" x14ac:dyDescent="0.45">
      <c r="D383">
        <v>382</v>
      </c>
      <c r="E383">
        <f t="shared" si="70"/>
        <v>3.8099999999999627</v>
      </c>
      <c r="F383">
        <f t="shared" si="82"/>
        <v>44.250371287352053</v>
      </c>
      <c r="G383">
        <f t="shared" si="82"/>
        <v>14.382859875370091</v>
      </c>
      <c r="H383">
        <f t="shared" si="83"/>
        <v>9.4061132892745487</v>
      </c>
      <c r="I383">
        <f t="shared" si="83"/>
        <v>-14.451606740683449</v>
      </c>
      <c r="J383">
        <f t="shared" si="73"/>
        <v>-0.99380994395913036</v>
      </c>
      <c r="K383">
        <f t="shared" si="74"/>
        <v>0.54550067386418077</v>
      </c>
      <c r="L383">
        <f t="shared" si="75"/>
        <v>-0.83811038343032396</v>
      </c>
      <c r="M383">
        <f t="shared" si="76"/>
        <v>-1.237545116175083</v>
      </c>
      <c r="N383">
        <f t="shared" si="77"/>
        <v>-7.9086285415880786</v>
      </c>
    </row>
    <row r="384" spans="4:14" x14ac:dyDescent="0.45">
      <c r="D384">
        <v>383</v>
      </c>
      <c r="E384">
        <f t="shared" si="70"/>
        <v>3.8199999999999625</v>
      </c>
      <c r="F384">
        <f t="shared" si="82"/>
        <v>44.34437054298899</v>
      </c>
      <c r="G384">
        <f t="shared" si="82"/>
        <v>14.237948376536176</v>
      </c>
      <c r="H384">
        <f t="shared" si="83"/>
        <v>9.3937378381127985</v>
      </c>
      <c r="I384">
        <f t="shared" si="83"/>
        <v>-14.53069302609933</v>
      </c>
      <c r="J384">
        <f t="shared" si="73"/>
        <v>-0.99690273920449735</v>
      </c>
      <c r="K384">
        <f t="shared" si="74"/>
        <v>0.54290596522842249</v>
      </c>
      <c r="L384">
        <f t="shared" si="75"/>
        <v>-0.83979349421116312</v>
      </c>
      <c r="M384">
        <f t="shared" si="76"/>
        <v>-1.2401898694132472</v>
      </c>
      <c r="N384">
        <f t="shared" si="77"/>
        <v>-7.8916136667762817</v>
      </c>
    </row>
    <row r="385" spans="4:14" x14ac:dyDescent="0.45">
      <c r="D385">
        <v>384</v>
      </c>
      <c r="E385">
        <f t="shared" si="70"/>
        <v>3.8299999999999623</v>
      </c>
      <c r="F385">
        <f t="shared" si="82"/>
        <v>44.438245911876649</v>
      </c>
      <c r="G385">
        <f t="shared" si="82"/>
        <v>14.092246865591843</v>
      </c>
      <c r="H385">
        <f t="shared" si="83"/>
        <v>9.3813359394186655</v>
      </c>
      <c r="I385">
        <f t="shared" si="83"/>
        <v>-14.609609162767093</v>
      </c>
      <c r="J385">
        <f t="shared" si="73"/>
        <v>-0.99997025320975352</v>
      </c>
      <c r="K385">
        <f t="shared" si="74"/>
        <v>0.54032733668997057</v>
      </c>
      <c r="L385">
        <f t="shared" si="75"/>
        <v>-0.84145491217623969</v>
      </c>
      <c r="M385">
        <f t="shared" si="76"/>
        <v>-1.2428203547674557</v>
      </c>
      <c r="N385">
        <f t="shared" si="77"/>
        <v>-7.8745486144045698</v>
      </c>
    </row>
    <row r="386" spans="4:14" x14ac:dyDescent="0.45">
      <c r="D386">
        <v>385</v>
      </c>
      <c r="E386">
        <f t="shared" si="70"/>
        <v>3.8399999999999621</v>
      </c>
      <c r="F386">
        <f t="shared" si="82"/>
        <v>44.531997130253103</v>
      </c>
      <c r="G386">
        <f t="shared" si="82"/>
        <v>13.945757046533451</v>
      </c>
      <c r="H386">
        <f t="shared" si="83"/>
        <v>9.3689077358709909</v>
      </c>
      <c r="I386">
        <f t="shared" si="83"/>
        <v>-14.688354648911139</v>
      </c>
      <c r="J386">
        <f t="shared" si="73"/>
        <v>-1.0030127488186293</v>
      </c>
      <c r="K386">
        <f t="shared" si="74"/>
        <v>0.53776471692076866</v>
      </c>
      <c r="L386">
        <f t="shared" si="75"/>
        <v>-0.84309495861090622</v>
      </c>
      <c r="M386">
        <f t="shared" si="76"/>
        <v>-1.2454363620713513</v>
      </c>
      <c r="N386">
        <f t="shared" si="77"/>
        <v>-7.8574339704816154</v>
      </c>
    </row>
    <row r="387" spans="4:14" x14ac:dyDescent="0.45">
      <c r="D387">
        <v>386</v>
      </c>
      <c r="E387">
        <f t="shared" si="70"/>
        <v>3.8499999999999619</v>
      </c>
      <c r="F387">
        <f t="shared" si="82"/>
        <v>44.625623935793712</v>
      </c>
      <c r="G387">
        <f t="shared" si="82"/>
        <v>13.798480628345816</v>
      </c>
      <c r="H387">
        <f t="shared" si="83"/>
        <v>9.356453372250277</v>
      </c>
      <c r="I387">
        <f t="shared" si="83"/>
        <v>-14.766928988615955</v>
      </c>
      <c r="J387">
        <f t="shared" si="73"/>
        <v>-1.0060304862580043</v>
      </c>
      <c r="K387">
        <f t="shared" si="74"/>
        <v>0.53521803292116898</v>
      </c>
      <c r="L387">
        <f t="shared" si="75"/>
        <v>-0.84471394994755145</v>
      </c>
      <c r="M387">
        <f t="shared" si="76"/>
        <v>-1.2480376854332367</v>
      </c>
      <c r="N387">
        <f t="shared" si="77"/>
        <v>-7.8402703233076894</v>
      </c>
    </row>
    <row r="388" spans="4:14" x14ac:dyDescent="0.45">
      <c r="D388">
        <v>387</v>
      </c>
      <c r="E388">
        <f t="shared" ref="E388:E451" si="84">E387+$B$3</f>
        <v>3.8599999999999617</v>
      </c>
      <c r="F388">
        <f t="shared" ref="F388:G403" si="85">F387+H387*$B$3+(0.5*M387*$B$3*$B$3)</f>
        <v>44.71912606763194</v>
      </c>
      <c r="G388">
        <f t="shared" si="85"/>
        <v>13.65041932494349</v>
      </c>
      <c r="H388">
        <f t="shared" ref="H388:I403" si="86">H387+M387*$B$3</f>
        <v>9.3439729953959443</v>
      </c>
      <c r="I388">
        <f t="shared" si="86"/>
        <v>-14.845331691849033</v>
      </c>
      <c r="J388">
        <f t="shared" ref="J388:J441" si="87">ATAN(I388/H388)</f>
        <v>-1.0090237231426067</v>
      </c>
      <c r="K388">
        <f t="shared" ref="K388:K441" si="88">COS(J388)</f>
        <v>0.53268721011243436</v>
      </c>
      <c r="L388">
        <f t="shared" ref="L388:L441" si="89">SIN(J388)</f>
        <v>-0.84631219782219325</v>
      </c>
      <c r="M388">
        <f t="shared" ref="M388:M441" si="90">0-($B$18)*(H388*H388+I388*I388)*K388</f>
        <v>-1.250624123188258</v>
      </c>
      <c r="N388">
        <f t="shared" ref="N388:N441" si="91">-9.81-($B$18)*(H388*H388+I388*I388)*L388</f>
        <v>-7.8230582633633965</v>
      </c>
    </row>
    <row r="389" spans="4:14" x14ac:dyDescent="0.45">
      <c r="D389">
        <v>388</v>
      </c>
      <c r="E389">
        <f t="shared" si="84"/>
        <v>3.8699999999999615</v>
      </c>
      <c r="F389">
        <f t="shared" si="85"/>
        <v>44.812503266379736</v>
      </c>
      <c r="G389">
        <f t="shared" si="85"/>
        <v>13.501574855111832</v>
      </c>
      <c r="H389">
        <f t="shared" si="86"/>
        <v>9.3314667541640617</v>
      </c>
      <c r="I389">
        <f t="shared" si="86"/>
        <v>-14.923562274482666</v>
      </c>
      <c r="J389">
        <f t="shared" si="87"/>
        <v>-1.0119927144808807</v>
      </c>
      <c r="K389">
        <f t="shared" si="88"/>
        <v>0.53017217242608317</v>
      </c>
      <c r="L389">
        <f t="shared" si="89"/>
        <v>-0.84789000913149548</v>
      </c>
      <c r="M389">
        <f t="shared" si="90"/>
        <v>-1.2531954778509939</v>
      </c>
      <c r="N389">
        <f t="shared" si="91"/>
        <v>-7.805798383200182</v>
      </c>
    </row>
    <row r="390" spans="4:14" x14ac:dyDescent="0.45">
      <c r="D390">
        <v>389</v>
      </c>
      <c r="E390">
        <f t="shared" si="84"/>
        <v>3.8799999999999613</v>
      </c>
      <c r="F390">
        <f t="shared" si="85"/>
        <v>44.905755274147481</v>
      </c>
      <c r="G390">
        <f t="shared" si="85"/>
        <v>13.351948942447844</v>
      </c>
      <c r="H390">
        <f t="shared" si="86"/>
        <v>9.318934799385552</v>
      </c>
      <c r="I390">
        <f t="shared" si="86"/>
        <v>-15.001620258314668</v>
      </c>
      <c r="J390">
        <f t="shared" si="87"/>
        <v>-1.0149377126819517</v>
      </c>
      <c r="K390">
        <f t="shared" si="88"/>
        <v>0.52767284239017032</v>
      </c>
      <c r="L390">
        <f t="shared" si="89"/>
        <v>-0.84944768609013144</v>
      </c>
      <c r="M390">
        <f t="shared" si="90"/>
        <v>-1.2557515560684687</v>
      </c>
      <c r="N390">
        <f t="shared" si="91"/>
        <v>-7.7884912773325752</v>
      </c>
    </row>
    <row r="391" spans="4:14" x14ac:dyDescent="0.45">
      <c r="D391">
        <v>390</v>
      </c>
      <c r="E391">
        <f t="shared" si="84"/>
        <v>3.889999999999961</v>
      </c>
      <c r="F391">
        <f t="shared" si="85"/>
        <v>44.998881834563534</v>
      </c>
      <c r="G391">
        <f t="shared" si="85"/>
        <v>13.20154331530083</v>
      </c>
      <c r="H391">
        <f t="shared" si="86"/>
        <v>9.3063772838248671</v>
      </c>
      <c r="I391">
        <f t="shared" si="86"/>
        <v>-15.079505171087995</v>
      </c>
      <c r="J391">
        <f t="shared" si="87"/>
        <v>-1.0178589675636365</v>
      </c>
      <c r="K391">
        <f t="shared" si="88"/>
        <v>0.52518914121258053</v>
      </c>
      <c r="L391">
        <f t="shared" si="89"/>
        <v>-0.85098552628842761</v>
      </c>
      <c r="M391">
        <f t="shared" si="90"/>
        <v>-1.2582921685735762</v>
      </c>
      <c r="N391">
        <f t="shared" si="91"/>
        <v>-7.7711375421321423</v>
      </c>
    </row>
    <row r="392" spans="4:14" x14ac:dyDescent="0.45">
      <c r="D392">
        <v>391</v>
      </c>
      <c r="E392">
        <f t="shared" si="84"/>
        <v>3.8999999999999608</v>
      </c>
      <c r="F392">
        <f t="shared" si="85"/>
        <v>45.091882692793355</v>
      </c>
      <c r="G392">
        <f t="shared" si="85"/>
        <v>13.050359706712843</v>
      </c>
      <c r="H392">
        <f t="shared" si="86"/>
        <v>9.2937943621391312</v>
      </c>
      <c r="I392">
        <f t="shared" si="86"/>
        <v>-15.157216546509316</v>
      </c>
      <c r="J392">
        <f t="shared" si="87"/>
        <v>-1.0207567263614368</v>
      </c>
      <c r="K392">
        <f t="shared" si="88"/>
        <v>0.52272098886142149</v>
      </c>
      <c r="L392">
        <f t="shared" si="89"/>
        <v>-0.85250382275021952</v>
      </c>
      <c r="M392">
        <f t="shared" si="90"/>
        <v>-1.260817130138933</v>
      </c>
      <c r="N392">
        <f t="shared" si="91"/>
        <v>-7.7537377757231116</v>
      </c>
    </row>
    <row r="393" spans="4:14" x14ac:dyDescent="0.45">
      <c r="D393">
        <v>392</v>
      </c>
      <c r="E393">
        <f t="shared" si="84"/>
        <v>3.9099999999999606</v>
      </c>
      <c r="F393">
        <f t="shared" si="85"/>
        <v>45.184757595558239</v>
      </c>
      <c r="G393">
        <f t="shared" si="85"/>
        <v>12.898399854358964</v>
      </c>
      <c r="H393">
        <f t="shared" si="86"/>
        <v>9.281186190837742</v>
      </c>
      <c r="I393">
        <f t="shared" si="86"/>
        <v>-15.234753924266547</v>
      </c>
      <c r="J393">
        <f t="shared" si="87"/>
        <v>-1.0236312337384665</v>
      </c>
      <c r="K393">
        <f t="shared" si="88"/>
        <v>0.52026830414259184</v>
      </c>
      <c r="L393">
        <f t="shared" si="89"/>
        <v>-0.85400286399086012</v>
      </c>
      <c r="M393">
        <f t="shared" si="90"/>
        <v>-1.263326259531141</v>
      </c>
      <c r="N393">
        <f t="shared" si="91"/>
        <v>-7.7362925778796612</v>
      </c>
    </row>
    <row r="394" spans="4:14" x14ac:dyDescent="0.45">
      <c r="D394">
        <v>393</v>
      </c>
      <c r="E394">
        <f t="shared" si="84"/>
        <v>3.9199999999999604</v>
      </c>
      <c r="F394">
        <f t="shared" si="85"/>
        <v>45.277506291153642</v>
      </c>
      <c r="G394">
        <f t="shared" si="85"/>
        <v>12.745665500487403</v>
      </c>
      <c r="H394">
        <f t="shared" si="86"/>
        <v>9.2685529282424302</v>
      </c>
      <c r="I394">
        <f t="shared" si="86"/>
        <v>-15.312116850045344</v>
      </c>
      <c r="J394">
        <f t="shared" si="87"/>
        <v>-1.0264827317962526</v>
      </c>
      <c r="K394">
        <f t="shared" si="88"/>
        <v>0.51783100477461053</v>
      </c>
      <c r="L394">
        <f t="shared" si="89"/>
        <v>-0.85548293407531939</v>
      </c>
      <c r="M394">
        <f t="shared" si="90"/>
        <v>-1.26581937946548</v>
      </c>
      <c r="N394">
        <f t="shared" si="91"/>
        <v>-7.7188025499248294</v>
      </c>
    </row>
    <row r="395" spans="4:14" x14ac:dyDescent="0.45">
      <c r="D395">
        <v>394</v>
      </c>
      <c r="E395">
        <f t="shared" si="84"/>
        <v>3.9299999999999602</v>
      </c>
      <c r="F395">
        <f t="shared" si="85"/>
        <v>45.370128529467095</v>
      </c>
      <c r="G395">
        <f t="shared" si="85"/>
        <v>12.592158391859455</v>
      </c>
      <c r="H395">
        <f t="shared" si="86"/>
        <v>9.2558947344477751</v>
      </c>
      <c r="I395">
        <f t="shared" si="86"/>
        <v>-15.389304875544592</v>
      </c>
      <c r="J395">
        <f t="shared" si="87"/>
        <v>-1.0293114600863662</v>
      </c>
      <c r="K395">
        <f t="shared" si="88"/>
        <v>0.51540900746077778</v>
      </c>
      <c r="L395">
        <f t="shared" si="89"/>
        <v>-0.85694431267632321</v>
      </c>
      <c r="M395">
        <f t="shared" si="90"/>
        <v>-1.2682963165610197</v>
      </c>
      <c r="N395">
        <f t="shared" si="91"/>
        <v>-7.7012682946310278</v>
      </c>
    </row>
    <row r="396" spans="4:14" x14ac:dyDescent="0.45">
      <c r="D396">
        <v>395</v>
      </c>
      <c r="E396">
        <f t="shared" si="84"/>
        <v>3.93999999999996</v>
      </c>
      <c r="F396">
        <f t="shared" si="85"/>
        <v>45.462624061995747</v>
      </c>
      <c r="G396">
        <f t="shared" si="85"/>
        <v>12.437880279689278</v>
      </c>
      <c r="H396">
        <f t="shared" si="86"/>
        <v>9.2432117712821658</v>
      </c>
      <c r="I396">
        <f t="shared" si="86"/>
        <v>-15.466317558490903</v>
      </c>
      <c r="J396">
        <f t="shared" si="87"/>
        <v>-1.0321176556228315</v>
      </c>
      <c r="K396">
        <f t="shared" si="88"/>
        <v>0.5130022279587485</v>
      </c>
      <c r="L396">
        <f t="shared" si="89"/>
        <v>-0.85838727513247792</v>
      </c>
      <c r="M396">
        <f t="shared" si="90"/>
        <v>-1.2707569012961477</v>
      </c>
      <c r="N396">
        <f t="shared" si="91"/>
        <v>-7.6836904161221211</v>
      </c>
    </row>
    <row r="397" spans="4:14" x14ac:dyDescent="0.45">
      <c r="D397">
        <v>396</v>
      </c>
      <c r="E397">
        <f t="shared" si="84"/>
        <v>3.9499999999999598</v>
      </c>
      <c r="F397">
        <f t="shared" si="85"/>
        <v>45.554992641863507</v>
      </c>
      <c r="G397">
        <f t="shared" si="85"/>
        <v>12.282832919583562</v>
      </c>
      <c r="H397">
        <f t="shared" si="86"/>
        <v>9.2305042022692039</v>
      </c>
      <c r="I397">
        <f t="shared" si="86"/>
        <v>-15.543154462652124</v>
      </c>
      <c r="J397">
        <f t="shared" si="87"/>
        <v>-1.0349015528952665</v>
      </c>
      <c r="K397">
        <f t="shared" si="88"/>
        <v>0.51061058114759161</v>
      </c>
      <c r="L397">
        <f t="shared" si="89"/>
        <v>-0.85981209250633284</v>
      </c>
      <c r="M397">
        <f t="shared" si="90"/>
        <v>-1.273200967964522</v>
      </c>
      <c r="N397">
        <f t="shared" si="91"/>
        <v>-7.6660695197770732</v>
      </c>
    </row>
    <row r="398" spans="4:14" x14ac:dyDescent="0.45">
      <c r="D398">
        <v>397</v>
      </c>
      <c r="E398">
        <f t="shared" si="84"/>
        <v>3.9599999999999596</v>
      </c>
      <c r="F398">
        <f t="shared" si="85"/>
        <v>45.647234023837804</v>
      </c>
      <c r="G398">
        <f t="shared" si="85"/>
        <v>12.127018071481052</v>
      </c>
      <c r="H398">
        <f t="shared" si="86"/>
        <v>9.2177721925895586</v>
      </c>
      <c r="I398">
        <f t="shared" si="86"/>
        <v>-15.619815157849894</v>
      </c>
      <c r="J398">
        <f t="shared" si="87"/>
        <v>-1.0376633838827094</v>
      </c>
      <c r="K398">
        <f t="shared" si="88"/>
        <v>0.50823398109240969</v>
      </c>
      <c r="L398">
        <f t="shared" si="89"/>
        <v>-0.86121903164233438</v>
      </c>
      <c r="M398">
        <f t="shared" si="90"/>
        <v>-1.275628354631448</v>
      </c>
      <c r="N398">
        <f t="shared" si="91"/>
        <v>-7.6484062121351002</v>
      </c>
    </row>
    <row r="399" spans="4:14" x14ac:dyDescent="0.45">
      <c r="D399">
        <v>398</v>
      </c>
      <c r="E399">
        <f t="shared" si="84"/>
        <v>3.9699999999999593</v>
      </c>
      <c r="F399">
        <f t="shared" si="85"/>
        <v>45.739347964345967</v>
      </c>
      <c r="G399">
        <f t="shared" si="85"/>
        <v>11.970437499591947</v>
      </c>
      <c r="H399">
        <f t="shared" si="86"/>
        <v>9.2050159090432437</v>
      </c>
      <c r="I399">
        <f t="shared" si="86"/>
        <v>-15.696299219971245</v>
      </c>
      <c r="J399">
        <f t="shared" si="87"/>
        <v>-1.0404033780680908</v>
      </c>
      <c r="K399">
        <f t="shared" si="88"/>
        <v>0.50587234110658674</v>
      </c>
      <c r="L399">
        <f t="shared" si="89"/>
        <v>-0.86260835522462986</v>
      </c>
      <c r="M399">
        <f t="shared" si="90"/>
        <v>-1.2780389030906627</v>
      </c>
      <c r="N399">
        <f t="shared" si="91"/>
        <v>-7.6307011008023427</v>
      </c>
    </row>
    <row r="400" spans="4:14" x14ac:dyDescent="0.45">
      <c r="D400">
        <v>399</v>
      </c>
      <c r="E400">
        <f t="shared" si="84"/>
        <v>3.9799999999999591</v>
      </c>
      <c r="F400">
        <f t="shared" si="85"/>
        <v>45.831334221491247</v>
      </c>
      <c r="G400">
        <f t="shared" si="85"/>
        <v>11.813092972337195</v>
      </c>
      <c r="H400">
        <f t="shared" si="86"/>
        <v>9.1922355200123373</v>
      </c>
      <c r="I400">
        <f t="shared" si="86"/>
        <v>-15.772606230979267</v>
      </c>
      <c r="J400">
        <f t="shared" si="87"/>
        <v>-1.0431217624533082</v>
      </c>
      <c r="K400">
        <f t="shared" si="88"/>
        <v>0.5035255738117389</v>
      </c>
      <c r="L400">
        <f t="shared" si="89"/>
        <v>-0.8639803218346811</v>
      </c>
      <c r="M400">
        <f t="shared" si="90"/>
        <v>-1.2804324588215439</v>
      </c>
      <c r="N400">
        <f t="shared" si="91"/>
        <v>-7.6129547943600029</v>
      </c>
    </row>
    <row r="401" spans="4:14" x14ac:dyDescent="0.45">
      <c r="D401">
        <v>400</v>
      </c>
      <c r="E401">
        <f t="shared" si="84"/>
        <v>3.9899999999999589</v>
      </c>
      <c r="F401">
        <f t="shared" si="85"/>
        <v>45.923192555068432</v>
      </c>
      <c r="G401">
        <f t="shared" si="85"/>
        <v>11.654986262287684</v>
      </c>
      <c r="H401">
        <f t="shared" si="86"/>
        <v>9.1794311954241223</v>
      </c>
      <c r="I401">
        <f t="shared" si="86"/>
        <v>-15.848735778922867</v>
      </c>
      <c r="J401">
        <f t="shared" si="87"/>
        <v>-1.0458187615748624</v>
      </c>
      <c r="K401">
        <f t="shared" si="88"/>
        <v>0.50119359119543494</v>
      </c>
      <c r="L401">
        <f t="shared" si="89"/>
        <v>-0.865335186008649</v>
      </c>
      <c r="M401">
        <f t="shared" si="90"/>
        <v>-1.2828088709467333</v>
      </c>
      <c r="N401">
        <f t="shared" si="91"/>
        <v>-7.5951679022739524</v>
      </c>
    </row>
    <row r="402" spans="4:14" x14ac:dyDescent="0.45">
      <c r="D402">
        <v>401</v>
      </c>
      <c r="E402">
        <f t="shared" si="84"/>
        <v>3.9999999999999587</v>
      </c>
      <c r="F402">
        <f t="shared" si="85"/>
        <v>46.014922726579123</v>
      </c>
      <c r="G402">
        <f t="shared" si="85"/>
        <v>11.496119146103341</v>
      </c>
      <c r="H402">
        <f t="shared" si="86"/>
        <v>9.1666031067146552</v>
      </c>
      <c r="I402">
        <f t="shared" si="86"/>
        <v>-15.924687457945607</v>
      </c>
      <c r="J402">
        <f t="shared" si="87"/>
        <v>-1.0484945975200219</v>
      </c>
      <c r="K402">
        <f t="shared" si="88"/>
        <v>0.49887630466675015</v>
      </c>
      <c r="L402">
        <f t="shared" si="89"/>
        <v>-0.86667319829451739</v>
      </c>
      <c r="M402">
        <f t="shared" si="90"/>
        <v>-1.2851679921901682</v>
      </c>
      <c r="N402">
        <f t="shared" si="91"/>
        <v>-7.5773410348057535</v>
      </c>
    </row>
    <row r="403" spans="4:14" x14ac:dyDescent="0.45">
      <c r="D403">
        <v>402</v>
      </c>
      <c r="E403">
        <f t="shared" si="84"/>
        <v>4.0099999999999589</v>
      </c>
      <c r="F403">
        <f t="shared" si="85"/>
        <v>46.10652449924666</v>
      </c>
      <c r="G403">
        <f t="shared" si="85"/>
        <v>11.336493404472145</v>
      </c>
      <c r="H403">
        <f t="shared" si="86"/>
        <v>9.1537514267927538</v>
      </c>
      <c r="I403">
        <f t="shared" si="86"/>
        <v>-16.000460868293665</v>
      </c>
      <c r="J403">
        <f t="shared" si="87"/>
        <v>-1.0511494899434726</v>
      </c>
      <c r="K403">
        <f t="shared" si="88"/>
        <v>0.49657362510972725</v>
      </c>
      <c r="L403">
        <f t="shared" si="89"/>
        <v>-0.86799460530891781</v>
      </c>
      <c r="M403">
        <f t="shared" si="90"/>
        <v>-1.2875096788355322</v>
      </c>
      <c r="N403">
        <f t="shared" si="91"/>
        <v>-7.5594748029251146</v>
      </c>
    </row>
    <row r="404" spans="4:14" x14ac:dyDescent="0.45">
      <c r="D404">
        <v>403</v>
      </c>
      <c r="E404">
        <f t="shared" si="84"/>
        <v>4.0199999999999587</v>
      </c>
      <c r="F404">
        <f t="shared" ref="F404:G419" si="92">F403+H403*$B$3+(0.5*M403*$B$3*$B$3)</f>
        <v>46.197997638030643</v>
      </c>
      <c r="G404">
        <f t="shared" si="92"/>
        <v>11.176110822049063</v>
      </c>
      <c r="H404">
        <f t="shared" ref="H404:I419" si="93">H403+M403*$B$3</f>
        <v>9.1408763300043976</v>
      </c>
      <c r="I404">
        <f t="shared" si="93"/>
        <v>-16.076055616322915</v>
      </c>
      <c r="J404">
        <f t="shared" si="87"/>
        <v>-1.0537836560844256</v>
      </c>
      <c r="K404">
        <f t="shared" si="88"/>
        <v>0.4942854629347978</v>
      </c>
      <c r="L404">
        <f t="shared" si="89"/>
        <v>-0.86929964979363283</v>
      </c>
      <c r="M404">
        <f t="shared" si="90"/>
        <v>-1.2898337906851056</v>
      </c>
      <c r="N404">
        <f t="shared" si="91"/>
        <v>-7.5415698182237199</v>
      </c>
    </row>
    <row r="405" spans="4:14" x14ac:dyDescent="0.45">
      <c r="D405">
        <v>404</v>
      </c>
      <c r="E405">
        <f t="shared" si="84"/>
        <v>4.0299999999999585</v>
      </c>
      <c r="F405">
        <f t="shared" si="92"/>
        <v>46.289341909641152</v>
      </c>
      <c r="G405">
        <f t="shared" si="92"/>
        <v>11.014973187394922</v>
      </c>
      <c r="H405">
        <f t="shared" si="93"/>
        <v>9.1279779920975468</v>
      </c>
      <c r="I405">
        <f t="shared" si="93"/>
        <v>-16.151471314505152</v>
      </c>
      <c r="J405">
        <f t="shared" si="87"/>
        <v>-1.0563973107841433</v>
      </c>
      <c r="K405">
        <f t="shared" si="88"/>
        <v>0.49201172812823651</v>
      </c>
      <c r="L405">
        <f t="shared" si="89"/>
        <v>-0.87058857067174178</v>
      </c>
      <c r="M405">
        <f t="shared" si="90"/>
        <v>-1.2921401910190287</v>
      </c>
      <c r="N405">
        <f t="shared" si="91"/>
        <v>-7.5236266928304385</v>
      </c>
    </row>
    <row r="406" spans="4:14" x14ac:dyDescent="0.45">
      <c r="D406">
        <v>405</v>
      </c>
      <c r="E406">
        <f t="shared" si="84"/>
        <v>4.0399999999999583</v>
      </c>
      <c r="F406">
        <f t="shared" si="92"/>
        <v>46.380557082552578</v>
      </c>
      <c r="G406">
        <f t="shared" si="92"/>
        <v>10.85308229291523</v>
      </c>
      <c r="H406">
        <f t="shared" si="93"/>
        <v>9.1150565901873559</v>
      </c>
      <c r="I406">
        <f t="shared" si="93"/>
        <v>-16.226707581433455</v>
      </c>
      <c r="J406">
        <f t="shared" si="87"/>
        <v>-1.0589906665038571</v>
      </c>
      <c r="K406">
        <f t="shared" si="88"/>
        <v>0.48975233029970117</v>
      </c>
      <c r="L406">
        <f t="shared" si="89"/>
        <v>-0.87186160310338956</v>
      </c>
      <c r="M406">
        <f t="shared" si="90"/>
        <v>-1.2944287465549629</v>
      </c>
      <c r="N406">
        <f t="shared" si="91"/>
        <v>-7.5056460393278712</v>
      </c>
    </row>
    <row r="407" spans="4:14" x14ac:dyDescent="0.45">
      <c r="D407">
        <v>406</v>
      </c>
      <c r="E407">
        <f t="shared" si="84"/>
        <v>4.0499999999999581</v>
      </c>
      <c r="F407">
        <f t="shared" si="92"/>
        <v>46.471642927017122</v>
      </c>
      <c r="G407">
        <f t="shared" si="92"/>
        <v>10.690439934798929</v>
      </c>
      <c r="H407">
        <f t="shared" si="93"/>
        <v>9.1021123027218067</v>
      </c>
      <c r="I407">
        <f t="shared" si="93"/>
        <v>-16.301764041826733</v>
      </c>
      <c r="J407">
        <f t="shared" si="87"/>
        <v>-1.0615639333430402</v>
      </c>
      <c r="K407">
        <f t="shared" si="88"/>
        <v>0.48750717872792509</v>
      </c>
      <c r="L407">
        <f t="shared" si="89"/>
        <v>-0.87311897854114873</v>
      </c>
      <c r="M407">
        <f t="shared" si="90"/>
        <v>-1.2966993274081573</v>
      </c>
      <c r="N407">
        <f t="shared" si="91"/>
        <v>-7.4876284706702467</v>
      </c>
    </row>
    <row r="408" spans="4:14" x14ac:dyDescent="0.45">
      <c r="D408">
        <v>407</v>
      </c>
      <c r="E408">
        <f t="shared" si="84"/>
        <v>4.0599999999999579</v>
      </c>
      <c r="F408">
        <f t="shared" si="92"/>
        <v>46.562599215077967</v>
      </c>
      <c r="G408">
        <f t="shared" si="92"/>
        <v>10.527047912957128</v>
      </c>
      <c r="H408">
        <f t="shared" si="93"/>
        <v>9.0891453094477246</v>
      </c>
      <c r="I408">
        <f t="shared" si="93"/>
        <v>-16.376640326533437</v>
      </c>
      <c r="J408">
        <f t="shared" si="87"/>
        <v>-1.0641173190580151</v>
      </c>
      <c r="K408">
        <f t="shared" si="88"/>
        <v>0.48527618240461218</v>
      </c>
      <c r="L408">
        <f t="shared" si="89"/>
        <v>-0.87436092478495719</v>
      </c>
      <c r="M408">
        <f t="shared" si="90"/>
        <v>-1.2989518070519059</v>
      </c>
      <c r="N408">
        <f t="shared" si="91"/>
        <v>-7.4695746001026055</v>
      </c>
    </row>
    <row r="409" spans="4:14" x14ac:dyDescent="0.45">
      <c r="D409">
        <v>408</v>
      </c>
      <c r="E409">
        <f t="shared" si="84"/>
        <v>4.0699999999999577</v>
      </c>
      <c r="F409">
        <f t="shared" si="92"/>
        <v>46.653425720582092</v>
      </c>
      <c r="G409">
        <f t="shared" si="92"/>
        <v>10.362908030961789</v>
      </c>
      <c r="H409">
        <f t="shared" si="93"/>
        <v>9.0761557913772055</v>
      </c>
      <c r="I409">
        <f t="shared" si="93"/>
        <v>-16.451336072534463</v>
      </c>
      <c r="J409">
        <f t="shared" si="87"/>
        <v>-1.0666510290808575</v>
      </c>
      <c r="K409">
        <f t="shared" si="88"/>
        <v>0.48305925007659939</v>
      </c>
      <c r="L409">
        <f t="shared" si="89"/>
        <v>-0.87558766603660731</v>
      </c>
      <c r="M409">
        <f t="shared" si="90"/>
        <v>-1.3011860622784071</v>
      </c>
      <c r="N409">
        <f t="shared" si="91"/>
        <v>-7.4514850410812894</v>
      </c>
    </row>
    <row r="410" spans="4:14" x14ac:dyDescent="0.45">
      <c r="D410">
        <v>409</v>
      </c>
      <c r="E410">
        <f t="shared" si="84"/>
        <v>4.0799999999999574</v>
      </c>
      <c r="F410">
        <f t="shared" si="92"/>
        <v>46.744122219192754</v>
      </c>
      <c r="G410">
        <f t="shared" si="92"/>
        <v>10.19802209598439</v>
      </c>
      <c r="H410">
        <f t="shared" si="93"/>
        <v>9.0631439307544213</v>
      </c>
      <c r="I410">
        <f t="shared" si="93"/>
        <v>-16.525850922945278</v>
      </c>
      <c r="J410">
        <f t="shared" si="87"/>
        <v>-1.0691652665385807</v>
      </c>
      <c r="K410">
        <f t="shared" si="88"/>
        <v>0.48085629028633359</v>
      </c>
      <c r="L410">
        <f t="shared" si="89"/>
        <v>-0.87679942295377067</v>
      </c>
      <c r="M410">
        <f t="shared" si="90"/>
        <v>-1.3034019731600039</v>
      </c>
      <c r="N410">
        <f t="shared" si="91"/>
        <v>-7.4333604071957016</v>
      </c>
    </row>
    <row r="411" spans="4:14" x14ac:dyDescent="0.45">
      <c r="D411">
        <v>410</v>
      </c>
      <c r="E411">
        <f t="shared" si="84"/>
        <v>4.0899999999999572</v>
      </c>
      <c r="F411">
        <f t="shared" si="92"/>
        <v>46.834688488401639</v>
      </c>
      <c r="G411">
        <f t="shared" si="92"/>
        <v>10.032391918734577</v>
      </c>
      <c r="H411">
        <f t="shared" si="93"/>
        <v>9.0501099110228207</v>
      </c>
      <c r="I411">
        <f t="shared" si="93"/>
        <v>-16.600184527017234</v>
      </c>
      <c r="J411">
        <f t="shared" si="87"/>
        <v>-1.0716602322725657</v>
      </c>
      <c r="K411">
        <f t="shared" si="88"/>
        <v>0.47866721141072316</v>
      </c>
      <c r="L411">
        <f t="shared" si="89"/>
        <v>-0.87799641270353834</v>
      </c>
      <c r="M411">
        <f t="shared" si="90"/>
        <v>-1.3055994230108203</v>
      </c>
      <c r="N411">
        <f t="shared" si="91"/>
        <v>-7.4152013120913143</v>
      </c>
    </row>
    <row r="412" spans="4:14" x14ac:dyDescent="0.45">
      <c r="D412">
        <v>411</v>
      </c>
      <c r="E412">
        <f t="shared" si="84"/>
        <v>4.099999999999957</v>
      </c>
      <c r="F412">
        <f t="shared" si="92"/>
        <v>46.925124307540713</v>
      </c>
      <c r="G412">
        <f t="shared" si="92"/>
        <v>9.8660193133987999</v>
      </c>
      <c r="H412">
        <f t="shared" si="93"/>
        <v>9.0370539167927131</v>
      </c>
      <c r="I412">
        <f t="shared" si="93"/>
        <v>-16.674336540138146</v>
      </c>
      <c r="J412">
        <f t="shared" si="87"/>
        <v>-1.0741361248582186</v>
      </c>
      <c r="K412">
        <f t="shared" si="88"/>
        <v>0.47649192169841309</v>
      </c>
      <c r="L412">
        <f t="shared" si="89"/>
        <v>-0.8791788490154625</v>
      </c>
      <c r="M412">
        <f t="shared" si="90"/>
        <v>-1.3077782983487791</v>
      </c>
      <c r="N412">
        <f t="shared" si="91"/>
        <v>-7.3970083693939177</v>
      </c>
    </row>
    <row r="413" spans="4:14" x14ac:dyDescent="0.45">
      <c r="D413">
        <v>412</v>
      </c>
      <c r="E413">
        <f t="shared" si="84"/>
        <v>4.1099999999999568</v>
      </c>
      <c r="F413">
        <f t="shared" si="92"/>
        <v>47.015429457793722</v>
      </c>
      <c r="G413">
        <f t="shared" si="92"/>
        <v>9.6989060975789485</v>
      </c>
      <c r="H413">
        <f t="shared" si="93"/>
        <v>9.0239761338092261</v>
      </c>
      <c r="I413">
        <f t="shared" si="93"/>
        <v>-16.748306623832086</v>
      </c>
      <c r="J413">
        <f t="shared" si="87"/>
        <v>-1.0765931406248324</v>
      </c>
      <c r="K413">
        <f t="shared" si="88"/>
        <v>0.47433032930553332</v>
      </c>
      <c r="L413">
        <f t="shared" si="89"/>
        <v>-0.88034694223408549</v>
      </c>
      <c r="M413">
        <f t="shared" si="90"/>
        <v>-1.3099384888579928</v>
      </c>
      <c r="N413">
        <f t="shared" si="91"/>
        <v>-7.3787821926350947</v>
      </c>
    </row>
    <row r="414" spans="4:14" x14ac:dyDescent="0.45">
      <c r="D414">
        <v>413</v>
      </c>
      <c r="E414">
        <f t="shared" si="84"/>
        <v>4.1199999999999566</v>
      </c>
      <c r="F414">
        <f t="shared" si="92"/>
        <v>47.10560372220737</v>
      </c>
      <c r="G414">
        <f t="shared" si="92"/>
        <v>9.5310540922309972</v>
      </c>
      <c r="H414">
        <f t="shared" si="93"/>
        <v>9.0108767489206461</v>
      </c>
      <c r="I414">
        <f t="shared" si="93"/>
        <v>-16.822094445758438</v>
      </c>
      <c r="J414">
        <f t="shared" si="87"/>
        <v>-1.0790314736756257</v>
      </c>
      <c r="K414">
        <f t="shared" si="88"/>
        <v>0.47218234232997369</v>
      </c>
      <c r="L414">
        <f t="shared" si="89"/>
        <v>-0.881500899370942</v>
      </c>
      <c r="M414">
        <f t="shared" si="90"/>
        <v>-1.3120798873515407</v>
      </c>
      <c r="N414">
        <f t="shared" si="91"/>
        <v>-7.3605233951788813</v>
      </c>
    </row>
    <row r="415" spans="4:14" x14ac:dyDescent="0.45">
      <c r="D415">
        <v>414</v>
      </c>
      <c r="E415">
        <f t="shared" si="84"/>
        <v>4.1299999999999564</v>
      </c>
      <c r="F415">
        <f t="shared" si="92"/>
        <v>47.19564688570221</v>
      </c>
      <c r="G415">
        <f t="shared" si="92"/>
        <v>9.3624651216036536</v>
      </c>
      <c r="H415">
        <f t="shared" si="93"/>
        <v>8.9977559500471305</v>
      </c>
      <c r="I415">
        <f t="shared" si="93"/>
        <v>-16.895699679710226</v>
      </c>
      <c r="J415">
        <f t="shared" si="87"/>
        <v>-1.0814513159079435</v>
      </c>
      <c r="K415">
        <f t="shared" si="88"/>
        <v>0.47004786884423083</v>
      </c>
      <c r="L415">
        <f t="shared" si="89"/>
        <v>-0.88264092415602213</v>
      </c>
      <c r="M415">
        <f t="shared" si="90"/>
        <v>-1.3142023897346138</v>
      </c>
      <c r="N415">
        <f t="shared" si="91"/>
        <v>-7.3422325901496341</v>
      </c>
    </row>
    <row r="416" spans="4:14" x14ac:dyDescent="0.45">
      <c r="D416">
        <v>415</v>
      </c>
      <c r="E416">
        <f t="shared" si="84"/>
        <v>4.1399999999999562</v>
      </c>
      <c r="F416">
        <f t="shared" si="92"/>
        <v>47.285558735083193</v>
      </c>
      <c r="G416">
        <f t="shared" si="92"/>
        <v>9.1931410131770441</v>
      </c>
      <c r="H416">
        <f t="shared" si="93"/>
        <v>8.9846139261497839</v>
      </c>
      <c r="I416">
        <f t="shared" si="93"/>
        <v>-16.969122005611723</v>
      </c>
      <c r="J416">
        <f t="shared" si="87"/>
        <v>-1.0838528570335968</v>
      </c>
      <c r="K416">
        <f t="shared" si="88"/>
        <v>0.46792681692687388</v>
      </c>
      <c r="L416">
        <f t="shared" si="89"/>
        <v>-0.88376721708868777</v>
      </c>
      <c r="M416">
        <f t="shared" si="90"/>
        <v>-1.3163058949680311</v>
      </c>
      <c r="N416">
        <f t="shared" si="91"/>
        <v>-7.3239103903610445</v>
      </c>
    </row>
    <row r="417" spans="4:14" x14ac:dyDescent="0.45">
      <c r="D417">
        <v>416</v>
      </c>
      <c r="E417">
        <f t="shared" si="84"/>
        <v>4.1499999999999559</v>
      </c>
      <c r="F417">
        <f t="shared" si="92"/>
        <v>47.375339059049942</v>
      </c>
      <c r="G417">
        <f t="shared" si="92"/>
        <v>9.0230835976014081</v>
      </c>
      <c r="H417">
        <f t="shared" si="93"/>
        <v>8.9714508672001028</v>
      </c>
      <c r="I417">
        <f t="shared" si="93"/>
        <v>-17.042361109515333</v>
      </c>
      <c r="J417">
        <f t="shared" si="87"/>
        <v>-1.0862362845993228</v>
      </c>
      <c r="K417">
        <f t="shared" si="88"/>
        <v>0.46581909469267535</v>
      </c>
      <c r="L417">
        <f t="shared" si="89"/>
        <v>-0.88487997548802988</v>
      </c>
      <c r="M417">
        <f t="shared" si="90"/>
        <v>-1.3183903050321146</v>
      </c>
      <c r="N417">
        <f t="shared" si="91"/>
        <v>-7.3055574082463259</v>
      </c>
    </row>
    <row r="418" spans="4:14" x14ac:dyDescent="0.45">
      <c r="D418">
        <v>417</v>
      </c>
      <c r="E418">
        <f t="shared" si="84"/>
        <v>4.1599999999999557</v>
      </c>
      <c r="F418">
        <f t="shared" si="92"/>
        <v>47.464987648206694</v>
      </c>
      <c r="G418">
        <f t="shared" si="92"/>
        <v>8.8522947086358439</v>
      </c>
      <c r="H418">
        <f t="shared" si="93"/>
        <v>8.9582669641497823</v>
      </c>
      <c r="I418">
        <f t="shared" si="93"/>
        <v>-17.115416683597797</v>
      </c>
      <c r="J418">
        <f t="shared" si="87"/>
        <v>-1.0886017840073465</v>
      </c>
      <c r="K418">
        <f t="shared" si="88"/>
        <v>0.46372461032145162</v>
      </c>
      <c r="L418">
        <f t="shared" si="89"/>
        <v>-0.88597939354265898</v>
      </c>
      <c r="M418">
        <f t="shared" si="90"/>
        <v>-1.3204555248909369</v>
      </c>
      <c r="N418">
        <f t="shared" si="91"/>
        <v>-7.287174255789532</v>
      </c>
    </row>
    <row r="419" spans="4:14" x14ac:dyDescent="0.45">
      <c r="D419">
        <v>418</v>
      </c>
      <c r="E419">
        <f t="shared" si="84"/>
        <v>4.1699999999999555</v>
      </c>
      <c r="F419">
        <f t="shared" si="92"/>
        <v>47.554504295071943</v>
      </c>
      <c r="G419">
        <f t="shared" si="92"/>
        <v>8.6807761830870778</v>
      </c>
      <c r="H419">
        <f t="shared" si="93"/>
        <v>8.9450624089008723</v>
      </c>
      <c r="I419">
        <f t="shared" si="93"/>
        <v>-17.188288426155694</v>
      </c>
      <c r="J419">
        <f t="shared" si="87"/>
        <v>-1.0909495385360295</v>
      </c>
      <c r="K419">
        <f t="shared" si="88"/>
        <v>0.46164327208565487</v>
      </c>
      <c r="L419">
        <f t="shared" si="89"/>
        <v>-0.88706566235992368</v>
      </c>
      <c r="M419">
        <f t="shared" si="90"/>
        <v>-1.3225014624569127</v>
      </c>
      <c r="N419">
        <f t="shared" si="91"/>
        <v>-7.2687615444579912</v>
      </c>
    </row>
    <row r="420" spans="4:14" x14ac:dyDescent="0.45">
      <c r="D420">
        <v>419</v>
      </c>
      <c r="E420">
        <f t="shared" si="84"/>
        <v>4.1799999999999553</v>
      </c>
      <c r="F420">
        <f t="shared" ref="F420:G435" si="94">F419+H419*$B$3+(0.5*M419*$B$3*$B$3)</f>
        <v>47.643888794087829</v>
      </c>
      <c r="G420">
        <f t="shared" si="94"/>
        <v>8.5085298607482986</v>
      </c>
      <c r="H420">
        <f t="shared" ref="H420:I435" si="95">H419+M419*$B$3</f>
        <v>8.9318373942763039</v>
      </c>
      <c r="I420">
        <f t="shared" si="95"/>
        <v>-17.260976041600273</v>
      </c>
      <c r="J420">
        <f t="shared" si="87"/>
        <v>-1.093279729360584</v>
      </c>
      <c r="K420">
        <f t="shared" si="88"/>
        <v>0.45957498837675986</v>
      </c>
      <c r="L420">
        <f t="shared" si="89"/>
        <v>-0.88813897001454734</v>
      </c>
      <c r="M420">
        <f t="shared" si="90"/>
        <v>-1.324528028555757</v>
      </c>
      <c r="N420">
        <f t="shared" si="91"/>
        <v>-7.2503198851358635</v>
      </c>
    </row>
    <row r="421" spans="4:14" x14ac:dyDescent="0.45">
      <c r="D421">
        <v>420</v>
      </c>
      <c r="E421">
        <f t="shared" si="84"/>
        <v>4.1899999999999551</v>
      </c>
      <c r="F421">
        <f t="shared" si="94"/>
        <v>47.733140941629159</v>
      </c>
      <c r="G421">
        <f t="shared" si="94"/>
        <v>8.335557584338039</v>
      </c>
      <c r="H421">
        <f t="shared" si="95"/>
        <v>8.918592113990746</v>
      </c>
      <c r="I421">
        <f t="shared" si="95"/>
        <v>-17.333479240451631</v>
      </c>
      <c r="J421">
        <f t="shared" si="87"/>
        <v>-1.0955925355738441</v>
      </c>
      <c r="K421">
        <f t="shared" si="88"/>
        <v>0.45751966773048391</v>
      </c>
      <c r="L421">
        <f t="shared" si="89"/>
        <v>-0.88919950159668193</v>
      </c>
      <c r="M421">
        <f t="shared" si="90"/>
        <v>-1.3265351368917813</v>
      </c>
      <c r="N421">
        <f t="shared" si="91"/>
        <v>-7.2318498880587772</v>
      </c>
    </row>
    <row r="422" spans="4:14" x14ac:dyDescent="0.45">
      <c r="D422">
        <v>421</v>
      </c>
      <c r="E422">
        <f t="shared" si="84"/>
        <v>4.1999999999999549</v>
      </c>
      <c r="F422">
        <f t="shared" si="94"/>
        <v>47.822260536012223</v>
      </c>
      <c r="G422">
        <f t="shared" si="94"/>
        <v>8.1618611994391195</v>
      </c>
      <c r="H422">
        <f t="shared" si="95"/>
        <v>8.9053267626218275</v>
      </c>
      <c r="I422">
        <f t="shared" si="95"/>
        <v>-17.405797739332218</v>
      </c>
      <c r="J422">
        <f t="shared" si="87"/>
        <v>-1.097888134207071</v>
      </c>
      <c r="K422">
        <f t="shared" si="88"/>
        <v>0.45547721885088249</v>
      </c>
      <c r="L422">
        <f t="shared" si="89"/>
        <v>-0.89024743925936978</v>
      </c>
      <c r="M422">
        <f t="shared" si="90"/>
        <v>-1.3285227040135441</v>
      </c>
      <c r="N422">
        <f t="shared" si="91"/>
        <v>-7.2133521627495565</v>
      </c>
    </row>
    <row r="423" spans="4:14" x14ac:dyDescent="0.45">
      <c r="D423">
        <v>422</v>
      </c>
      <c r="E423">
        <f t="shared" si="84"/>
        <v>4.2099999999999547</v>
      </c>
      <c r="F423">
        <f t="shared" si="94"/>
        <v>47.911247377503244</v>
      </c>
      <c r="G423">
        <f t="shared" si="94"/>
        <v>7.9874425544376599</v>
      </c>
      <c r="H423">
        <f t="shared" si="95"/>
        <v>8.8920415355816917</v>
      </c>
      <c r="I423">
        <f t="shared" si="95"/>
        <v>-17.477931260959714</v>
      </c>
      <c r="J423">
        <f t="shared" si="87"/>
        <v>-1.1001667002507856</v>
      </c>
      <c r="K423">
        <f t="shared" si="88"/>
        <v>0.45344755063335596</v>
      </c>
      <c r="L423">
        <f t="shared" si="89"/>
        <v>-0.89128296226541326</v>
      </c>
      <c r="M423">
        <f t="shared" si="90"/>
        <v>-1.3304906492798374</v>
      </c>
      <c r="N423">
        <f t="shared" si="91"/>
        <v>-7.1948273179550073</v>
      </c>
    </row>
    <row r="424" spans="4:14" x14ac:dyDescent="0.45">
      <c r="D424">
        <v>423</v>
      </c>
      <c r="E424">
        <f t="shared" si="84"/>
        <v>4.2199999999999545</v>
      </c>
      <c r="F424">
        <f t="shared" si="94"/>
        <v>48.000101268326596</v>
      </c>
      <c r="G424">
        <f t="shared" si="94"/>
        <v>7.812303500462165</v>
      </c>
      <c r="H424">
        <f t="shared" si="95"/>
        <v>8.8787366290888929</v>
      </c>
      <c r="I424">
        <f t="shared" si="95"/>
        <v>-17.549879534139265</v>
      </c>
      <c r="J424">
        <f t="shared" si="87"/>
        <v>-1.1024284066756103</v>
      </c>
      <c r="K424">
        <f t="shared" si="88"/>
        <v>0.45143057218660587</v>
      </c>
      <c r="L424">
        <f t="shared" si="89"/>
        <v>-0.89230624703364803</v>
      </c>
      <c r="M424">
        <f t="shared" si="90"/>
        <v>-1.3324388948260137</v>
      </c>
      <c r="N424">
        <f t="shared" si="91"/>
        <v>-7.1762759615837597</v>
      </c>
    </row>
    <row r="425" spans="4:14" x14ac:dyDescent="0.45">
      <c r="D425">
        <v>424</v>
      </c>
      <c r="E425">
        <f t="shared" si="84"/>
        <v>4.2299999999999542</v>
      </c>
      <c r="F425">
        <f t="shared" si="94"/>
        <v>48.088822012672743</v>
      </c>
      <c r="G425">
        <f t="shared" si="94"/>
        <v>7.6364458913226931</v>
      </c>
      <c r="H425">
        <f t="shared" si="95"/>
        <v>8.8654122401406337</v>
      </c>
      <c r="I425">
        <f t="shared" si="95"/>
        <v>-17.621642293755102</v>
      </c>
      <c r="J425">
        <f t="shared" si="87"/>
        <v>-1.1046734244531091</v>
      </c>
      <c r="K425">
        <f t="shared" si="88"/>
        <v>0.44942619285357721</v>
      </c>
      <c r="L425">
        <f t="shared" si="89"/>
        <v>-0.89331746718461702</v>
      </c>
      <c r="M425">
        <f t="shared" si="90"/>
        <v>-1.3343673655306456</v>
      </c>
      <c r="N425">
        <f t="shared" si="91"/>
        <v>-7.1576987006451507</v>
      </c>
    </row>
    <row r="426" spans="4:14" x14ac:dyDescent="0.45">
      <c r="D426">
        <v>425</v>
      </c>
      <c r="E426">
        <f t="shared" si="84"/>
        <v>4.239999999999954</v>
      </c>
      <c r="F426">
        <f t="shared" si="94"/>
        <v>48.177409416705878</v>
      </c>
      <c r="G426">
        <f t="shared" si="94"/>
        <v>7.4598715834501101</v>
      </c>
      <c r="H426">
        <f t="shared" si="95"/>
        <v>8.8520685664853271</v>
      </c>
      <c r="I426">
        <f t="shared" si="95"/>
        <v>-17.693219280761554</v>
      </c>
      <c r="J426">
        <f t="shared" si="87"/>
        <v>-1.1069019225766152</v>
      </c>
      <c r="K426">
        <f t="shared" si="88"/>
        <v>0.44743432223141993</v>
      </c>
      <c r="L426">
        <f t="shared" si="89"/>
        <v>-0.89431679358564542</v>
      </c>
      <c r="M426">
        <f t="shared" si="90"/>
        <v>-1.3362759889825142</v>
      </c>
      <c r="N426">
        <f t="shared" si="91"/>
        <v>-7.1390961411891229</v>
      </c>
    </row>
    <row r="427" spans="4:14" x14ac:dyDescent="0.45">
      <c r="D427">
        <v>426</v>
      </c>
      <c r="E427">
        <f t="shared" si="84"/>
        <v>4.2499999999999538</v>
      </c>
      <c r="F427">
        <f t="shared" si="94"/>
        <v>48.265863288571282</v>
      </c>
      <c r="G427">
        <f t="shared" si="94"/>
        <v>7.282582435835435</v>
      </c>
      <c r="H427">
        <f t="shared" si="95"/>
        <v>8.8387058065955024</v>
      </c>
      <c r="I427">
        <f t="shared" si="95"/>
        <v>-17.764610242173443</v>
      </c>
      <c r="J427">
        <f t="shared" si="87"/>
        <v>-1.1091140680820308</v>
      </c>
      <c r="K427">
        <f t="shared" si="88"/>
        <v>0.44545487019050706</v>
      </c>
      <c r="L427">
        <f t="shared" si="89"/>
        <v>-0.89530439439531317</v>
      </c>
      <c r="M427">
        <f t="shared" si="90"/>
        <v>-1.3381646954479274</v>
      </c>
      <c r="N427">
        <f t="shared" si="91"/>
        <v>-7.1204688882471512</v>
      </c>
    </row>
    <row r="428" spans="4:14" x14ac:dyDescent="0.45">
      <c r="D428">
        <v>427</v>
      </c>
      <c r="E428">
        <f t="shared" si="84"/>
        <v>4.2599999999999536</v>
      </c>
      <c r="F428">
        <f t="shared" si="94"/>
        <v>48.354183438402465</v>
      </c>
      <c r="G428">
        <f t="shared" si="94"/>
        <v>7.1045803099692879</v>
      </c>
      <c r="H428">
        <f t="shared" si="95"/>
        <v>8.8253241596410223</v>
      </c>
      <c r="I428">
        <f t="shared" si="95"/>
        <v>-17.835814931055914</v>
      </c>
      <c r="J428">
        <f t="shared" si="87"/>
        <v>-1.111310026068594</v>
      </c>
      <c r="K428">
        <f t="shared" si="88"/>
        <v>0.4434877468925375</v>
      </c>
      <c r="L428">
        <f t="shared" si="89"/>
        <v>-0.89628043510732769</v>
      </c>
      <c r="M428">
        <f t="shared" si="90"/>
        <v>-1.3400334178383535</v>
      </c>
      <c r="N428">
        <f t="shared" si="91"/>
        <v>-7.1018175457741641</v>
      </c>
    </row>
    <row r="429" spans="4:14" x14ac:dyDescent="0.45">
      <c r="D429">
        <v>428</v>
      </c>
      <c r="E429">
        <f t="shared" si="84"/>
        <v>4.2699999999999534</v>
      </c>
      <c r="F429">
        <f t="shared" si="94"/>
        <v>48.442369678327985</v>
      </c>
      <c r="G429">
        <f t="shared" si="94"/>
        <v>6.9258670697814404</v>
      </c>
      <c r="H429">
        <f t="shared" si="95"/>
        <v>8.8119238254626389</v>
      </c>
      <c r="I429">
        <f t="shared" si="95"/>
        <v>-17.906833106513655</v>
      </c>
      <c r="J429">
        <f t="shared" si="87"/>
        <v>-1.1134899597195975</v>
      </c>
      <c r="K429">
        <f t="shared" si="88"/>
        <v>0.44153286280776005</v>
      </c>
      <c r="L429">
        <f t="shared" si="89"/>
        <v>-0.8972450785937941</v>
      </c>
      <c r="M429">
        <f t="shared" si="90"/>
        <v>-1.3418820916783796</v>
      </c>
      <c r="N429">
        <f t="shared" si="91"/>
        <v>-7.0831427165914418</v>
      </c>
    </row>
    <row r="430" spans="4:14" x14ac:dyDescent="0.45">
      <c r="D430">
        <v>429</v>
      </c>
      <c r="E430">
        <f t="shared" si="84"/>
        <v>4.2799999999999532</v>
      </c>
      <c r="F430">
        <f t="shared" si="94"/>
        <v>48.530421822478026</v>
      </c>
      <c r="G430">
        <f t="shared" si="94"/>
        <v>6.7464445815804748</v>
      </c>
      <c r="H430">
        <f t="shared" si="95"/>
        <v>8.7985050045458557</v>
      </c>
      <c r="I430">
        <f t="shared" si="95"/>
        <v>-17.977664533679569</v>
      </c>
      <c r="J430">
        <f t="shared" si="87"/>
        <v>-1.1156540303230524</v>
      </c>
      <c r="K430">
        <f t="shared" si="88"/>
        <v>0.43959012873134756</v>
      </c>
      <c r="L430">
        <f t="shared" si="89"/>
        <v>-0.89819848514788603</v>
      </c>
      <c r="M430">
        <f t="shared" si="90"/>
        <v>-1.3437106550739799</v>
      </c>
      <c r="N430">
        <f t="shared" si="91"/>
        <v>-7.0644450023305181</v>
      </c>
    </row>
    <row r="431" spans="4:14" x14ac:dyDescent="0.45">
      <c r="D431">
        <v>430</v>
      </c>
      <c r="E431">
        <f t="shared" si="84"/>
        <v>4.289999999999953</v>
      </c>
      <c r="F431">
        <f t="shared" si="94"/>
        <v>48.61833968699073</v>
      </c>
      <c r="G431">
        <f t="shared" si="94"/>
        <v>6.5663147139935623</v>
      </c>
      <c r="H431">
        <f t="shared" si="95"/>
        <v>8.7850678979951162</v>
      </c>
      <c r="I431">
        <f t="shared" si="95"/>
        <v>-18.048308983702874</v>
      </c>
      <c r="J431">
        <f t="shared" si="87"/>
        <v>-1.1178023972922888</v>
      </c>
      <c r="K431">
        <f t="shared" si="88"/>
        <v>0.4376594557989491</v>
      </c>
      <c r="L431">
        <f t="shared" si="89"/>
        <v>-0.89914081252591782</v>
      </c>
      <c r="M431">
        <f t="shared" si="90"/>
        <v>-1.3455190486810931</v>
      </c>
      <c r="N431">
        <f t="shared" si="91"/>
        <v>-7.0457250033780197</v>
      </c>
    </row>
    <row r="432" spans="4:14" x14ac:dyDescent="0.45">
      <c r="D432">
        <v>431</v>
      </c>
      <c r="E432">
        <f t="shared" si="84"/>
        <v>4.2999999999999527</v>
      </c>
      <c r="F432">
        <f t="shared" si="94"/>
        <v>48.706123090018252</v>
      </c>
      <c r="G432">
        <f t="shared" si="94"/>
        <v>6.3854793379063643</v>
      </c>
      <c r="H432">
        <f t="shared" si="95"/>
        <v>8.7716127075083055</v>
      </c>
      <c r="I432">
        <f t="shared" si="95"/>
        <v>-18.118766233736654</v>
      </c>
      <c r="J432">
        <f t="shared" si="87"/>
        <v>-1.1199352181864795</v>
      </c>
      <c r="K432">
        <f t="shared" si="88"/>
        <v>0.43574075550145558</v>
      </c>
      <c r="L432">
        <f t="shared" si="89"/>
        <v>-0.90007221598881759</v>
      </c>
      <c r="M432">
        <f t="shared" si="90"/>
        <v>-1.3473072156745132</v>
      </c>
      <c r="N432">
        <f t="shared" si="91"/>
        <v>-7.0269833188214781</v>
      </c>
    </row>
    <row r="433" spans="4:14" x14ac:dyDescent="0.45">
      <c r="D433">
        <v>432</v>
      </c>
      <c r="E433">
        <f t="shared" si="84"/>
        <v>4.3099999999999525</v>
      </c>
      <c r="F433">
        <f t="shared" si="94"/>
        <v>48.793771851732551</v>
      </c>
      <c r="G433">
        <f t="shared" si="94"/>
        <v>6.2039403264030568</v>
      </c>
      <c r="H433">
        <f t="shared" si="95"/>
        <v>8.7581396353515597</v>
      </c>
      <c r="I433">
        <f t="shared" si="95"/>
        <v>-18.189036066924867</v>
      </c>
      <c r="J433">
        <f t="shared" si="87"/>
        <v>-1.1220526487310871</v>
      </c>
      <c r="K433">
        <f t="shared" si="88"/>
        <v>0.43383393969899858</v>
      </c>
      <c r="L433">
        <f t="shared" si="89"/>
        <v>-0.90099284834300752</v>
      </c>
      <c r="M433">
        <f t="shared" si="90"/>
        <v>-1.3490751017170741</v>
      </c>
      <c r="N433">
        <f t="shared" si="91"/>
        <v>-7.0082205463960729</v>
      </c>
    </row>
    <row r="434" spans="4:14" x14ac:dyDescent="0.45">
      <c r="D434">
        <v>433</v>
      </c>
      <c r="E434">
        <f t="shared" si="84"/>
        <v>4.3199999999999523</v>
      </c>
      <c r="F434">
        <f t="shared" si="94"/>
        <v>48.881285794330978</v>
      </c>
      <c r="G434">
        <f t="shared" si="94"/>
        <v>6.0216995547064887</v>
      </c>
      <c r="H434">
        <f t="shared" si="95"/>
        <v>8.7446488843343886</v>
      </c>
      <c r="I434">
        <f t="shared" si="95"/>
        <v>-18.259118272388829</v>
      </c>
      <c r="J434">
        <f t="shared" si="87"/>
        <v>-1.1241548428382195</v>
      </c>
      <c r="K434">
        <f t="shared" si="88"/>
        <v>0.43193892063421679</v>
      </c>
      <c r="L434">
        <f t="shared" si="89"/>
        <v>-0.90190285998068986</v>
      </c>
      <c r="M434">
        <f t="shared" si="90"/>
        <v>-1.3508226549291411</v>
      </c>
      <c r="N434">
        <f t="shared" si="91"/>
        <v>-6.989437282432311</v>
      </c>
    </row>
    <row r="435" spans="4:14" x14ac:dyDescent="0.45">
      <c r="D435">
        <v>434</v>
      </c>
      <c r="E435">
        <f t="shared" si="84"/>
        <v>4.3299999999999521</v>
      </c>
      <c r="F435">
        <f t="shared" si="94"/>
        <v>48.968664742041575</v>
      </c>
      <c r="G435">
        <f t="shared" si="94"/>
        <v>5.8387589001184788</v>
      </c>
      <c r="H435">
        <f t="shared" si="95"/>
        <v>8.7311406577850974</v>
      </c>
      <c r="I435">
        <f t="shared" si="95"/>
        <v>-18.329012645213151</v>
      </c>
      <c r="J435">
        <f t="shared" si="87"/>
        <v>-1.1262419526268899</v>
      </c>
      <c r="K435">
        <f t="shared" si="88"/>
        <v>0.43005561094481332</v>
      </c>
      <c r="L435">
        <f t="shared" si="89"/>
        <v>-0.90280239891954395</v>
      </c>
      <c r="M435">
        <f t="shared" si="90"/>
        <v>-1.3525498258583901</v>
      </c>
      <c r="N435">
        <f t="shared" si="91"/>
        <v>-6.9706341218046308</v>
      </c>
    </row>
    <row r="436" spans="4:14" x14ac:dyDescent="0.45">
      <c r="D436">
        <v>435</v>
      </c>
      <c r="E436">
        <f t="shared" si="84"/>
        <v>4.3399999999999519</v>
      </c>
      <c r="F436">
        <f t="shared" ref="F436:G441" si="96">F435+H435*$B$3+(0.5*M435*$B$3*$B$3)</f>
        <v>49.055908521128138</v>
      </c>
      <c r="G436">
        <f t="shared" si="96"/>
        <v>5.6551202419602564</v>
      </c>
      <c r="H436">
        <f t="shared" ref="H436:I441" si="97">H435+M435*$B$3</f>
        <v>8.7176151595265132</v>
      </c>
      <c r="I436">
        <f t="shared" si="97"/>
        <v>-18.398718986431199</v>
      </c>
      <c r="J436">
        <f t="shared" si="87"/>
        <v>-1.1283141284431746</v>
      </c>
      <c r="K436">
        <f t="shared" si="88"/>
        <v>0.4281839236754294</v>
      </c>
      <c r="L436">
        <f t="shared" si="89"/>
        <v>-0.90369161084183691</v>
      </c>
      <c r="M436">
        <f t="shared" si="90"/>
        <v>-1.3542565674498865</v>
      </c>
      <c r="N436">
        <f t="shared" si="91"/>
        <v>-6.9518116578809055</v>
      </c>
    </row>
    <row r="437" spans="4:14" x14ac:dyDescent="0.45">
      <c r="D437">
        <v>436</v>
      </c>
      <c r="E437">
        <f t="shared" si="84"/>
        <v>4.3499999999999517</v>
      </c>
      <c r="F437">
        <f t="shared" si="96"/>
        <v>49.143016959895029</v>
      </c>
      <c r="G437">
        <f t="shared" si="96"/>
        <v>5.4707854615130502</v>
      </c>
      <c r="H437">
        <f t="shared" si="97"/>
        <v>8.7040725938520147</v>
      </c>
      <c r="I437">
        <f t="shared" si="97"/>
        <v>-18.468237103010008</v>
      </c>
      <c r="J437">
        <f t="shared" si="87"/>
        <v>-1.1303715188802628</v>
      </c>
      <c r="K437">
        <f t="shared" si="88"/>
        <v>0.42632377228886054</v>
      </c>
      <c r="L437">
        <f t="shared" si="89"/>
        <v>-0.90457063913295122</v>
      </c>
      <c r="M437">
        <f t="shared" si="90"/>
        <v>-1.3559428350164457</v>
      </c>
      <c r="N437">
        <f t="shared" si="91"/>
        <v>-6.9329704824728573</v>
      </c>
    </row>
    <row r="438" spans="4:14" x14ac:dyDescent="0.45">
      <c r="D438">
        <v>437</v>
      </c>
      <c r="E438">
        <f t="shared" si="84"/>
        <v>4.3599999999999515</v>
      </c>
      <c r="F438">
        <f t="shared" si="96"/>
        <v>49.229989888691797</v>
      </c>
      <c r="G438">
        <f t="shared" si="96"/>
        <v>5.2857564419588261</v>
      </c>
      <c r="H438">
        <f t="shared" si="97"/>
        <v>8.6905131655018497</v>
      </c>
      <c r="I438">
        <f t="shared" si="97"/>
        <v>-18.537566807834736</v>
      </c>
      <c r="J438">
        <f t="shared" si="87"/>
        <v>-1.1324142707983917</v>
      </c>
      <c r="K438">
        <f t="shared" si="88"/>
        <v>0.42447507067663687</v>
      </c>
      <c r="L438">
        <f t="shared" si="89"/>
        <v>-0.90543962491933394</v>
      </c>
      <c r="M438">
        <f t="shared" si="90"/>
        <v>-1.3576085862092779</v>
      </c>
      <c r="N438">
        <f t="shared" si="91"/>
        <v>-6.9141111857873527</v>
      </c>
    </row>
    <row r="439" spans="4:14" x14ac:dyDescent="0.45">
      <c r="D439">
        <v>438</v>
      </c>
      <c r="E439">
        <f t="shared" si="84"/>
        <v>4.3699999999999513</v>
      </c>
      <c r="F439">
        <f t="shared" si="96"/>
        <v>49.3168271399175</v>
      </c>
      <c r="G439">
        <f t="shared" si="96"/>
        <v>5.1000350683211897</v>
      </c>
      <c r="H439">
        <f t="shared" si="97"/>
        <v>8.6769370796397567</v>
      </c>
      <c r="I439">
        <f t="shared" si="97"/>
        <v>-18.60670791969261</v>
      </c>
      <c r="J439">
        <f t="shared" si="87"/>
        <v>-1.1344425293446594</v>
      </c>
      <c r="K439">
        <f t="shared" si="88"/>
        <v>0.4226377331689965</v>
      </c>
      <c r="L439">
        <f t="shared" si="89"/>
        <v>-0.90629870710587035</v>
      </c>
      <c r="M439">
        <f t="shared" si="90"/>
        <v>-1.3592537809889218</v>
      </c>
      <c r="N439">
        <f t="shared" si="91"/>
        <v>-6.8952343563785856</v>
      </c>
    </row>
    <row r="440" spans="4:14" x14ac:dyDescent="0.45">
      <c r="D440">
        <v>439</v>
      </c>
      <c r="E440">
        <f t="shared" si="84"/>
        <v>4.379999999999951</v>
      </c>
      <c r="F440">
        <f t="shared" si="96"/>
        <v>49.403528548024845</v>
      </c>
      <c r="G440">
        <f t="shared" si="96"/>
        <v>4.9136232274064451</v>
      </c>
      <c r="H440">
        <f t="shared" si="97"/>
        <v>8.6633445418298667</v>
      </c>
      <c r="I440">
        <f t="shared" si="97"/>
        <v>-18.675660263256397</v>
      </c>
      <c r="J440">
        <f t="shared" si="87"/>
        <v>-1.1364564379727162</v>
      </c>
      <c r="K440">
        <f t="shared" si="88"/>
        <v>0.42081167454426538</v>
      </c>
      <c r="L440">
        <f t="shared" si="89"/>
        <v>-0.90714802241268833</v>
      </c>
      <c r="M440">
        <f t="shared" si="90"/>
        <v>-1.3608783815964436</v>
      </c>
      <c r="N440">
        <f t="shared" si="91"/>
        <v>-6.8763405811011218</v>
      </c>
    </row>
    <row r="441" spans="4:14" x14ac:dyDescent="0.45">
      <c r="D441">
        <v>440</v>
      </c>
      <c r="E441">
        <f t="shared" si="84"/>
        <v>4.3899999999999508</v>
      </c>
      <c r="F441">
        <f t="shared" si="96"/>
        <v>49.490093949524066</v>
      </c>
      <c r="G441">
        <f t="shared" si="96"/>
        <v>4.7265228077448258</v>
      </c>
      <c r="H441">
        <f t="shared" si="97"/>
        <v>8.649735758013902</v>
      </c>
      <c r="I441">
        <f t="shared" si="97"/>
        <v>-18.744423669067409</v>
      </c>
      <c r="J441">
        <f t="shared" si="87"/>
        <v>-1.1384561384623229</v>
      </c>
      <c r="K441">
        <f t="shared" si="88"/>
        <v>0.41899681003767553</v>
      </c>
      <c r="L441">
        <f t="shared" si="89"/>
        <v>-0.90798770541139595</v>
      </c>
      <c r="M441">
        <f t="shared" si="90"/>
        <v>-1.3624823525249217</v>
      </c>
      <c r="N441">
        <f t="shared" si="91"/>
        <v>-6.8574304450638071</v>
      </c>
    </row>
    <row r="442" spans="4:14" x14ac:dyDescent="0.45">
      <c r="D442">
        <v>441</v>
      </c>
      <c r="E442">
        <f t="shared" si="84"/>
        <v>4.3999999999999506</v>
      </c>
      <c r="F442">
        <f t="shared" ref="F442:F465" si="98">F441+H441*$B$3+(0.5*M441*$B$3*$B$3)</f>
        <v>49.576523182986577</v>
      </c>
      <c r="G442">
        <f t="shared" ref="G442:G465" si="99">G441+I441*$B$3+(0.5*N441*$B$3*$B$3)</f>
        <v>4.5387356995318981</v>
      </c>
      <c r="H442">
        <f t="shared" ref="H442:H465" si="100">H441+M441*$B$3</f>
        <v>8.6361109344886522</v>
      </c>
      <c r="I442">
        <f t="shared" ref="I442:I465" si="101">I441+N441*$B$3</f>
        <v>-18.812997973518048</v>
      </c>
      <c r="J442">
        <f t="shared" ref="J442:J465" si="102">ATAN(I442/H442)</f>
        <v>-1.1404417709387771</v>
      </c>
      <c r="K442">
        <f t="shared" ref="K442:K465" si="103">COS(J442)</f>
        <v>0.41719305534963402</v>
      </c>
      <c r="L442">
        <f t="shared" ref="L442:L465" si="104">SIN(J442)</f>
        <v>-0.90881788856075962</v>
      </c>
      <c r="M442">
        <f t="shared" ref="M442:M465" si="105">0-($B$18)*(H442*H442+I442*I442)*K442</f>
        <v>-1.3640656604911914</v>
      </c>
      <c r="N442">
        <f t="shared" ref="N442:N465" si="106">-9.81-($B$18)*(H442*H442+I442*I442)*L442</f>
        <v>-6.8385045315845288</v>
      </c>
    </row>
    <row r="443" spans="4:14" x14ac:dyDescent="0.45">
      <c r="D443">
        <v>442</v>
      </c>
      <c r="E443">
        <f t="shared" si="84"/>
        <v>4.4099999999999504</v>
      </c>
      <c r="F443">
        <f t="shared" si="98"/>
        <v>49.662816089048441</v>
      </c>
      <c r="G443">
        <f t="shared" si="99"/>
        <v>4.3502637945701386</v>
      </c>
      <c r="H443">
        <f t="shared" si="100"/>
        <v>8.6224702778837408</v>
      </c>
      <c r="I443">
        <f t="shared" si="101"/>
        <v>-18.881383018833894</v>
      </c>
      <c r="J443">
        <f t="shared" si="102"/>
        <v>-1.1424134738921998</v>
      </c>
      <c r="K443">
        <f t="shared" si="103"/>
        <v>0.41540032665346949</v>
      </c>
      <c r="L443">
        <f t="shared" si="104"/>
        <v>-0.90963870224182464</v>
      </c>
      <c r="M443">
        <f t="shared" si="105"/>
        <v>-1.3656282744078654</v>
      </c>
      <c r="N443">
        <f t="shared" si="106"/>
        <v>-6.8195634221458121</v>
      </c>
    </row>
    <row r="444" spans="4:14" x14ac:dyDescent="0.45">
      <c r="D444">
        <v>443</v>
      </c>
      <c r="E444">
        <f t="shared" si="84"/>
        <v>4.4199999999999502</v>
      </c>
      <c r="F444">
        <f t="shared" si="98"/>
        <v>49.748972510413559</v>
      </c>
      <c r="G444">
        <f t="shared" si="99"/>
        <v>4.1611089862106923</v>
      </c>
      <c r="H444">
        <f t="shared" si="100"/>
        <v>8.6088139951396627</v>
      </c>
      <c r="I444">
        <f t="shared" si="101"/>
        <v>-18.949578653055351</v>
      </c>
      <c r="J444">
        <f t="shared" si="102"/>
        <v>-1.1443713841966803</v>
      </c>
      <c r="K444">
        <f t="shared" si="103"/>
        <v>0.41361854060267261</v>
      </c>
      <c r="L444">
        <f t="shared" si="104"/>
        <v>-0.91045027479248708</v>
      </c>
      <c r="M444">
        <f t="shared" si="105"/>
        <v>-1.3671701653556123</v>
      </c>
      <c r="N444">
        <f t="shared" si="106"/>
        <v>-6.8006076963512587</v>
      </c>
    </row>
    <row r="445" spans="4:14" x14ac:dyDescent="0.45">
      <c r="D445">
        <v>444</v>
      </c>
      <c r="E445">
        <f t="shared" si="84"/>
        <v>4.42999999999995</v>
      </c>
      <c r="F445">
        <f t="shared" si="98"/>
        <v>49.834992291856693</v>
      </c>
      <c r="G445">
        <f t="shared" si="99"/>
        <v>3.9712731692953209</v>
      </c>
      <c r="H445">
        <f t="shared" si="100"/>
        <v>8.5951422934861075</v>
      </c>
      <c r="I445">
        <f t="shared" si="101"/>
        <v>-19.017584730018864</v>
      </c>
      <c r="J445">
        <f t="shared" si="102"/>
        <v>-1.1463156371292749</v>
      </c>
      <c r="K445">
        <f t="shared" si="103"/>
        <v>0.41184761433765044</v>
      </c>
      <c r="L445">
        <f t="shared" si="104"/>
        <v>-0.91125273254151939</v>
      </c>
      <c r="M445">
        <f t="shared" si="105"/>
        <v>-1.3686913065557007</v>
      </c>
      <c r="N445">
        <f t="shared" si="106"/>
        <v>-6.7816379318827948</v>
      </c>
    </row>
    <row r="446" spans="4:14" x14ac:dyDescent="0.45">
      <c r="D446">
        <v>445</v>
      </c>
      <c r="E446">
        <f t="shared" si="84"/>
        <v>4.4399999999999498</v>
      </c>
      <c r="F446">
        <f t="shared" si="98"/>
        <v>49.920875280226227</v>
      </c>
      <c r="G446">
        <f t="shared" si="99"/>
        <v>3.780758240098538</v>
      </c>
      <c r="H446">
        <f t="shared" si="100"/>
        <v>8.5814553804205502</v>
      </c>
      <c r="I446">
        <f t="shared" si="101"/>
        <v>-19.085401109337692</v>
      </c>
      <c r="J446">
        <f t="shared" si="102"/>
        <v>-1.1482463663888582</v>
      </c>
      <c r="K446">
        <f t="shared" si="103"/>
        <v>0.41008746549201247</v>
      </c>
      <c r="L446">
        <f t="shared" si="104"/>
        <v>-0.91204619984205704</v>
      </c>
      <c r="M446">
        <f t="shared" si="105"/>
        <v>-1.3701916733427915</v>
      </c>
      <c r="N446">
        <f t="shared" si="106"/>
        <v>-6.7626547044587424</v>
      </c>
    </row>
    <row r="447" spans="4:14" x14ac:dyDescent="0.45">
      <c r="D447">
        <v>446</v>
      </c>
      <c r="E447">
        <f t="shared" si="84"/>
        <v>4.4499999999999496</v>
      </c>
      <c r="F447">
        <f t="shared" si="98"/>
        <v>50.006621324446762</v>
      </c>
      <c r="G447">
        <f t="shared" si="99"/>
        <v>3.5895660962699383</v>
      </c>
      <c r="H447">
        <f t="shared" si="100"/>
        <v>8.5677534636871222</v>
      </c>
      <c r="I447">
        <f t="shared" si="101"/>
        <v>-19.153027656382278</v>
      </c>
      <c r="J447">
        <f t="shared" si="102"/>
        <v>-1.1501637041148205</v>
      </c>
      <c r="K447">
        <f t="shared" si="103"/>
        <v>0.40833801219840921</v>
      </c>
      <c r="L447">
        <f t="shared" si="104"/>
        <v>-0.91283079910455023</v>
      </c>
      <c r="M447">
        <f t="shared" si="105"/>
        <v>-1.3716712431379989</v>
      </c>
      <c r="N447">
        <f t="shared" si="106"/>
        <v>-6.7436585877927016</v>
      </c>
    </row>
    <row r="448" spans="4:14" x14ac:dyDescent="0.45">
      <c r="D448">
        <v>447</v>
      </c>
      <c r="E448">
        <f t="shared" si="84"/>
        <v>4.4599999999999493</v>
      </c>
      <c r="F448">
        <f t="shared" si="98"/>
        <v>50.09223027552148</v>
      </c>
      <c r="G448">
        <f t="shared" si="99"/>
        <v>3.3976986367767261</v>
      </c>
      <c r="H448">
        <f t="shared" si="100"/>
        <v>8.554036751255742</v>
      </c>
      <c r="I448">
        <f t="shared" si="101"/>
        <v>-19.220464242260206</v>
      </c>
      <c r="J448">
        <f t="shared" si="102"/>
        <v>-1.1520677809056121</v>
      </c>
      <c r="K448">
        <f t="shared" si="103"/>
        <v>0.40659917309393545</v>
      </c>
      <c r="L448">
        <f t="shared" si="104"/>
        <v>-0.91360665082918913</v>
      </c>
      <c r="M448">
        <f t="shared" si="105"/>
        <v>-1.3731299954221878</v>
      </c>
      <c r="N448">
        <f t="shared" si="106"/>
        <v>-6.7246501535532124</v>
      </c>
    </row>
    <row r="449" spans="4:14" x14ac:dyDescent="0.45">
      <c r="D449">
        <v>448</v>
      </c>
      <c r="E449">
        <f t="shared" si="84"/>
        <v>4.4699999999999491</v>
      </c>
      <c r="F449">
        <f t="shared" si="98"/>
        <v>50.177701986534267</v>
      </c>
      <c r="G449">
        <f t="shared" si="99"/>
        <v>3.2051577618464466</v>
      </c>
      <c r="H449">
        <f t="shared" si="100"/>
        <v>8.5403054513015206</v>
      </c>
      <c r="I449">
        <f t="shared" si="101"/>
        <v>-19.287710743795738</v>
      </c>
      <c r="J449">
        <f t="shared" si="102"/>
        <v>-1.1539587258371293</v>
      </c>
      <c r="K449">
        <f t="shared" si="103"/>
        <v>0.40487086732512095</v>
      </c>
      <c r="L449">
        <f t="shared" si="104"/>
        <v>-0.91437387363780487</v>
      </c>
      <c r="M449">
        <f t="shared" si="105"/>
        <v>-1.3745679117095311</v>
      </c>
      <c r="N449">
        <f t="shared" si="106"/>
        <v>-6.7056299713242247</v>
      </c>
    </row>
    <row r="450" spans="4:14" x14ac:dyDescent="0.45">
      <c r="D450">
        <v>449</v>
      </c>
      <c r="E450">
        <f t="shared" si="84"/>
        <v>4.4799999999999489</v>
      </c>
      <c r="F450">
        <f t="shared" si="98"/>
        <v>50.2630363126517</v>
      </c>
      <c r="G450">
        <f t="shared" si="99"/>
        <v>3.0119453729099228</v>
      </c>
      <c r="H450">
        <f t="shared" si="100"/>
        <v>8.5265597721844255</v>
      </c>
      <c r="I450">
        <f t="shared" si="101"/>
        <v>-19.354767043508982</v>
      </c>
      <c r="J450">
        <f t="shared" si="102"/>
        <v>-1.1558366664809436</v>
      </c>
      <c r="K450">
        <f t="shared" si="103"/>
        <v>0.40315301455251784</v>
      </c>
      <c r="L450">
        <f t="shared" si="104"/>
        <v>-0.91513258430525646</v>
      </c>
      <c r="M450">
        <f t="shared" si="105"/>
        <v>-1.3759849755213007</v>
      </c>
      <c r="N450">
        <f t="shared" si="106"/>
        <v>-6.6865986085663298</v>
      </c>
    </row>
    <row r="451" spans="4:14" x14ac:dyDescent="0.45">
      <c r="D451">
        <v>450</v>
      </c>
      <c r="E451">
        <f t="shared" si="84"/>
        <v>4.4899999999999487</v>
      </c>
      <c r="F451">
        <f t="shared" si="98"/>
        <v>50.34823311112477</v>
      </c>
      <c r="G451">
        <f t="shared" si="99"/>
        <v>2.8180633725444046</v>
      </c>
      <c r="H451">
        <f t="shared" si="100"/>
        <v>8.5127999224292132</v>
      </c>
      <c r="I451">
        <f t="shared" si="101"/>
        <v>-19.421633029594645</v>
      </c>
      <c r="J451">
        <f t="shared" si="102"/>
        <v>-1.1577017289223654</v>
      </c>
      <c r="K451">
        <f t="shared" si="103"/>
        <v>0.40144553495490903</v>
      </c>
      <c r="L451">
        <f t="shared" si="104"/>
        <v>-0.91588289779030529</v>
      </c>
      <c r="M451">
        <f t="shared" si="105"/>
        <v>-1.3773811723599139</v>
      </c>
      <c r="N451">
        <f t="shared" si="106"/>
        <v>-6.6675566305787868</v>
      </c>
    </row>
    <row r="452" spans="4:14" x14ac:dyDescent="0.45">
      <c r="D452">
        <v>451</v>
      </c>
      <c r="E452">
        <f t="shared" ref="E452:E465" si="107">E451+$B$3</f>
        <v>4.4999999999999485</v>
      </c>
      <c r="F452">
        <f t="shared" si="98"/>
        <v>50.433292241290445</v>
      </c>
      <c r="G452">
        <f t="shared" si="99"/>
        <v>2.623513664416929</v>
      </c>
      <c r="H452">
        <f t="shared" si="100"/>
        <v>8.4990261107056142</v>
      </c>
      <c r="I452">
        <f t="shared" si="101"/>
        <v>-19.488308595900431</v>
      </c>
      <c r="J452">
        <f t="shared" si="102"/>
        <v>-1.1595540377783493</v>
      </c>
      <c r="K452">
        <f t="shared" si="103"/>
        <v>0.39974834923314279</v>
      </c>
      <c r="L452">
        <f t="shared" si="104"/>
        <v>-0.91662492726598777</v>
      </c>
      <c r="M452">
        <f t="shared" si="105"/>
        <v>-1.3787564896832052</v>
      </c>
      <c r="N452">
        <f t="shared" si="106"/>
        <v>-6.6485046004622861</v>
      </c>
    </row>
    <row r="453" spans="4:14" x14ac:dyDescent="0.45">
      <c r="D453">
        <v>452</v>
      </c>
      <c r="E453">
        <f t="shared" si="107"/>
        <v>4.5099999999999483</v>
      </c>
      <c r="F453">
        <f t="shared" si="98"/>
        <v>50.518213564573017</v>
      </c>
      <c r="G453">
        <f t="shared" si="99"/>
        <v>2.4282981532279018</v>
      </c>
      <c r="H453">
        <f t="shared" si="100"/>
        <v>8.485238545808782</v>
      </c>
      <c r="I453">
        <f t="shared" si="101"/>
        <v>-19.554793641905054</v>
      </c>
      <c r="J453">
        <f t="shared" si="102"/>
        <v>-1.161393716215231</v>
      </c>
      <c r="K453">
        <f t="shared" si="103"/>
        <v>0.39806137861361679</v>
      </c>
      <c r="L453">
        <f t="shared" si="104"/>
        <v>-0.9173587841494879</v>
      </c>
      <c r="M453">
        <f t="shared" si="105"/>
        <v>-1.3801109168789458</v>
      </c>
      <c r="N453">
        <f t="shared" si="106"/>
        <v>-6.6294430790824892</v>
      </c>
    </row>
    <row r="454" spans="4:14" x14ac:dyDescent="0.45">
      <c r="D454">
        <v>453</v>
      </c>
      <c r="E454">
        <f t="shared" si="107"/>
        <v>4.5199999999999481</v>
      </c>
      <c r="F454">
        <f t="shared" si="98"/>
        <v>50.602996944485255</v>
      </c>
      <c r="G454">
        <f t="shared" si="99"/>
        <v>2.2324187446548969</v>
      </c>
      <c r="H454">
        <f t="shared" si="100"/>
        <v>8.4714374366399934</v>
      </c>
      <c r="I454">
        <f t="shared" si="101"/>
        <v>-19.62108807269588</v>
      </c>
      <c r="J454">
        <f t="shared" si="102"/>
        <v>-1.1632208859662998</v>
      </c>
      <c r="K454">
        <f t="shared" si="103"/>
        <v>0.39638454485142083</v>
      </c>
      <c r="L454">
        <f t="shared" si="104"/>
        <v>-0.91808457813152045</v>
      </c>
      <c r="M454">
        <f t="shared" si="105"/>
        <v>-1.38144444523959</v>
      </c>
      <c r="N454">
        <f t="shared" si="106"/>
        <v>-6.6103726250343104</v>
      </c>
    </row>
    <row r="455" spans="4:14" x14ac:dyDescent="0.45">
      <c r="D455">
        <v>454</v>
      </c>
      <c r="E455">
        <f t="shared" si="107"/>
        <v>4.5299999999999478</v>
      </c>
      <c r="F455">
        <f t="shared" si="98"/>
        <v>50.687642246629395</v>
      </c>
      <c r="G455">
        <f t="shared" si="99"/>
        <v>2.0358773452966865</v>
      </c>
      <c r="H455">
        <f t="shared" si="100"/>
        <v>8.4576229921875967</v>
      </c>
      <c r="I455">
        <f t="shared" si="101"/>
        <v>-19.687191798946223</v>
      </c>
      <c r="J455">
        <f t="shared" si="102"/>
        <v>-1.1650356673492031</v>
      </c>
      <c r="K455">
        <f t="shared" si="103"/>
        <v>0.39471777023315302</v>
      </c>
      <c r="L455">
        <f t="shared" si="104"/>
        <v>-0.91880241720522693</v>
      </c>
      <c r="M455">
        <f t="shared" si="105"/>
        <v>-1.3827570679372543</v>
      </c>
      <c r="N455">
        <f t="shared" si="106"/>
        <v>-6.5912937946069405</v>
      </c>
    </row>
    <row r="456" spans="4:14" x14ac:dyDescent="0.45">
      <c r="D456">
        <v>455</v>
      </c>
      <c r="E456">
        <f t="shared" si="107"/>
        <v>4.5399999999999476</v>
      </c>
      <c r="F456">
        <f t="shared" si="98"/>
        <v>50.772149338697879</v>
      </c>
      <c r="G456">
        <f t="shared" si="99"/>
        <v>1.8386758626174939</v>
      </c>
      <c r="H456">
        <f t="shared" si="100"/>
        <v>8.4437954215082236</v>
      </c>
      <c r="I456">
        <f t="shared" si="101"/>
        <v>-19.753104736892293</v>
      </c>
      <c r="J456">
        <f t="shared" si="102"/>
        <v>-1.1668381792831826</v>
      </c>
      <c r="K456">
        <f t="shared" si="103"/>
        <v>0.39306097757942288</v>
      </c>
      <c r="L456">
        <f t="shared" si="104"/>
        <v>-0.91951240769459353</v>
      </c>
      <c r="M456">
        <f t="shared" si="105"/>
        <v>-1.3840487799989261</v>
      </c>
      <c r="N456">
        <f t="shared" si="106"/>
        <v>-6.5722071417495975</v>
      </c>
    </row>
    <row r="457" spans="4:14" x14ac:dyDescent="0.45">
      <c r="D457">
        <v>456</v>
      </c>
      <c r="E457">
        <f t="shared" si="107"/>
        <v>4.5499999999999474</v>
      </c>
      <c r="F457">
        <f t="shared" si="98"/>
        <v>50.856518090473962</v>
      </c>
      <c r="G457">
        <f t="shared" si="99"/>
        <v>1.6408162048914836</v>
      </c>
      <c r="H457">
        <f t="shared" si="100"/>
        <v>8.4299549337082347</v>
      </c>
      <c r="I457">
        <f t="shared" si="101"/>
        <v>-19.81882680830979</v>
      </c>
      <c r="J457">
        <f t="shared" si="102"/>
        <v>-1.1686285393061409</v>
      </c>
      <c r="K457">
        <f t="shared" si="103"/>
        <v>0.39141409024705426</v>
      </c>
      <c r="L457">
        <f t="shared" si="104"/>
        <v>-0.92021465428239668</v>
      </c>
      <c r="M457">
        <f t="shared" si="105"/>
        <v>-1.3853195782818959</v>
      </c>
      <c r="N457">
        <f t="shared" si="106"/>
        <v>-6.5531132180380052</v>
      </c>
    </row>
    <row r="458" spans="4:14" x14ac:dyDescent="0.45">
      <c r="D458">
        <v>457</v>
      </c>
      <c r="E458">
        <f t="shared" si="107"/>
        <v>4.5599999999999472</v>
      </c>
      <c r="F458">
        <f t="shared" si="98"/>
        <v>50.940748373832129</v>
      </c>
      <c r="G458">
        <f t="shared" si="99"/>
        <v>1.4423002811474837</v>
      </c>
      <c r="H458">
        <f t="shared" si="100"/>
        <v>8.4161017379254162</v>
      </c>
      <c r="I458">
        <f t="shared" si="101"/>
        <v>-19.884357940490169</v>
      </c>
      <c r="J458">
        <f t="shared" si="102"/>
        <v>-1.1704068635915374</v>
      </c>
      <c r="K458">
        <f t="shared" si="103"/>
        <v>0.38977703213099985</v>
      </c>
      <c r="L458">
        <f t="shared" si="104"/>
        <v>-0.92090926003768114</v>
      </c>
      <c r="M458">
        <f t="shared" si="105"/>
        <v>-1.3865694614494142</v>
      </c>
      <c r="N458">
        <f t="shared" si="106"/>
        <v>-6.5340125726416023</v>
      </c>
    </row>
    <row r="459" spans="4:14" x14ac:dyDescent="0.45">
      <c r="D459">
        <v>458</v>
      </c>
      <c r="E459">
        <f t="shared" si="107"/>
        <v>4.569999999999947</v>
      </c>
      <c r="F459">
        <f t="shared" si="98"/>
        <v>51.024840062738306</v>
      </c>
      <c r="G459">
        <f t="shared" si="99"/>
        <v>1.2431300011139499</v>
      </c>
      <c r="H459">
        <f t="shared" si="100"/>
        <v>8.4022360433109213</v>
      </c>
      <c r="I459">
        <f t="shared" si="101"/>
        <v>-19.949698066216584</v>
      </c>
      <c r="J459">
        <f t="shared" si="102"/>
        <v>-1.1721732669651155</v>
      </c>
      <c r="K459">
        <f t="shared" si="103"/>
        <v>0.38814972766597844</v>
      </c>
      <c r="L459">
        <f t="shared" si="104"/>
        <v>-0.92159632644277978</v>
      </c>
      <c r="M459">
        <f t="shared" si="105"/>
        <v>-1.387798429946564</v>
      </c>
      <c r="N459">
        <f t="shared" si="106"/>
        <v>-6.5149057522914378</v>
      </c>
    </row>
    <row r="460" spans="4:14" x14ac:dyDescent="0.45">
      <c r="D460">
        <v>459</v>
      </c>
      <c r="E460">
        <f t="shared" si="107"/>
        <v>4.5799999999999468</v>
      </c>
      <c r="F460">
        <f t="shared" si="98"/>
        <v>51.108793033249917</v>
      </c>
      <c r="G460">
        <f t="shared" si="99"/>
        <v>1.0433072751641694</v>
      </c>
      <c r="H460">
        <f t="shared" si="100"/>
        <v>8.3883580590114555</v>
      </c>
      <c r="I460">
        <f t="shared" si="101"/>
        <v>-20.0148471237395</v>
      </c>
      <c r="J460">
        <f t="shared" si="102"/>
        <v>-1.1739278629214547</v>
      </c>
      <c r="K460">
        <f t="shared" si="103"/>
        <v>0.38653210182784908</v>
      </c>
      <c r="L460">
        <f t="shared" si="104"/>
        <v>-0.92227595341987822</v>
      </c>
      <c r="M460">
        <f t="shared" si="105"/>
        <v>-1.3890064859763602</v>
      </c>
      <c r="N460">
        <f t="shared" si="106"/>
        <v>-6.4957933012487903</v>
      </c>
    </row>
    <row r="461" spans="4:14" x14ac:dyDescent="0.45">
      <c r="D461">
        <v>460</v>
      </c>
      <c r="E461">
        <f t="shared" si="107"/>
        <v>4.5899999999999466</v>
      </c>
      <c r="F461">
        <f t="shared" si="98"/>
        <v>51.192607163515731</v>
      </c>
      <c r="G461">
        <f t="shared" si="99"/>
        <v>0.84283401426171201</v>
      </c>
      <c r="H461">
        <f t="shared" si="100"/>
        <v>8.3744679941516917</v>
      </c>
      <c r="I461">
        <f t="shared" si="101"/>
        <v>-20.079805056751987</v>
      </c>
      <c r="J461">
        <f t="shared" si="102"/>
        <v>-1.1756707636403543</v>
      </c>
      <c r="K461">
        <f t="shared" si="103"/>
        <v>0.38492408013473034</v>
      </c>
      <c r="L461">
        <f t="shared" si="104"/>
        <v>-0.92294823935713299</v>
      </c>
      <c r="M461">
        <f t="shared" si="105"/>
        <v>-1.3901936334760561</v>
      </c>
      <c r="N461">
        <f t="shared" si="106"/>
        <v>-6.4766757612744801</v>
      </c>
    </row>
    <row r="462" spans="4:14" x14ac:dyDescent="0.45">
      <c r="D462">
        <v>461</v>
      </c>
      <c r="E462">
        <f t="shared" si="107"/>
        <v>4.5999999999999464</v>
      </c>
      <c r="F462">
        <f t="shared" si="98"/>
        <v>51.276282333775576</v>
      </c>
      <c r="G462">
        <f t="shared" si="99"/>
        <v>0.64171212990612836</v>
      </c>
      <c r="H462">
        <f t="shared" si="100"/>
        <v>8.3605660578169303</v>
      </c>
      <c r="I462">
        <f t="shared" si="101"/>
        <v>-20.144571814364731</v>
      </c>
      <c r="J462">
        <f t="shared" si="102"/>
        <v>-1.1774020800030445</v>
      </c>
      <c r="K462">
        <f t="shared" si="103"/>
        <v>0.3833255886478758</v>
      </c>
      <c r="L462">
        <f t="shared" si="104"/>
        <v>-0.92361328113434982</v>
      </c>
      <c r="M462">
        <f t="shared" si="105"/>
        <v>-1.3913598780936649</v>
      </c>
      <c r="N462">
        <f t="shared" si="106"/>
        <v>-6.4575536715988555</v>
      </c>
    </row>
    <row r="463" spans="4:14" x14ac:dyDescent="0.45">
      <c r="D463">
        <v>462</v>
      </c>
      <c r="E463">
        <f t="shared" si="107"/>
        <v>4.6099999999999461</v>
      </c>
      <c r="F463">
        <f t="shared" si="98"/>
        <v>51.359818426359844</v>
      </c>
      <c r="G463">
        <f t="shared" si="99"/>
        <v>0.43994353407890108</v>
      </c>
      <c r="H463">
        <f t="shared" si="100"/>
        <v>8.3466524590359938</v>
      </c>
      <c r="I463">
        <f t="shared" si="101"/>
        <v>-20.20914735108072</v>
      </c>
      <c r="J463">
        <f t="shared" si="102"/>
        <v>-1.1791219216082234</v>
      </c>
      <c r="K463">
        <f t="shared" si="103"/>
        <v>0.38173655397231876</v>
      </c>
      <c r="L463">
        <f t="shared" si="104"/>
        <v>-0.92427117414822524</v>
      </c>
      <c r="M463">
        <f t="shared" si="105"/>
        <v>-1.3925052271646972</v>
      </c>
      <c r="N463">
        <f t="shared" si="106"/>
        <v>-6.4384275688924859</v>
      </c>
    </row>
    <row r="464" spans="4:14" x14ac:dyDescent="0.45">
      <c r="D464">
        <v>463</v>
      </c>
      <c r="E464">
        <f t="shared" si="107"/>
        <v>4.6199999999999459</v>
      </c>
      <c r="F464">
        <f t="shared" si="98"/>
        <v>51.44321532568884</v>
      </c>
      <c r="G464">
        <f t="shared" si="99"/>
        <v>0.23753013918964927</v>
      </c>
      <c r="H464">
        <f t="shared" si="100"/>
        <v>8.3327274067643469</v>
      </c>
      <c r="I464">
        <f t="shared" si="101"/>
        <v>-20.273531626769646</v>
      </c>
      <c r="J464">
        <f t="shared" si="102"/>
        <v>-1.1808303967879252</v>
      </c>
      <c r="K464">
        <f t="shared" si="103"/>
        <v>0.38015690325729151</v>
      </c>
      <c r="L464">
        <f t="shared" si="104"/>
        <v>-0.92492201233716254</v>
      </c>
      <c r="M464">
        <f t="shared" si="105"/>
        <v>-1.3936296896890976</v>
      </c>
      <c r="N464">
        <f t="shared" si="106"/>
        <v>-6.4192979872375044</v>
      </c>
    </row>
    <row r="465" spans="4:14" x14ac:dyDescent="0.45">
      <c r="D465">
        <v>464</v>
      </c>
      <c r="E465">
        <f t="shared" si="107"/>
        <v>4.6299999999999457</v>
      </c>
      <c r="F465">
        <f t="shared" si="98"/>
        <v>51.526472918271999</v>
      </c>
      <c r="G465">
        <f t="shared" si="99"/>
        <v>3.4473858022590918E-2</v>
      </c>
      <c r="H465">
        <f t="shared" si="100"/>
        <v>8.3187911098674565</v>
      </c>
      <c r="I465">
        <f t="shared" si="101"/>
        <v>-20.33772460664202</v>
      </c>
      <c r="J465">
        <f t="shared" si="102"/>
        <v>-1.1825276126232145</v>
      </c>
      <c r="K465">
        <f t="shared" si="103"/>
        <v>0.378586564196433</v>
      </c>
      <c r="L465">
        <f t="shared" si="104"/>
        <v>-0.92556588820566421</v>
      </c>
      <c r="M465">
        <f t="shared" si="105"/>
        <v>-1.3947332763083931</v>
      </c>
      <c r="N465">
        <f t="shared" si="106"/>
        <v>-6.4001654580996439</v>
      </c>
    </row>
  </sheetData>
  <mergeCells count="2">
    <mergeCell ref="A1:B1"/>
    <mergeCell ref="A12:B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8CC8-69D7-4E62-92D0-1562B2A09254}">
  <dimension ref="A1:N441"/>
  <sheetViews>
    <sheetView topLeftCell="A425" workbookViewId="0">
      <selection activeCell="I448" sqref="I448"/>
    </sheetView>
  </sheetViews>
  <sheetFormatPr defaultRowHeight="14.25" x14ac:dyDescent="0.45"/>
  <sheetData>
    <row r="1" spans="1:14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  <c r="L1" t="s">
        <v>22</v>
      </c>
      <c r="M1" t="s">
        <v>7</v>
      </c>
      <c r="N1" t="s">
        <v>8</v>
      </c>
    </row>
    <row r="2" spans="1:14" x14ac:dyDescent="0.45">
      <c r="A2" t="s">
        <v>9</v>
      </c>
      <c r="B2">
        <v>30</v>
      </c>
      <c r="D2">
        <v>1</v>
      </c>
      <c r="E2">
        <v>0</v>
      </c>
      <c r="F2">
        <v>0</v>
      </c>
      <c r="G2">
        <v>0</v>
      </c>
      <c r="H2">
        <f>$B$2*COS(B5)</f>
        <v>17.207293090531383</v>
      </c>
      <c r="I2">
        <f>B2*SIN(B5)</f>
        <v>24.574561328669756</v>
      </c>
      <c r="J2">
        <f>ATAN(I2/H2)</f>
        <v>0.95993108859688125</v>
      </c>
      <c r="K2">
        <f>COS(J2)</f>
        <v>0.57357643635104616</v>
      </c>
      <c r="L2">
        <f>SIN(J2)</f>
        <v>0.8191520442889918</v>
      </c>
      <c r="M2">
        <f>0-($B$18)*(H2*H2+I2*I2)*K2</f>
        <v>-3.9388526321811783</v>
      </c>
      <c r="N2">
        <f>-9.81-($B$18)*(H2*H2+I2*I2)*L2</f>
        <v>-15.43526453550048</v>
      </c>
    </row>
    <row r="3" spans="1:14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F2+H2*$B$3+(0.5*M2*$B$3*$B$3)</f>
        <v>0.17187598827370479</v>
      </c>
      <c r="G3">
        <f>G2+I2*$B$3+(0.5*N2*$B$3*$B$3)</f>
        <v>0.24497385005992253</v>
      </c>
      <c r="H3">
        <f>H2+M2*$B$3</f>
        <v>17.167904564209572</v>
      </c>
      <c r="I3">
        <f>I2+N2*$B$3</f>
        <v>24.420208683314751</v>
      </c>
      <c r="J3">
        <f>ATAN(I3/H3)</f>
        <v>0.95804613199663491</v>
      </c>
      <c r="K3">
        <f>COS(J3)</f>
        <v>0.57511948251333189</v>
      </c>
      <c r="L3">
        <f>SIN(J3)</f>
        <v>0.81806942299147034</v>
      </c>
      <c r="M3">
        <f>0-($B$18)*(H3*H3+I3*I3)*K3</f>
        <v>-3.9103211112435359</v>
      </c>
      <c r="N3">
        <f>-9.81-($B$18)*(H3*H3+I3*I3)*L3</f>
        <v>-15.372173135235791</v>
      </c>
    </row>
    <row r="4" spans="1:14" x14ac:dyDescent="0.45">
      <c r="A4" t="s">
        <v>11</v>
      </c>
      <c r="B4">
        <v>55</v>
      </c>
      <c r="D4">
        <v>3</v>
      </c>
      <c r="E4">
        <f t="shared" ref="E4:E67" si="0">E3+$B$3</f>
        <v>0.02</v>
      </c>
      <c r="F4">
        <f t="shared" ref="F4:G19" si="1">F3+H3*$B$3+(0.5*M3*$B$3*$B$3)</f>
        <v>0.34335951786023833</v>
      </c>
      <c r="G4">
        <f t="shared" si="1"/>
        <v>0.48840732823630822</v>
      </c>
      <c r="H4">
        <f t="shared" ref="H4:I19" si="2">H3+M3*$B$3</f>
        <v>17.128801353097135</v>
      </c>
      <c r="I4">
        <f t="shared" si="2"/>
        <v>24.266486951962392</v>
      </c>
      <c r="J4">
        <f t="shared" ref="J4:J67" si="3">ATAN(I4/H4)</f>
        <v>0.95614667489133909</v>
      </c>
      <c r="K4">
        <f t="shared" ref="K4:K67" si="4">COS(J4)</f>
        <v>0.57667233185986722</v>
      </c>
      <c r="L4">
        <f t="shared" ref="L4:L67" si="5">SIN(J4)</f>
        <v>0.81697553308976345</v>
      </c>
      <c r="M4">
        <f t="shared" ref="M4:M67" si="6">0-($B$18)*(H4*H4+I4*I4)*K4</f>
        <v>-3.8820466712079584</v>
      </c>
      <c r="N4">
        <f t="shared" ref="N4:N67" si="7">-9.81-($B$18)*(H4*H4+I4*I4)*L4</f>
        <v>-15.309721372899428</v>
      </c>
    </row>
    <row r="5" spans="1:14" x14ac:dyDescent="0.45">
      <c r="A5" t="s">
        <v>12</v>
      </c>
      <c r="B5">
        <f>RADIANS(B4)</f>
        <v>0.95993108859688125</v>
      </c>
      <c r="D5">
        <v>4</v>
      </c>
      <c r="E5">
        <f t="shared" si="0"/>
        <v>0.03</v>
      </c>
      <c r="F5">
        <f t="shared" si="1"/>
        <v>0.51445342905764924</v>
      </c>
      <c r="G5">
        <f t="shared" si="1"/>
        <v>0.73030671168728711</v>
      </c>
      <c r="H5">
        <f t="shared" si="2"/>
        <v>17.089980886385057</v>
      </c>
      <c r="I5">
        <f t="shared" si="2"/>
        <v>24.113389738233398</v>
      </c>
      <c r="J5">
        <f t="shared" si="3"/>
        <v>0.95423258992423088</v>
      </c>
      <c r="K5">
        <f t="shared" si="4"/>
        <v>0.57823503510836682</v>
      </c>
      <c r="L5">
        <f t="shared" si="5"/>
        <v>0.81587023733754727</v>
      </c>
      <c r="M5">
        <f t="shared" si="6"/>
        <v>-3.8540262980949453</v>
      </c>
      <c r="N5">
        <f t="shared" si="7"/>
        <v>-15.247901821259557</v>
      </c>
    </row>
    <row r="6" spans="1:14" x14ac:dyDescent="0.45">
      <c r="D6">
        <v>5</v>
      </c>
      <c r="E6">
        <f t="shared" si="0"/>
        <v>0.04</v>
      </c>
      <c r="F6">
        <f t="shared" si="1"/>
        <v>0.68516053660659504</v>
      </c>
      <c r="G6">
        <f t="shared" si="1"/>
        <v>0.97067821397855802</v>
      </c>
      <c r="H6">
        <f t="shared" si="2"/>
        <v>17.051440623404108</v>
      </c>
      <c r="I6">
        <f t="shared" si="2"/>
        <v>23.960910720020802</v>
      </c>
      <c r="J6">
        <f t="shared" si="3"/>
        <v>0.95230374844297683</v>
      </c>
      <c r="K6">
        <f t="shared" si="4"/>
        <v>0.57980764284867115</v>
      </c>
      <c r="L6">
        <f t="shared" si="5"/>
        <v>0.8147533966141336</v>
      </c>
      <c r="M6">
        <f t="shared" si="6"/>
        <v>-3.826257025485452</v>
      </c>
      <c r="N6">
        <f t="shared" si="7"/>
        <v>-15.186707165356587</v>
      </c>
    </row>
    <row r="7" spans="1:14" x14ac:dyDescent="0.45">
      <c r="D7">
        <v>6</v>
      </c>
      <c r="E7">
        <f t="shared" si="0"/>
        <v>0.05</v>
      </c>
      <c r="F7">
        <f t="shared" si="1"/>
        <v>0.85548362998936189</v>
      </c>
      <c r="G7">
        <f t="shared" si="1"/>
        <v>1.2095279858204984</v>
      </c>
      <c r="H7">
        <f t="shared" si="2"/>
        <v>17.013178053149254</v>
      </c>
      <c r="I7">
        <f t="shared" si="2"/>
        <v>23.809043648367236</v>
      </c>
      <c r="J7">
        <f t="shared" si="3"/>
        <v>0.95036002048910384</v>
      </c>
      <c r="K7">
        <f t="shared" si="4"/>
        <v>0.58139020552497633</v>
      </c>
      <c r="L7">
        <f t="shared" si="5"/>
        <v>0.81362486989989791</v>
      </c>
      <c r="M7">
        <f t="shared" si="6"/>
        <v>-3.798735933697583</v>
      </c>
      <c r="N7">
        <f t="shared" si="7"/>
        <v>-15.12613020045276</v>
      </c>
    </row>
    <row r="8" spans="1:14" x14ac:dyDescent="0.45">
      <c r="D8">
        <v>7</v>
      </c>
      <c r="E8">
        <f t="shared" si="0"/>
        <v>6.0000000000000005E-2</v>
      </c>
      <c r="F8">
        <f t="shared" si="1"/>
        <v>1.0254254737241695</v>
      </c>
      <c r="G8">
        <f t="shared" si="1"/>
        <v>1.4468621157941481</v>
      </c>
      <c r="H8">
        <f t="shared" si="2"/>
        <v>16.975190693812277</v>
      </c>
      <c r="I8">
        <f t="shared" si="2"/>
        <v>23.657782346362708</v>
      </c>
      <c r="J8">
        <f t="shared" si="3"/>
        <v>0.94840127478748415</v>
      </c>
      <c r="K8">
        <f t="shared" si="4"/>
        <v>0.58298277341744309</v>
      </c>
      <c r="L8">
        <f t="shared" si="5"/>
        <v>0.81248451425150636</v>
      </c>
      <c r="M8">
        <f t="shared" si="6"/>
        <v>-3.7714601489811059</v>
      </c>
      <c r="N8">
        <f t="shared" si="7"/>
        <v>-15.066163830023978</v>
      </c>
    </row>
    <row r="9" spans="1:14" x14ac:dyDescent="0.45">
      <c r="D9">
        <v>8</v>
      </c>
      <c r="E9">
        <f t="shared" si="0"/>
        <v>7.0000000000000007E-2</v>
      </c>
      <c r="F9">
        <f t="shared" si="1"/>
        <v>1.1949888076548432</v>
      </c>
      <c r="G9">
        <f t="shared" si="1"/>
        <v>1.682686631066274</v>
      </c>
      <c r="H9">
        <f t="shared" si="2"/>
        <v>16.937476092322466</v>
      </c>
      <c r="I9">
        <f t="shared" si="2"/>
        <v>23.50712070806247</v>
      </c>
      <c r="J9">
        <f t="shared" si="3"/>
        <v>0.94642737873588278</v>
      </c>
      <c r="K9">
        <f t="shared" si="4"/>
        <v>0.58458539662316522</v>
      </c>
      <c r="L9">
        <f t="shared" si="5"/>
        <v>0.81133218477694857</v>
      </c>
      <c r="M9">
        <f t="shared" si="6"/>
        <v>-3.7444268427293763</v>
      </c>
      <c r="N9">
        <f t="shared" si="7"/>
        <v>-15.006801063792929</v>
      </c>
    </row>
    <row r="10" spans="1:14" x14ac:dyDescent="0.45">
      <c r="D10">
        <v>9</v>
      </c>
      <c r="E10">
        <f t="shared" si="0"/>
        <v>0.08</v>
      </c>
      <c r="F10">
        <f t="shared" si="1"/>
        <v>1.3641763472359312</v>
      </c>
      <c r="G10">
        <f t="shared" si="1"/>
        <v>1.9170074980937091</v>
      </c>
      <c r="H10">
        <f t="shared" si="2"/>
        <v>16.900031823895173</v>
      </c>
      <c r="I10">
        <f t="shared" si="2"/>
        <v>23.357052697424539</v>
      </c>
      <c r="J10">
        <f t="shared" si="3"/>
        <v>0.94443819839457577</v>
      </c>
      <c r="K10">
        <f t="shared" si="4"/>
        <v>0.58619812503647883</v>
      </c>
      <c r="L10">
        <f t="shared" si="5"/>
        <v>0.81016773461038094</v>
      </c>
      <c r="M10">
        <f t="shared" si="6"/>
        <v>-3.717633230708242</v>
      </c>
      <c r="N10">
        <f t="shared" si="7"/>
        <v>-14.948035015802446</v>
      </c>
    </row>
    <row r="11" spans="1:14" x14ac:dyDescent="0.45">
      <c r="D11">
        <v>10</v>
      </c>
      <c r="E11">
        <f t="shared" si="0"/>
        <v>0.09</v>
      </c>
      <c r="F11">
        <f t="shared" si="1"/>
        <v>1.5329907838133474</v>
      </c>
      <c r="G11">
        <f t="shared" si="1"/>
        <v>2.1498306233171642</v>
      </c>
      <c r="H11">
        <f t="shared" si="2"/>
        <v>16.862855491588089</v>
      </c>
      <c r="I11">
        <f t="shared" si="2"/>
        <v>23.207572347266513</v>
      </c>
      <c r="J11">
        <f t="shared" si="3"/>
        <v>0.94243359847604469</v>
      </c>
      <c r="K11">
        <f t="shared" si="4"/>
        <v>0.58782100832859674</v>
      </c>
      <c r="L11">
        <f t="shared" si="5"/>
        <v>0.80899101488678593</v>
      </c>
      <c r="M11">
        <f t="shared" si="6"/>
        <v>-3.6910765723015535</v>
      </c>
      <c r="N11">
        <f t="shared" si="7"/>
        <v>-14.889858902528111</v>
      </c>
    </row>
    <row r="12" spans="1:14" x14ac:dyDescent="0.45">
      <c r="A12" s="1" t="s">
        <v>13</v>
      </c>
      <c r="B12" s="1"/>
      <c r="D12">
        <v>11</v>
      </c>
      <c r="E12">
        <f t="shared" si="0"/>
        <v>9.9999999999999992E-2</v>
      </c>
      <c r="F12">
        <f t="shared" si="1"/>
        <v>1.7014347849006131</v>
      </c>
      <c r="G12">
        <f t="shared" si="1"/>
        <v>2.381161853844703</v>
      </c>
      <c r="H12">
        <f t="shared" si="2"/>
        <v>16.825944725865075</v>
      </c>
      <c r="I12">
        <f t="shared" si="2"/>
        <v>23.05867375824123</v>
      </c>
      <c r="J12">
        <f t="shared" si="3"/>
        <v>0.94041344233475976</v>
      </c>
      <c r="K12">
        <f t="shared" si="4"/>
        <v>0.58945409592654574</v>
      </c>
      <c r="L12">
        <f t="shared" si="5"/>
        <v>0.80780187471645459</v>
      </c>
      <c r="M12">
        <f t="shared" si="6"/>
        <v>-3.6647541697728716</v>
      </c>
      <c r="N12">
        <f t="shared" si="7"/>
        <v>-14.832266041029218</v>
      </c>
    </row>
    <row r="13" spans="1:14" x14ac:dyDescent="0.45">
      <c r="A13" t="s">
        <v>14</v>
      </c>
      <c r="B13">
        <v>1.2</v>
      </c>
      <c r="D13">
        <v>12</v>
      </c>
      <c r="E13">
        <f t="shared" si="0"/>
        <v>0.10999999999999999</v>
      </c>
      <c r="F13">
        <f t="shared" si="1"/>
        <v>1.8695109944507751</v>
      </c>
      <c r="G13">
        <f t="shared" si="1"/>
        <v>2.6110069781250638</v>
      </c>
      <c r="H13">
        <f t="shared" si="2"/>
        <v>16.789297184167346</v>
      </c>
      <c r="I13">
        <f t="shared" si="2"/>
        <v>22.910351097830937</v>
      </c>
      <c r="J13">
        <f t="shared" si="3"/>
        <v>0.93837759195705739</v>
      </c>
      <c r="K13">
        <f t="shared" si="4"/>
        <v>0.59109743699139083</v>
      </c>
      <c r="L13">
        <f t="shared" si="5"/>
        <v>0.8066001611593</v>
      </c>
      <c r="M13">
        <f t="shared" si="6"/>
        <v>-3.6386633675430122</v>
      </c>
      <c r="N13">
        <f t="shared" si="7"/>
        <v>-14.775249847137101</v>
      </c>
    </row>
    <row r="14" spans="1:14" x14ac:dyDescent="0.45">
      <c r="A14" t="s">
        <v>15</v>
      </c>
      <c r="B14">
        <v>0.4</v>
      </c>
      <c r="D14">
        <v>13</v>
      </c>
      <c r="E14">
        <f t="shared" si="0"/>
        <v>0.11999999999999998</v>
      </c>
      <c r="F14">
        <f t="shared" si="1"/>
        <v>2.0372220331240714</v>
      </c>
      <c r="G14">
        <f t="shared" si="1"/>
        <v>2.8393717266110161</v>
      </c>
      <c r="H14">
        <f t="shared" si="2"/>
        <v>16.752910550491915</v>
      </c>
      <c r="I14">
        <f t="shared" si="2"/>
        <v>22.762598599359567</v>
      </c>
      <c r="J14">
        <f t="shared" si="3"/>
        <v>0.93632590795112336</v>
      </c>
      <c r="K14">
        <f t="shared" si="4"/>
        <v>0.59275108039572366</v>
      </c>
      <c r="L14">
        <f t="shared" si="5"/>
        <v>0.80538571919900737</v>
      </c>
      <c r="M14">
        <f t="shared" si="6"/>
        <v>-3.6128015514830421</v>
      </c>
      <c r="N14">
        <f t="shared" si="7"/>
        <v>-14.718803833679949</v>
      </c>
    </row>
    <row r="15" spans="1:14" x14ac:dyDescent="0.45">
      <c r="A15" t="s">
        <v>16</v>
      </c>
      <c r="B15">
        <v>0.05</v>
      </c>
      <c r="D15">
        <v>14</v>
      </c>
      <c r="E15">
        <f t="shared" si="0"/>
        <v>0.12999999999999998</v>
      </c>
      <c r="F15">
        <f t="shared" si="1"/>
        <v>2.2045704985514161</v>
      </c>
      <c r="G15">
        <f t="shared" si="1"/>
        <v>3.0662617724129277</v>
      </c>
      <c r="H15">
        <f t="shared" si="2"/>
        <v>16.716782534977085</v>
      </c>
      <c r="I15">
        <f t="shared" si="2"/>
        <v>22.615410561022767</v>
      </c>
      <c r="J15">
        <f t="shared" si="3"/>
        <v>0.93425824953708991</v>
      </c>
      <c r="K15">
        <f t="shared" si="4"/>
        <v>0.59441507470039778</v>
      </c>
      <c r="L15">
        <f t="shared" si="5"/>
        <v>0.80415839171703019</v>
      </c>
      <c r="M15">
        <f t="shared" si="6"/>
        <v>-3.5871661482223898</v>
      </c>
      <c r="N15">
        <f t="shared" si="7"/>
        <v>-14.662921608743247</v>
      </c>
    </row>
    <row r="16" spans="1:14" x14ac:dyDescent="0.45">
      <c r="A16" t="s">
        <v>17</v>
      </c>
      <c r="B16">
        <v>4.4999999999999998E-2</v>
      </c>
      <c r="D16">
        <v>15</v>
      </c>
      <c r="E16">
        <f t="shared" si="0"/>
        <v>0.13999999999999999</v>
      </c>
      <c r="F16">
        <f t="shared" si="1"/>
        <v>2.3715589655937759</v>
      </c>
      <c r="G16">
        <f t="shared" si="1"/>
        <v>3.2916827319427187</v>
      </c>
      <c r="H16">
        <f t="shared" si="2"/>
        <v>16.680910873494859</v>
      </c>
      <c r="I16">
        <f t="shared" si="2"/>
        <v>22.468781344935334</v>
      </c>
      <c r="J16">
        <f t="shared" si="3"/>
        <v>0.93217447453725821</v>
      </c>
      <c r="K16">
        <f t="shared" si="4"/>
        <v>0.59608946813048735</v>
      </c>
      <c r="L16">
        <f t="shared" si="5"/>
        <v>0.80291801946644137</v>
      </c>
      <c r="M16">
        <f t="shared" si="6"/>
        <v>-3.5617546244717002</v>
      </c>
      <c r="N16">
        <f t="shared" si="7"/>
        <v>-14.607596873964951</v>
      </c>
    </row>
    <row r="17" spans="1:14" x14ac:dyDescent="0.45">
      <c r="A17" t="s">
        <v>18</v>
      </c>
      <c r="B17">
        <f>3.14*$B$16*$B$16/4</f>
        <v>1.5896250000000001E-3</v>
      </c>
      <c r="D17">
        <v>16</v>
      </c>
      <c r="E17">
        <f t="shared" si="0"/>
        <v>0.15</v>
      </c>
      <c r="F17">
        <f t="shared" si="1"/>
        <v>2.5381899865975011</v>
      </c>
      <c r="G17">
        <f t="shared" si="1"/>
        <v>3.515640165548374</v>
      </c>
      <c r="H17">
        <f t="shared" si="2"/>
        <v>16.645293327250144</v>
      </c>
      <c r="I17">
        <f t="shared" si="2"/>
        <v>22.322705376195685</v>
      </c>
      <c r="J17">
        <f t="shared" si="3"/>
        <v>0.93007443936645506</v>
      </c>
      <c r="K17">
        <f t="shared" si="4"/>
        <v>0.59777430855045166</v>
      </c>
      <c r="L17">
        <f t="shared" si="5"/>
        <v>0.80166444104564694</v>
      </c>
      <c r="M17">
        <f t="shared" si="6"/>
        <v>-3.5365644863601196</v>
      </c>
      <c r="N17">
        <f t="shared" si="7"/>
        <v>-14.552823422864597</v>
      </c>
    </row>
    <row r="18" spans="1:14" x14ac:dyDescent="0.45">
      <c r="A18" t="s">
        <v>19</v>
      </c>
      <c r="B18">
        <f>(1/(2*B15))*B13*B14*B17</f>
        <v>7.6302000000000019E-3</v>
      </c>
      <c r="D18">
        <v>17</v>
      </c>
      <c r="E18">
        <f t="shared" si="0"/>
        <v>0.16</v>
      </c>
      <c r="F18">
        <f t="shared" si="1"/>
        <v>2.7044660916456844</v>
      </c>
      <c r="G18">
        <f t="shared" si="1"/>
        <v>3.7381395781391875</v>
      </c>
      <c r="H18">
        <f t="shared" si="2"/>
        <v>16.609927682386544</v>
      </c>
      <c r="I18">
        <f t="shared" si="2"/>
        <v>22.177177141967039</v>
      </c>
      <c r="J18">
        <f t="shared" si="3"/>
        <v>0.92795799902253706</v>
      </c>
      <c r="K18">
        <f t="shared" si="4"/>
        <v>0.59946964343847986</v>
      </c>
      <c r="L18">
        <f t="shared" si="5"/>
        <v>0.80039749287197415</v>
      </c>
      <c r="M18">
        <f t="shared" si="6"/>
        <v>-3.5115932787866382</v>
      </c>
      <c r="N18">
        <f t="shared" si="7"/>
        <v>-14.498595139205483</v>
      </c>
    </row>
    <row r="19" spans="1:14" x14ac:dyDescent="0.45">
      <c r="D19">
        <v>18</v>
      </c>
      <c r="E19">
        <f t="shared" si="0"/>
        <v>0.17</v>
      </c>
      <c r="F19">
        <f t="shared" si="1"/>
        <v>2.8703897888056105</v>
      </c>
      <c r="G19">
        <f t="shared" si="1"/>
        <v>3.9591864198018976</v>
      </c>
      <c r="H19">
        <f t="shared" si="2"/>
        <v>16.574811749598677</v>
      </c>
      <c r="I19">
        <f t="shared" si="2"/>
        <v>22.032191190574984</v>
      </c>
      <c r="J19">
        <f t="shared" si="3"/>
        <v>0.92582500707705007</v>
      </c>
      <c r="K19">
        <f t="shared" si="4"/>
        <v>0.60117551985999906</v>
      </c>
      <c r="L19">
        <f t="shared" si="5"/>
        <v>0.79911700915514239</v>
      </c>
      <c r="M19">
        <f t="shared" si="6"/>
        <v>-3.4868385847852363</v>
      </c>
      <c r="N19">
        <f t="shared" si="7"/>
        <v>-14.444905995389199</v>
      </c>
    </row>
    <row r="20" spans="1:14" x14ac:dyDescent="0.45">
      <c r="D20">
        <v>19</v>
      </c>
      <c r="E20">
        <f t="shared" si="0"/>
        <v>0.18000000000000002</v>
      </c>
      <c r="F20">
        <f t="shared" ref="F20:G35" si="8">F19+H19*$B$3+(0.5*M19*$B$3*$B$3)</f>
        <v>3.0359635643723584</v>
      </c>
      <c r="G20">
        <f t="shared" si="8"/>
        <v>4.1787860864078779</v>
      </c>
      <c r="H20">
        <f t="shared" ref="H20:I35" si="9">H19+M19*$B$3</f>
        <v>16.539943363750826</v>
      </c>
      <c r="I20">
        <f t="shared" si="9"/>
        <v>21.887742130621092</v>
      </c>
      <c r="J20">
        <f t="shared" si="3"/>
        <v>0.92367531566606031</v>
      </c>
      <c r="K20">
        <f t="shared" si="4"/>
        <v>0.60289198444031755</v>
      </c>
      <c r="L20">
        <f t="shared" si="5"/>
        <v>0.79782282187063058</v>
      </c>
      <c r="M20">
        <f t="shared" si="6"/>
        <v>-3.4622980249034354</v>
      </c>
      <c r="N20">
        <f t="shared" si="7"/>
        <v>-14.39175005088166</v>
      </c>
    </row>
    <row r="21" spans="1:14" x14ac:dyDescent="0.45">
      <c r="D21">
        <v>20</v>
      </c>
      <c r="E21">
        <f t="shared" si="0"/>
        <v>0.19000000000000003</v>
      </c>
      <c r="F21">
        <f t="shared" si="8"/>
        <v>3.2011898831086216</v>
      </c>
      <c r="G21">
        <f t="shared" si="8"/>
        <v>4.3969439202115455</v>
      </c>
      <c r="H21">
        <f t="shared" si="9"/>
        <v>16.505320383501793</v>
      </c>
      <c r="I21">
        <f t="shared" si="9"/>
        <v>21.743824630112275</v>
      </c>
      <c r="J21">
        <f t="shared" si="3"/>
        <v>0.92150877548116517</v>
      </c>
      <c r="K21">
        <f t="shared" si="4"/>
        <v>0.60461908333638581</v>
      </c>
      <c r="L21">
        <f t="shared" si="5"/>
        <v>0.79651476073295002</v>
      </c>
      <c r="M21">
        <f t="shared" si="6"/>
        <v>-3.4379692565940263</v>
      </c>
      <c r="N21">
        <f t="shared" si="7"/>
        <v>-14.339121450669953</v>
      </c>
    </row>
    <row r="22" spans="1:14" x14ac:dyDescent="0.45">
      <c r="D22">
        <v>21</v>
      </c>
      <c r="E22">
        <f t="shared" si="0"/>
        <v>0.20000000000000004</v>
      </c>
      <c r="F22">
        <f t="shared" si="8"/>
        <v>3.3660711884808099</v>
      </c>
      <c r="G22">
        <f t="shared" si="8"/>
        <v>4.6136652104401348</v>
      </c>
      <c r="H22">
        <f t="shared" si="9"/>
        <v>16.470940690935851</v>
      </c>
      <c r="I22">
        <f t="shared" si="9"/>
        <v>21.600433415605576</v>
      </c>
      <c r="J22">
        <f t="shared" si="3"/>
        <v>0.9193252357606988</v>
      </c>
      <c r="K22">
        <f t="shared" si="4"/>
        <v>0.60635686220764862</v>
      </c>
      <c r="L22">
        <f t="shared" si="5"/>
        <v>0.79519265316883714</v>
      </c>
      <c r="M22">
        <f t="shared" si="6"/>
        <v>-3.4138499736196248</v>
      </c>
      <c r="N22">
        <f t="shared" si="7"/>
        <v>-14.287014423749209</v>
      </c>
    </row>
    <row r="23" spans="1:14" x14ac:dyDescent="0.45">
      <c r="D23">
        <v>22</v>
      </c>
      <c r="E23">
        <f t="shared" si="0"/>
        <v>0.21000000000000005</v>
      </c>
      <c r="F23">
        <f t="shared" si="8"/>
        <v>3.5306099028914875</v>
      </c>
      <c r="G23">
        <f t="shared" si="8"/>
        <v>4.8289551938750028</v>
      </c>
      <c r="H23">
        <f t="shared" si="9"/>
        <v>16.436802191199654</v>
      </c>
      <c r="I23">
        <f t="shared" si="9"/>
        <v>21.457563271368084</v>
      </c>
      <c r="J23">
        <f t="shared" si="3"/>
        <v>0.91712454428114554</v>
      </c>
      <c r="K23">
        <f t="shared" si="4"/>
        <v>0.60810536618596567</v>
      </c>
      <c r="L23">
        <f t="shared" si="5"/>
        <v>0.79385632429037978</v>
      </c>
      <c r="M23">
        <f t="shared" si="6"/>
        <v>-3.3899379054697856</v>
      </c>
      <c r="N23">
        <f t="shared" si="7"/>
        <v>-14.23542328163882</v>
      </c>
    </row>
    <row r="24" spans="1:14" x14ac:dyDescent="0.45">
      <c r="D24">
        <v>23</v>
      </c>
      <c r="E24">
        <f t="shared" si="0"/>
        <v>0.22000000000000006</v>
      </c>
      <c r="F24">
        <f t="shared" si="8"/>
        <v>3.6948084279082107</v>
      </c>
      <c r="G24">
        <f t="shared" si="8"/>
        <v>5.0428190554246015</v>
      </c>
      <c r="H24">
        <f t="shared" si="9"/>
        <v>16.402902812144955</v>
      </c>
      <c r="I24">
        <f t="shared" si="9"/>
        <v>21.315209038551696</v>
      </c>
      <c r="J24">
        <f t="shared" si="3"/>
        <v>0.91490654734877419</v>
      </c>
      <c r="K24">
        <f t="shared" si="4"/>
        <v>0.60986463984457628</v>
      </c>
      <c r="L24">
        <f t="shared" si="5"/>
        <v>0.79250559686808852</v>
      </c>
      <c r="M24">
        <f t="shared" si="6"/>
        <v>-3.3662308167903938</v>
      </c>
      <c r="N24">
        <f t="shared" si="7"/>
        <v>-14.184342416927306</v>
      </c>
    </row>
    <row r="25" spans="1:14" x14ac:dyDescent="0.45">
      <c r="D25">
        <v>24</v>
      </c>
      <c r="E25">
        <f t="shared" si="0"/>
        <v>0.23000000000000007</v>
      </c>
      <c r="F25">
        <f t="shared" si="8"/>
        <v>3.8586691444888204</v>
      </c>
      <c r="G25">
        <f t="shared" si="8"/>
        <v>5.2552619286892721</v>
      </c>
      <c r="H25">
        <f t="shared" si="9"/>
        <v>16.36924050397705</v>
      </c>
      <c r="I25">
        <f t="shared" si="9"/>
        <v>21.173365614382423</v>
      </c>
      <c r="J25">
        <f t="shared" si="3"/>
        <v>0.91267108979150857</v>
      </c>
      <c r="K25">
        <f t="shared" si="4"/>
        <v>0.61163472716608347</v>
      </c>
      <c r="L25">
        <f t="shared" si="5"/>
        <v>0.79114029130393215</v>
      </c>
      <c r="M25">
        <f t="shared" si="6"/>
        <v>-3.3427265068250458</v>
      </c>
      <c r="N25">
        <f t="shared" si="7"/>
        <v>-14.133766301845114</v>
      </c>
    </row>
    <row r="26" spans="1:14" x14ac:dyDescent="0.45">
      <c r="D26">
        <v>25</v>
      </c>
      <c r="E26">
        <f t="shared" si="0"/>
        <v>0.24000000000000007</v>
      </c>
      <c r="F26">
        <f t="shared" si="8"/>
        <v>4.0221944132032492</v>
      </c>
      <c r="G26">
        <f t="shared" si="8"/>
        <v>5.4662888965180043</v>
      </c>
      <c r="H26">
        <f t="shared" si="9"/>
        <v>16.335813238908798</v>
      </c>
      <c r="I26">
        <f t="shared" si="9"/>
        <v>21.032027951363972</v>
      </c>
      <c r="J26">
        <f t="shared" si="3"/>
        <v>0.91041801495104724</v>
      </c>
      <c r="K26">
        <f t="shared" si="4"/>
        <v>0.61341567150943355</v>
      </c>
      <c r="L26">
        <f t="shared" si="5"/>
        <v>0.789760225604348</v>
      </c>
      <c r="M26">
        <f t="shared" si="6"/>
        <v>-3.3194228088681585</v>
      </c>
      <c r="N26">
        <f t="shared" si="7"/>
        <v>-14.083689486864731</v>
      </c>
    </row>
    <row r="27" spans="1:14" x14ac:dyDescent="0.45">
      <c r="D27">
        <v>26</v>
      </c>
      <c r="E27">
        <f t="shared" si="0"/>
        <v>0.25000000000000006</v>
      </c>
      <c r="F27">
        <f t="shared" si="8"/>
        <v>4.1853865744518934</v>
      </c>
      <c r="G27">
        <f t="shared" si="8"/>
        <v>5.6759049915573012</v>
      </c>
      <c r="H27">
        <f t="shared" si="9"/>
        <v>16.302619010820116</v>
      </c>
      <c r="I27">
        <f t="shared" si="9"/>
        <v>20.891191056495323</v>
      </c>
      <c r="J27">
        <f t="shared" si="3"/>
        <v>0.90814716467525092</v>
      </c>
      <c r="K27">
        <f t="shared" si="4"/>
        <v>0.61520751557586284</v>
      </c>
      <c r="L27">
        <f t="shared" si="5"/>
        <v>0.78836521535324888</v>
      </c>
      <c r="M27">
        <f t="shared" si="6"/>
        <v>-3.2963175897295431</v>
      </c>
      <c r="N27">
        <f t="shared" si="7"/>
        <v>-14.03410659932743</v>
      </c>
    </row>
    <row r="28" spans="1:14" x14ac:dyDescent="0.45">
      <c r="D28">
        <v>27</v>
      </c>
      <c r="E28">
        <f t="shared" si="0"/>
        <v>0.26000000000000006</v>
      </c>
      <c r="F28">
        <f t="shared" si="8"/>
        <v>4.3482479486806085</v>
      </c>
      <c r="G28">
        <f t="shared" si="8"/>
        <v>5.8841151967922878</v>
      </c>
      <c r="H28">
        <f t="shared" si="9"/>
        <v>16.269655834922823</v>
      </c>
      <c r="I28">
        <f t="shared" si="9"/>
        <v>20.750849990502047</v>
      </c>
      <c r="J28">
        <f t="shared" si="3"/>
        <v>0.90585837931081059</v>
      </c>
      <c r="K28">
        <f t="shared" si="4"/>
        <v>0.61701030137378809</v>
      </c>
      <c r="L28">
        <f t="shared" si="5"/>
        <v>0.78695507368504025</v>
      </c>
      <c r="M28">
        <f t="shared" si="6"/>
        <v>-3.2734087492101898</v>
      </c>
      <c r="N28">
        <f t="shared" si="7"/>
        <v>-13.985012342096038</v>
      </c>
    </row>
    <row r="29" spans="1:14" x14ac:dyDescent="0.45">
      <c r="D29">
        <v>28</v>
      </c>
      <c r="E29">
        <f t="shared" si="0"/>
        <v>0.27000000000000007</v>
      </c>
      <c r="F29">
        <f t="shared" si="8"/>
        <v>4.5107808365923763</v>
      </c>
      <c r="G29">
        <f t="shared" si="8"/>
        <v>6.0909244460802032</v>
      </c>
      <c r="H29">
        <f t="shared" si="9"/>
        <v>16.236921747430721</v>
      </c>
      <c r="I29">
        <f t="shared" si="9"/>
        <v>20.610999867081087</v>
      </c>
      <c r="J29">
        <f t="shared" si="3"/>
        <v>0.90355149769621446</v>
      </c>
      <c r="K29">
        <f t="shared" si="4"/>
        <v>0.61882407018261387</v>
      </c>
      <c r="L29">
        <f t="shared" si="5"/>
        <v>0.78552961125766818</v>
      </c>
      <c r="M29">
        <f t="shared" si="6"/>
        <v>-3.2506942195890094</v>
      </c>
      <c r="N29">
        <f t="shared" si="7"/>
        <v>-13.936401492233109</v>
      </c>
    </row>
    <row r="30" spans="1:14" x14ac:dyDescent="0.45">
      <c r="D30">
        <v>29</v>
      </c>
      <c r="E30">
        <f t="shared" si="0"/>
        <v>0.28000000000000008</v>
      </c>
      <c r="F30">
        <f t="shared" si="8"/>
        <v>4.6729875193557042</v>
      </c>
      <c r="G30">
        <f t="shared" si="8"/>
        <v>6.2963376246764025</v>
      </c>
      <c r="H30">
        <f t="shared" si="9"/>
        <v>16.20441480523483</v>
      </c>
      <c r="I30">
        <f t="shared" si="9"/>
        <v>20.471635852158755</v>
      </c>
      <c r="J30">
        <f t="shared" si="3"/>
        <v>0.90122635715503008</v>
      </c>
      <c r="K30">
        <f t="shared" si="4"/>
        <v>0.6206488625154285</v>
      </c>
      <c r="L30">
        <f t="shared" si="5"/>
        <v>0.78408863622571701</v>
      </c>
      <c r="M30">
        <f t="shared" si="6"/>
        <v>-3.2281719651202918</v>
      </c>
      <c r="N30">
        <f t="shared" si="7"/>
        <v>-13.888268899703881</v>
      </c>
    </row>
    <row r="31" spans="1:14" x14ac:dyDescent="0.45">
      <c r="D31">
        <v>30</v>
      </c>
      <c r="E31">
        <f t="shared" si="0"/>
        <v>0.29000000000000009</v>
      </c>
      <c r="F31">
        <f t="shared" si="8"/>
        <v>4.8348702588097963</v>
      </c>
      <c r="G31">
        <f t="shared" si="8"/>
        <v>6.5003595697530052</v>
      </c>
      <c r="H31">
        <f t="shared" si="9"/>
        <v>16.172133085583628</v>
      </c>
      <c r="I31">
        <f t="shared" si="9"/>
        <v>20.332753163161716</v>
      </c>
      <c r="J31">
        <f t="shared" si="3"/>
        <v>0.8988827934895216</v>
      </c>
      <c r="K31">
        <f t="shared" si="4"/>
        <v>0.62248471808056172</v>
      </c>
      <c r="L31">
        <f t="shared" si="5"/>
        <v>0.78263195421357779</v>
      </c>
      <c r="M31">
        <f t="shared" si="6"/>
        <v>-3.2058399815416396</v>
      </c>
      <c r="N31">
        <f t="shared" si="7"/>
        <v>-13.840609486103466</v>
      </c>
    </row>
    <row r="32" spans="1:14" x14ac:dyDescent="0.45">
      <c r="D32">
        <v>31</v>
      </c>
      <c r="E32">
        <f t="shared" si="0"/>
        <v>0.3000000000000001</v>
      </c>
      <c r="F32">
        <f t="shared" si="8"/>
        <v>4.9964312976665548</v>
      </c>
      <c r="G32">
        <f t="shared" si="8"/>
        <v>6.7029950709103172</v>
      </c>
      <c r="H32">
        <f t="shared" si="9"/>
        <v>16.140074685768212</v>
      </c>
      <c r="I32">
        <f t="shared" si="9"/>
        <v>20.194347068300679</v>
      </c>
      <c r="J32">
        <f t="shared" si="3"/>
        <v>0.89652064097461714</v>
      </c>
      <c r="K32">
        <f t="shared" si="4"/>
        <v>0.62433167574197812</v>
      </c>
      <c r="L32">
        <f t="shared" si="5"/>
        <v>0.78115936828870813</v>
      </c>
      <c r="M32">
        <f t="shared" si="6"/>
        <v>-3.1836962955921493</v>
      </c>
      <c r="N32">
        <f t="shared" si="7"/>
        <v>-13.793418243407649</v>
      </c>
    </row>
    <row r="33" spans="4:14" x14ac:dyDescent="0.45">
      <c r="D33">
        <v>32</v>
      </c>
      <c r="E33">
        <f t="shared" si="0"/>
        <v>0.31000000000000011</v>
      </c>
      <c r="F33">
        <f t="shared" si="8"/>
        <v>5.1576728597094572</v>
      </c>
      <c r="G33">
        <f t="shared" si="8"/>
        <v>6.9042488706811538</v>
      </c>
      <c r="H33">
        <f t="shared" si="9"/>
        <v>16.108237722812291</v>
      </c>
      <c r="I33">
        <f t="shared" si="9"/>
        <v>20.056412885866603</v>
      </c>
      <c r="J33">
        <f t="shared" si="3"/>
        <v>0.89413973235224964</v>
      </c>
      <c r="K33">
        <f t="shared" si="4"/>
        <v>0.62618977347847471</v>
      </c>
      <c r="L33">
        <f t="shared" si="5"/>
        <v>0.77967067893500819</v>
      </c>
      <c r="M33">
        <f t="shared" si="6"/>
        <v>-3.1617389645406173</v>
      </c>
      <c r="N33">
        <f t="shared" si="7"/>
        <v>-13.746690232746817</v>
      </c>
    </row>
    <row r="34" spans="4:14" x14ac:dyDescent="0.45">
      <c r="D34">
        <v>33</v>
      </c>
      <c r="E34">
        <f t="shared" si="0"/>
        <v>0.32000000000000012</v>
      </c>
      <c r="F34">
        <f t="shared" si="8"/>
        <v>5.318597149989353</v>
      </c>
      <c r="G34">
        <f t="shared" si="8"/>
        <v>7.1041256650281825</v>
      </c>
      <c r="H34">
        <f t="shared" si="9"/>
        <v>16.076620333166886</v>
      </c>
      <c r="I34">
        <f t="shared" si="9"/>
        <v>19.918945983539135</v>
      </c>
      <c r="J34">
        <f t="shared" si="3"/>
        <v>0.89173989882608651</v>
      </c>
      <c r="K34">
        <f t="shared" si="4"/>
        <v>0.6280590483416576</v>
      </c>
      <c r="L34">
        <f t="shared" si="5"/>
        <v>0.77816568402633346</v>
      </c>
      <c r="M34">
        <f t="shared" si="6"/>
        <v>-3.1399660757235375</v>
      </c>
      <c r="N34">
        <f t="shared" si="7"/>
        <v>-13.700420583202389</v>
      </c>
    </row>
    <row r="35" spans="4:14" x14ac:dyDescent="0.45">
      <c r="D35">
        <v>34</v>
      </c>
      <c r="E35">
        <f t="shared" si="0"/>
        <v>0.33000000000000013</v>
      </c>
      <c r="F35">
        <f t="shared" si="8"/>
        <v>5.4792063550172356</v>
      </c>
      <c r="G35">
        <f t="shared" si="8"/>
        <v>7.3026301038344137</v>
      </c>
      <c r="H35">
        <f t="shared" si="9"/>
        <v>16.045220672409652</v>
      </c>
      <c r="I35">
        <f t="shared" si="9"/>
        <v>19.781941777707111</v>
      </c>
      <c r="J35">
        <f t="shared" si="3"/>
        <v>0.88932097005667299</v>
      </c>
      <c r="K35">
        <f t="shared" si="4"/>
        <v>0.62993953641266565</v>
      </c>
      <c r="L35">
        <f t="shared" si="5"/>
        <v>0.77664417880017345</v>
      </c>
      <c r="M35">
        <f t="shared" si="6"/>
        <v>-3.1183757460926795</v>
      </c>
      <c r="N35">
        <f t="shared" si="7"/>
        <v>-13.654604490625259</v>
      </c>
    </row>
    <row r="36" spans="4:14" x14ac:dyDescent="0.45">
      <c r="D36">
        <v>35</v>
      </c>
      <c r="E36">
        <f t="shared" si="0"/>
        <v>0.34000000000000014</v>
      </c>
      <c r="F36">
        <f t="shared" ref="F36:G51" si="10">F35+H35*$B$3+(0.5*M35*$B$3*$B$3)</f>
        <v>5.639502642954028</v>
      </c>
      <c r="G36">
        <f t="shared" si="10"/>
        <v>7.4997667913869535</v>
      </c>
      <c r="H36">
        <f t="shared" ref="H36:I51" si="11">H35+M35*$B$3</f>
        <v>16.014036914948726</v>
      </c>
      <c r="I36">
        <f t="shared" si="11"/>
        <v>19.645395732800857</v>
      </c>
      <c r="J36">
        <f t="shared" si="3"/>
        <v>0.88688277415700723</v>
      </c>
      <c r="K36">
        <f t="shared" si="4"/>
        <v>0.63183127275761419</v>
      </c>
      <c r="L36">
        <f t="shared" si="5"/>
        <v>0.77510595583151942</v>
      </c>
      <c r="M36">
        <f t="shared" si="6"/>
        <v>-3.096966121772057</v>
      </c>
      <c r="N36">
        <f t="shared" si="7"/>
        <v>-13.609237216475744</v>
      </c>
    </row>
    <row r="37" spans="4:14" x14ac:dyDescent="0.45">
      <c r="D37">
        <v>36</v>
      </c>
      <c r="E37">
        <f t="shared" si="0"/>
        <v>0.35000000000000014</v>
      </c>
      <c r="F37">
        <f t="shared" si="10"/>
        <v>5.7994881637974265</v>
      </c>
      <c r="G37">
        <f t="shared" si="10"/>
        <v>7.6955402868541389</v>
      </c>
      <c r="H37">
        <f t="shared" si="11"/>
        <v>15.983067253731004</v>
      </c>
      <c r="I37">
        <f t="shared" si="11"/>
        <v>19.5093033606361</v>
      </c>
      <c r="J37">
        <f t="shared" si="3"/>
        <v>0.88442513768857178</v>
      </c>
      <c r="K37">
        <f t="shared" si="4"/>
        <v>0.63373429138172621</v>
      </c>
      <c r="L37">
        <f t="shared" si="5"/>
        <v>0.77355080500695061</v>
      </c>
      <c r="M37">
        <f t="shared" si="6"/>
        <v>-3.0757353776240413</v>
      </c>
      <c r="N37">
        <f t="shared" si="7"/>
        <v>-13.564314086684501</v>
      </c>
    </row>
    <row r="38" spans="4:14" x14ac:dyDescent="0.45">
      <c r="D38">
        <v>37</v>
      </c>
      <c r="E38">
        <f t="shared" si="0"/>
        <v>0.36000000000000015</v>
      </c>
      <c r="F38">
        <f t="shared" si="10"/>
        <v>5.959165049565855</v>
      </c>
      <c r="G38">
        <f t="shared" si="10"/>
        <v>7.889955104756166</v>
      </c>
      <c r="H38">
        <f t="shared" si="11"/>
        <v>15.952309899954765</v>
      </c>
      <c r="I38">
        <f t="shared" si="11"/>
        <v>19.373660219769256</v>
      </c>
      <c r="J38">
        <f t="shared" si="3"/>
        <v>0.88194788565784132</v>
      </c>
      <c r="K38">
        <f t="shared" si="4"/>
        <v>0.63564862518212417</v>
      </c>
      <c r="L38">
        <f t="shared" si="5"/>
        <v>0.7719785134989674</v>
      </c>
      <c r="M38">
        <f t="shared" si="6"/>
        <v>-3.0546817168244544</v>
      </c>
      <c r="N38">
        <f t="shared" si="7"/>
        <v>-13.519830490533927</v>
      </c>
    </row>
    <row r="39" spans="4:14" x14ac:dyDescent="0.45">
      <c r="D39">
        <v>38</v>
      </c>
      <c r="E39">
        <f t="shared" si="0"/>
        <v>0.37000000000000016</v>
      </c>
      <c r="F39">
        <f t="shared" si="10"/>
        <v>6.1185354144795614</v>
      </c>
      <c r="G39">
        <f t="shared" si="10"/>
        <v>8.0830157154293314</v>
      </c>
      <c r="H39">
        <f t="shared" si="11"/>
        <v>15.921763082786519</v>
      </c>
      <c r="I39">
        <f t="shared" si="11"/>
        <v>19.238461914863915</v>
      </c>
      <c r="J39">
        <f t="shared" si="3"/>
        <v>0.87945084151329322</v>
      </c>
      <c r="K39">
        <f t="shared" si="4"/>
        <v>0.63757430589924879</v>
      </c>
      <c r="L39">
        <f t="shared" si="5"/>
        <v>0.77038886574060184</v>
      </c>
      <c r="M39">
        <f t="shared" si="6"/>
        <v>-3.033803370446424</v>
      </c>
      <c r="N39">
        <f t="shared" si="7"/>
        <v>-13.47578187955957</v>
      </c>
    </row>
    <row r="40" spans="4:14" x14ac:dyDescent="0.45">
      <c r="D40">
        <v>39</v>
      </c>
      <c r="E40">
        <f t="shared" si="0"/>
        <v>0.38000000000000017</v>
      </c>
      <c r="F40">
        <f t="shared" si="10"/>
        <v>6.2776013551389047</v>
      </c>
      <c r="G40">
        <f t="shared" si="10"/>
        <v>8.2747265454839916</v>
      </c>
      <c r="H40">
        <f t="shared" si="11"/>
        <v>15.891425049082056</v>
      </c>
      <c r="I40">
        <f t="shared" si="11"/>
        <v>19.10370409606832</v>
      </c>
      <c r="J40">
        <f t="shared" si="3"/>
        <v>0.8769338271429441</v>
      </c>
      <c r="K40">
        <f t="shared" si="4"/>
        <v>0.63951136406687525</v>
      </c>
      <c r="L40">
        <f t="shared" si="5"/>
        <v>0.76878164340033806</v>
      </c>
      <c r="M40">
        <f t="shared" si="6"/>
        <v>-3.0130985970528261</v>
      </c>
      <c r="N40">
        <f t="shared" si="7"/>
        <v>-13.432163766471071</v>
      </c>
    </row>
    <row r="41" spans="4:14" x14ac:dyDescent="0.45">
      <c r="D41">
        <v>40</v>
      </c>
      <c r="E41">
        <f t="shared" si="0"/>
        <v>0.39000000000000018</v>
      </c>
      <c r="F41">
        <f t="shared" si="10"/>
        <v>6.4363649506998728</v>
      </c>
      <c r="G41">
        <f t="shared" si="10"/>
        <v>8.4650919782563516</v>
      </c>
      <c r="H41">
        <f t="shared" si="11"/>
        <v>15.861294063111528</v>
      </c>
      <c r="I41">
        <f t="shared" si="11"/>
        <v>18.969382458403608</v>
      </c>
      <c r="J41">
        <f t="shared" si="3"/>
        <v>0.87439666287243689</v>
      </c>
      <c r="K41">
        <f t="shared" si="4"/>
        <v>0.64145982896069564</v>
      </c>
      <c r="L41">
        <f t="shared" si="5"/>
        <v>0.7671566253573745</v>
      </c>
      <c r="M41">
        <f t="shared" si="6"/>
        <v>-2.9925656822970974</v>
      </c>
      <c r="N41">
        <f t="shared" si="7"/>
        <v>-13.388971724092173</v>
      </c>
    </row>
    <row r="42" spans="4:14" x14ac:dyDescent="0.45">
      <c r="D42">
        <v>41</v>
      </c>
      <c r="E42">
        <f t="shared" si="0"/>
        <v>0.40000000000000019</v>
      </c>
      <c r="F42">
        <f t="shared" si="10"/>
        <v>6.5948282630468729</v>
      </c>
      <c r="G42">
        <f t="shared" si="10"/>
        <v>8.6541163542541835</v>
      </c>
      <c r="H42">
        <f t="shared" si="11"/>
        <v>15.831368406288556</v>
      </c>
      <c r="I42">
        <f t="shared" si="11"/>
        <v>18.835492741162685</v>
      </c>
      <c r="J42">
        <f t="shared" si="3"/>
        <v>0.87183916746370504</v>
      </c>
      <c r="K42">
        <f t="shared" si="4"/>
        <v>0.64341972854543694</v>
      </c>
      <c r="L42">
        <f t="shared" si="5"/>
        <v>0.76551358767726407</v>
      </c>
      <c r="M42">
        <f t="shared" si="6"/>
        <v>-2.9722029385322828</v>
      </c>
      <c r="N42">
        <f t="shared" si="7"/>
        <v>-13.34620138431935</v>
      </c>
    </row>
    <row r="43" spans="4:14" x14ac:dyDescent="0.45">
      <c r="D43">
        <v>42</v>
      </c>
      <c r="E43">
        <f t="shared" si="0"/>
        <v>0.4100000000000002</v>
      </c>
      <c r="F43">
        <f t="shared" si="10"/>
        <v>6.752993336962831</v>
      </c>
      <c r="G43">
        <f t="shared" si="10"/>
        <v>8.8418039715965939</v>
      </c>
      <c r="H43">
        <f t="shared" si="11"/>
        <v>15.801646376903234</v>
      </c>
      <c r="I43">
        <f t="shared" si="11"/>
        <v>18.702030727319492</v>
      </c>
      <c r="J43">
        <f t="shared" si="3"/>
        <v>0.86926115811424232</v>
      </c>
      <c r="K43">
        <f t="shared" si="4"/>
        <v>0.64539108942047974</v>
      </c>
      <c r="L43">
        <f t="shared" si="5"/>
        <v>0.76385230358796874</v>
      </c>
      <c r="M43">
        <f t="shared" si="6"/>
        <v>-2.9520087044280818</v>
      </c>
      <c r="N43">
        <f t="shared" si="7"/>
        <v>-13.30384843709863</v>
      </c>
    </row>
    <row r="44" spans="4:14" x14ac:dyDescent="0.45">
      <c r="D44">
        <v>43</v>
      </c>
      <c r="E44">
        <f t="shared" si="0"/>
        <v>0.42000000000000021</v>
      </c>
      <c r="F44">
        <f t="shared" si="10"/>
        <v>6.9108622002966413</v>
      </c>
      <c r="G44">
        <f t="shared" si="10"/>
        <v>9.0281590864479355</v>
      </c>
      <c r="H44">
        <f t="shared" si="11"/>
        <v>15.772126289858953</v>
      </c>
      <c r="I44">
        <f t="shared" si="11"/>
        <v>18.568992242948507</v>
      </c>
      <c r="J44">
        <f t="shared" si="3"/>
        <v>0.86666245045700308</v>
      </c>
      <c r="K44">
        <f t="shared" si="4"/>
        <v>0.6473739367639495</v>
      </c>
      <c r="L44">
        <f t="shared" si="5"/>
        <v>0.76217254345636587</v>
      </c>
      <c r="M44">
        <f t="shared" si="6"/>
        <v>-2.9319813445957594</v>
      </c>
      <c r="N44">
        <f t="shared" si="7"/>
        <v>-13.261908629420141</v>
      </c>
    </row>
    <row r="45" spans="4:14" x14ac:dyDescent="0.45">
      <c r="D45">
        <v>44</v>
      </c>
      <c r="E45">
        <f t="shared" si="0"/>
        <v>0.43000000000000022</v>
      </c>
      <c r="F45">
        <f t="shared" si="10"/>
        <v>7.0684368641280013</v>
      </c>
      <c r="G45">
        <f t="shared" si="10"/>
        <v>9.2131859134459511</v>
      </c>
      <c r="H45">
        <f t="shared" si="11"/>
        <v>15.742806476412996</v>
      </c>
      <c r="I45">
        <f t="shared" si="11"/>
        <v>18.436373156654305</v>
      </c>
      <c r="J45">
        <f t="shared" si="3"/>
        <v>0.86404285856096485</v>
      </c>
      <c r="K45">
        <f t="shared" si="4"/>
        <v>0.64936829427524489</v>
      </c>
      <c r="L45">
        <f t="shared" si="5"/>
        <v>0.76047407476524731</v>
      </c>
      <c r="M45">
        <f t="shared" si="6"/>
        <v>-2.9121192492207371</v>
      </c>
      <c r="N45">
        <f t="shared" si="7"/>
        <v>-13.220377764330017</v>
      </c>
    </row>
    <row r="46" spans="4:14" x14ac:dyDescent="0.45">
      <c r="D46">
        <v>45</v>
      </c>
      <c r="E46">
        <f t="shared" si="0"/>
        <v>0.44000000000000022</v>
      </c>
      <c r="F46">
        <f t="shared" si="10"/>
        <v>7.2257193229296695</v>
      </c>
      <c r="G46">
        <f t="shared" si="10"/>
        <v>9.3968886261242783</v>
      </c>
      <c r="H46">
        <f t="shared" si="11"/>
        <v>15.713685283920789</v>
      </c>
      <c r="I46">
        <f t="shared" si="11"/>
        <v>18.304169379011004</v>
      </c>
      <c r="J46">
        <f t="shared" si="3"/>
        <v>0.86140219493238068</v>
      </c>
      <c r="K46">
        <f t="shared" si="4"/>
        <v>0.65137418411597314</v>
      </c>
      <c r="L46">
        <f t="shared" si="5"/>
        <v>0.75875666209085135</v>
      </c>
      <c r="M46">
        <f t="shared" si="6"/>
        <v>-2.8924208337026878</v>
      </c>
      <c r="N46">
        <f t="shared" si="7"/>
        <v>-13.179251699959215</v>
      </c>
    </row>
    <row r="47" spans="4:14" x14ac:dyDescent="0.45">
      <c r="D47">
        <v>46</v>
      </c>
      <c r="E47">
        <f t="shared" si="0"/>
        <v>0.45000000000000023</v>
      </c>
      <c r="F47">
        <f t="shared" si="10"/>
        <v>7.3827115547271918</v>
      </c>
      <c r="G47">
        <f t="shared" si="10"/>
        <v>9.5792713573293913</v>
      </c>
      <c r="H47">
        <f t="shared" si="11"/>
        <v>15.684761075583761</v>
      </c>
      <c r="I47">
        <f t="shared" si="11"/>
        <v>18.172376862011411</v>
      </c>
      <c r="J47">
        <f t="shared" si="3"/>
        <v>0.85874027051675317</v>
      </c>
      <c r="K47">
        <f t="shared" si="4"/>
        <v>0.65339162684925778</v>
      </c>
      <c r="L47">
        <f t="shared" si="5"/>
        <v>0.75702006708097258</v>
      </c>
      <c r="M47">
        <f t="shared" si="6"/>
        <v>-2.8728845383029831</v>
      </c>
      <c r="N47">
        <f t="shared" si="7"/>
        <v>-13.138526348568838</v>
      </c>
    </row>
    <row r="48" spans="4:14" x14ac:dyDescent="0.45">
      <c r="D48">
        <v>47</v>
      </c>
      <c r="E48">
        <f t="shared" si="0"/>
        <v>0.46000000000000024</v>
      </c>
      <c r="F48">
        <f t="shared" si="10"/>
        <v>7.5394155212561147</v>
      </c>
      <c r="G48">
        <f t="shared" si="10"/>
        <v>9.760338199632077</v>
      </c>
      <c r="H48">
        <f t="shared" si="11"/>
        <v>15.656032230200731</v>
      </c>
      <c r="I48">
        <f t="shared" si="11"/>
        <v>18.040991598525721</v>
      </c>
      <c r="J48">
        <f t="shared" si="3"/>
        <v>0.85605689470156066</v>
      </c>
      <c r="K48">
        <f t="shared" si="4"/>
        <v>0.65542064137738809</v>
      </c>
      <c r="L48">
        <f t="shared" si="5"/>
        <v>0.75526404843369399</v>
      </c>
      <c r="M48">
        <f t="shared" si="6"/>
        <v>-2.8535088277993221</v>
      </c>
      <c r="N48">
        <f t="shared" si="7"/>
        <v>-13.098197675611614</v>
      </c>
    </row>
    <row r="49" spans="4:14" x14ac:dyDescent="0.45">
      <c r="D49">
        <v>48</v>
      </c>
      <c r="E49">
        <f t="shared" si="0"/>
        <v>0.47000000000000025</v>
      </c>
      <c r="F49">
        <f t="shared" si="10"/>
        <v>7.6958331681167316</v>
      </c>
      <c r="G49">
        <f t="shared" si="10"/>
        <v>9.9400932057335538</v>
      </c>
      <c r="H49">
        <f t="shared" si="11"/>
        <v>15.627497141922738</v>
      </c>
      <c r="I49">
        <f t="shared" si="11"/>
        <v>17.910009621769607</v>
      </c>
      <c r="J49">
        <f t="shared" si="3"/>
        <v>0.85335187531977053</v>
      </c>
      <c r="K49">
        <f t="shared" si="4"/>
        <v>0.65746124487777458</v>
      </c>
      <c r="L49">
        <f t="shared" si="5"/>
        <v>0.75348836187678903</v>
      </c>
      <c r="M49">
        <f t="shared" si="6"/>
        <v>-2.8342921911473837</v>
      </c>
      <c r="N49">
        <f t="shared" si="7"/>
        <v>-13.058261698809087</v>
      </c>
    </row>
    <row r="50" spans="4:14" x14ac:dyDescent="0.45">
      <c r="D50">
        <v>49</v>
      </c>
      <c r="E50">
        <f t="shared" si="0"/>
        <v>0.48000000000000026</v>
      </c>
      <c r="F50">
        <f t="shared" si="10"/>
        <v>7.8519664249264016</v>
      </c>
      <c r="G50">
        <f t="shared" si="10"/>
        <v>10.118540388866309</v>
      </c>
      <c r="H50">
        <f t="shared" si="11"/>
        <v>15.599154220011265</v>
      </c>
      <c r="I50">
        <f t="shared" si="11"/>
        <v>17.779427004781517</v>
      </c>
      <c r="J50">
        <f t="shared" si="3"/>
        <v>0.85062501865416962</v>
      </c>
      <c r="K50">
        <f t="shared" si="4"/>
        <v>0.65951345273718109</v>
      </c>
      <c r="L50">
        <f t="shared" si="5"/>
        <v>0.75169276014784259</v>
      </c>
      <c r="M50">
        <f t="shared" si="6"/>
        <v>-2.8152331411493554</v>
      </c>
      <c r="N50">
        <f t="shared" si="7"/>
        <v>-13.018714487244207</v>
      </c>
    </row>
    <row r="51" spans="4:14" x14ac:dyDescent="0.45">
      <c r="D51">
        <v>50</v>
      </c>
      <c r="E51">
        <f t="shared" si="0"/>
        <v>0.49000000000000027</v>
      </c>
      <c r="F51">
        <f t="shared" si="10"/>
        <v>8.0078172054694576</v>
      </c>
      <c r="G51">
        <f t="shared" si="10"/>
        <v>10.295683723189763</v>
      </c>
      <c r="H51">
        <f t="shared" si="11"/>
        <v>15.571001888599771</v>
      </c>
      <c r="I51">
        <f t="shared" si="11"/>
        <v>17.649239859909077</v>
      </c>
      <c r="J51">
        <f t="shared" si="3"/>
        <v>0.84787612944255053</v>
      </c>
      <c r="K51">
        <f t="shared" si="4"/>
        <v>0.66157727848419756</v>
      </c>
      <c r="L51">
        <f t="shared" si="5"/>
        <v>0.74987699297514288</v>
      </c>
      <c r="M51">
        <f t="shared" si="6"/>
        <v>-2.7963302141291808</v>
      </c>
      <c r="N51">
        <f t="shared" si="7"/>
        <v>-12.979552160468906</v>
      </c>
    </row>
    <row r="52" spans="4:14" x14ac:dyDescent="0.45">
      <c r="D52">
        <v>51</v>
      </c>
      <c r="E52">
        <f t="shared" si="0"/>
        <v>0.50000000000000022</v>
      </c>
      <c r="F52">
        <f t="shared" ref="F52:G67" si="12">F51+H51*$B$3+(0.5*M51*$B$3*$B$3)</f>
        <v>8.1633874078447484</v>
      </c>
      <c r="G52">
        <f t="shared" si="12"/>
        <v>10.471527144180831</v>
      </c>
      <c r="H52">
        <f t="shared" ref="H52:I67" si="13">H51+M51*$B$3</f>
        <v>15.543038586458479</v>
      </c>
      <c r="I52">
        <f t="shared" si="13"/>
        <v>17.519444338304389</v>
      </c>
      <c r="J52">
        <f t="shared" si="3"/>
        <v>0.84510501088378553</v>
      </c>
      <c r="K52">
        <f t="shared" si="4"/>
        <v>0.66365273371992317</v>
      </c>
      <c r="L52">
        <f t="shared" si="5"/>
        <v>0.74804080705939613</v>
      </c>
      <c r="M52">
        <f t="shared" si="6"/>
        <v>-2.7775819696143738</v>
      </c>
      <c r="N52">
        <f t="shared" si="7"/>
        <v>-12.940770887626329</v>
      </c>
    </row>
    <row r="53" spans="4:14" x14ac:dyDescent="0.45">
      <c r="D53">
        <v>52</v>
      </c>
      <c r="E53">
        <f t="shared" si="0"/>
        <v>0.51000000000000023</v>
      </c>
      <c r="F53">
        <f t="shared" si="12"/>
        <v>8.3186789146108531</v>
      </c>
      <c r="G53">
        <f t="shared" si="12"/>
        <v>10.646074549019493</v>
      </c>
      <c r="H53">
        <f t="shared" si="13"/>
        <v>15.515262766762335</v>
      </c>
      <c r="I53">
        <f t="shared" si="13"/>
        <v>17.390036629428124</v>
      </c>
      <c r="J53">
        <f t="shared" si="3"/>
        <v>0.84231146464482876</v>
      </c>
      <c r="K53">
        <f t="shared" si="4"/>
        <v>0.6657398280468243</v>
      </c>
      <c r="L53">
        <f t="shared" si="5"/>
        <v>0.74618394605632254</v>
      </c>
      <c r="M53">
        <f t="shared" si="6"/>
        <v>-2.7589869900242592</v>
      </c>
      <c r="N53">
        <f t="shared" si="7"/>
        <v>-12.902366886587352</v>
      </c>
    </row>
    <row r="54" spans="4:14" x14ac:dyDescent="0.45">
      <c r="D54">
        <v>53</v>
      </c>
      <c r="E54">
        <f t="shared" si="0"/>
        <v>0.52000000000000024</v>
      </c>
      <c r="F54">
        <f t="shared" si="12"/>
        <v>8.4736935929289761</v>
      </c>
      <c r="G54">
        <f t="shared" si="12"/>
        <v>10.819329796969447</v>
      </c>
      <c r="H54">
        <f t="shared" si="13"/>
        <v>15.487672896862092</v>
      </c>
      <c r="I54">
        <f t="shared" si="13"/>
        <v>17.261012960562251</v>
      </c>
      <c r="J54">
        <f t="shared" si="3"/>
        <v>0.83949529086868147</v>
      </c>
      <c r="K54">
        <f t="shared" si="4"/>
        <v>0.66783856899573779</v>
      </c>
      <c r="L54">
        <f t="shared" si="5"/>
        <v>0.7443061505601879</v>
      </c>
      <c r="M54">
        <f t="shared" si="6"/>
        <v>-2.7405438803644979</v>
      </c>
      <c r="N54">
        <f t="shared" si="7"/>
        <v>-12.864336423101072</v>
      </c>
    </row>
    <row r="55" spans="4:14" x14ac:dyDescent="0.45">
      <c r="D55">
        <v>54</v>
      </c>
      <c r="E55">
        <f t="shared" si="0"/>
        <v>0.53000000000000025</v>
      </c>
      <c r="F55">
        <f t="shared" si="12"/>
        <v>8.6284332947035782</v>
      </c>
      <c r="G55">
        <f t="shared" si="12"/>
        <v>10.991296709753914</v>
      </c>
      <c r="H55">
        <f t="shared" si="13"/>
        <v>15.460267458058446</v>
      </c>
      <c r="I55">
        <f t="shared" si="13"/>
        <v>17.132369596331241</v>
      </c>
      <c r="J55">
        <f t="shared" si="3"/>
        <v>0.83665628818336057</v>
      </c>
      <c r="K55">
        <f t="shared" si="4"/>
        <v>0.66994896195098508</v>
      </c>
      <c r="L55">
        <f t="shared" si="5"/>
        <v>0.74240715808833468</v>
      </c>
      <c r="M55">
        <f t="shared" si="6"/>
        <v>-2.7222512679277417</v>
      </c>
      <c r="N55">
        <f t="shared" si="7"/>
        <v>-12.826675809958884</v>
      </c>
    </row>
    <row r="56" spans="4:14" x14ac:dyDescent="0.45">
      <c r="D56">
        <v>55</v>
      </c>
      <c r="E56">
        <f t="shared" si="0"/>
        <v>0.54000000000000026</v>
      </c>
      <c r="F56">
        <f t="shared" si="12"/>
        <v>8.7828998567207659</v>
      </c>
      <c r="G56">
        <f t="shared" si="12"/>
        <v>11.16197907192673</v>
      </c>
      <c r="H56">
        <f t="shared" si="13"/>
        <v>15.433044945379169</v>
      </c>
      <c r="I56">
        <f t="shared" si="13"/>
        <v>17.004102838231653</v>
      </c>
      <c r="J56">
        <f t="shared" si="3"/>
        <v>0.83379425371191185</v>
      </c>
      <c r="K56">
        <f t="shared" si="4"/>
        <v>0.67207101007356551</v>
      </c>
      <c r="L56">
        <f t="shared" si="5"/>
        <v>0.74048670306677178</v>
      </c>
      <c r="M56">
        <f t="shared" si="6"/>
        <v>-2.7041078020003013</v>
      </c>
      <c r="N56">
        <f t="shared" si="7"/>
        <v>-12.789381406171884</v>
      </c>
    </row>
    <row r="57" spans="4:14" x14ac:dyDescent="0.45">
      <c r="D57">
        <v>56</v>
      </c>
      <c r="E57">
        <f t="shared" si="0"/>
        <v>0.55000000000000027</v>
      </c>
      <c r="F57">
        <f t="shared" si="12"/>
        <v>8.9370951007844575</v>
      </c>
      <c r="G57">
        <f t="shared" si="12"/>
        <v>11.331380631238737</v>
      </c>
      <c r="H57">
        <f t="shared" si="13"/>
        <v>15.406003867359166</v>
      </c>
      <c r="I57">
        <f t="shared" si="13"/>
        <v>16.876209024169935</v>
      </c>
      <c r="J57">
        <f t="shared" si="3"/>
        <v>0.83090898308350647</v>
      </c>
      <c r="K57">
        <f t="shared" si="4"/>
        <v>0.67420471422239747</v>
      </c>
      <c r="L57">
        <f t="shared" si="5"/>
        <v>0.73854451681689126</v>
      </c>
      <c r="M57">
        <f t="shared" si="6"/>
        <v>-2.6861121535746655</v>
      </c>
      <c r="N57">
        <f t="shared" si="7"/>
        <v>-12.752449616161224</v>
      </c>
    </row>
    <row r="58" spans="4:14" x14ac:dyDescent="0.45">
      <c r="D58">
        <v>57</v>
      </c>
      <c r="E58">
        <f t="shared" si="0"/>
        <v>0.56000000000000028</v>
      </c>
      <c r="F58">
        <f t="shared" si="12"/>
        <v>9.0910208338503704</v>
      </c>
      <c r="G58">
        <f t="shared" si="12"/>
        <v>11.499505098999629</v>
      </c>
      <c r="H58">
        <f t="shared" si="13"/>
        <v>15.379142745823419</v>
      </c>
      <c r="I58">
        <f t="shared" si="13"/>
        <v>16.748684528008322</v>
      </c>
      <c r="J58">
        <f t="shared" si="3"/>
        <v>0.82800027044566593</v>
      </c>
      <c r="K58">
        <f t="shared" si="4"/>
        <v>0.67635007287357607</v>
      </c>
      <c r="L58">
        <f t="shared" si="5"/>
        <v>0.73658032754337688</v>
      </c>
      <c r="M58">
        <f t="shared" si="6"/>
        <v>-2.6682630150677671</v>
      </c>
      <c r="N58">
        <f t="shared" si="7"/>
        <v>-12.715876888961121</v>
      </c>
    </row>
    <row r="59" spans="4:14" x14ac:dyDescent="0.45">
      <c r="D59">
        <v>58</v>
      </c>
      <c r="E59">
        <f t="shared" si="0"/>
        <v>0.57000000000000028</v>
      </c>
      <c r="F59">
        <f t="shared" si="12"/>
        <v>9.2446788481578519</v>
      </c>
      <c r="G59">
        <f t="shared" si="12"/>
        <v>11.666356150435263</v>
      </c>
      <c r="H59">
        <f t="shared" si="13"/>
        <v>15.352460115672741</v>
      </c>
      <c r="I59">
        <f t="shared" si="13"/>
        <v>16.621525759118711</v>
      </c>
      <c r="J59">
        <f t="shared" si="3"/>
        <v>0.8250679084776571</v>
      </c>
      <c r="K59">
        <f t="shared" si="4"/>
        <v>0.67850708203761589</v>
      </c>
      <c r="L59">
        <f t="shared" si="5"/>
        <v>0.73459386032337615</v>
      </c>
      <c r="M59">
        <f t="shared" si="6"/>
        <v>-2.6505591000448345</v>
      </c>
      <c r="N59">
        <f t="shared" si="7"/>
        <v>-12.67965971743423</v>
      </c>
    </row>
    <row r="60" spans="4:14" x14ac:dyDescent="0.45">
      <c r="D60">
        <v>59</v>
      </c>
      <c r="E60">
        <f t="shared" si="0"/>
        <v>0.58000000000000029</v>
      </c>
      <c r="F60">
        <f t="shared" si="12"/>
        <v>9.3980709213595759</v>
      </c>
      <c r="G60">
        <f t="shared" si="12"/>
        <v>11.831937425040579</v>
      </c>
      <c r="H60">
        <f t="shared" si="13"/>
        <v>15.325954524672293</v>
      </c>
      <c r="I60">
        <f t="shared" si="13"/>
        <v>16.49472916194437</v>
      </c>
      <c r="J60">
        <f t="shared" si="3"/>
        <v>0.82211168840510329</v>
      </c>
      <c r="K60">
        <f t="shared" si="4"/>
        <v>0.68067573517464941</v>
      </c>
      <c r="L60">
        <f t="shared" si="5"/>
        <v>0.7325848370970085</v>
      </c>
      <c r="M60">
        <f t="shared" si="6"/>
        <v>-2.6329991429487238</v>
      </c>
      <c r="N60">
        <f t="shared" si="7"/>
        <v>-12.643794637499063</v>
      </c>
    </row>
    <row r="61" spans="4:14" x14ac:dyDescent="0.45">
      <c r="D61">
        <v>60</v>
      </c>
      <c r="E61">
        <f t="shared" si="0"/>
        <v>0.5900000000000003</v>
      </c>
      <c r="F61">
        <f t="shared" si="12"/>
        <v>9.5511988166491513</v>
      </c>
      <c r="G61">
        <f t="shared" si="12"/>
        <v>11.996252526928147</v>
      </c>
      <c r="H61">
        <f t="shared" si="13"/>
        <v>15.299624533242806</v>
      </c>
      <c r="I61">
        <f t="shared" si="13"/>
        <v>16.368291215569378</v>
      </c>
      <c r="J61">
        <f t="shared" si="3"/>
        <v>0.81913140001585738</v>
      </c>
      <c r="K61">
        <f t="shared" si="4"/>
        <v>0.68285602310755</v>
      </c>
      <c r="L61">
        <f t="shared" si="5"/>
        <v>0.73055297665928454</v>
      </c>
      <c r="M61">
        <f t="shared" si="6"/>
        <v>-2.6155818988345838</v>
      </c>
      <c r="N61">
        <f t="shared" si="7"/>
        <v>-12.60827822736916</v>
      </c>
    </row>
    <row r="62" spans="4:14" x14ac:dyDescent="0.45">
      <c r="D62">
        <v>61</v>
      </c>
      <c r="E62">
        <f t="shared" si="0"/>
        <v>0.60000000000000031</v>
      </c>
      <c r="F62">
        <f t="shared" si="12"/>
        <v>9.7040642828866375</v>
      </c>
      <c r="G62">
        <f t="shared" si="12"/>
        <v>12.159305025172474</v>
      </c>
      <c r="H62">
        <f t="shared" si="13"/>
        <v>15.273468714254459</v>
      </c>
      <c r="I62">
        <f t="shared" si="13"/>
        <v>16.242208433295687</v>
      </c>
      <c r="J62">
        <f t="shared" si="3"/>
        <v>0.81612683167718425</v>
      </c>
      <c r="K62">
        <f t="shared" si="4"/>
        <v>0.68504793393295216</v>
      </c>
      <c r="L62">
        <f t="shared" si="5"/>
        <v>0.7284979946535155</v>
      </c>
      <c r="M62">
        <f t="shared" si="6"/>
        <v>-2.5983061431097432</v>
      </c>
      <c r="N62">
        <f t="shared" si="7"/>
        <v>-12.573107106803739</v>
      </c>
    </row>
    <row r="63" spans="4:14" x14ac:dyDescent="0.45">
      <c r="D63">
        <v>62</v>
      </c>
      <c r="E63">
        <f t="shared" si="0"/>
        <v>0.61000000000000032</v>
      </c>
      <c r="F63">
        <f t="shared" si="12"/>
        <v>9.8566690547220261</v>
      </c>
      <c r="G63">
        <f t="shared" si="12"/>
        <v>12.321098454150089</v>
      </c>
      <c r="H63">
        <f t="shared" si="13"/>
        <v>15.247485652823363</v>
      </c>
      <c r="I63">
        <f t="shared" si="13"/>
        <v>16.116477362227648</v>
      </c>
      <c r="J63">
        <f t="shared" si="3"/>
        <v>0.81309777035429964</v>
      </c>
      <c r="K63">
        <f t="shared" si="4"/>
        <v>0.68725145293014123</v>
      </c>
      <c r="L63">
        <f t="shared" si="5"/>
        <v>0.72641960356629265</v>
      </c>
      <c r="M63">
        <f t="shared" si="6"/>
        <v>-2.5811706712786946</v>
      </c>
      <c r="N63">
        <f t="shared" si="7"/>
        <v>-12.538277936369536</v>
      </c>
    </row>
    <row r="64" spans="4:14" x14ac:dyDescent="0.45">
      <c r="D64">
        <v>63</v>
      </c>
      <c r="E64">
        <f t="shared" si="0"/>
        <v>0.62000000000000033</v>
      </c>
      <c r="F64">
        <f t="shared" si="12"/>
        <v>10.009014852716696</v>
      </c>
      <c r="G64">
        <f t="shared" si="12"/>
        <v>12.481636313875548</v>
      </c>
      <c r="H64">
        <f t="shared" si="13"/>
        <v>15.221673946110576</v>
      </c>
      <c r="I64">
        <f t="shared" si="13"/>
        <v>15.991094582863953</v>
      </c>
      <c r="J64">
        <f t="shared" si="3"/>
        <v>0.81004400163031809</v>
      </c>
      <c r="K64">
        <f t="shared" si="4"/>
        <v>0.6894665624677826</v>
      </c>
      <c r="L64">
        <f t="shared" si="5"/>
        <v>0.72431751272412237</v>
      </c>
      <c r="M64">
        <f t="shared" si="6"/>
        <v>-2.5641742986930396</v>
      </c>
      <c r="N64">
        <f t="shared" si="7"/>
        <v>-12.503787416713555</v>
      </c>
    </row>
    <row r="65" spans="4:14" x14ac:dyDescent="0.45">
      <c r="D65">
        <v>64</v>
      </c>
      <c r="E65">
        <f t="shared" si="0"/>
        <v>0.63000000000000034</v>
      </c>
      <c r="F65">
        <f t="shared" si="12"/>
        <v>10.161103383462866</v>
      </c>
      <c r="G65">
        <f t="shared" si="12"/>
        <v>12.640922070333353</v>
      </c>
      <c r="H65">
        <f t="shared" si="13"/>
        <v>15.196032203123645</v>
      </c>
      <c r="I65">
        <f t="shared" si="13"/>
        <v>15.866056708696817</v>
      </c>
      <c r="J65">
        <f t="shared" si="3"/>
        <v>0.80696530972765834</v>
      </c>
      <c r="K65">
        <f t="shared" si="4"/>
        <v>0.69169324190846759</v>
      </c>
      <c r="L65">
        <f t="shared" si="5"/>
        <v>0.72219142829180272</v>
      </c>
      <c r="M65">
        <f t="shared" si="6"/>
        <v>-2.5473158603062873</v>
      </c>
      <c r="N65">
        <f t="shared" si="7"/>
        <v>-12.469632287846471</v>
      </c>
    </row>
    <row r="66" spans="4:14" x14ac:dyDescent="0.45">
      <c r="D66">
        <v>65</v>
      </c>
      <c r="E66">
        <f t="shared" si="0"/>
        <v>0.64000000000000035</v>
      </c>
      <c r="F66">
        <f t="shared" si="12"/>
        <v>10.312936339701087</v>
      </c>
      <c r="G66">
        <f t="shared" si="12"/>
        <v>12.79895915580593</v>
      </c>
      <c r="H66">
        <f t="shared" si="13"/>
        <v>15.170559044520582</v>
      </c>
      <c r="I66">
        <f t="shared" si="13"/>
        <v>15.741360385818352</v>
      </c>
      <c r="J66">
        <f t="shared" si="3"/>
        <v>0.80386147753095938</v>
      </c>
      <c r="K66">
        <f t="shared" si="4"/>
        <v>0.69393146751105028</v>
      </c>
      <c r="L66">
        <f t="shared" si="5"/>
        <v>0.72004105327263124</v>
      </c>
      <c r="M66">
        <f t="shared" si="6"/>
        <v>-2.5305942104333923</v>
      </c>
      <c r="N66">
        <f t="shared" si="7"/>
        <v>-12.43580932843641</v>
      </c>
    </row>
    <row r="67" spans="4:14" x14ac:dyDescent="0.45">
      <c r="D67">
        <v>66</v>
      </c>
      <c r="E67">
        <f t="shared" si="0"/>
        <v>0.65000000000000036</v>
      </c>
      <c r="F67">
        <f t="shared" si="12"/>
        <v>10.46451540043577</v>
      </c>
      <c r="G67">
        <f t="shared" si="12"/>
        <v>12.955750969197691</v>
      </c>
      <c r="H67">
        <f t="shared" si="13"/>
        <v>15.145253102416248</v>
      </c>
      <c r="I67">
        <f t="shared" si="13"/>
        <v>15.617002292533988</v>
      </c>
      <c r="J67">
        <f t="shared" si="3"/>
        <v>0.80073228661156215</v>
      </c>
      <c r="K67">
        <f t="shared" si="4"/>
        <v>0.69618121233074914</v>
      </c>
      <c r="L67">
        <f t="shared" si="5"/>
        <v>0.7178660875105386</v>
      </c>
      <c r="M67">
        <f t="shared" si="6"/>
        <v>-2.5140082225148896</v>
      </c>
      <c r="N67">
        <f t="shared" si="7"/>
        <v>-12.40231535511286</v>
      </c>
    </row>
    <row r="68" spans="4:14" x14ac:dyDescent="0.45">
      <c r="D68">
        <v>67</v>
      </c>
      <c r="E68">
        <f t="shared" ref="E68:E131" si="14">E67+$B$3</f>
        <v>0.66000000000000036</v>
      </c>
      <c r="F68">
        <f t="shared" ref="F68:G83" si="15">F67+H67*$B$3+(0.5*M67*$B$3*$B$3)</f>
        <v>10.615842231048807</v>
      </c>
      <c r="G68">
        <f t="shared" si="15"/>
        <v>13.111300876355275</v>
      </c>
      <c r="H68">
        <f t="shared" ref="H68:I83" si="16">H67+M67*$B$3</f>
        <v>15.120113020191098</v>
      </c>
      <c r="I68">
        <f t="shared" si="16"/>
        <v>15.492979138982859</v>
      </c>
      <c r="J68">
        <f t="shared" ref="J68:J131" si="17">ATAN(I68/H68)</f>
        <v>0.79757751725360881</v>
      </c>
      <c r="K68">
        <f t="shared" ref="K68:K131" si="18">COS(J68)</f>
        <v>0.69844244611699535</v>
      </c>
      <c r="L68">
        <f t="shared" ref="L68:L131" si="19">SIN(J68)</f>
        <v>0.71566622769424293</v>
      </c>
      <c r="M68">
        <f t="shared" ref="M68:M131" si="20">0-($B$18)*(H68*H68+I68*I68)*K68</f>
        <v>-2.4975567888855439</v>
      </c>
      <c r="N68">
        <f t="shared" ref="N68:N131" si="21">-9.81-($B$18)*(H68*H68+I68*I68)*L68</f>
        <v>-12.369147221780469</v>
      </c>
    </row>
    <row r="69" spans="4:14" x14ac:dyDescent="0.45">
      <c r="D69">
        <v>68</v>
      </c>
      <c r="E69">
        <f t="shared" si="14"/>
        <v>0.67000000000000037</v>
      </c>
      <c r="F69">
        <f t="shared" si="15"/>
        <v>10.766918483411274</v>
      </c>
      <c r="G69">
        <f t="shared" si="15"/>
        <v>13.265612210384015</v>
      </c>
      <c r="H69">
        <f t="shared" si="16"/>
        <v>15.095137452302243</v>
      </c>
      <c r="I69">
        <f t="shared" si="16"/>
        <v>15.369287666765054</v>
      </c>
      <c r="J69">
        <f t="shared" si="17"/>
        <v>0.79439694848181774</v>
      </c>
      <c r="K69">
        <f t="shared" si="18"/>
        <v>0.70071513520900419</v>
      </c>
      <c r="L69">
        <f t="shared" si="19"/>
        <v>0.71344116736352337</v>
      </c>
      <c r="M69">
        <f t="shared" si="20"/>
        <v>-2.4812388205473721</v>
      </c>
      <c r="N69">
        <f t="shared" si="21"/>
        <v>-12.336301818942445</v>
      </c>
    </row>
    <row r="70" spans="4:14" x14ac:dyDescent="0.45">
      <c r="D70">
        <v>69</v>
      </c>
      <c r="E70">
        <f t="shared" si="14"/>
        <v>0.68000000000000038</v>
      </c>
      <c r="F70">
        <f t="shared" si="15"/>
        <v>10.917745795993268</v>
      </c>
      <c r="G70">
        <f t="shared" si="15"/>
        <v>13.418688271960718</v>
      </c>
      <c r="H70">
        <f t="shared" si="16"/>
        <v>15.070325064096769</v>
      </c>
      <c r="I70">
        <f t="shared" si="16"/>
        <v>15.245924648575629</v>
      </c>
      <c r="J70">
        <f t="shared" si="17"/>
        <v>0.79119035809099292</v>
      </c>
      <c r="K70">
        <f t="shared" si="18"/>
        <v>0.70299924242904999</v>
      </c>
      <c r="L70">
        <f t="shared" si="19"/>
        <v>0.71119059691771924</v>
      </c>
      <c r="M70">
        <f t="shared" si="20"/>
        <v>-2.4650532469469324</v>
      </c>
      <c r="N70">
        <f t="shared" si="21"/>
        <v>-12.303776073033372</v>
      </c>
    </row>
    <row r="71" spans="4:14" x14ac:dyDescent="0.45">
      <c r="D71">
        <v>70</v>
      </c>
      <c r="E71">
        <f t="shared" si="14"/>
        <v>0.69000000000000039</v>
      </c>
      <c r="F71">
        <f t="shared" si="15"/>
        <v>11.068325793971889</v>
      </c>
      <c r="G71">
        <f t="shared" si="15"/>
        <v>13.570532329642823</v>
      </c>
      <c r="H71">
        <f t="shared" si="16"/>
        <v>15.0456745316273</v>
      </c>
      <c r="I71">
        <f t="shared" si="16"/>
        <v>15.122886887845295</v>
      </c>
      <c r="J71">
        <f t="shared" si="17"/>
        <v>0.78795752267732233</v>
      </c>
      <c r="K71">
        <f t="shared" si="18"/>
        <v>0.70529472697343065</v>
      </c>
      <c r="L71">
        <f t="shared" si="19"/>
        <v>0.70891420362655588</v>
      </c>
      <c r="M71">
        <f t="shared" si="20"/>
        <v>-2.4489990157567769</v>
      </c>
      <c r="N71">
        <f t="shared" si="21"/>
        <v>-12.271566945761155</v>
      </c>
    </row>
    <row r="72" spans="4:14" x14ac:dyDescent="0.45">
      <c r="D72">
        <v>71</v>
      </c>
      <c r="E72">
        <f t="shared" si="14"/>
        <v>0.7000000000000004</v>
      </c>
      <c r="F72">
        <f t="shared" si="15"/>
        <v>11.218660089337375</v>
      </c>
      <c r="G72">
        <f t="shared" si="15"/>
        <v>13.721147620173989</v>
      </c>
      <c r="H72">
        <f t="shared" si="16"/>
        <v>15.021184541469733</v>
      </c>
      <c r="I72">
        <f t="shared" si="16"/>
        <v>15.000171218387683</v>
      </c>
      <c r="J72">
        <f t="shared" si="17"/>
        <v>0.78469821767152936</v>
      </c>
      <c r="K72">
        <f t="shared" si="18"/>
        <v>0.70760154430110278</v>
      </c>
      <c r="L72">
        <f t="shared" si="19"/>
        <v>0.70661167164341021</v>
      </c>
      <c r="M72">
        <f t="shared" si="20"/>
        <v>-2.4330750926609421</v>
      </c>
      <c r="N72">
        <f t="shared" si="21"/>
        <v>-12.239671433457914</v>
      </c>
    </row>
    <row r="73" spans="4:14" x14ac:dyDescent="0.45">
      <c r="D73">
        <v>72</v>
      </c>
      <c r="E73">
        <f t="shared" si="14"/>
        <v>0.71000000000000041</v>
      </c>
      <c r="F73">
        <f t="shared" si="15"/>
        <v>11.368750280997439</v>
      </c>
      <c r="G73">
        <f t="shared" si="15"/>
        <v>13.870537348786193</v>
      </c>
      <c r="H73">
        <f t="shared" si="16"/>
        <v>14.996853790543124</v>
      </c>
      <c r="I73">
        <f t="shared" si="16"/>
        <v>14.877774504053104</v>
      </c>
      <c r="J73">
        <f t="shared" si="17"/>
        <v>0.78141221737393607</v>
      </c>
      <c r="K73">
        <f t="shared" si="18"/>
        <v>0.70991964601997648</v>
      </c>
      <c r="L73">
        <f t="shared" si="19"/>
        <v>0.70428268202112654</v>
      </c>
      <c r="M73">
        <f t="shared" si="20"/>
        <v>-2.4172804611443768</v>
      </c>
      <c r="N73">
        <f t="shared" si="21"/>
        <v>-12.208086566439553</v>
      </c>
    </row>
    <row r="74" spans="4:14" x14ac:dyDescent="0.45">
      <c r="D74">
        <v>73</v>
      </c>
      <c r="E74">
        <f t="shared" si="14"/>
        <v>0.72000000000000042</v>
      </c>
      <c r="F74">
        <f t="shared" si="15"/>
        <v>11.518597954879814</v>
      </c>
      <c r="G74">
        <f t="shared" si="15"/>
        <v>14.018704689498403</v>
      </c>
      <c r="H74">
        <f t="shared" si="16"/>
        <v>14.97268098593168</v>
      </c>
      <c r="I74">
        <f t="shared" si="16"/>
        <v>14.755693638388708</v>
      </c>
      <c r="J74">
        <f t="shared" si="17"/>
        <v>0.77809929499150232</v>
      </c>
      <c r="K74">
        <f t="shared" si="18"/>
        <v>0.71224897977085788</v>
      </c>
      <c r="L74">
        <f t="shared" si="19"/>
        <v>0.70192691273050078</v>
      </c>
      <c r="M74">
        <f t="shared" si="20"/>
        <v>-2.4016141222861922</v>
      </c>
      <c r="N74">
        <f t="shared" si="21"/>
        <v>-12.176809408373817</v>
      </c>
    </row>
    <row r="75" spans="4:14" x14ac:dyDescent="0.45">
      <c r="D75">
        <v>74</v>
      </c>
      <c r="E75">
        <f t="shared" si="14"/>
        <v>0.73000000000000043</v>
      </c>
      <c r="F75">
        <f t="shared" si="15"/>
        <v>11.668204684033016</v>
      </c>
      <c r="G75">
        <f t="shared" si="15"/>
        <v>14.165652785411872</v>
      </c>
      <c r="H75">
        <f t="shared" si="16"/>
        <v>14.948664844708818</v>
      </c>
      <c r="I75">
        <f t="shared" si="16"/>
        <v>14.633925544304971</v>
      </c>
      <c r="J75">
        <f t="shared" si="17"/>
        <v>0.77475922267690212</v>
      </c>
      <c r="K75">
        <f t="shared" si="18"/>
        <v>0.71458948910903186</v>
      </c>
      <c r="L75">
        <f t="shared" si="19"/>
        <v>0.69954403868154924</v>
      </c>
      <c r="M75">
        <f t="shared" si="20"/>
        <v>-2.386075094556626</v>
      </c>
      <c r="N75">
        <f t="shared" si="21"/>
        <v>-12.14583705565661</v>
      </c>
    </row>
    <row r="76" spans="4:14" x14ac:dyDescent="0.45">
      <c r="D76">
        <v>75</v>
      </c>
      <c r="E76">
        <f t="shared" si="14"/>
        <v>0.74000000000000044</v>
      </c>
      <c r="F76">
        <f t="shared" si="15"/>
        <v>11.817572028725376</v>
      </c>
      <c r="G76">
        <f t="shared" si="15"/>
        <v>14.311384749002139</v>
      </c>
      <c r="H76">
        <f t="shared" si="16"/>
        <v>14.924804093763251</v>
      </c>
      <c r="I76">
        <f t="shared" si="16"/>
        <v>14.512467173748405</v>
      </c>
      <c r="J76">
        <f t="shared" si="17"/>
        <v>0.7713917715697054</v>
      </c>
      <c r="K76">
        <f t="shared" si="18"/>
        <v>0.71694111338347821</v>
      </c>
      <c r="L76">
        <f t="shared" si="19"/>
        <v>0.69713373174768889</v>
      </c>
      <c r="M76">
        <f t="shared" si="20"/>
        <v>-2.3706624136176169</v>
      </c>
      <c r="N76">
        <f t="shared" si="21"/>
        <v>-12.115166636796364</v>
      </c>
    </row>
    <row r="77" spans="4:14" x14ac:dyDescent="0.45">
      <c r="D77">
        <v>76</v>
      </c>
      <c r="E77">
        <f t="shared" si="14"/>
        <v>0.75000000000000044</v>
      </c>
      <c r="F77">
        <f t="shared" si="15"/>
        <v>11.966701536542327</v>
      </c>
      <c r="G77">
        <f t="shared" si="15"/>
        <v>14.455903662407783</v>
      </c>
      <c r="H77">
        <f t="shared" si="16"/>
        <v>14.901097469627075</v>
      </c>
      <c r="I77">
        <f t="shared" si="16"/>
        <v>14.391315507380442</v>
      </c>
      <c r="J77">
        <f t="shared" si="17"/>
        <v>0.76799671183972873</v>
      </c>
      <c r="K77">
        <f t="shared" si="18"/>
        <v>0.71930378761371827</v>
      </c>
      <c r="L77">
        <f t="shared" si="19"/>
        <v>0.69469566079295386</v>
      </c>
      <c r="M77">
        <f t="shared" si="20"/>
        <v>-2.3553751321268712</v>
      </c>
      <c r="N77">
        <f t="shared" si="21"/>
        <v>-12.084795311806253</v>
      </c>
    </row>
    <row r="78" spans="4:14" x14ac:dyDescent="0.45">
      <c r="D78">
        <v>77</v>
      </c>
      <c r="E78">
        <f t="shared" si="14"/>
        <v>0.76000000000000045</v>
      </c>
      <c r="F78">
        <f t="shared" si="15"/>
        <v>12.115594742481992</v>
      </c>
      <c r="G78">
        <f t="shared" si="15"/>
        <v>14.599212577715997</v>
      </c>
      <c r="H78">
        <f t="shared" si="16"/>
        <v>14.877543718305807</v>
      </c>
      <c r="I78">
        <f t="shared" si="16"/>
        <v>14.27046755426238</v>
      </c>
      <c r="J78">
        <f t="shared" si="17"/>
        <v>0.76457381273262215</v>
      </c>
      <c r="K78">
        <f t="shared" si="18"/>
        <v>0.7216774423642941</v>
      </c>
      <c r="L78">
        <f t="shared" si="19"/>
        <v>0.6922294917023768</v>
      </c>
      <c r="M78">
        <f t="shared" si="20"/>
        <v>-2.3402123195453299</v>
      </c>
      <c r="N78">
        <f t="shared" si="21"/>
        <v>-12.054720271604063</v>
      </c>
    </row>
    <row r="79" spans="4:14" x14ac:dyDescent="0.45">
      <c r="D79">
        <v>78</v>
      </c>
      <c r="E79">
        <f t="shared" si="14"/>
        <v>0.77000000000000046</v>
      </c>
      <c r="F79">
        <f t="shared" si="15"/>
        <v>12.264253169049073</v>
      </c>
      <c r="G79">
        <f t="shared" si="15"/>
        <v>14.741314517245042</v>
      </c>
      <c r="H79">
        <f t="shared" si="16"/>
        <v>14.854141595110354</v>
      </c>
      <c r="I79">
        <f t="shared" si="16"/>
        <v>14.149920351546339</v>
      </c>
      <c r="J79">
        <f t="shared" si="17"/>
        <v>0.76112284261776386</v>
      </c>
      <c r="K79">
        <f t="shared" si="18"/>
        <v>0.72406200361687911</v>
      </c>
      <c r="L79">
        <f t="shared" si="19"/>
        <v>0.68973488741567257</v>
      </c>
      <c r="M79">
        <f t="shared" si="20"/>
        <v>-2.3251730619479116</v>
      </c>
      <c r="N79">
        <f t="shared" si="21"/>
        <v>-12.024938737419493</v>
      </c>
    </row>
    <row r="80" spans="4:14" x14ac:dyDescent="0.45">
      <c r="D80">
        <v>79</v>
      </c>
      <c r="E80">
        <f t="shared" si="14"/>
        <v>0.78000000000000047</v>
      </c>
      <c r="F80">
        <f t="shared" si="15"/>
        <v>12.412678326347079</v>
      </c>
      <c r="G80">
        <f t="shared" si="15"/>
        <v>14.882212473823635</v>
      </c>
      <c r="H80">
        <f t="shared" si="16"/>
        <v>14.830889864490874</v>
      </c>
      <c r="I80">
        <f t="shared" si="16"/>
        <v>14.029670964172144</v>
      </c>
      <c r="J80">
        <f t="shared" si="17"/>
        <v>0.75764356903852692</v>
      </c>
      <c r="K80">
        <f t="shared" si="18"/>
        <v>0.72645739264003273</v>
      </c>
      <c r="L80">
        <f t="shared" si="19"/>
        <v>0.68721150796435682</v>
      </c>
      <c r="M80">
        <f t="shared" si="20"/>
        <v>-2.3102564618374437</v>
      </c>
      <c r="N80">
        <f t="shared" si="21"/>
        <v>-11.995447960208727</v>
      </c>
    </row>
    <row r="81" spans="4:14" x14ac:dyDescent="0.45">
      <c r="D81">
        <v>80</v>
      </c>
      <c r="E81">
        <f t="shared" si="14"/>
        <v>0.79000000000000048</v>
      </c>
      <c r="F81">
        <f t="shared" si="15"/>
        <v>12.560871712168895</v>
      </c>
      <c r="G81">
        <f t="shared" si="15"/>
        <v>15.021909411067346</v>
      </c>
      <c r="H81">
        <f t="shared" si="16"/>
        <v>14.8077872998725</v>
      </c>
      <c r="I81">
        <f t="shared" si="16"/>
        <v>13.909716484570056</v>
      </c>
      <c r="J81">
        <f t="shared" si="17"/>
        <v>0.75413575876499417</v>
      </c>
      <c r="K81">
        <f t="shared" si="18"/>
        <v>0.72886352585660363</v>
      </c>
      <c r="L81">
        <f t="shared" si="19"/>
        <v>0.68465901051244482</v>
      </c>
      <c r="M81">
        <f t="shared" si="20"/>
        <v>-2.2954616379616573</v>
      </c>
      <c r="N81">
        <f t="shared" si="21"/>
        <v>-11.966245220076086</v>
      </c>
    </row>
    <row r="82" spans="4:14" x14ac:dyDescent="0.45">
      <c r="D82">
        <v>81</v>
      </c>
      <c r="E82">
        <f t="shared" si="14"/>
        <v>0.80000000000000049</v>
      </c>
      <c r="F82">
        <f t="shared" si="15"/>
        <v>12.708834812085721</v>
      </c>
      <c r="G82">
        <f t="shared" si="15"/>
        <v>15.160408263652045</v>
      </c>
      <c r="H82">
        <f t="shared" si="16"/>
        <v>14.784832683492883</v>
      </c>
      <c r="I82">
        <f t="shared" si="16"/>
        <v>13.790054032369296</v>
      </c>
      <c r="J82">
        <f t="shared" si="17"/>
        <v>0.75059917784918817</v>
      </c>
      <c r="K82">
        <f t="shared" si="18"/>
        <v>0.73128031470880051</v>
      </c>
      <c r="L82">
        <f t="shared" si="19"/>
        <v>0.68207704940087066</v>
      </c>
      <c r="M82">
        <f t="shared" si="20"/>
        <v>-2.280787725133159</v>
      </c>
      <c r="N82">
        <f t="shared" si="21"/>
        <v>-11.93732782570255</v>
      </c>
    </row>
    <row r="83" spans="4:14" x14ac:dyDescent="0.45">
      <c r="D83">
        <v>82</v>
      </c>
      <c r="E83">
        <f t="shared" si="14"/>
        <v>0.8100000000000005</v>
      </c>
      <c r="F83">
        <f t="shared" si="15"/>
        <v>12.856569099534394</v>
      </c>
      <c r="G83">
        <f t="shared" si="15"/>
        <v>15.297711937584452</v>
      </c>
      <c r="H83">
        <f t="shared" si="16"/>
        <v>14.762024806241552</v>
      </c>
      <c r="I83">
        <f t="shared" si="16"/>
        <v>13.67068075411227</v>
      </c>
      <c r="J83">
        <f t="shared" si="17"/>
        <v>0.7470335916828923</v>
      </c>
      <c r="K83">
        <f t="shared" si="18"/>
        <v>0.73370766552094568</v>
      </c>
      <c r="L83">
        <f t="shared" si="19"/>
        <v>0.67946527619577746</v>
      </c>
      <c r="M83">
        <f t="shared" si="20"/>
        <v>-2.266233874052257</v>
      </c>
      <c r="N83">
        <f t="shared" si="21"/>
        <v>-11.908693113781002</v>
      </c>
    </row>
    <row r="84" spans="4:14" x14ac:dyDescent="0.45">
      <c r="D84">
        <v>83</v>
      </c>
      <c r="E84">
        <f t="shared" si="14"/>
        <v>0.82000000000000051</v>
      </c>
      <c r="F84">
        <f t="shared" ref="F84:G99" si="22">F83+H83*$B$3+(0.5*M83*$B$3*$B$3)</f>
        <v>13.004076035903106</v>
      </c>
      <c r="G84">
        <f t="shared" si="22"/>
        <v>15.433823310469885</v>
      </c>
      <c r="H84">
        <f t="shared" ref="H84:I99" si="23">H83+M83*$B$3</f>
        <v>14.73936246750103</v>
      </c>
      <c r="I84">
        <f t="shared" si="23"/>
        <v>13.551593822974461</v>
      </c>
      <c r="J84">
        <f t="shared" si="17"/>
        <v>0.74343876505813467</v>
      </c>
      <c r="K84">
        <f t="shared" si="18"/>
        <v>0.73614547935993591</v>
      </c>
      <c r="L84">
        <f t="shared" si="19"/>
        <v>0.67682333974082942</v>
      </c>
      <c r="M84">
        <f t="shared" si="20"/>
        <v>-2.2517992511325491</v>
      </c>
      <c r="N84">
        <f t="shared" si="21"/>
        <v>-11.880338448458014</v>
      </c>
    </row>
    <row r="85" spans="4:14" x14ac:dyDescent="0.45">
      <c r="D85">
        <v>84</v>
      </c>
      <c r="E85">
        <f t="shared" si="14"/>
        <v>0.83000000000000052</v>
      </c>
      <c r="F85">
        <f t="shared" si="22"/>
        <v>13.151357070615559</v>
      </c>
      <c r="G85">
        <f t="shared" si="22"/>
        <v>15.568745231777207</v>
      </c>
      <c r="H85">
        <f t="shared" si="23"/>
        <v>14.716844474989704</v>
      </c>
      <c r="I85">
        <f t="shared" si="23"/>
        <v>13.43279043848988</v>
      </c>
      <c r="J85">
        <f t="shared" si="17"/>
        <v>0.73981446223040914</v>
      </c>
      <c r="K85">
        <f t="shared" si="18"/>
        <v>0.7385936518934374</v>
      </c>
      <c r="L85">
        <f t="shared" si="19"/>
        <v>0.67415088621369901</v>
      </c>
      <c r="M85">
        <f t="shared" si="20"/>
        <v>-2.2374830383291586</v>
      </c>
      <c r="N85">
        <f t="shared" si="21"/>
        <v>-11.852261220781994</v>
      </c>
    </row>
    <row r="86" spans="4:14" x14ac:dyDescent="0.45">
      <c r="D86">
        <v>85</v>
      </c>
      <c r="E86">
        <f t="shared" si="14"/>
        <v>0.84000000000000052</v>
      </c>
      <c r="F86">
        <f t="shared" si="22"/>
        <v>13.298413641213539</v>
      </c>
      <c r="G86">
        <f t="shared" si="22"/>
        <v>15.702480523101066</v>
      </c>
      <c r="H86">
        <f t="shared" si="23"/>
        <v>14.694469644606412</v>
      </c>
      <c r="I86">
        <f t="shared" si="23"/>
        <v>13.314267826282061</v>
      </c>
      <c r="J86">
        <f t="shared" si="17"/>
        <v>0.73616044698470984</v>
      </c>
      <c r="K86">
        <f t="shared" si="18"/>
        <v>0.74105207324584765</v>
      </c>
      <c r="L86">
        <f t="shared" si="19"/>
        <v>0.67144755918688903</v>
      </c>
      <c r="M86">
        <f t="shared" si="20"/>
        <v>-2.223284432969526</v>
      </c>
      <c r="N86">
        <f t="shared" si="21"/>
        <v>-11.824458848157551</v>
      </c>
    </row>
    <row r="87" spans="4:14" x14ac:dyDescent="0.45">
      <c r="D87">
        <v>86</v>
      </c>
      <c r="E87">
        <f t="shared" si="14"/>
        <v>0.85000000000000053</v>
      </c>
      <c r="F87">
        <f t="shared" si="22"/>
        <v>13.445247173437956</v>
      </c>
      <c r="G87">
        <f t="shared" si="22"/>
        <v>15.83503197842148</v>
      </c>
      <c r="H87">
        <f t="shared" si="23"/>
        <v>14.672236800276718</v>
      </c>
      <c r="I87">
        <f t="shared" si="23"/>
        <v>13.196023237800485</v>
      </c>
      <c r="J87">
        <f t="shared" si="17"/>
        <v>0.73247648270445342</v>
      </c>
      <c r="K87">
        <f t="shared" si="18"/>
        <v>0.74352062785206086</v>
      </c>
      <c r="L87">
        <f t="shared" si="19"/>
        <v>0.66871299969305009</v>
      </c>
      <c r="M87">
        <f t="shared" si="20"/>
        <v>-2.2092026475866269</v>
      </c>
      <c r="N87">
        <f t="shared" si="21"/>
        <v>-11.796928773805892</v>
      </c>
    </row>
    <row r="88" spans="4:14" x14ac:dyDescent="0.45">
      <c r="D88">
        <v>87</v>
      </c>
      <c r="E88">
        <f t="shared" si="14"/>
        <v>0.86000000000000054</v>
      </c>
      <c r="F88">
        <f t="shared" si="22"/>
        <v>13.591859081308343</v>
      </c>
      <c r="G88">
        <f t="shared" si="22"/>
        <v>15.966402364360794</v>
      </c>
      <c r="H88">
        <f t="shared" si="23"/>
        <v>14.650144773800852</v>
      </c>
      <c r="I88">
        <f t="shared" si="23"/>
        <v>13.078053950062426</v>
      </c>
      <c r="J88">
        <f t="shared" si="17"/>
        <v>0.72876233244336752</v>
      </c>
      <c r="K88">
        <f t="shared" si="18"/>
        <v>0.74599919430908068</v>
      </c>
      <c r="L88">
        <f t="shared" si="19"/>
        <v>0.66594684629495948</v>
      </c>
      <c r="M88">
        <f t="shared" si="20"/>
        <v>-2.1952369097545419</v>
      </c>
      <c r="N88">
        <f t="shared" si="21"/>
        <v>-11.769668466231124</v>
      </c>
    </row>
    <row r="89" spans="4:14" x14ac:dyDescent="0.45">
      <c r="D89">
        <v>88</v>
      </c>
      <c r="E89">
        <f t="shared" si="14"/>
        <v>0.87000000000000055</v>
      </c>
      <c r="F89">
        <f t="shared" si="22"/>
        <v>13.738250767200864</v>
      </c>
      <c r="G89">
        <f t="shared" si="22"/>
        <v>16.096594420438109</v>
      </c>
      <c r="H89">
        <f t="shared" si="23"/>
        <v>14.628192404703306</v>
      </c>
      <c r="I89">
        <f t="shared" si="23"/>
        <v>12.960357265400114</v>
      </c>
      <c r="J89">
        <f t="shared" si="17"/>
        <v>0.7250177590004202</v>
      </c>
      <c r="K89">
        <f t="shared" si="18"/>
        <v>0.74848764522552913</v>
      </c>
      <c r="L89">
        <f t="shared" si="19"/>
        <v>0.66314873516032768</v>
      </c>
      <c r="M89">
        <f t="shared" si="20"/>
        <v>-2.1813864619262469</v>
      </c>
      <c r="N89">
        <f t="shared" si="21"/>
        <v>-11.742675418692286</v>
      </c>
    </row>
    <row r="90" spans="4:14" x14ac:dyDescent="0.45">
      <c r="D90">
        <v>89</v>
      </c>
      <c r="E90">
        <f t="shared" si="14"/>
        <v>0.88000000000000056</v>
      </c>
      <c r="F90">
        <f t="shared" si="22"/>
        <v>13.8844236219248</v>
      </c>
      <c r="G90">
        <f t="shared" si="22"/>
        <v>16.225610859321176</v>
      </c>
      <c r="H90">
        <f t="shared" si="23"/>
        <v>14.606378540084043</v>
      </c>
      <c r="I90">
        <f t="shared" si="23"/>
        <v>12.842930511213192</v>
      </c>
      <c r="J90">
        <f t="shared" si="17"/>
        <v>0.72124252499786978</v>
      </c>
      <c r="K90">
        <f t="shared" si="18"/>
        <v>0.75098584706910565</v>
      </c>
      <c r="L90">
        <f t="shared" si="19"/>
        <v>0.66031830014160431</v>
      </c>
      <c r="M90">
        <f t="shared" si="20"/>
        <v>-2.1676505612735357</v>
      </c>
      <c r="N90">
        <f t="shared" si="21"/>
        <v>-11.715947148680984</v>
      </c>
    </row>
    <row r="91" spans="4:14" x14ac:dyDescent="0.45">
      <c r="D91">
        <v>90</v>
      </c>
      <c r="E91">
        <f t="shared" si="14"/>
        <v>0.89000000000000057</v>
      </c>
      <c r="F91">
        <f t="shared" si="22"/>
        <v>14.030379024797577</v>
      </c>
      <c r="G91">
        <f t="shared" si="22"/>
        <v>16.353454367075873</v>
      </c>
      <c r="H91">
        <f t="shared" si="23"/>
        <v>14.584702034471308</v>
      </c>
      <c r="I91">
        <f t="shared" si="23"/>
        <v>12.725771039726382</v>
      </c>
      <c r="J91">
        <f t="shared" si="17"/>
        <v>0.71743639296251138</v>
      </c>
      <c r="K91">
        <f t="shared" si="18"/>
        <v>0.75349366001205886</v>
      </c>
      <c r="L91">
        <f t="shared" si="19"/>
        <v>0.65745517286095778</v>
      </c>
      <c r="M91">
        <f t="shared" si="20"/>
        <v>-2.1540284795289568</v>
      </c>
      <c r="N91">
        <f t="shared" si="21"/>
        <v>-11.689481197404465</v>
      </c>
    </row>
    <row r="92" spans="4:14" x14ac:dyDescent="0.45">
      <c r="D92">
        <v>91</v>
      </c>
      <c r="E92">
        <f t="shared" si="14"/>
        <v>0.90000000000000058</v>
      </c>
      <c r="F92">
        <f t="shared" si="22"/>
        <v>14.176118343718313</v>
      </c>
      <c r="G92">
        <f t="shared" si="22"/>
        <v>16.480127603413266</v>
      </c>
      <c r="H92">
        <f t="shared" si="23"/>
        <v>14.563161749676018</v>
      </c>
      <c r="I92">
        <f t="shared" si="23"/>
        <v>12.608876227752338</v>
      </c>
      <c r="J92">
        <f t="shared" si="17"/>
        <v>0.71359912541020054</v>
      </c>
      <c r="K92">
        <f t="shared" si="18"/>
        <v>0.75601093777473627</v>
      </c>
      <c r="L92">
        <f t="shared" si="19"/>
        <v>0.65455898280060587</v>
      </c>
      <c r="M92">
        <f t="shared" si="20"/>
        <v>-2.1405195028296675</v>
      </c>
      <c r="N92">
        <f t="shared" si="21"/>
        <v>-11.663275129274018</v>
      </c>
    </row>
    <row r="93" spans="4:14" x14ac:dyDescent="0.45">
      <c r="D93">
        <v>92</v>
      </c>
      <c r="E93">
        <f t="shared" si="14"/>
        <v>0.91000000000000059</v>
      </c>
      <c r="F93">
        <f t="shared" si="22"/>
        <v>14.321642935239931</v>
      </c>
      <c r="G93">
        <f t="shared" si="22"/>
        <v>16.605633201934324</v>
      </c>
      <c r="H93">
        <f t="shared" si="23"/>
        <v>14.541756554647721</v>
      </c>
      <c r="I93">
        <f t="shared" si="23"/>
        <v>12.492243476459597</v>
      </c>
      <c r="J93">
        <f t="shared" si="17"/>
        <v>0.70973048493372859</v>
      </c>
      <c r="K93">
        <f t="shared" si="18"/>
        <v>0.75853752746729064</v>
      </c>
      <c r="L93">
        <f t="shared" si="19"/>
        <v>0.65162935739867434</v>
      </c>
      <c r="M93">
        <f t="shared" si="20"/>
        <v>-2.1271229315630911</v>
      </c>
      <c r="N93">
        <f t="shared" si="21"/>
        <v>-11.637326531398557</v>
      </c>
    </row>
    <row r="94" spans="4:14" x14ac:dyDescent="0.45">
      <c r="D94">
        <v>93</v>
      </c>
      <c r="E94">
        <f t="shared" si="14"/>
        <v>0.9200000000000006</v>
      </c>
      <c r="F94">
        <f t="shared" si="22"/>
        <v>14.46695414463983</v>
      </c>
      <c r="G94">
        <f t="shared" si="22"/>
        <v>16.72997377037235</v>
      </c>
      <c r="H94">
        <f t="shared" si="23"/>
        <v>14.520485325332091</v>
      </c>
      <c r="I94">
        <f t="shared" si="23"/>
        <v>12.375870211145612</v>
      </c>
      <c r="J94">
        <f t="shared" si="17"/>
        <v>0.70583023429413194</v>
      </c>
      <c r="K94">
        <f t="shared" si="18"/>
        <v>0.76107326942962117</v>
      </c>
      <c r="L94">
        <f t="shared" si="19"/>
        <v>0.64866592215076879</v>
      </c>
      <c r="M94">
        <f t="shared" si="20"/>
        <v>-2.1138380802142795</v>
      </c>
      <c r="N94">
        <f t="shared" si="21"/>
        <v>-11.611633013083248</v>
      </c>
    </row>
    <row r="95" spans="4:14" x14ac:dyDescent="0.45">
      <c r="D95">
        <v>94</v>
      </c>
      <c r="E95">
        <f t="shared" si="14"/>
        <v>0.9300000000000006</v>
      </c>
      <c r="F95">
        <f t="shared" si="22"/>
        <v>14.612053305989139</v>
      </c>
      <c r="G95">
        <f t="shared" si="22"/>
        <v>16.85315189083315</v>
      </c>
      <c r="H95">
        <f t="shared" si="23"/>
        <v>14.499346944529949</v>
      </c>
      <c r="I95">
        <f t="shared" si="23"/>
        <v>12.259753881014779</v>
      </c>
      <c r="J95">
        <f t="shared" si="17"/>
        <v>0.70189813651551003</v>
      </c>
      <c r="K95">
        <f t="shared" si="18"/>
        <v>0.76361799706964206</v>
      </c>
      <c r="L95">
        <f t="shared" si="19"/>
        <v>0.6456683007174413</v>
      </c>
      <c r="M95">
        <f t="shared" si="20"/>
        <v>-2.1006642772148609</v>
      </c>
      <c r="N95">
        <f t="shared" si="21"/>
        <v>-11.586192205333074</v>
      </c>
    </row>
    <row r="96" spans="4:14" x14ac:dyDescent="0.45">
      <c r="D96">
        <v>95</v>
      </c>
      <c r="E96">
        <f t="shared" si="14"/>
        <v>0.94000000000000061</v>
      </c>
      <c r="F96">
        <f t="shared" si="22"/>
        <v>14.756941742220578</v>
      </c>
      <c r="G96">
        <f t="shared" si="22"/>
        <v>16.975170120033031</v>
      </c>
      <c r="H96">
        <f t="shared" si="23"/>
        <v>14.4783403017578</v>
      </c>
      <c r="I96">
        <f t="shared" si="23"/>
        <v>12.143891958961449</v>
      </c>
      <c r="J96">
        <f t="shared" si="17"/>
        <v>0.69793395498343203</v>
      </c>
      <c r="K96">
        <f t="shared" si="18"/>
        <v>0.76617153669997518</v>
      </c>
      <c r="L96">
        <f t="shared" si="19"/>
        <v>0.64263611503773943</v>
      </c>
      <c r="M96">
        <f t="shared" si="20"/>
        <v>-2.0876008647934778</v>
      </c>
      <c r="N96">
        <f t="shared" si="21"/>
        <v>-11.561001760361204</v>
      </c>
    </row>
    <row r="97" spans="4:14" x14ac:dyDescent="0.45">
      <c r="D97">
        <v>96</v>
      </c>
      <c r="E97">
        <f t="shared" si="14"/>
        <v>0.95000000000000062</v>
      </c>
      <c r="F97">
        <f t="shared" si="22"/>
        <v>14.901620765194917</v>
      </c>
      <c r="G97">
        <f t="shared" si="22"/>
        <v>17.096030989534629</v>
      </c>
      <c r="H97">
        <f t="shared" si="23"/>
        <v>14.457464293109865</v>
      </c>
      <c r="I97">
        <f t="shared" si="23"/>
        <v>12.028281941357838</v>
      </c>
      <c r="J97">
        <f t="shared" si="17"/>
        <v>0.69393745354700787</v>
      </c>
      <c r="K97">
        <f t="shared" si="18"/>
        <v>0.76873370737317315</v>
      </c>
      <c r="L97">
        <f t="shared" si="19"/>
        <v>0.63956898544902618</v>
      </c>
      <c r="M97">
        <f t="shared" si="20"/>
        <v>-2.0746471988275998</v>
      </c>
      <c r="N97">
        <f t="shared" si="21"/>
        <v>-11.536059351102075</v>
      </c>
    </row>
    <row r="98" spans="4:14" x14ac:dyDescent="0.45">
      <c r="D98">
        <v>97</v>
      </c>
      <c r="E98">
        <f t="shared" si="14"/>
        <v>0.96000000000000063</v>
      </c>
      <c r="F98">
        <f t="shared" si="22"/>
        <v>15.046091675766075</v>
      </c>
      <c r="G98">
        <f t="shared" si="22"/>
        <v>17.215737005980653</v>
      </c>
      <c r="H98">
        <f t="shared" si="23"/>
        <v>14.436717821121588</v>
      </c>
      <c r="I98">
        <f t="shared" si="23"/>
        <v>11.912921347846817</v>
      </c>
      <c r="J98">
        <f t="shared" si="17"/>
        <v>0.68990839662470194</v>
      </c>
      <c r="K98">
        <f t="shared" si="18"/>
        <v>0.77130432071558785</v>
      </c>
      <c r="L98">
        <f t="shared" si="19"/>
        <v>0.63646653081325932</v>
      </c>
      <c r="M98">
        <f t="shared" si="20"/>
        <v>-2.0618026486966015</v>
      </c>
      <c r="N98">
        <f t="shared" si="21"/>
        <v>-11.511362670729033</v>
      </c>
    </row>
    <row r="99" spans="4:14" x14ac:dyDescent="0.45">
      <c r="D99">
        <v>98</v>
      </c>
      <c r="E99">
        <f t="shared" si="14"/>
        <v>0.97000000000000064</v>
      </c>
      <c r="F99">
        <f t="shared" si="22"/>
        <v>15.190355763844856</v>
      </c>
      <c r="G99">
        <f t="shared" si="22"/>
        <v>17.334290651325585</v>
      </c>
      <c r="H99">
        <f t="shared" si="23"/>
        <v>14.416099794634622</v>
      </c>
      <c r="I99">
        <f t="shared" si="23"/>
        <v>11.797807721139527</v>
      </c>
      <c r="J99">
        <f t="shared" si="17"/>
        <v>0.68584654931396405</v>
      </c>
      <c r="K99">
        <f t="shared" si="18"/>
        <v>0.77388318076000795</v>
      </c>
      <c r="L99">
        <f t="shared" si="19"/>
        <v>0.63332836864992315</v>
      </c>
      <c r="M99">
        <f t="shared" si="20"/>
        <v>-2.0490665971360005</v>
      </c>
      <c r="N99">
        <f t="shared" si="21"/>
        <v>-11.48690943217648</v>
      </c>
    </row>
    <row r="100" spans="4:14" x14ac:dyDescent="0.45">
      <c r="D100">
        <v>99</v>
      </c>
      <c r="E100">
        <f t="shared" si="14"/>
        <v>0.98000000000000065</v>
      </c>
      <c r="F100">
        <f t="shared" ref="F100:G115" si="24">F99+H99*$B$3+(0.5*M99*$B$3*$B$3)</f>
        <v>15.334414308461344</v>
      </c>
      <c r="G100">
        <f t="shared" si="24"/>
        <v>17.451694383065369</v>
      </c>
      <c r="H100">
        <f t="shared" ref="H100:I115" si="25">H99+M99*$B$3</f>
        <v>14.395609128663262</v>
      </c>
      <c r="I100">
        <f t="shared" si="25"/>
        <v>11.682938626817762</v>
      </c>
      <c r="J100">
        <f t="shared" si="17"/>
        <v>0.68175167750475296</v>
      </c>
      <c r="K100">
        <f t="shared" si="18"/>
        <v>0.77647008377719906</v>
      </c>
      <c r="L100">
        <f t="shared" si="19"/>
        <v>0.63015411527580256</v>
      </c>
      <c r="M100">
        <f t="shared" si="20"/>
        <v>-2.0364384400927391</v>
      </c>
      <c r="N100">
        <f t="shared" si="21"/>
        <v>-11.462697367666387</v>
      </c>
    </row>
    <row r="101" spans="4:14" x14ac:dyDescent="0.45">
      <c r="D101">
        <v>100</v>
      </c>
      <c r="E101">
        <f t="shared" si="14"/>
        <v>0.99000000000000066</v>
      </c>
      <c r="F101">
        <f t="shared" si="24"/>
        <v>15.478268577825972</v>
      </c>
      <c r="G101">
        <f t="shared" si="24"/>
        <v>17.567950634465166</v>
      </c>
      <c r="H101">
        <f t="shared" si="25"/>
        <v>14.375244744262334</v>
      </c>
      <c r="I101">
        <f t="shared" si="25"/>
        <v>11.568311653141098</v>
      </c>
      <c r="J101">
        <f t="shared" si="17"/>
        <v>0.6776235479970264</v>
      </c>
      <c r="K101">
        <f t="shared" si="18"/>
        <v>0.77906481810649064</v>
      </c>
      <c r="L101">
        <f t="shared" si="19"/>
        <v>0.62694338595179444</v>
      </c>
      <c r="M101">
        <f t="shared" si="20"/>
        <v>-2.0239175865814092</v>
      </c>
      <c r="N101">
        <f t="shared" si="21"/>
        <v>-11.438724228239106</v>
      </c>
    </row>
    <row r="102" spans="4:14" x14ac:dyDescent="0.45">
      <c r="D102">
        <v>101</v>
      </c>
      <c r="E102">
        <f t="shared" si="14"/>
        <v>1.0000000000000007</v>
      </c>
      <c r="F102">
        <f t="shared" si="24"/>
        <v>15.621919829389265</v>
      </c>
      <c r="G102">
        <f t="shared" si="24"/>
        <v>17.683061814785166</v>
      </c>
      <c r="H102">
        <f t="shared" si="25"/>
        <v>14.355005568396519</v>
      </c>
      <c r="I102">
        <f t="shared" si="25"/>
        <v>11.453924410858708</v>
      </c>
      <c r="J102">
        <f t="shared" si="17"/>
        <v>0.67346192862227039</v>
      </c>
      <c r="K102">
        <f t="shared" si="18"/>
        <v>0.78166716398555969</v>
      </c>
      <c r="L102">
        <f t="shared" si="19"/>
        <v>0.62369579503694916</v>
      </c>
      <c r="M102">
        <f t="shared" si="20"/>
        <v>-2.0115034585412928</v>
      </c>
      <c r="N102">
        <f t="shared" si="21"/>
        <v>-11.414987783288364</v>
      </c>
    </row>
    <row r="103" spans="4:14" x14ac:dyDescent="0.45">
      <c r="D103">
        <v>102</v>
      </c>
      <c r="E103">
        <f t="shared" si="14"/>
        <v>1.0100000000000007</v>
      </c>
      <c r="F103">
        <f t="shared" si="24"/>
        <v>15.765369309900302</v>
      </c>
      <c r="G103">
        <f t="shared" si="24"/>
        <v>17.797030309504589</v>
      </c>
      <c r="H103">
        <f t="shared" si="25"/>
        <v>14.334890533811107</v>
      </c>
      <c r="I103">
        <f t="shared" si="25"/>
        <v>11.339774533025825</v>
      </c>
      <c r="J103">
        <f t="shared" si="17"/>
        <v>0.66926658836913633</v>
      </c>
      <c r="K103">
        <f t="shared" si="18"/>
        <v>0.7842768933795804</v>
      </c>
      <c r="L103">
        <f t="shared" si="19"/>
        <v>0.62041095614993325</v>
      </c>
      <c r="M103">
        <f t="shared" si="20"/>
        <v>-1.9991954906941243</v>
      </c>
      <c r="N103">
        <f t="shared" si="21"/>
        <v>-11.391485820100371</v>
      </c>
    </row>
    <row r="104" spans="4:14" x14ac:dyDescent="0.45">
      <c r="D104">
        <v>103</v>
      </c>
      <c r="E104">
        <f t="shared" si="14"/>
        <v>1.0200000000000007</v>
      </c>
      <c r="F104">
        <f t="shared" si="24"/>
        <v>15.90861825546388</v>
      </c>
      <c r="G104">
        <f t="shared" si="24"/>
        <v>17.909858480543839</v>
      </c>
      <c r="H104">
        <f t="shared" si="25"/>
        <v>14.314898578904165</v>
      </c>
      <c r="I104">
        <f t="shared" si="25"/>
        <v>11.225859674824822</v>
      </c>
      <c r="J104">
        <f t="shared" si="17"/>
        <v>0.66503729751325846</v>
      </c>
      <c r="K104">
        <f t="shared" si="18"/>
        <v>0.78689376980990811</v>
      </c>
      <c r="L104">
        <f t="shared" si="19"/>
        <v>0.61708848233810953</v>
      </c>
      <c r="M104">
        <f t="shared" si="20"/>
        <v>-1.986993130402444</v>
      </c>
      <c r="N104">
        <f t="shared" si="21"/>
        <v>-11.368216143396964</v>
      </c>
    </row>
    <row r="105" spans="4:14" x14ac:dyDescent="0.45">
      <c r="D105">
        <v>104</v>
      </c>
      <c r="E105">
        <f t="shared" si="14"/>
        <v>1.0300000000000007</v>
      </c>
      <c r="F105">
        <f t="shared" si="24"/>
        <v>16.051667891596402</v>
      </c>
      <c r="G105">
        <f t="shared" si="24"/>
        <v>18.021548666484918</v>
      </c>
      <c r="H105">
        <f t="shared" si="25"/>
        <v>14.295028647600141</v>
      </c>
      <c r="I105">
        <f t="shared" si="25"/>
        <v>11.112177513390852</v>
      </c>
      <c r="J105">
        <f t="shared" si="17"/>
        <v>0.66077382775131421</v>
      </c>
      <c r="K105">
        <f t="shared" si="18"/>
        <v>0.78951754818248931</v>
      </c>
      <c r="L105">
        <f t="shared" si="19"/>
        <v>0.61372798625442415</v>
      </c>
      <c r="M105">
        <f t="shared" si="20"/>
        <v>-1.9748958375284489</v>
      </c>
      <c r="N105">
        <f t="shared" si="21"/>
        <v>-11.345176574882698</v>
      </c>
    </row>
    <row r="106" spans="4:14" x14ac:dyDescent="0.45">
      <c r="D106">
        <v>105</v>
      </c>
      <c r="E106">
        <f t="shared" si="14"/>
        <v>1.0400000000000007</v>
      </c>
      <c r="F106">
        <f t="shared" si="24"/>
        <v>16.194519433280526</v>
      </c>
      <c r="G106">
        <f t="shared" si="24"/>
        <v>18.132103182790082</v>
      </c>
      <c r="H106">
        <f t="shared" si="25"/>
        <v>14.275279689224856</v>
      </c>
      <c r="I106">
        <f t="shared" si="25"/>
        <v>10.998725747642025</v>
      </c>
      <c r="J106">
        <f t="shared" si="17"/>
        <v>0.65647595233939482</v>
      </c>
      <c r="K106">
        <f t="shared" si="18"/>
        <v>0.79214797461619124</v>
      </c>
      <c r="L106">
        <f t="shared" si="19"/>
        <v>0.61032908034229039</v>
      </c>
      <c r="M106">
        <f t="shared" si="20"/>
        <v>-1.9629030842932043</v>
      </c>
      <c r="N106">
        <f t="shared" si="21"/>
        <v>-11.322364952795816</v>
      </c>
    </row>
    <row r="107" spans="4:14" x14ac:dyDescent="0.45">
      <c r="D107">
        <v>106</v>
      </c>
      <c r="E107">
        <f t="shared" si="14"/>
        <v>1.0500000000000007</v>
      </c>
      <c r="F107">
        <f t="shared" si="24"/>
        <v>16.33717408501856</v>
      </c>
      <c r="G107">
        <f t="shared" si="24"/>
        <v>18.241524322018861</v>
      </c>
      <c r="H107">
        <f t="shared" si="25"/>
        <v>14.255650658381924</v>
      </c>
      <c r="I107">
        <f t="shared" si="25"/>
        <v>10.885502098114067</v>
      </c>
      <c r="J107">
        <f t="shared" si="17"/>
        <v>0.65214344623574749</v>
      </c>
      <c r="K107">
        <f t="shared" si="18"/>
        <v>0.79478478627126137</v>
      </c>
      <c r="L107">
        <f t="shared" si="19"/>
        <v>0.60689137702866192</v>
      </c>
      <c r="M107">
        <f t="shared" si="20"/>
        <v>-1.9510143551361199</v>
      </c>
      <c r="N107">
        <f t="shared" si="21"/>
        <v>-11.299779131463051</v>
      </c>
    </row>
    <row r="108" spans="4:14" x14ac:dyDescent="0.45">
      <c r="D108">
        <v>107</v>
      </c>
      <c r="E108">
        <f t="shared" si="14"/>
        <v>1.0600000000000007</v>
      </c>
      <c r="F108">
        <f t="shared" si="24"/>
        <v>16.479633040884622</v>
      </c>
      <c r="G108">
        <f t="shared" si="24"/>
        <v>18.349814354043431</v>
      </c>
      <c r="H108">
        <f t="shared" si="25"/>
        <v>14.236140514830563</v>
      </c>
      <c r="I108">
        <f t="shared" si="25"/>
        <v>10.772504306799437</v>
      </c>
      <c r="J108">
        <f t="shared" si="17"/>
        <v>0.64777608624794514</v>
      </c>
      <c r="K108">
        <f t="shared" si="18"/>
        <v>0.79742771117814037</v>
      </c>
      <c r="L108">
        <f t="shared" si="19"/>
        <v>0.60341448892547511</v>
      </c>
      <c r="M108">
        <f t="shared" si="20"/>
        <v>-1.9392291465745648</v>
      </c>
      <c r="N108">
        <f t="shared" si="21"/>
        <v>-11.277416980858181</v>
      </c>
    </row>
    <row r="109" spans="4:14" x14ac:dyDescent="0.45">
      <c r="D109">
        <v>108</v>
      </c>
      <c r="E109">
        <f t="shared" si="14"/>
        <v>1.0700000000000007</v>
      </c>
      <c r="F109">
        <f t="shared" si="24"/>
        <v>16.621897484575602</v>
      </c>
      <c r="G109">
        <f t="shared" si="24"/>
        <v>18.456975526262383</v>
      </c>
      <c r="H109">
        <f t="shared" si="25"/>
        <v>14.216748223364817</v>
      </c>
      <c r="I109">
        <f t="shared" si="25"/>
        <v>10.659730136990856</v>
      </c>
      <c r="J109">
        <f t="shared" si="17"/>
        <v>0.64337365118454382</v>
      </c>
      <c r="K109">
        <f t="shared" si="18"/>
        <v>0.8000764680668605</v>
      </c>
      <c r="L109">
        <f t="shared" si="19"/>
        <v>0.59989802903965106</v>
      </c>
      <c r="M109">
        <f t="shared" si="20"/>
        <v>-1.9275469670635084</v>
      </c>
      <c r="N109">
        <f t="shared" si="21"/>
        <v>-11.255276386164283</v>
      </c>
    </row>
    <row r="110" spans="4:14" x14ac:dyDescent="0.45">
      <c r="D110">
        <v>109</v>
      </c>
      <c r="E110">
        <f t="shared" si="14"/>
        <v>1.0800000000000007</v>
      </c>
      <c r="F110">
        <f t="shared" si="24"/>
        <v>16.763968589460898</v>
      </c>
      <c r="G110">
        <f t="shared" si="24"/>
        <v>18.563010063812985</v>
      </c>
      <c r="H110">
        <f t="shared" si="25"/>
        <v>14.197472753694182</v>
      </c>
      <c r="I110">
        <f t="shared" si="25"/>
        <v>10.547177373129212</v>
      </c>
      <c r="J110">
        <f t="shared" si="17"/>
        <v>0.63893592201127503</v>
      </c>
      <c r="K110">
        <f t="shared" si="18"/>
        <v>0.80273076619727779</v>
      </c>
      <c r="L110">
        <f t="shared" si="19"/>
        <v>0.59634161099183014</v>
      </c>
      <c r="M110">
        <f t="shared" si="20"/>
        <v>-1.9159673368550714</v>
      </c>
      <c r="N110">
        <f t="shared" si="21"/>
        <v>-11.233355247339659</v>
      </c>
    </row>
    <row r="111" spans="4:14" x14ac:dyDescent="0.45">
      <c r="D111">
        <v>110</v>
      </c>
      <c r="E111">
        <f t="shared" si="14"/>
        <v>1.0900000000000007</v>
      </c>
      <c r="F111">
        <f t="shared" si="24"/>
        <v>16.905847518630996</v>
      </c>
      <c r="G111">
        <f t="shared" si="24"/>
        <v>18.667920169781912</v>
      </c>
      <c r="H111">
        <f t="shared" si="25"/>
        <v>14.178313080325632</v>
      </c>
      <c r="I111">
        <f t="shared" si="25"/>
        <v>10.434843820655816</v>
      </c>
      <c r="J111">
        <f t="shared" si="17"/>
        <v>0.63446268201182499</v>
      </c>
      <c r="K111">
        <f t="shared" si="18"/>
        <v>0.80539030519039889</v>
      </c>
      <c r="L111">
        <f t="shared" si="19"/>
        <v>0.59274484924402016</v>
      </c>
      <c r="M111">
        <f t="shared" si="20"/>
        <v>-1.9044897878578642</v>
      </c>
      <c r="N111">
        <f t="shared" si="21"/>
        <v>-11.21165147868736</v>
      </c>
    </row>
    <row r="112" spans="4:14" x14ac:dyDescent="0.45">
      <c r="D112">
        <v>111</v>
      </c>
      <c r="E112">
        <f t="shared" si="14"/>
        <v>1.1000000000000008</v>
      </c>
      <c r="F112">
        <f t="shared" si="24"/>
        <v>17.047535424944858</v>
      </c>
      <c r="G112">
        <f t="shared" si="24"/>
        <v>18.771708025414533</v>
      </c>
      <c r="H112">
        <f t="shared" si="25"/>
        <v>14.159268182447054</v>
      </c>
      <c r="I112">
        <f t="shared" si="25"/>
        <v>10.322727305868943</v>
      </c>
      <c r="J112">
        <f t="shared" si="17"/>
        <v>0.62995371695324076</v>
      </c>
      <c r="K112">
        <f t="shared" si="18"/>
        <v>0.8080547748610758</v>
      </c>
      <c r="L112">
        <f t="shared" si="19"/>
        <v>0.58910735933632341</v>
      </c>
      <c r="M112">
        <f t="shared" si="20"/>
        <v>-1.8931138634960025</v>
      </c>
      <c r="N112">
        <f t="shared" si="21"/>
        <v>-11.1901630084283</v>
      </c>
    </row>
    <row r="113" spans="4:14" x14ac:dyDescent="0.45">
      <c r="D113">
        <v>112</v>
      </c>
      <c r="E113">
        <f t="shared" si="14"/>
        <v>1.1100000000000008</v>
      </c>
      <c r="F113">
        <f t="shared" si="24"/>
        <v>17.189033451076153</v>
      </c>
      <c r="G113">
        <f t="shared" si="24"/>
        <v>18.874375790322802</v>
      </c>
      <c r="H113">
        <f t="shared" si="25"/>
        <v>14.140337043812094</v>
      </c>
      <c r="I113">
        <f t="shared" si="25"/>
        <v>10.21082567578466</v>
      </c>
      <c r="J113">
        <f t="shared" si="17"/>
        <v>0.62540881525600711</v>
      </c>
      <c r="K113">
        <f t="shared" si="18"/>
        <v>0.81072385505235744</v>
      </c>
      <c r="L113">
        <f t="shared" si="19"/>
        <v>0.58542875813291251</v>
      </c>
      <c r="M113">
        <f t="shared" si="20"/>
        <v>-1.8818391185676748</v>
      </c>
      <c r="N113">
        <f t="shared" si="21"/>
        <v>-11.16888777827792</v>
      </c>
    </row>
    <row r="114" spans="4:14" x14ac:dyDescent="0.45">
      <c r="D114">
        <v>113</v>
      </c>
      <c r="E114">
        <f t="shared" si="14"/>
        <v>1.1200000000000008</v>
      </c>
      <c r="F114">
        <f t="shared" si="24"/>
        <v>17.330342729558343</v>
      </c>
      <c r="G114">
        <f t="shared" si="24"/>
        <v>18.975925602691735</v>
      </c>
      <c r="H114">
        <f t="shared" si="25"/>
        <v>14.121518652626417</v>
      </c>
      <c r="I114">
        <f t="shared" si="25"/>
        <v>10.099136798001881</v>
      </c>
      <c r="J114">
        <f t="shared" si="17"/>
        <v>0.62082776816882268</v>
      </c>
      <c r="K114">
        <f t="shared" si="18"/>
        <v>0.81339721547179944</v>
      </c>
      <c r="L114">
        <f t="shared" si="19"/>
        <v>0.58170866407740829</v>
      </c>
      <c r="M114">
        <f t="shared" si="20"/>
        <v>-1.8706651191031471</v>
      </c>
      <c r="N114">
        <f t="shared" si="21"/>
        <v>-11.147823743026356</v>
      </c>
    </row>
    <row r="115" spans="4:14" x14ac:dyDescent="0.45">
      <c r="D115">
        <v>114</v>
      </c>
      <c r="E115">
        <f t="shared" si="14"/>
        <v>1.1300000000000008</v>
      </c>
      <c r="F115">
        <f t="shared" si="24"/>
        <v>17.47146438282865</v>
      </c>
      <c r="G115">
        <f t="shared" si="24"/>
        <v>19.076359579484603</v>
      </c>
      <c r="H115">
        <f t="shared" si="25"/>
        <v>14.102812001435385</v>
      </c>
      <c r="I115">
        <f t="shared" si="25"/>
        <v>9.9876585605716173</v>
      </c>
      <c r="J115">
        <f t="shared" si="17"/>
        <v>0.61621036994811007</v>
      </c>
      <c r="K115">
        <f t="shared" si="18"/>
        <v>0.81607451553004895</v>
      </c>
      <c r="L115">
        <f t="shared" si="19"/>
        <v>0.57794669745781568</v>
      </c>
      <c r="M115">
        <f t="shared" si="20"/>
        <v>-1.8595914422220843</v>
      </c>
      <c r="N115">
        <f t="shared" si="21"/>
        <v>-11.126968870122127</v>
      </c>
    </row>
    <row r="116" spans="4:14" x14ac:dyDescent="0.45">
      <c r="D116">
        <v>115</v>
      </c>
      <c r="E116">
        <f t="shared" si="14"/>
        <v>1.1400000000000008</v>
      </c>
      <c r="F116">
        <f t="shared" ref="F116:G131" si="26">F115+H115*$B$3+(0.5*M115*$B$3*$B$3)</f>
        <v>17.612399523270891</v>
      </c>
      <c r="G116">
        <f t="shared" si="26"/>
        <v>19.175679816646813</v>
      </c>
      <c r="H116">
        <f t="shared" ref="H116:I131" si="27">H115+M115*$B$3</f>
        <v>14.084216087013164</v>
      </c>
      <c r="I116">
        <f t="shared" si="27"/>
        <v>9.8763888718703967</v>
      </c>
      <c r="J116">
        <f t="shared" si="17"/>
        <v>0.61155641804227912</v>
      </c>
      <c r="K116">
        <f t="shared" si="18"/>
        <v>0.81875540418203474</v>
      </c>
      <c r="L116">
        <f t="shared" si="19"/>
        <v>0.57414248068115714</v>
      </c>
      <c r="M116">
        <f t="shared" si="20"/>
        <v>-1.8486176759900641</v>
      </c>
      <c r="N116">
        <f t="shared" si="21"/>
        <v>-11.106321139259309</v>
      </c>
    </row>
    <row r="117" spans="4:14" x14ac:dyDescent="0.45">
      <c r="D117">
        <v>116</v>
      </c>
      <c r="E117">
        <f t="shared" si="14"/>
        <v>1.1500000000000008</v>
      </c>
      <c r="F117">
        <f t="shared" si="26"/>
        <v>17.753149253257224</v>
      </c>
      <c r="G117">
        <f t="shared" si="26"/>
        <v>19.273888389308553</v>
      </c>
      <c r="H117">
        <f t="shared" si="27"/>
        <v>14.065729910253264</v>
      </c>
      <c r="I117">
        <f t="shared" si="27"/>
        <v>9.7653256604778029</v>
      </c>
      <c r="J117">
        <f t="shared" si="17"/>
        <v>0.606865713280761</v>
      </c>
      <c r="K117">
        <f t="shared" si="18"/>
        <v>0.8214395197711104</v>
      </c>
      <c r="L117">
        <f t="shared" si="19"/>
        <v>0.57029563855793908</v>
      </c>
      <c r="M117">
        <f t="shared" si="20"/>
        <v>-1.8377434192741748</v>
      </c>
      <c r="N117">
        <f t="shared" si="21"/>
        <v>-11.085878541968192</v>
      </c>
    </row>
    <row r="118" spans="4:14" x14ac:dyDescent="0.45">
      <c r="D118">
        <v>117</v>
      </c>
      <c r="E118">
        <f t="shared" si="14"/>
        <v>1.1600000000000008</v>
      </c>
      <c r="F118">
        <f t="shared" si="26"/>
        <v>17.893714665188792</v>
      </c>
      <c r="G118">
        <f t="shared" si="26"/>
        <v>19.370987351986233</v>
      </c>
      <c r="H118">
        <f t="shared" si="27"/>
        <v>14.047352476060523</v>
      </c>
      <c r="I118">
        <f t="shared" si="27"/>
        <v>9.6544668750581213</v>
      </c>
      <c r="J118">
        <f t="shared" si="17"/>
        <v>0.60213806006782578</v>
      </c>
      <c r="K118">
        <f t="shared" si="18"/>
        <v>0.82412648987650772</v>
      </c>
      <c r="L118">
        <f t="shared" si="19"/>
        <v>0.56640579859657714</v>
      </c>
      <c r="M118">
        <f t="shared" si="20"/>
        <v>-1.8269682815975621</v>
      </c>
      <c r="N118">
        <f t="shared" si="21"/>
        <v>-11.065639081209422</v>
      </c>
    </row>
    <row r="119" spans="4:14" x14ac:dyDescent="0.45">
      <c r="D119">
        <v>118</v>
      </c>
      <c r="E119">
        <f t="shared" si="14"/>
        <v>1.1700000000000008</v>
      </c>
      <c r="F119">
        <f t="shared" si="26"/>
        <v>18.034096841535316</v>
      </c>
      <c r="G119">
        <f t="shared" si="26"/>
        <v>19.466978738782753</v>
      </c>
      <c r="H119">
        <f t="shared" si="27"/>
        <v>14.029082793244546</v>
      </c>
      <c r="I119">
        <f t="shared" si="27"/>
        <v>9.543810484246027</v>
      </c>
      <c r="J119">
        <f t="shared" si="17"/>
        <v>0.59737326658118362</v>
      </c>
      <c r="K119">
        <f t="shared" si="18"/>
        <v>0.82681593116448004</v>
      </c>
      <c r="L119">
        <f t="shared" si="19"/>
        <v>0.56247259130789107</v>
      </c>
      <c r="M119">
        <f t="shared" si="20"/>
        <v>-1.8162918829928172</v>
      </c>
      <c r="N119">
        <f t="shared" si="21"/>
        <v>-11.045600770971632</v>
      </c>
    </row>
    <row r="120" spans="4:14" x14ac:dyDescent="0.45">
      <c r="D120">
        <v>119</v>
      </c>
      <c r="E120">
        <f t="shared" si="14"/>
        <v>1.1800000000000008</v>
      </c>
      <c r="F120">
        <f t="shared" si="26"/>
        <v>18.174296854873614</v>
      </c>
      <c r="G120">
        <f t="shared" si="26"/>
        <v>19.561864563586667</v>
      </c>
      <c r="H120">
        <f t="shared" si="27"/>
        <v>14.010919874414618</v>
      </c>
      <c r="I120">
        <f t="shared" si="27"/>
        <v>9.4333544765363104</v>
      </c>
      <c r="J120">
        <f t="shared" si="17"/>
        <v>0.59257114497536778</v>
      </c>
      <c r="K120">
        <f t="shared" si="18"/>
        <v>0.82950744924352304</v>
      </c>
      <c r="L120">
        <f t="shared" si="19"/>
        <v>0.55849565051977268</v>
      </c>
      <c r="M120">
        <f t="shared" si="20"/>
        <v>-1.8057138538540798</v>
      </c>
      <c r="N120">
        <f t="shared" si="21"/>
        <v>-11.025761635872584</v>
      </c>
    </row>
    <row r="121" spans="4:14" x14ac:dyDescent="0.45">
      <c r="D121">
        <v>120</v>
      </c>
      <c r="E121">
        <f t="shared" si="14"/>
        <v>1.1900000000000008</v>
      </c>
      <c r="F121">
        <f t="shared" si="26"/>
        <v>18.314315767925066</v>
      </c>
      <c r="G121">
        <f t="shared" si="26"/>
        <v>19.655646820270235</v>
      </c>
      <c r="H121">
        <f t="shared" si="27"/>
        <v>13.992862735876077</v>
      </c>
      <c r="I121">
        <f t="shared" si="27"/>
        <v>9.3230968601775839</v>
      </c>
      <c r="J121">
        <f t="shared" si="17"/>
        <v>0.58773151158988723</v>
      </c>
      <c r="K121">
        <f t="shared" si="18"/>
        <v>0.83220063852408088</v>
      </c>
      <c r="L121">
        <f t="shared" si="19"/>
        <v>0.55447461370211715</v>
      </c>
      <c r="M121">
        <f t="shared" si="20"/>
        <v>-1.7952338347877361</v>
      </c>
      <c r="N121">
        <f t="shared" si="21"/>
        <v>-11.006119710763834</v>
      </c>
    </row>
    <row r="122" spans="4:14" x14ac:dyDescent="0.45">
      <c r="D122">
        <v>121</v>
      </c>
      <c r="E122">
        <f t="shared" si="14"/>
        <v>1.2000000000000008</v>
      </c>
      <c r="F122">
        <f t="shared" si="26"/>
        <v>18.454154633592086</v>
      </c>
      <c r="G122">
        <f t="shared" si="26"/>
        <v>19.748327482886474</v>
      </c>
      <c r="H122">
        <f t="shared" si="27"/>
        <v>13.9749103975282</v>
      </c>
      <c r="I122">
        <f t="shared" si="27"/>
        <v>9.2130356630699453</v>
      </c>
      <c r="J122">
        <f t="shared" si="17"/>
        <v>0.58285418716212756</v>
      </c>
      <c r="K122">
        <f t="shared" si="18"/>
        <v>0.83489508208315799</v>
      </c>
      <c r="L122">
        <f t="shared" si="19"/>
        <v>0.55040912230208972</v>
      </c>
      <c r="M122">
        <f t="shared" si="20"/>
        <v>-1.7848514764615959</v>
      </c>
      <c r="N122">
        <f t="shared" si="21"/>
        <v>-10.986673040338937</v>
      </c>
    </row>
    <row r="123" spans="4:14" x14ac:dyDescent="0.45">
      <c r="D123">
        <v>122</v>
      </c>
      <c r="E123">
        <f t="shared" si="14"/>
        <v>1.2100000000000009</v>
      </c>
      <c r="F123">
        <f t="shared" si="26"/>
        <v>18.593814494993548</v>
      </c>
      <c r="G123">
        <f t="shared" si="26"/>
        <v>19.839908505865157</v>
      </c>
      <c r="H123">
        <f t="shared" si="27"/>
        <v>13.957061882763584</v>
      </c>
      <c r="I123">
        <f t="shared" si="27"/>
        <v>9.1031689326665557</v>
      </c>
      <c r="J123">
        <f t="shared" si="17"/>
        <v>0.57793899704497131</v>
      </c>
      <c r="K123">
        <f t="shared" si="18"/>
        <v>0.83759035153427341</v>
      </c>
      <c r="L123">
        <f t="shared" si="19"/>
        <v>0.5462988220897903</v>
      </c>
      <c r="M123">
        <f t="shared" si="20"/>
        <v>-1.7745664394524236</v>
      </c>
      <c r="N123">
        <f t="shared" si="21"/>
        <v>-10.967419678745266</v>
      </c>
    </row>
    <row r="124" spans="4:14" x14ac:dyDescent="0.45">
      <c r="D124">
        <v>123</v>
      </c>
      <c r="E124">
        <f t="shared" si="14"/>
        <v>1.2200000000000009</v>
      </c>
      <c r="F124">
        <f t="shared" si="26"/>
        <v>18.733296385499212</v>
      </c>
      <c r="G124">
        <f t="shared" si="26"/>
        <v>19.930391824207884</v>
      </c>
      <c r="H124">
        <f t="shared" si="27"/>
        <v>13.93931621836906</v>
      </c>
      <c r="I124">
        <f t="shared" si="27"/>
        <v>8.9934947358791035</v>
      </c>
      <c r="J124">
        <f t="shared" si="17"/>
        <v>0.57298577142910045</v>
      </c>
      <c r="K124">
        <f t="shared" si="18"/>
        <v>0.84028600690320721</v>
      </c>
      <c r="L124">
        <f t="shared" si="19"/>
        <v>0.54214336351435966</v>
      </c>
      <c r="M124">
        <f t="shared" si="20"/>
        <v>-1.7643783940917108</v>
      </c>
      <c r="N124">
        <f t="shared" si="21"/>
        <v>-10.948357689199423</v>
      </c>
    </row>
    <row r="125" spans="4:14" x14ac:dyDescent="0.45">
      <c r="D125">
        <v>124</v>
      </c>
      <c r="E125">
        <f t="shared" si="14"/>
        <v>1.2300000000000009</v>
      </c>
      <c r="F125">
        <f t="shared" si="26"/>
        <v>18.872601328763199</v>
      </c>
      <c r="G125">
        <f t="shared" si="26"/>
        <v>20.019779353682218</v>
      </c>
      <c r="H125">
        <f t="shared" si="27"/>
        <v>13.921672434428142</v>
      </c>
      <c r="I125">
        <f t="shared" si="27"/>
        <v>8.8840111589871089</v>
      </c>
      <c r="J125">
        <f t="shared" si="17"/>
        <v>0.56799434556993011</v>
      </c>
      <c r="K125">
        <f t="shared" si="18"/>
        <v>0.84298159651000859</v>
      </c>
      <c r="L125">
        <f t="shared" si="19"/>
        <v>0.53794240207055344</v>
      </c>
      <c r="M125">
        <f t="shared" si="20"/>
        <v>-1.7542870203095671</v>
      </c>
      <c r="N125">
        <f t="shared" si="21"/>
        <v>-10.929485143606357</v>
      </c>
    </row>
    <row r="126" spans="4:14" x14ac:dyDescent="0.45">
      <c r="D126">
        <v>125</v>
      </c>
      <c r="E126">
        <f t="shared" si="14"/>
        <v>1.2400000000000009</v>
      </c>
      <c r="F126">
        <f t="shared" si="26"/>
        <v>19.011730338756465</v>
      </c>
      <c r="G126">
        <f t="shared" si="26"/>
        <v>20.108072991014907</v>
      </c>
      <c r="H126">
        <f t="shared" si="27"/>
        <v>13.904129564225046</v>
      </c>
      <c r="I126">
        <f t="shared" si="27"/>
        <v>8.7747163075510457</v>
      </c>
      <c r="J126">
        <f t="shared" si="17"/>
        <v>0.56296456001911777</v>
      </c>
      <c r="K126">
        <f t="shared" si="18"/>
        <v>0.84567665685774196</v>
      </c>
      <c r="L126">
        <f t="shared" si="19"/>
        <v>0.53369559867579297</v>
      </c>
      <c r="M126">
        <f t="shared" si="20"/>
        <v>-1.7442920074766157</v>
      </c>
      <c r="N126">
        <f t="shared" si="21"/>
        <v>-10.910800122182197</v>
      </c>
    </row>
    <row r="127" spans="4:14" x14ac:dyDescent="0.45">
      <c r="D127">
        <v>126</v>
      </c>
      <c r="E127">
        <f t="shared" si="14"/>
        <v>1.2500000000000009</v>
      </c>
      <c r="F127">
        <f t="shared" si="26"/>
        <v>19.150684419798342</v>
      </c>
      <c r="G127">
        <f t="shared" si="26"/>
        <v>20.195274614084308</v>
      </c>
      <c r="H127">
        <f t="shared" si="27"/>
        <v>13.886686644150281</v>
      </c>
      <c r="I127">
        <f t="shared" si="27"/>
        <v>8.665608306329224</v>
      </c>
      <c r="J127">
        <f t="shared" si="17"/>
        <v>0.5578962608605752</v>
      </c>
      <c r="K127">
        <f t="shared" si="18"/>
        <v>0.84837071252846985</v>
      </c>
      <c r="L127">
        <f t="shared" si="19"/>
        <v>0.52940262005768002</v>
      </c>
      <c r="M127">
        <f t="shared" si="20"/>
        <v>-1.7343930542437758</v>
      </c>
      <c r="N127">
        <f t="shared" si="21"/>
        <v>-10.89230071308088</v>
      </c>
    </row>
    <row r="128" spans="4:14" x14ac:dyDescent="0.45">
      <c r="D128">
        <v>127</v>
      </c>
      <c r="E128">
        <f t="shared" si="14"/>
        <v>1.2600000000000009</v>
      </c>
      <c r="F128">
        <f t="shared" si="26"/>
        <v>19.289464566587132</v>
      </c>
      <c r="G128">
        <f t="shared" si="26"/>
        <v>20.281386082111947</v>
      </c>
      <c r="H128">
        <f t="shared" si="27"/>
        <v>13.869342713607843</v>
      </c>
      <c r="I128">
        <f t="shared" si="27"/>
        <v>8.5566852991984153</v>
      </c>
      <c r="J128">
        <f t="shared" si="17"/>
        <v>0.55278929995090564</v>
      </c>
      <c r="K128">
        <f t="shared" si="18"/>
        <v>0.8510632760869804</v>
      </c>
      <c r="L128">
        <f t="shared" si="19"/>
        <v>0.52506313915194636</v>
      </c>
      <c r="M128">
        <f t="shared" si="20"/>
        <v>-1.7245898683798153</v>
      </c>
      <c r="N128">
        <f t="shared" si="21"/>
        <v>-10.873985012024654</v>
      </c>
    </row>
    <row r="129" spans="4:14" x14ac:dyDescent="0.45">
      <c r="D129">
        <v>128</v>
      </c>
      <c r="E129">
        <f t="shared" si="14"/>
        <v>1.2700000000000009</v>
      </c>
      <c r="F129">
        <f t="shared" si="26"/>
        <v>19.428071764229792</v>
      </c>
      <c r="G129">
        <f t="shared" si="26"/>
        <v>20.366409235853329</v>
      </c>
      <c r="H129">
        <f t="shared" si="27"/>
        <v>13.852096814924044</v>
      </c>
      <c r="I129">
        <f t="shared" si="27"/>
        <v>8.4479454490781691</v>
      </c>
      <c r="J129">
        <f t="shared" si="17"/>
        <v>0.54764353516416986</v>
      </c>
      <c r="K129">
        <f t="shared" si="18"/>
        <v>0.85375384799278142</v>
      </c>
      <c r="L129">
        <f t="shared" si="19"/>
        <v>0.52067683551077892</v>
      </c>
      <c r="M129">
        <f t="shared" si="20"/>
        <v>-1.7148821666065674</v>
      </c>
      <c r="N129">
        <f t="shared" si="21"/>
        <v>-10.855851121938517</v>
      </c>
    </row>
    <row r="130" spans="4:14" x14ac:dyDescent="0.45">
      <c r="D130">
        <v>129</v>
      </c>
      <c r="E130">
        <f t="shared" si="14"/>
        <v>1.2800000000000009</v>
      </c>
      <c r="F130">
        <f t="shared" si="26"/>
        <v>19.566506988270703</v>
      </c>
      <c r="G130">
        <f t="shared" si="26"/>
        <v>20.450345897788015</v>
      </c>
      <c r="H130">
        <f t="shared" si="27"/>
        <v>13.834947993257979</v>
      </c>
      <c r="I130">
        <f t="shared" si="27"/>
        <v>8.3393869378587837</v>
      </c>
      <c r="J130">
        <f t="shared" si="17"/>
        <v>0.54245883064087941</v>
      </c>
      <c r="K130">
        <f t="shared" si="18"/>
        <v>0.85644191652089818</v>
      </c>
      <c r="L130">
        <f t="shared" si="19"/>
        <v>0.51624339572144728</v>
      </c>
      <c r="M130">
        <f t="shared" si="20"/>
        <v>-1.7052696744316875</v>
      </c>
      <c r="N130">
        <f t="shared" si="21"/>
        <v>-10.837897152588678</v>
      </c>
    </row>
    <row r="131" spans="4:14" x14ac:dyDescent="0.45">
      <c r="D131">
        <v>130</v>
      </c>
      <c r="E131">
        <f t="shared" si="14"/>
        <v>1.2900000000000009</v>
      </c>
      <c r="F131">
        <f t="shared" si="26"/>
        <v>19.70477120471956</v>
      </c>
      <c r="G131">
        <f t="shared" si="26"/>
        <v>20.533197872308971</v>
      </c>
      <c r="H131">
        <f t="shared" si="27"/>
        <v>13.817895296513662</v>
      </c>
      <c r="I131">
        <f t="shared" si="27"/>
        <v>8.2310079663328963</v>
      </c>
      <c r="J131">
        <f t="shared" si="17"/>
        <v>0.53723505704109575</v>
      </c>
      <c r="K131">
        <f t="shared" si="18"/>
        <v>0.85912695769202385</v>
      </c>
      <c r="L131">
        <f t="shared" si="19"/>
        <v>0.51176251383512594</v>
      </c>
      <c r="M131">
        <f t="shared" si="20"/>
        <v>-1.6957521259788568</v>
      </c>
      <c r="N131">
        <f t="shared" si="21"/>
        <v>-10.820121220225163</v>
      </c>
    </row>
    <row r="132" spans="4:14" x14ac:dyDescent="0.45">
      <c r="D132">
        <v>131</v>
      </c>
      <c r="E132">
        <f t="shared" ref="E132:E195" si="28">E131+$B$3</f>
        <v>1.3000000000000009</v>
      </c>
      <c r="F132">
        <f t="shared" ref="F132:G147" si="29">F131+H131*$B$3+(0.5*M131*$B$3*$B$3)</f>
        <v>19.8428653700784</v>
      </c>
      <c r="G132">
        <f t="shared" si="29"/>
        <v>20.614966945911291</v>
      </c>
      <c r="H132">
        <f t="shared" ref="H132:I147" si="30">H131+M131*$B$3</f>
        <v>13.800937775253873</v>
      </c>
      <c r="I132">
        <f t="shared" si="30"/>
        <v>8.1228067541306448</v>
      </c>
      <c r="J132">
        <f t="shared" ref="J132:J195" si="31">ATAN(I132/H132)</f>
        <v>0.53197209180150695</v>
      </c>
      <c r="K132">
        <f t="shared" ref="K132:K195" si="32">COS(J132)</f>
        <v>0.86180843521258022</v>
      </c>
      <c r="L132">
        <f t="shared" ref="L132:L195" si="33">SIN(J132)</f>
        <v>0.50723389180578615</v>
      </c>
      <c r="M132">
        <f t="shared" ref="M132:M195" si="34">0-($B$18)*(H132*H132+I132*I132)*K132</f>
        <v>-1.686329263815306</v>
      </c>
      <c r="N132">
        <f t="shared" ref="N132:N195" si="35">-9.81-($B$18)*(H132*H132+I132*I132)*L132</f>
        <v>-10.802521447228623</v>
      </c>
    </row>
    <row r="133" spans="4:14" x14ac:dyDescent="0.45">
      <c r="D133">
        <v>132</v>
      </c>
      <c r="E133">
        <f t="shared" si="28"/>
        <v>1.3100000000000009</v>
      </c>
      <c r="F133">
        <f t="shared" si="29"/>
        <v>19.980790431367748</v>
      </c>
      <c r="G133">
        <f t="shared" si="29"/>
        <v>20.695654887380236</v>
      </c>
      <c r="H133">
        <f t="shared" si="30"/>
        <v>13.78407448261572</v>
      </c>
      <c r="I133">
        <f t="shared" si="30"/>
        <v>8.0147815396583582</v>
      </c>
      <c r="J133">
        <f t="shared" si="31"/>
        <v>0.52666981939633417</v>
      </c>
      <c r="K133">
        <f t="shared" si="32"/>
        <v>0.8644858004252638</v>
      </c>
      <c r="L133">
        <f t="shared" si="33"/>
        <v>0.50265723993899758</v>
      </c>
      <c r="M133">
        <f t="shared" si="34"/>
        <v>-1.6770008387765694</v>
      </c>
      <c r="N133">
        <f t="shared" si="35"/>
        <v>-10.785095961761479</v>
      </c>
    </row>
    <row r="134" spans="4:14" x14ac:dyDescent="0.45">
      <c r="D134">
        <v>133</v>
      </c>
      <c r="E134">
        <f t="shared" si="28"/>
        <v>1.320000000000001</v>
      </c>
      <c r="F134">
        <f t="shared" si="29"/>
        <v>20.118547326151965</v>
      </c>
      <c r="G134">
        <f t="shared" si="29"/>
        <v>20.77526344797873</v>
      </c>
      <c r="H134">
        <f t="shared" si="30"/>
        <v>13.767304474227954</v>
      </c>
      <c r="I134">
        <f t="shared" si="30"/>
        <v>7.9069305800407435</v>
      </c>
      <c r="J134">
        <f t="shared" si="31"/>
        <v>0.52132813160191027</v>
      </c>
      <c r="K134">
        <f t="shared" si="32"/>
        <v>0.86715849227065633</v>
      </c>
      <c r="L134">
        <f t="shared" si="33"/>
        <v>0.49803227735045646</v>
      </c>
      <c r="M134">
        <f t="shared" si="34"/>
        <v>-1.6677666097883594</v>
      </c>
      <c r="N134">
        <f t="shared" si="35"/>
        <v>-10.767842897423533</v>
      </c>
    </row>
    <row r="135" spans="4:14" x14ac:dyDescent="0.45">
      <c r="D135">
        <v>134</v>
      </c>
      <c r="E135">
        <f t="shared" si="28"/>
        <v>1.330000000000001</v>
      </c>
      <c r="F135">
        <f t="shared" si="29"/>
        <v>20.256136982563756</v>
      </c>
      <c r="G135">
        <f t="shared" si="29"/>
        <v>20.853794361634264</v>
      </c>
      <c r="H135">
        <f t="shared" si="30"/>
        <v>13.75062680813007</v>
      </c>
      <c r="I135">
        <f t="shared" si="30"/>
        <v>7.7992521510665078</v>
      </c>
      <c r="J135">
        <f t="shared" si="31"/>
        <v>0.5159469277647537</v>
      </c>
      <c r="K135">
        <f t="shared" si="32"/>
        <v>0.86982593726049273</v>
      </c>
      <c r="L135">
        <f t="shared" si="33"/>
        <v>0.4933587324340224</v>
      </c>
      <c r="M135">
        <f t="shared" si="34"/>
        <v>-1.6586263436854656</v>
      </c>
      <c r="N135">
        <f t="shared" si="35"/>
        <v>-10.750760392912126</v>
      </c>
    </row>
    <row r="136" spans="4:14" x14ac:dyDescent="0.45">
      <c r="D136">
        <v>135</v>
      </c>
      <c r="E136">
        <f t="shared" si="28"/>
        <v>1.340000000000001</v>
      </c>
      <c r="F136">
        <f t="shared" si="29"/>
        <v>20.393560319327872</v>
      </c>
      <c r="G136">
        <f t="shared" si="29"/>
        <v>20.931249345125284</v>
      </c>
      <c r="H136">
        <f t="shared" si="30"/>
        <v>13.734040544693215</v>
      </c>
      <c r="I136">
        <f t="shared" si="30"/>
        <v>7.6917445471373869</v>
      </c>
      <c r="J136">
        <f t="shared" si="31"/>
        <v>0.51052611507295087</v>
      </c>
      <c r="K136">
        <f t="shared" si="32"/>
        <v>0.87248754946318463</v>
      </c>
      <c r="L136">
        <f t="shared" si="33"/>
        <v>0.48863634333901823</v>
      </c>
      <c r="M136">
        <f t="shared" si="34"/>
        <v>-1.649579815027574</v>
      </c>
      <c r="N136">
        <f t="shared" si="35"/>
        <v>-10.733846591687026</v>
      </c>
    </row>
    <row r="137" spans="4:14" x14ac:dyDescent="0.45">
      <c r="D137">
        <v>136</v>
      </c>
      <c r="E137">
        <f t="shared" si="28"/>
        <v>1.350000000000001</v>
      </c>
      <c r="F137">
        <f t="shared" si="29"/>
        <v>20.530818245784051</v>
      </c>
      <c r="G137">
        <f t="shared" si="29"/>
        <v>21.007630098267072</v>
      </c>
      <c r="H137">
        <f t="shared" si="30"/>
        <v>13.71754474654294</v>
      </c>
      <c r="I137">
        <f t="shared" si="30"/>
        <v>7.584406081220517</v>
      </c>
      <c r="J137">
        <f t="shared" si="31"/>
        <v>0.50506560883063911</v>
      </c>
      <c r="K137">
        <f t="shared" si="32"/>
        <v>0.87514273050220748</v>
      </c>
      <c r="L137">
        <f t="shared" si="33"/>
        <v>0.48386485845651217</v>
      </c>
      <c r="M137">
        <f t="shared" si="34"/>
        <v>-1.6406268059119238</v>
      </c>
      <c r="N137">
        <f t="shared" si="35"/>
        <v>-10.717099641640148</v>
      </c>
    </row>
    <row r="138" spans="4:14" x14ac:dyDescent="0.45">
      <c r="D138">
        <v>137</v>
      </c>
      <c r="E138">
        <f t="shared" si="28"/>
        <v>1.360000000000001</v>
      </c>
      <c r="F138">
        <f t="shared" si="29"/>
        <v>20.667911661909187</v>
      </c>
      <c r="G138">
        <f t="shared" si="29"/>
        <v>21.082938304097194</v>
      </c>
      <c r="H138">
        <f t="shared" si="30"/>
        <v>13.70113847848382</v>
      </c>
      <c r="I138">
        <f t="shared" si="30"/>
        <v>7.4772350848041151</v>
      </c>
      <c r="J138">
        <f t="shared" si="31"/>
        <v>0.49956533273536891</v>
      </c>
      <c r="K138">
        <f t="shared" si="32"/>
        <v>0.87779086956796382</v>
      </c>
      <c r="L138">
        <f t="shared" si="33"/>
        <v>0.47904403691426733</v>
      </c>
      <c r="M138">
        <f t="shared" si="34"/>
        <v>-1.6317671057827081</v>
      </c>
      <c r="N138">
        <f t="shared" si="35"/>
        <v>-10.700517694770276</v>
      </c>
    </row>
    <row r="139" spans="4:14" x14ac:dyDescent="0.45">
      <c r="D139">
        <v>138</v>
      </c>
      <c r="E139">
        <f t="shared" si="28"/>
        <v>1.370000000000001</v>
      </c>
      <c r="F139">
        <f t="shared" si="29"/>
        <v>20.804841458338736</v>
      </c>
      <c r="G139">
        <f t="shared" si="29"/>
        <v>21.157175629060497</v>
      </c>
      <c r="H139">
        <f t="shared" si="30"/>
        <v>13.684820807425993</v>
      </c>
      <c r="I139">
        <f t="shared" si="30"/>
        <v>7.3702299078564124</v>
      </c>
      <c r="J139">
        <f t="shared" si="31"/>
        <v>0.49402521915810904</v>
      </c>
      <c r="K139">
        <f t="shared" si="32"/>
        <v>0.88043134344373875</v>
      </c>
      <c r="L139">
        <f t="shared" si="33"/>
        <v>0.47417364908001092</v>
      </c>
      <c r="M139">
        <f t="shared" si="34"/>
        <v>-1.6230005112371271</v>
      </c>
      <c r="N139">
        <f t="shared" si="35"/>
        <v>-10.684098906862928</v>
      </c>
    </row>
    <row r="140" spans="4:14" x14ac:dyDescent="0.45">
      <c r="D140">
        <v>139</v>
      </c>
      <c r="E140">
        <f t="shared" si="28"/>
        <v>1.380000000000001</v>
      </c>
      <c r="F140">
        <f t="shared" si="29"/>
        <v>20.941608516387433</v>
      </c>
      <c r="G140">
        <f t="shared" si="29"/>
        <v>21.23034372319372</v>
      </c>
      <c r="H140">
        <f t="shared" si="30"/>
        <v>13.668590802313622</v>
      </c>
      <c r="I140">
        <f t="shared" si="30"/>
        <v>7.2633889187877827</v>
      </c>
      <c r="J140">
        <f t="shared" si="31"/>
        <v>0.48844520942563552</v>
      </c>
      <c r="K140">
        <f t="shared" si="32"/>
        <v>0.88306351654637127</v>
      </c>
      <c r="L140">
        <f t="shared" si="33"/>
        <v>0.46925347707263354</v>
      </c>
      <c r="M140">
        <f t="shared" si="34"/>
        <v>-1.614326825828029</v>
      </c>
      <c r="N140">
        <f t="shared" si="35"/>
        <v>-10.667841437175547</v>
      </c>
    </row>
    <row r="141" spans="4:14" x14ac:dyDescent="0.45">
      <c r="D141">
        <v>140</v>
      </c>
      <c r="E141">
        <f t="shared" si="28"/>
        <v>1.390000000000001</v>
      </c>
      <c r="F141">
        <f t="shared" si="29"/>
        <v>21.078213708069278</v>
      </c>
      <c r="G141">
        <f t="shared" si="29"/>
        <v>21.302444220309738</v>
      </c>
      <c r="H141">
        <f t="shared" si="30"/>
        <v>13.652447534055341</v>
      </c>
      <c r="I141">
        <f t="shared" si="30"/>
        <v>7.1567105044160275</v>
      </c>
      <c r="J141">
        <f t="shared" si="31"/>
        <v>0.48282525410503629</v>
      </c>
      <c r="K141">
        <f t="shared" si="32"/>
        <v>0.88568674098226052</v>
      </c>
      <c r="L141">
        <f t="shared" si="33"/>
        <v>0.4642833152808985</v>
      </c>
      <c r="M141">
        <f t="shared" si="34"/>
        <v>-1.6057458598630416</v>
      </c>
      <c r="N141">
        <f t="shared" si="35"/>
        <v>-10.651743448128149</v>
      </c>
    </row>
    <row r="142" spans="4:14" x14ac:dyDescent="0.45">
      <c r="D142">
        <v>141</v>
      </c>
      <c r="E142">
        <f t="shared" si="28"/>
        <v>1.400000000000001</v>
      </c>
      <c r="F142">
        <f t="shared" si="29"/>
        <v>21.21465789611684</v>
      </c>
      <c r="G142">
        <f t="shared" si="29"/>
        <v>21.373478738181493</v>
      </c>
      <c r="H142">
        <f t="shared" si="30"/>
        <v>13.63639007545671</v>
      </c>
      <c r="I142">
        <f t="shared" si="30"/>
        <v>7.0501930699347461</v>
      </c>
      <c r="J142">
        <f t="shared" si="31"/>
        <v>0.47716531329003709</v>
      </c>
      <c r="K142">
        <f t="shared" si="32"/>
        <v>0.88830035661933127</v>
      </c>
      <c r="L142">
        <f t="shared" si="33"/>
        <v>0.45926297088919427</v>
      </c>
      <c r="M142">
        <f t="shared" si="34"/>
        <v>-1.5972574302001468</v>
      </c>
      <c r="N142">
        <f t="shared" si="35"/>
        <v>-10.635803104999672</v>
      </c>
    </row>
    <row r="143" spans="4:14" x14ac:dyDescent="0.45">
      <c r="D143">
        <v>142</v>
      </c>
      <c r="E143">
        <f t="shared" si="28"/>
        <v>1.410000000000001</v>
      </c>
      <c r="F143">
        <f t="shared" si="29"/>
        <v>21.350941933999898</v>
      </c>
      <c r="G143">
        <f t="shared" si="29"/>
        <v>21.44344887872559</v>
      </c>
      <c r="H143">
        <f t="shared" si="30"/>
        <v>13.620417501154709</v>
      </c>
      <c r="I143">
        <f t="shared" si="30"/>
        <v>6.9438350388847496</v>
      </c>
      <c r="J143">
        <f t="shared" si="31"/>
        <v>0.47146535688884389</v>
      </c>
      <c r="K143">
        <f t="shared" si="32"/>
        <v>0.89090369117557866</v>
      </c>
      <c r="L143">
        <f t="shared" si="33"/>
        <v>0.45419226440983035</v>
      </c>
      <c r="M143">
        <f t="shared" si="34"/>
        <v>-1.5888613600396135</v>
      </c>
      <c r="N143">
        <f t="shared" si="35"/>
        <v>-10.620018575630139</v>
      </c>
    </row>
    <row r="144" spans="4:14" x14ac:dyDescent="0.45">
      <c r="D144">
        <v>143</v>
      </c>
      <c r="E144">
        <f t="shared" si="28"/>
        <v>1.420000000000001</v>
      </c>
      <c r="F144">
        <f t="shared" si="29"/>
        <v>21.487066665943441</v>
      </c>
      <c r="G144">
        <f t="shared" si="29"/>
        <v>21.512356228185656</v>
      </c>
      <c r="H144">
        <f t="shared" si="30"/>
        <v>13.604528887554313</v>
      </c>
      <c r="I144">
        <f t="shared" si="30"/>
        <v>6.8376348531284483</v>
      </c>
      <c r="J144">
        <f t="shared" si="31"/>
        <v>0.46572536491317351</v>
      </c>
      <c r="K144">
        <f t="shared" si="32"/>
        <v>0.89349606032480799</v>
      </c>
      <c r="L144">
        <f t="shared" si="33"/>
        <v>0.44907103022133044</v>
      </c>
      <c r="M144">
        <f t="shared" si="34"/>
        <v>-1.5805574787122401</v>
      </c>
      <c r="N144">
        <f t="shared" si="35"/>
        <v>-10.604388030128876</v>
      </c>
    </row>
    <row r="145" spans="4:14" x14ac:dyDescent="0.45">
      <c r="D145">
        <v>144</v>
      </c>
      <c r="E145">
        <f t="shared" si="28"/>
        <v>1.430000000000001</v>
      </c>
      <c r="F145">
        <f t="shared" si="29"/>
        <v>21.623032926945047</v>
      </c>
      <c r="G145">
        <f t="shared" si="29"/>
        <v>21.580202357315432</v>
      </c>
      <c r="H145">
        <f t="shared" si="30"/>
        <v>13.58872331276719</v>
      </c>
      <c r="I145">
        <f t="shared" si="30"/>
        <v>6.7315909728271599</v>
      </c>
      <c r="J145">
        <f t="shared" si="31"/>
        <v>0.4599453277681278</v>
      </c>
      <c r="K145">
        <f t="shared" si="32"/>
        <v>0.8960767678201822</v>
      </c>
      <c r="L145">
        <f t="shared" si="33"/>
        <v>0.44389911711213759</v>
      </c>
      <c r="M145">
        <f t="shared" si="34"/>
        <v>-1.5723456214638538</v>
      </c>
      <c r="N145">
        <f t="shared" si="35"/>
        <v>-10.588909640588966</v>
      </c>
    </row>
    <row r="146" spans="4:14" x14ac:dyDescent="0.45">
      <c r="D146">
        <v>145</v>
      </c>
      <c r="E146">
        <f t="shared" si="28"/>
        <v>1.4400000000000011</v>
      </c>
      <c r="F146">
        <f t="shared" si="29"/>
        <v>21.758841542791647</v>
      </c>
      <c r="G146">
        <f t="shared" si="29"/>
        <v>21.646988821561674</v>
      </c>
      <c r="H146">
        <f t="shared" si="30"/>
        <v>13.572999856552551</v>
      </c>
      <c r="I146">
        <f t="shared" si="30"/>
        <v>6.6257018764212701</v>
      </c>
      <c r="J146">
        <f t="shared" si="31"/>
        <v>0.45412524654254943</v>
      </c>
      <c r="K146">
        <f t="shared" si="32"/>
        <v>0.89864510563617783</v>
      </c>
      <c r="L146">
        <f t="shared" si="33"/>
        <v>0.43867638882910354</v>
      </c>
      <c r="M146">
        <f t="shared" si="34"/>
        <v>-1.5642256292360148</v>
      </c>
      <c r="N146">
        <f t="shared" si="35"/>
        <v>-10.57358158080816</v>
      </c>
    </row>
    <row r="147" spans="4:14" x14ac:dyDescent="0.45">
      <c r="D147">
        <v>146</v>
      </c>
      <c r="E147">
        <f t="shared" si="28"/>
        <v>1.4500000000000011</v>
      </c>
      <c r="F147">
        <f t="shared" si="29"/>
        <v>21.894493330075711</v>
      </c>
      <c r="G147">
        <f t="shared" si="29"/>
        <v>21.712717161246847</v>
      </c>
      <c r="H147">
        <f t="shared" si="30"/>
        <v>13.557357600260191</v>
      </c>
      <c r="I147">
        <f t="shared" si="30"/>
        <v>6.5199660606131884</v>
      </c>
      <c r="J147">
        <f t="shared" si="31"/>
        <v>0.44826513329947598</v>
      </c>
      <c r="K147">
        <f t="shared" si="32"/>
        <v>0.9012003541295438</v>
      </c>
      <c r="L147">
        <f t="shared" si="33"/>
        <v>0.433402724630089</v>
      </c>
      <c r="M147">
        <f t="shared" si="34"/>
        <v>-1.5561973484428899</v>
      </c>
      <c r="N147">
        <f t="shared" si="35"/>
        <v>-10.558402026016424</v>
      </c>
    </row>
    <row r="148" spans="4:14" x14ac:dyDescent="0.45">
      <c r="D148">
        <v>147</v>
      </c>
      <c r="E148">
        <f t="shared" si="28"/>
        <v>1.4600000000000011</v>
      </c>
      <c r="F148">
        <f t="shared" ref="F148:G163" si="36">F147+H147*$B$3+(0.5*M147*$B$3*$B$3)</f>
        <v>22.02998909621089</v>
      </c>
      <c r="G148">
        <f t="shared" si="36"/>
        <v>21.777388901751678</v>
      </c>
      <c r="H148">
        <f t="shared" ref="H148:I163" si="37">H147+M147*$B$3</f>
        <v>13.541795626775762</v>
      </c>
      <c r="I148">
        <f t="shared" si="37"/>
        <v>6.4143820403530238</v>
      </c>
      <c r="J148">
        <f t="shared" si="31"/>
        <v>0.44236501136629308</v>
      </c>
      <c r="K148">
        <f t="shared" si="32"/>
        <v>0.90374178221984336</v>
      </c>
      <c r="L148">
        <f t="shared" si="33"/>
        <v>0.42807801983995997</v>
      </c>
      <c r="M148">
        <f t="shared" si="34"/>
        <v>-1.5482606307442648</v>
      </c>
      <c r="N148">
        <f t="shared" si="35"/>
        <v>-10.543369152610392</v>
      </c>
    </row>
    <row r="149" spans="4:14" x14ac:dyDescent="0.45">
      <c r="D149">
        <v>148</v>
      </c>
      <c r="E149">
        <f t="shared" si="28"/>
        <v>1.4700000000000011</v>
      </c>
      <c r="F149">
        <f t="shared" si="36"/>
        <v>22.165329639447112</v>
      </c>
      <c r="G149">
        <f t="shared" si="36"/>
        <v>21.841005553697578</v>
      </c>
      <c r="H149">
        <f t="shared" si="37"/>
        <v>13.52631302046832</v>
      </c>
      <c r="I149">
        <f t="shared" si="37"/>
        <v>6.3089483488269202</v>
      </c>
      <c r="J149">
        <f t="shared" si="31"/>
        <v>0.4364249156241663</v>
      </c>
      <c r="K149">
        <f t="shared" si="32"/>
        <v>0.90626864759014281</v>
      </c>
      <c r="L149">
        <f t="shared" si="33"/>
        <v>0.42270218640921836</v>
      </c>
      <c r="M149">
        <f t="shared" si="34"/>
        <v>-1.5404153328146657</v>
      </c>
      <c r="N149">
        <f t="shared" si="35"/>
        <v>-10.528481137894905</v>
      </c>
    </row>
    <row r="150" spans="4:14" x14ac:dyDescent="0.45">
      <c r="D150">
        <v>149</v>
      </c>
      <c r="E150">
        <f t="shared" si="28"/>
        <v>1.4800000000000011</v>
      </c>
      <c r="F150">
        <f t="shared" si="36"/>
        <v>22.300515748885157</v>
      </c>
      <c r="G150">
        <f t="shared" si="36"/>
        <v>21.903568613128954</v>
      </c>
      <c r="H150">
        <f t="shared" si="37"/>
        <v>13.510908867140174</v>
      </c>
      <c r="I150">
        <f t="shared" si="37"/>
        <v>6.2036635374479712</v>
      </c>
      <c r="J150">
        <f t="shared" si="31"/>
        <v>0.43044489279631537</v>
      </c>
      <c r="K150">
        <f t="shared" si="32"/>
        <v>0.90878019690839607</v>
      </c>
      <c r="L150">
        <f t="shared" si="33"/>
        <v>0.41727515347446337</v>
      </c>
      <c r="M150">
        <f t="shared" si="34"/>
        <v>-1.5326613161085809</v>
      </c>
      <c r="N150">
        <f t="shared" si="35"/>
        <v>-10.513736159831888</v>
      </c>
    </row>
    <row r="151" spans="4:14" x14ac:dyDescent="0.45">
      <c r="D151">
        <v>150</v>
      </c>
      <c r="E151">
        <f t="shared" si="28"/>
        <v>1.4900000000000011</v>
      </c>
      <c r="F151">
        <f t="shared" si="36"/>
        <v>22.435548204490754</v>
      </c>
      <c r="G151">
        <f t="shared" si="36"/>
        <v>21.96507956169544</v>
      </c>
      <c r="H151">
        <f t="shared" si="37"/>
        <v>13.495582253979087</v>
      </c>
      <c r="I151">
        <f t="shared" si="37"/>
        <v>6.0985261758496527</v>
      </c>
      <c r="J151">
        <f t="shared" si="31"/>
        <v>0.42442500173467373</v>
      </c>
      <c r="K151">
        <f t="shared" si="32"/>
        <v>0.91127566607005217</v>
      </c>
      <c r="L151">
        <f t="shared" si="33"/>
        <v>0.41179686791983094</v>
      </c>
      <c r="M151">
        <f t="shared" si="34"/>
        <v>-1.5249984466217701</v>
      </c>
      <c r="N151">
        <f t="shared" si="35"/>
        <v>-10.499132396796798</v>
      </c>
    </row>
    <row r="152" spans="4:14" x14ac:dyDescent="0.45">
      <c r="D152">
        <v>151</v>
      </c>
      <c r="E152">
        <f t="shared" si="28"/>
        <v>1.5000000000000011</v>
      </c>
      <c r="F152">
        <f t="shared" si="36"/>
        <v>22.570427777108215</v>
      </c>
      <c r="G152">
        <f t="shared" si="36"/>
        <v>22.025539866834094</v>
      </c>
      <c r="H152">
        <f t="shared" si="37"/>
        <v>13.48033226951287</v>
      </c>
      <c r="I152">
        <f t="shared" si="37"/>
        <v>5.9935348518816847</v>
      </c>
      <c r="J152">
        <f t="shared" si="31"/>
        <v>0.41836531370445917</v>
      </c>
      <c r="K152">
        <f t="shared" si="32"/>
        <v>0.9137542804623896</v>
      </c>
      <c r="L152">
        <f t="shared" si="33"/>
        <v>0.40626729493851782</v>
      </c>
      <c r="M152">
        <f t="shared" si="34"/>
        <v>-1.5174265946486656</v>
      </c>
      <c r="N152">
        <f t="shared" si="35"/>
        <v>-10.484668027342888</v>
      </c>
    </row>
    <row r="153" spans="4:14" x14ac:dyDescent="0.45">
      <c r="D153">
        <v>152</v>
      </c>
      <c r="E153">
        <f t="shared" si="28"/>
        <v>1.5100000000000011</v>
      </c>
      <c r="F153">
        <f t="shared" si="36"/>
        <v>22.705155228473611</v>
      </c>
      <c r="G153">
        <f t="shared" si="36"/>
        <v>22.084950981951543</v>
      </c>
      <c r="H153">
        <f t="shared" si="37"/>
        <v>13.465158003566383</v>
      </c>
      <c r="I153">
        <f t="shared" si="37"/>
        <v>5.8886881716082558</v>
      </c>
      <c r="J153">
        <f t="shared" si="31"/>
        <v>0.4122659126661643</v>
      </c>
      <c r="K153">
        <f t="shared" si="32"/>
        <v>0.91621525525105485</v>
      </c>
      <c r="L153">
        <f t="shared" si="33"/>
        <v>0.40068641859344867</v>
      </c>
      <c r="M153">
        <f t="shared" si="34"/>
        <v>-1.5099456345358744</v>
      </c>
      <c r="N153">
        <f t="shared" si="35"/>
        <v>-10.470341229973529</v>
      </c>
    </row>
    <row r="154" spans="4:14" x14ac:dyDescent="0.45">
      <c r="D154">
        <v>153</v>
      </c>
      <c r="E154">
        <f t="shared" si="28"/>
        <v>1.5200000000000011</v>
      </c>
      <c r="F154">
        <f t="shared" si="36"/>
        <v>22.839731311227549</v>
      </c>
      <c r="G154">
        <f t="shared" si="36"/>
        <v>22.143314346606125</v>
      </c>
      <c r="H154">
        <f t="shared" si="37"/>
        <v>13.450058547221024</v>
      </c>
      <c r="I154">
        <f t="shared" si="37"/>
        <v>5.7839847593085203</v>
      </c>
      <c r="J154">
        <f t="shared" si="31"/>
        <v>0.40612689555445625</v>
      </c>
      <c r="K154">
        <f t="shared" si="32"/>
        <v>0.91865779568925654</v>
      </c>
      <c r="L154">
        <f t="shared" si="33"/>
        <v>0.39505424237610226</v>
      </c>
      <c r="M154">
        <f t="shared" si="34"/>
        <v>-1.5025554444318046</v>
      </c>
      <c r="N154">
        <f t="shared" si="35"/>
        <v>-10.456150182922828</v>
      </c>
    </row>
    <row r="155" spans="4:14" x14ac:dyDescent="0.45">
      <c r="D155">
        <v>154</v>
      </c>
      <c r="E155">
        <f t="shared" si="28"/>
        <v>1.5300000000000011</v>
      </c>
      <c r="F155">
        <f t="shared" si="36"/>
        <v>22.974156768927539</v>
      </c>
      <c r="G155">
        <f t="shared" si="36"/>
        <v>22.200631386690066</v>
      </c>
      <c r="H155">
        <f t="shared" si="37"/>
        <v>13.435032992776707</v>
      </c>
      <c r="I155">
        <f t="shared" si="37"/>
        <v>5.679423257479292</v>
      </c>
      <c r="J155">
        <f t="shared" si="31"/>
        <v>0.39994837255345894</v>
      </c>
      <c r="K155">
        <f t="shared" si="32"/>
        <v>0.92108109745003097</v>
      </c>
      <c r="L155">
        <f t="shared" si="33"/>
        <v>0.3893707897624662</v>
      </c>
      <c r="M155">
        <f t="shared" si="34"/>
        <v>-1.4952559060324437</v>
      </c>
      <c r="N155">
        <f t="shared" si="35"/>
        <v>-10.442093063944817</v>
      </c>
    </row>
    <row r="156" spans="4:14" x14ac:dyDescent="0.45">
      <c r="D156">
        <v>155</v>
      </c>
      <c r="E156">
        <f t="shared" si="28"/>
        <v>1.5400000000000011</v>
      </c>
      <c r="F156">
        <f t="shared" si="36"/>
        <v>23.108432336060005</v>
      </c>
      <c r="G156">
        <f t="shared" si="36"/>
        <v>22.256903514611661</v>
      </c>
      <c r="H156">
        <f t="shared" si="37"/>
        <v>13.420080433716382</v>
      </c>
      <c r="I156">
        <f t="shared" si="37"/>
        <v>5.5750023268398436</v>
      </c>
      <c r="J156">
        <f t="shared" si="31"/>
        <v>0.3937304673678757</v>
      </c>
      <c r="K156">
        <f t="shared" si="32"/>
        <v>0.92348434698196158</v>
      </c>
      <c r="L156">
        <f t="shared" si="33"/>
        <v>0.3836361047650495</v>
      </c>
      <c r="M156">
        <f t="shared" si="34"/>
        <v>-1.4880469043233344</v>
      </c>
      <c r="N156">
        <f t="shared" si="35"/>
        <v>-10.428168050111461</v>
      </c>
    </row>
    <row r="157" spans="4:14" x14ac:dyDescent="0.45">
      <c r="D157">
        <v>156</v>
      </c>
      <c r="E157">
        <f t="shared" si="28"/>
        <v>1.5500000000000012</v>
      </c>
      <c r="F157">
        <f t="shared" si="36"/>
        <v>23.242558738051951</v>
      </c>
      <c r="G157">
        <f t="shared" si="36"/>
        <v>22.312132129477554</v>
      </c>
      <c r="H157">
        <f t="shared" si="37"/>
        <v>13.40519996467315</v>
      </c>
      <c r="I157">
        <f t="shared" si="37"/>
        <v>5.4707206463387292</v>
      </c>
      <c r="J157">
        <f t="shared" si="31"/>
        <v>0.38747331748939212</v>
      </c>
      <c r="K157">
        <f t="shared" si="32"/>
        <v>0.92586672188869779</v>
      </c>
      <c r="L157">
        <f t="shared" si="33"/>
        <v>0.37785025247983739</v>
      </c>
      <c r="M157">
        <f t="shared" si="34"/>
        <v>-1.480928327317796</v>
      </c>
      <c r="N157">
        <f t="shared" si="35"/>
        <v>-10.414373317619727</v>
      </c>
    </row>
    <row r="158" spans="4:14" x14ac:dyDescent="0.45">
      <c r="D158">
        <v>157</v>
      </c>
      <c r="E158">
        <f t="shared" si="28"/>
        <v>1.5600000000000012</v>
      </c>
      <c r="F158">
        <f t="shared" si="36"/>
        <v>23.376536691282318</v>
      </c>
      <c r="G158">
        <f t="shared" si="36"/>
        <v>22.366318617275059</v>
      </c>
      <c r="H158">
        <f t="shared" si="37"/>
        <v>13.390390681399971</v>
      </c>
      <c r="I158">
        <f t="shared" si="37"/>
        <v>5.3665769131625316</v>
      </c>
      <c r="J158">
        <f t="shared" si="31"/>
        <v>0.38117707445778543</v>
      </c>
      <c r="K158">
        <f t="shared" si="32"/>
        <v>0.92822739133257426</v>
      </c>
      <c r="L158">
        <f t="shared" si="33"/>
        <v>0.37201331962703177</v>
      </c>
      <c r="M158">
        <f t="shared" si="34"/>
        <v>-1.4739000657914556</v>
      </c>
      <c r="N158">
        <f t="shared" si="35"/>
        <v>-10.400707041608005</v>
      </c>
    </row>
    <row r="159" spans="4:14" x14ac:dyDescent="0.45">
      <c r="D159">
        <v>158</v>
      </c>
      <c r="E159">
        <f t="shared" si="28"/>
        <v>1.5700000000000012</v>
      </c>
      <c r="F159">
        <f t="shared" si="36"/>
        <v>23.510366903093026</v>
      </c>
      <c r="G159">
        <f t="shared" si="36"/>
        <v>22.419464351054604</v>
      </c>
      <c r="H159">
        <f t="shared" si="37"/>
        <v>13.375651680742056</v>
      </c>
      <c r="I159">
        <f t="shared" si="37"/>
        <v>5.2625698427464513</v>
      </c>
      <c r="J159">
        <f t="shared" si="31"/>
        <v>0.37484190411615215</v>
      </c>
      <c r="K159">
        <f t="shared" si="32"/>
        <v>0.93056551646259089</v>
      </c>
      <c r="L159">
        <f t="shared" si="33"/>
        <v>0.36612541508438268</v>
      </c>
      <c r="M159">
        <f t="shared" si="34"/>
        <v>-1.466962013013168</v>
      </c>
      <c r="N159">
        <f t="shared" si="35"/>
        <v>-10.387167395982118</v>
      </c>
    </row>
    <row r="160" spans="4:14" x14ac:dyDescent="0.45">
      <c r="D160">
        <v>159</v>
      </c>
      <c r="E160">
        <f t="shared" si="28"/>
        <v>1.5800000000000012</v>
      </c>
      <c r="F160">
        <f t="shared" si="36"/>
        <v>23.644050071799796</v>
      </c>
      <c r="G160">
        <f t="shared" si="36"/>
        <v>22.471570691112269</v>
      </c>
      <c r="H160">
        <f t="shared" si="37"/>
        <v>13.360982060611924</v>
      </c>
      <c r="I160">
        <f t="shared" si="37"/>
        <v>5.1586981687866302</v>
      </c>
      <c r="J160">
        <f t="shared" si="31"/>
        <v>0.36846798685965215</v>
      </c>
      <c r="K160">
        <f t="shared" si="32"/>
        <v>0.93288025086696247</v>
      </c>
      <c r="L160">
        <f t="shared" si="33"/>
        <v>0.36018667041187574</v>
      </c>
      <c r="M160">
        <f t="shared" si="34"/>
        <v>-1.4601140644724044</v>
      </c>
      <c r="N160">
        <f t="shared" si="35"/>
        <v>-10.373752553251196</v>
      </c>
    </row>
    <row r="161" spans="4:14" x14ac:dyDescent="0.45">
      <c r="D161">
        <v>160</v>
      </c>
      <c r="E161">
        <f t="shared" si="28"/>
        <v>1.5900000000000012</v>
      </c>
      <c r="F161">
        <f t="shared" si="36"/>
        <v>23.777586886702689</v>
      </c>
      <c r="G161">
        <f t="shared" si="36"/>
        <v>22.522638985172474</v>
      </c>
      <c r="H161">
        <f t="shared" si="37"/>
        <v>13.346380919967201</v>
      </c>
      <c r="I161">
        <f t="shared" si="37"/>
        <v>5.0549606432541179</v>
      </c>
      <c r="J161">
        <f t="shared" si="31"/>
        <v>0.36205551787715429</v>
      </c>
      <c r="K161">
        <f t="shared" si="32"/>
        <v>0.93517074105039899</v>
      </c>
      <c r="L161">
        <f t="shared" si="33"/>
        <v>0.35419724036650474</v>
      </c>
      <c r="M161">
        <f t="shared" si="34"/>
        <v>-1.4533561176032146</v>
      </c>
      <c r="N161">
        <f t="shared" si="35"/>
        <v>-10.360460684373672</v>
      </c>
    </row>
    <row r="162" spans="4:14" x14ac:dyDescent="0.45">
      <c r="D162">
        <v>161</v>
      </c>
      <c r="E162">
        <f t="shared" si="28"/>
        <v>1.6000000000000012</v>
      </c>
      <c r="F162">
        <f t="shared" si="36"/>
        <v>23.91097802809648</v>
      </c>
      <c r="G162">
        <f t="shared" si="36"/>
        <v>22.572670568570796</v>
      </c>
      <c r="H162">
        <f t="shared" si="37"/>
        <v>13.331847358791169</v>
      </c>
      <c r="I162">
        <f t="shared" si="37"/>
        <v>4.951356036410381</v>
      </c>
      <c r="J162">
        <f t="shared" si="31"/>
        <v>0.3556047073851602</v>
      </c>
      <c r="K162">
        <f t="shared" si="32"/>
        <v>0.93743612693622125</v>
      </c>
      <c r="L162">
        <f t="shared" si="33"/>
        <v>0.34815730340582679</v>
      </c>
      <c r="M162">
        <f t="shared" si="34"/>
        <v>-1.4466880715048707</v>
      </c>
      <c r="N162">
        <f t="shared" si="35"/>
        <v>-10.34728995861366</v>
      </c>
    </row>
    <row r="163" spans="4:14" x14ac:dyDescent="0.45">
      <c r="D163">
        <v>162</v>
      </c>
      <c r="E163">
        <f t="shared" si="28"/>
        <v>1.6100000000000012</v>
      </c>
      <c r="F163">
        <f t="shared" si="36"/>
        <v>24.044224167280817</v>
      </c>
      <c r="G163">
        <f t="shared" si="36"/>
        <v>22.62166676443697</v>
      </c>
      <c r="H163">
        <f t="shared" si="37"/>
        <v>13.317380478076121</v>
      </c>
      <c r="I163">
        <f t="shared" si="37"/>
        <v>4.8478831368242448</v>
      </c>
      <c r="J163">
        <f t="shared" si="31"/>
        <v>0.34911578085336831</v>
      </c>
      <c r="K163">
        <f t="shared" si="32"/>
        <v>0.93967554239335982</v>
      </c>
      <c r="L163">
        <f t="shared" si="33"/>
        <v>0.34206706217896093</v>
      </c>
      <c r="M163">
        <f t="shared" si="34"/>
        <v>-1.4401098266593177</v>
      </c>
      <c r="N163">
        <f t="shared" si="35"/>
        <v>-10.334238543407988</v>
      </c>
    </row>
    <row r="164" spans="4:14" x14ac:dyDescent="0.45">
      <c r="D164">
        <v>163</v>
      </c>
      <c r="E164">
        <f t="shared" si="28"/>
        <v>1.6200000000000012</v>
      </c>
      <c r="F164">
        <f t="shared" ref="F164:G179" si="38">F163+H163*$B$3+(0.5*M163*$B$3*$B$3)</f>
        <v>24.177325966570244</v>
      </c>
      <c r="G164">
        <f t="shared" si="38"/>
        <v>22.669628883878044</v>
      </c>
      <c r="H164">
        <f t="shared" ref="H164:I179" si="39">H163+M163*$B$3</f>
        <v>13.302979379809528</v>
      </c>
      <c r="I164">
        <f t="shared" si="39"/>
        <v>4.744540751390165</v>
      </c>
      <c r="J164">
        <f t="shared" si="31"/>
        <v>0.3425889792212371</v>
      </c>
      <c r="K164">
        <f t="shared" si="32"/>
        <v>0.94188811578822607</v>
      </c>
      <c r="L164">
        <f t="shared" si="33"/>
        <v>0.33592674400366701</v>
      </c>
      <c r="M164">
        <f t="shared" si="34"/>
        <v>-1.4336212846455685</v>
      </c>
      <c r="N164">
        <f t="shared" si="35"/>
        <v>-10.321304604244123</v>
      </c>
    </row>
    <row r="165" spans="4:14" x14ac:dyDescent="0.45">
      <c r="D165">
        <v>164</v>
      </c>
      <c r="E165">
        <f t="shared" si="28"/>
        <v>1.6300000000000012</v>
      </c>
      <c r="F165">
        <f t="shared" si="38"/>
        <v>24.310284079304108</v>
      </c>
      <c r="G165">
        <f t="shared" si="38"/>
        <v>22.716558226161734</v>
      </c>
      <c r="H165">
        <f t="shared" si="39"/>
        <v>13.288643166963073</v>
      </c>
      <c r="I165">
        <f t="shared" si="39"/>
        <v>4.6413277053477238</v>
      </c>
      <c r="J165">
        <f t="shared" si="31"/>
        <v>0.33602455910489437</v>
      </c>
      <c r="K165">
        <f t="shared" si="32"/>
        <v>0.9440729705613784</v>
      </c>
      <c r="L165">
        <f t="shared" si="33"/>
        <v>0.32973660132811267</v>
      </c>
      <c r="M165">
        <f t="shared" si="34"/>
        <v>-1.4272223478511876</v>
      </c>
      <c r="N165">
        <f t="shared" si="35"/>
        <v>-10.308486304549257</v>
      </c>
    </row>
    <row r="166" spans="4:14" x14ac:dyDescent="0.45">
      <c r="D166">
        <v>165</v>
      </c>
      <c r="E166">
        <f t="shared" si="28"/>
        <v>1.6400000000000012</v>
      </c>
      <c r="F166">
        <f t="shared" si="38"/>
        <v>24.443099149856344</v>
      </c>
      <c r="G166">
        <f t="shared" si="38"/>
        <v>22.762456078899984</v>
      </c>
      <c r="H166">
        <f t="shared" si="39"/>
        <v>13.274370943484561</v>
      </c>
      <c r="I166">
        <f t="shared" si="39"/>
        <v>4.538242842302231</v>
      </c>
      <c r="J166">
        <f t="shared" si="31"/>
        <v>0.32942279299373711</v>
      </c>
      <c r="K166">
        <f t="shared" si="32"/>
        <v>0.94622922582884184</v>
      </c>
      <c r="L166">
        <f t="shared" si="33"/>
        <v>0.32349691217591348</v>
      </c>
      <c r="M166">
        <f t="shared" si="34"/>
        <v>-1.4209129191810375</v>
      </c>
      <c r="N166">
        <f t="shared" si="35"/>
        <v>-10.29578180559081</v>
      </c>
    </row>
    <row r="167" spans="4:14" x14ac:dyDescent="0.45">
      <c r="D167">
        <v>166</v>
      </c>
      <c r="E167">
        <f t="shared" si="28"/>
        <v>1.6500000000000012</v>
      </c>
      <c r="F167">
        <f t="shared" si="38"/>
        <v>24.575771813645229</v>
      </c>
      <c r="G167">
        <f t="shared" si="38"/>
        <v>22.807323718232727</v>
      </c>
      <c r="H167">
        <f t="shared" si="39"/>
        <v>13.260161814292751</v>
      </c>
      <c r="I167">
        <f t="shared" si="39"/>
        <v>4.4352850242463226</v>
      </c>
      <c r="J167">
        <f t="shared" si="31"/>
        <v>0.32278396943606125</v>
      </c>
      <c r="K167">
        <f t="shared" si="32"/>
        <v>0.94835599700786966</v>
      </c>
      <c r="L167">
        <f t="shared" si="33"/>
        <v>0.3172079805730138</v>
      </c>
      <c r="M167">
        <f t="shared" si="34"/>
        <v>-1.4146929017634524</v>
      </c>
      <c r="N167">
        <f t="shared" si="35"/>
        <v>-10.283189266388577</v>
      </c>
    </row>
    <row r="168" spans="4:14" x14ac:dyDescent="0.45">
      <c r="D168">
        <v>167</v>
      </c>
      <c r="E168">
        <f t="shared" si="28"/>
        <v>1.6600000000000013</v>
      </c>
      <c r="F168">
        <f t="shared" si="38"/>
        <v>24.708302697143068</v>
      </c>
      <c r="G168">
        <f t="shared" si="38"/>
        <v>22.851162409011874</v>
      </c>
      <c r="H168">
        <f t="shared" si="39"/>
        <v>13.246014885275116</v>
      </c>
      <c r="I168">
        <f t="shared" si="39"/>
        <v>4.3324531315824366</v>
      </c>
      <c r="J168">
        <f t="shared" si="31"/>
        <v>0.31610839321305823</v>
      </c>
      <c r="K168">
        <f t="shared" si="32"/>
        <v>0.95045239646686419</v>
      </c>
      <c r="L168">
        <f t="shared" si="33"/>
        <v>0.31087013695495874</v>
      </c>
      <c r="M168">
        <f t="shared" si="34"/>
        <v>-1.4085621986540362</v>
      </c>
      <c r="N168">
        <f t="shared" si="35"/>
        <v>-10.270706843638775</v>
      </c>
    </row>
    <row r="169" spans="4:14" x14ac:dyDescent="0.45">
      <c r="D169">
        <v>168</v>
      </c>
      <c r="E169">
        <f t="shared" si="28"/>
        <v>1.6700000000000013</v>
      </c>
      <c r="F169">
        <f t="shared" si="38"/>
        <v>24.840692417885887</v>
      </c>
      <c r="G169">
        <f t="shared" si="38"/>
        <v>22.893973404985516</v>
      </c>
      <c r="H169">
        <f t="shared" si="39"/>
        <v>13.231929263288576</v>
      </c>
      <c r="I169">
        <f t="shared" si="39"/>
        <v>4.2297460631460488</v>
      </c>
      <c r="J169">
        <f t="shared" si="31"/>
        <v>0.30939638550051557</v>
      </c>
      <c r="K169">
        <f t="shared" si="32"/>
        <v>0.95251753419909801</v>
      </c>
      <c r="L169">
        <f t="shared" si="33"/>
        <v>0.30448373855309591</v>
      </c>
      <c r="M169">
        <f t="shared" si="34"/>
        <v>-1.4025207125372858</v>
      </c>
      <c r="N169">
        <f t="shared" si="35"/>
        <v>-10.258332691650212</v>
      </c>
    </row>
    <row r="170" spans="4:14" x14ac:dyDescent="0.45">
      <c r="D170">
        <v>169</v>
      </c>
      <c r="E170">
        <f t="shared" si="28"/>
        <v>1.6800000000000013</v>
      </c>
      <c r="F170">
        <f t="shared" si="38"/>
        <v>24.972941584483145</v>
      </c>
      <c r="G170">
        <f t="shared" si="38"/>
        <v>22.935757948982392</v>
      </c>
      <c r="H170">
        <f t="shared" si="39"/>
        <v>13.217904056163203</v>
      </c>
      <c r="I170">
        <f t="shared" si="39"/>
        <v>4.1271627362295469</v>
      </c>
      <c r="J170">
        <f t="shared" si="31"/>
        <v>0.30264828401756</v>
      </c>
      <c r="K170">
        <f t="shared" si="32"/>
        <v>0.95455051851980244</v>
      </c>
      <c r="L170">
        <f t="shared" si="33"/>
        <v>0.29804916975824036</v>
      </c>
      <c r="M170">
        <f t="shared" si="34"/>
        <v>-1.3965683454262579</v>
      </c>
      <c r="N170">
        <f t="shared" si="35"/>
        <v>-10.246064962292827</v>
      </c>
    </row>
    <row r="171" spans="4:14" x14ac:dyDescent="0.45">
      <c r="D171">
        <v>170</v>
      </c>
      <c r="E171">
        <f t="shared" si="28"/>
        <v>1.6900000000000013</v>
      </c>
      <c r="F171">
        <f t="shared" si="38"/>
        <v>25.105050796627506</v>
      </c>
      <c r="G171">
        <f t="shared" si="38"/>
        <v>22.976517273096572</v>
      </c>
      <c r="H171">
        <f t="shared" si="39"/>
        <v>13.20393837270894</v>
      </c>
      <c r="I171">
        <f t="shared" si="39"/>
        <v>4.0247020866066183</v>
      </c>
      <c r="J171">
        <f t="shared" si="31"/>
        <v>0.29586444316178523</v>
      </c>
      <c r="K171">
        <f t="shared" si="32"/>
        <v>0.95655045678610795</v>
      </c>
      <c r="L171">
        <f t="shared" si="33"/>
        <v>0.29156684246033215</v>
      </c>
      <c r="M171">
        <f t="shared" si="34"/>
        <v>-1.3907049983605064</v>
      </c>
      <c r="N171">
        <f t="shared" si="35"/>
        <v>-10.233901804958778</v>
      </c>
    </row>
    <row r="172" spans="4:14" x14ac:dyDescent="0.45">
      <c r="D172">
        <v>171</v>
      </c>
      <c r="E172">
        <f t="shared" si="28"/>
        <v>1.7000000000000013</v>
      </c>
      <c r="F172">
        <f t="shared" si="38"/>
        <v>25.237020645104678</v>
      </c>
      <c r="G172">
        <f t="shared" si="38"/>
        <v>23.016252598872391</v>
      </c>
      <c r="H172">
        <f t="shared" si="39"/>
        <v>13.190031322725336</v>
      </c>
      <c r="I172">
        <f t="shared" si="39"/>
        <v>3.9223630685570305</v>
      </c>
      <c r="J172">
        <f t="shared" si="31"/>
        <v>0.28904523413011263</v>
      </c>
      <c r="K172">
        <f t="shared" si="32"/>
        <v>0.95851645613924563</v>
      </c>
      <c r="L172">
        <f t="shared" si="33"/>
        <v>0.28503719636261787</v>
      </c>
      <c r="M172">
        <f t="shared" si="34"/>
        <v>-1.384930571102539</v>
      </c>
      <c r="N172">
        <f t="shared" si="35"/>
        <v>-10.22184136653633</v>
      </c>
    </row>
    <row r="173" spans="4:14" x14ac:dyDescent="0.45">
      <c r="D173">
        <v>172</v>
      </c>
      <c r="E173">
        <f t="shared" si="28"/>
        <v>1.7100000000000013</v>
      </c>
      <c r="F173">
        <f t="shared" si="38"/>
        <v>25.368851711803377</v>
      </c>
      <c r="G173">
        <f t="shared" si="38"/>
        <v>23.054965137489635</v>
      </c>
      <c r="H173">
        <f t="shared" si="39"/>
        <v>13.176182017014311</v>
      </c>
      <c r="I173">
        <f t="shared" si="39"/>
        <v>3.8201446548916671</v>
      </c>
      <c r="J173">
        <f t="shared" si="31"/>
        <v>0.28219104502473963</v>
      </c>
      <c r="K173">
        <f t="shared" si="32"/>
        <v>0.96044762426832908</v>
      </c>
      <c r="L173">
        <f t="shared" si="33"/>
        <v>0.27846069926889599</v>
      </c>
      <c r="M173">
        <f t="shared" si="34"/>
        <v>-1.3792449618330427</v>
      </c>
      <c r="N173">
        <f t="shared" si="35"/>
        <v>-10.209881791396707</v>
      </c>
    </row>
    <row r="174" spans="4:14" x14ac:dyDescent="0.45">
      <c r="D174">
        <v>173</v>
      </c>
      <c r="E174">
        <f t="shared" si="28"/>
        <v>1.7200000000000013</v>
      </c>
      <c r="F174">
        <f t="shared" si="38"/>
        <v>25.500544569725427</v>
      </c>
      <c r="G174">
        <f t="shared" si="38"/>
        <v>23.092656089948981</v>
      </c>
      <c r="H174">
        <f t="shared" si="39"/>
        <v>13.16238956739598</v>
      </c>
      <c r="I174">
        <f t="shared" si="39"/>
        <v>3.7180458369777001</v>
      </c>
      <c r="J174">
        <f t="shared" si="31"/>
        <v>0.27530228094354436</v>
      </c>
      <c r="K174">
        <f t="shared" si="32"/>
        <v>0.9623430701949599</v>
      </c>
      <c r="L174">
        <f t="shared" si="33"/>
        <v>0.27183784734237892</v>
      </c>
      <c r="M174">
        <f t="shared" si="34"/>
        <v>-1.3736480668451574</v>
      </c>
      <c r="N174">
        <f t="shared" si="35"/>
        <v>-10.198021221394113</v>
      </c>
    </row>
    <row r="175" spans="4:14" x14ac:dyDescent="0.45">
      <c r="D175">
        <v>174</v>
      </c>
      <c r="E175">
        <f t="shared" si="28"/>
        <v>1.7300000000000013</v>
      </c>
      <c r="F175">
        <f t="shared" si="38"/>
        <v>25.632099782996047</v>
      </c>
      <c r="G175">
        <f t="shared" si="38"/>
        <v>23.129326647257688</v>
      </c>
      <c r="H175">
        <f t="shared" si="39"/>
        <v>13.148653086727528</v>
      </c>
      <c r="I175">
        <f t="shared" si="39"/>
        <v>3.6160656247637588</v>
      </c>
      <c r="J175">
        <f t="shared" si="31"/>
        <v>0.26837936405432289</v>
      </c>
      <c r="K175">
        <f t="shared" si="32"/>
        <v>0.96420190507780945</v>
      </c>
      <c r="L175">
        <f t="shared" si="33"/>
        <v>0.26516916533474033</v>
      </c>
      <c r="M175">
        <f t="shared" si="34"/>
        <v>-1.3681397802380708</v>
      </c>
      <c r="N175">
        <f t="shared" si="35"/>
        <v>-10.186257795879078</v>
      </c>
    </row>
    <row r="176" spans="4:14" x14ac:dyDescent="0.45">
      <c r="D176">
        <v>175</v>
      </c>
      <c r="E176">
        <f t="shared" si="28"/>
        <v>1.7400000000000013</v>
      </c>
      <c r="F176">
        <f t="shared" si="38"/>
        <v>25.763517906874309</v>
      </c>
      <c r="G176">
        <f t="shared" si="38"/>
        <v>23.164977990615533</v>
      </c>
      <c r="H176">
        <f t="shared" si="39"/>
        <v>13.134971688925146</v>
      </c>
      <c r="I176">
        <f t="shared" si="39"/>
        <v>3.5142030468049681</v>
      </c>
      <c r="J176">
        <f t="shared" si="31"/>
        <v>0.2614227336522546</v>
      </c>
      <c r="K176">
        <f t="shared" si="32"/>
        <v>0.96602324303624743</v>
      </c>
      <c r="L176">
        <f t="shared" si="33"/>
        <v>0.25845520678394385</v>
      </c>
      <c r="M176">
        <f t="shared" si="34"/>
        <v>-1.3627199936102363</v>
      </c>
      <c r="N176">
        <f t="shared" si="35"/>
        <v>-10.174589651725318</v>
      </c>
    </row>
    <row r="177" spans="4:14" x14ac:dyDescent="0.45">
      <c r="D177">
        <v>176</v>
      </c>
      <c r="E177">
        <f t="shared" si="28"/>
        <v>1.7500000000000013</v>
      </c>
      <c r="F177">
        <f t="shared" si="38"/>
        <v>25.89479948776388</v>
      </c>
      <c r="G177">
        <f t="shared" si="38"/>
        <v>23.199611291600995</v>
      </c>
      <c r="H177">
        <f t="shared" si="39"/>
        <v>13.121344488989044</v>
      </c>
      <c r="I177">
        <f t="shared" si="39"/>
        <v>3.412457150287715</v>
      </c>
      <c r="J177">
        <f t="shared" si="31"/>
        <v>0.25443284620000672</v>
      </c>
      <c r="K177">
        <f t="shared" si="32"/>
        <v>0.96780620199199918</v>
      </c>
      <c r="L177">
        <f t="shared" si="33"/>
        <v>0.25169655417947556</v>
      </c>
      <c r="M177">
        <f t="shared" si="34"/>
        <v>-1.3573885957525182</v>
      </c>
      <c r="N177">
        <f t="shared" si="35"/>
        <v>-10.163014923370216</v>
      </c>
    </row>
    <row r="178" spans="4:14" x14ac:dyDescent="0.45">
      <c r="D178">
        <v>177</v>
      </c>
      <c r="E178">
        <f t="shared" si="28"/>
        <v>1.7600000000000013</v>
      </c>
      <c r="F178">
        <f t="shared" si="38"/>
        <v>26.025945063223983</v>
      </c>
      <c r="G178">
        <f t="shared" si="38"/>
        <v>23.233227712357703</v>
      </c>
      <c r="H178">
        <f t="shared" si="39"/>
        <v>13.107770603031518</v>
      </c>
      <c r="I178">
        <f t="shared" si="39"/>
        <v>3.3108270010540126</v>
      </c>
      <c r="J178">
        <f t="shared" si="31"/>
        <v>0.24741017534990919</v>
      </c>
      <c r="K178">
        <f t="shared" si="32"/>
        <v>0.96954990452773027</v>
      </c>
      <c r="L178">
        <f t="shared" si="33"/>
        <v>0.24489381909364125</v>
      </c>
      <c r="M178">
        <f t="shared" si="34"/>
        <v>-1.3521454723415851</v>
      </c>
      <c r="N178">
        <f t="shared" si="35"/>
        <v>-10.15153174286908</v>
      </c>
    </row>
    <row r="179" spans="4:14" x14ac:dyDescent="0.45">
      <c r="D179">
        <v>178</v>
      </c>
      <c r="E179">
        <f t="shared" si="28"/>
        <v>1.7700000000000014</v>
      </c>
      <c r="F179">
        <f t="shared" si="38"/>
        <v>26.156955161980679</v>
      </c>
      <c r="G179">
        <f t="shared" si="38"/>
        <v>23.2658284057811</v>
      </c>
      <c r="H179">
        <f t="shared" si="39"/>
        <v>13.094249148308103</v>
      </c>
      <c r="I179">
        <f t="shared" si="39"/>
        <v>3.2093116836253217</v>
      </c>
      <c r="J179">
        <f t="shared" si="31"/>
        <v>0.24035521194765411</v>
      </c>
      <c r="K179">
        <f t="shared" si="32"/>
        <v>0.97125347876136936</v>
      </c>
      <c r="L179">
        <f t="shared" si="33"/>
        <v>0.23804764227762942</v>
      </c>
      <c r="M179">
        <f t="shared" si="34"/>
        <v>-1.346990505633882</v>
      </c>
      <c r="N179">
        <f t="shared" si="35"/>
        <v>-10.140138239963287</v>
      </c>
    </row>
    <row r="180" spans="4:14" x14ac:dyDescent="0.45">
      <c r="D180">
        <v>179</v>
      </c>
      <c r="E180">
        <f t="shared" si="28"/>
        <v>1.7800000000000014</v>
      </c>
      <c r="F180">
        <f t="shared" ref="F180:G195" si="40">F179+H179*$B$3+(0.5*M179*$B$3*$B$3)</f>
        <v>26.287830303938481</v>
      </c>
      <c r="G180">
        <f t="shared" si="40"/>
        <v>23.297414515705356</v>
      </c>
      <c r="H180">
        <f t="shared" ref="H180:I195" si="41">H179+M179*$B$3</f>
        <v>13.080779243251765</v>
      </c>
      <c r="I180">
        <f t="shared" si="41"/>
        <v>3.1079103012256888</v>
      </c>
      <c r="J180">
        <f t="shared" si="31"/>
        <v>0.23326846401699894</v>
      </c>
      <c r="K180">
        <f t="shared" si="32"/>
        <v>0.97291605923489566</v>
      </c>
      <c r="L180">
        <f t="shared" si="33"/>
        <v>0.23115869372109066</v>
      </c>
      <c r="M180">
        <f t="shared" si="34"/>
        <v>-1.3419235741605187</v>
      </c>
      <c r="N180">
        <f t="shared" si="35"/>
        <v>-10.128832542162398</v>
      </c>
    </row>
    <row r="181" spans="4:14" x14ac:dyDescent="0.45">
      <c r="D181">
        <v>180</v>
      </c>
      <c r="E181">
        <f t="shared" si="28"/>
        <v>1.7900000000000014</v>
      </c>
      <c r="F181">
        <f t="shared" si="40"/>
        <v>26.418571000192291</v>
      </c>
      <c r="G181">
        <f t="shared" si="40"/>
        <v>23.327987177090503</v>
      </c>
      <c r="H181">
        <f t="shared" si="41"/>
        <v>13.06736000751016</v>
      </c>
      <c r="I181">
        <f t="shared" si="41"/>
        <v>3.0066219758040647</v>
      </c>
      <c r="J181">
        <f t="shared" si="31"/>
        <v>0.22615045672497996</v>
      </c>
      <c r="K181">
        <f t="shared" si="32"/>
        <v>0.97453678781623465</v>
      </c>
      <c r="L181">
        <f t="shared" si="33"/>
        <v>0.22422767267403731</v>
      </c>
      <c r="M181">
        <f t="shared" si="34"/>
        <v>-1.3369445524234338</v>
      </c>
      <c r="N181">
        <f t="shared" si="35"/>
        <v>-10.117612774840335</v>
      </c>
    </row>
    <row r="182" spans="4:14" x14ac:dyDescent="0.45">
      <c r="D182">
        <v>181</v>
      </c>
      <c r="E182">
        <f t="shared" si="28"/>
        <v>1.8000000000000014</v>
      </c>
      <c r="F182">
        <f t="shared" si="40"/>
        <v>26.549177753039771</v>
      </c>
      <c r="G182">
        <f t="shared" si="40"/>
        <v>23.357547516209802</v>
      </c>
      <c r="H182">
        <f t="shared" si="41"/>
        <v>13.053990561985927</v>
      </c>
      <c r="I182">
        <f t="shared" si="41"/>
        <v>2.9054458480556611</v>
      </c>
      <c r="J182">
        <f t="shared" si="31"/>
        <v>0.21900173232717318</v>
      </c>
      <c r="K182">
        <f t="shared" si="32"/>
        <v>0.97611481461282246</v>
      </c>
      <c r="L182">
        <f t="shared" si="33"/>
        <v>0.21725530762992931</v>
      </c>
      <c r="M182">
        <f t="shared" si="34"/>
        <v>-1.3320533105931873</v>
      </c>
      <c r="N182">
        <f t="shared" si="35"/>
        <v>-10.106477061345677</v>
      </c>
    </row>
    <row r="183" spans="4:14" x14ac:dyDescent="0.45">
      <c r="D183">
        <v>182</v>
      </c>
      <c r="E183">
        <f t="shared" si="28"/>
        <v>1.8100000000000014</v>
      </c>
      <c r="F183">
        <f t="shared" si="40"/>
        <v>26.6796510559941</v>
      </c>
      <c r="G183">
        <f t="shared" si="40"/>
        <v>23.386096650837292</v>
      </c>
      <c r="H183">
        <f t="shared" si="41"/>
        <v>13.040670028879996</v>
      </c>
      <c r="I183">
        <f t="shared" si="41"/>
        <v>2.8043810774422044</v>
      </c>
      <c r="J183">
        <f t="shared" si="31"/>
        <v>0.21182285009257246</v>
      </c>
      <c r="K183">
        <f t="shared" si="32"/>
        <v>0.9776492988953196</v>
      </c>
      <c r="L183">
        <f t="shared" si="33"/>
        <v>0.21024235626887836</v>
      </c>
      <c r="M183">
        <f t="shared" si="34"/>
        <v>-1.3272497142087571</v>
      </c>
      <c r="N183">
        <f t="shared" si="35"/>
        <v>-10.095423523126081</v>
      </c>
    </row>
    <row r="184" spans="4:14" x14ac:dyDescent="0.45">
      <c r="D184">
        <v>183</v>
      </c>
      <c r="E184">
        <f t="shared" si="28"/>
        <v>1.8200000000000014</v>
      </c>
      <c r="F184">
        <f t="shared" si="40"/>
        <v>26.809991393797187</v>
      </c>
      <c r="G184">
        <f t="shared" si="40"/>
        <v>23.413635690435555</v>
      </c>
      <c r="H184">
        <f t="shared" si="41"/>
        <v>13.027397531737908</v>
      </c>
      <c r="I184">
        <f t="shared" si="41"/>
        <v>2.7034268422109435</v>
      </c>
      <c r="J184">
        <f t="shared" si="31"/>
        <v>0.20461438620768962</v>
      </c>
      <c r="K184">
        <f t="shared" si="32"/>
        <v>0.9791394100298777</v>
      </c>
      <c r="L184">
        <f t="shared" si="33"/>
        <v>0.20318960535997657</v>
      </c>
      <c r="M184">
        <f t="shared" si="34"/>
        <v>-1.3225336238797181</v>
      </c>
      <c r="N184">
        <f t="shared" si="35"/>
        <v>-10.084450279866909</v>
      </c>
    </row>
    <row r="185" spans="4:14" x14ac:dyDescent="0.45">
      <c r="D185">
        <v>184</v>
      </c>
      <c r="E185">
        <f t="shared" si="28"/>
        <v>1.8300000000000014</v>
      </c>
      <c r="F185">
        <f t="shared" si="40"/>
        <v>26.940199242433373</v>
      </c>
      <c r="G185">
        <f t="shared" si="40"/>
        <v>23.440165736343673</v>
      </c>
      <c r="H185">
        <f t="shared" si="41"/>
        <v>13.014172195499111</v>
      </c>
      <c r="I185">
        <f t="shared" si="41"/>
        <v>2.6025823394122742</v>
      </c>
      <c r="J185">
        <f t="shared" si="31"/>
        <v>0.19737693365951992</v>
      </c>
      <c r="K185">
        <f t="shared" si="32"/>
        <v>0.98058432841728704</v>
      </c>
      <c r="L185">
        <f t="shared" si="33"/>
        <v>0.19609787062183573</v>
      </c>
      <c r="M185">
        <f t="shared" si="34"/>
        <v>-1.3179048949911853</v>
      </c>
      <c r="N185">
        <f t="shared" si="35"/>
        <v>-10.073555449643989</v>
      </c>
    </row>
    <row r="186" spans="4:14" x14ac:dyDescent="0.45">
      <c r="D186">
        <v>185</v>
      </c>
      <c r="E186">
        <f t="shared" si="28"/>
        <v>1.8400000000000014</v>
      </c>
      <c r="F186">
        <f t="shared" si="40"/>
        <v>27.070275069143616</v>
      </c>
      <c r="G186">
        <f t="shared" si="40"/>
        <v>23.465687881965312</v>
      </c>
      <c r="H186">
        <f t="shared" si="41"/>
        <v>13.000993146549199</v>
      </c>
      <c r="I186">
        <f t="shared" si="41"/>
        <v>2.5018467849158341</v>
      </c>
      <c r="J186">
        <f t="shared" si="31"/>
        <v>0.19011110209705517</v>
      </c>
      <c r="K186">
        <f t="shared" si="32"/>
        <v>0.98198324643726309</v>
      </c>
      <c r="L186">
        <f t="shared" si="33"/>
        <v>0.18896799654050822</v>
      </c>
      <c r="M186">
        <f t="shared" si="34"/>
        <v>-1.3133633774119187</v>
      </c>
      <c r="N186">
        <f t="shared" si="35"/>
        <v>-10.062737149090518</v>
      </c>
    </row>
    <row r="187" spans="4:14" x14ac:dyDescent="0.45">
      <c r="D187">
        <v>186</v>
      </c>
      <c r="E187">
        <f t="shared" si="28"/>
        <v>1.8500000000000014</v>
      </c>
      <c r="F187">
        <f t="shared" si="40"/>
        <v>27.200219332440238</v>
      </c>
      <c r="G187">
        <f t="shared" si="40"/>
        <v>23.490203212957017</v>
      </c>
      <c r="H187">
        <f t="shared" si="41"/>
        <v>12.98785951277508</v>
      </c>
      <c r="I187">
        <f t="shared" si="41"/>
        <v>2.4012194134249287</v>
      </c>
      <c r="J187">
        <f t="shared" si="31"/>
        <v>0.18281751767107027</v>
      </c>
      <c r="K187">
        <f t="shared" si="32"/>
        <v>0.9833353693960617</v>
      </c>
      <c r="L187">
        <f t="shared" si="33"/>
        <v>0.18180085614405334</v>
      </c>
      <c r="M187">
        <f t="shared" si="34"/>
        <v>-1.3089089152059861</v>
      </c>
      <c r="N187">
        <f t="shared" si="35"/>
        <v>-10.051993493578069</v>
      </c>
    </row>
    <row r="188" spans="4:14" x14ac:dyDescent="0.45">
      <c r="D188">
        <v>187</v>
      </c>
      <c r="E188">
        <f t="shared" si="28"/>
        <v>1.8600000000000014</v>
      </c>
      <c r="F188">
        <f t="shared" si="40"/>
        <v>27.330032482122228</v>
      </c>
      <c r="G188">
        <f t="shared" si="40"/>
        <v>23.513712807416589</v>
      </c>
      <c r="H188">
        <f t="shared" si="41"/>
        <v>12.974770423623021</v>
      </c>
      <c r="I188">
        <f t="shared" si="41"/>
        <v>2.3006994784891481</v>
      </c>
      <c r="J188">
        <f t="shared" si="31"/>
        <v>0.17549682285195342</v>
      </c>
      <c r="K188">
        <f t="shared" si="32"/>
        <v>0.9846399164755506</v>
      </c>
      <c r="L188">
        <f t="shared" si="33"/>
        <v>0.17459735073311056</v>
      </c>
      <c r="M188">
        <f t="shared" si="34"/>
        <v>-1.3045413463483826</v>
      </c>
      <c r="N188">
        <f t="shared" si="35"/>
        <v>-10.041322597411568</v>
      </c>
    </row>
    <row r="189" spans="4:14" x14ac:dyDescent="0.45">
      <c r="D189">
        <v>188</v>
      </c>
      <c r="E189">
        <f t="shared" si="28"/>
        <v>1.8700000000000014</v>
      </c>
      <c r="F189">
        <f t="shared" si="40"/>
        <v>27.459714959291141</v>
      </c>
      <c r="G189">
        <f t="shared" si="40"/>
        <v>23.53621773607161</v>
      </c>
      <c r="H189">
        <f t="shared" si="41"/>
        <v>12.961725010159537</v>
      </c>
      <c r="I189">
        <f t="shared" si="41"/>
        <v>2.2002862525150326</v>
      </c>
      <c r="J189">
        <f t="shared" si="31"/>
        <v>0.16814967622539642</v>
      </c>
      <c r="K189">
        <f t="shared" si="32"/>
        <v>0.98589612168180452</v>
      </c>
      <c r="L189">
        <f t="shared" si="33"/>
        <v>0.16735840956694253</v>
      </c>
      <c r="M189">
        <f t="shared" si="34"/>
        <v>-1.300260502445022</v>
      </c>
      <c r="N189">
        <f t="shared" si="35"/>
        <v>-10.030722574038228</v>
      </c>
    </row>
    <row r="190" spans="4:14" x14ac:dyDescent="0.45">
      <c r="D190">
        <v>189</v>
      </c>
      <c r="E190">
        <f t="shared" si="28"/>
        <v>1.8800000000000014</v>
      </c>
      <c r="F190">
        <f t="shared" si="40"/>
        <v>27.589267196367615</v>
      </c>
      <c r="G190">
        <f t="shared" si="40"/>
        <v>23.557719062468056</v>
      </c>
      <c r="H190">
        <f t="shared" si="41"/>
        <v>12.948722405135086</v>
      </c>
      <c r="I190">
        <f t="shared" si="41"/>
        <v>2.0999790267746503</v>
      </c>
      <c r="J190">
        <f t="shared" si="31"/>
        <v>0.1607767522658117</v>
      </c>
      <c r="K190">
        <f t="shared" si="32"/>
        <v>0.98710323479124362</v>
      </c>
      <c r="L190">
        <f t="shared" si="33"/>
        <v>0.16008498950452243</v>
      </c>
      <c r="M190">
        <f t="shared" si="34"/>
        <v>-1.2960662084575025</v>
      </c>
      <c r="N190">
        <f t="shared" si="35"/>
        <v>-10.020191536270231</v>
      </c>
    </row>
    <row r="191" spans="4:14" x14ac:dyDescent="0.45">
      <c r="D191">
        <v>190</v>
      </c>
      <c r="E191">
        <f t="shared" si="28"/>
        <v>1.8900000000000015</v>
      </c>
      <c r="F191">
        <f t="shared" si="40"/>
        <v>27.718689617108542</v>
      </c>
      <c r="G191">
        <f t="shared" si="40"/>
        <v>23.578217843158992</v>
      </c>
      <c r="H191">
        <f t="shared" si="41"/>
        <v>12.935761743050511</v>
      </c>
      <c r="I191">
        <f t="shared" si="41"/>
        <v>1.999777111411948</v>
      </c>
      <c r="J191">
        <f t="shared" si="31"/>
        <v>0.1533787410873918</v>
      </c>
      <c r="K191">
        <f t="shared" si="32"/>
        <v>0.98826052229228001</v>
      </c>
      <c r="L191">
        <f t="shared" si="33"/>
        <v>0.15277807460034956</v>
      </c>
      <c r="M191">
        <f t="shared" si="34"/>
        <v>-1.2919582824330571</v>
      </c>
      <c r="N191">
        <f t="shared" si="35"/>
        <v>-10.009727596521072</v>
      </c>
    </row>
    <row r="192" spans="4:14" x14ac:dyDescent="0.45">
      <c r="D192">
        <v>191</v>
      </c>
      <c r="E192">
        <f t="shared" si="28"/>
        <v>1.9000000000000015</v>
      </c>
      <c r="F192">
        <f t="shared" si="40"/>
        <v>27.847982636624923</v>
      </c>
      <c r="G192">
        <f t="shared" si="40"/>
        <v>23.597715127893284</v>
      </c>
      <c r="H192">
        <f t="shared" si="41"/>
        <v>12.92284216022618</v>
      </c>
      <c r="I192">
        <f t="shared" si="41"/>
        <v>1.8996798354467372</v>
      </c>
      <c r="J192">
        <f t="shared" si="31"/>
        <v>0.14595634817278108</v>
      </c>
      <c r="K192">
        <f t="shared" si="32"/>
        <v>0.989367268320404</v>
      </c>
      <c r="L192">
        <f t="shared" si="33"/>
        <v>0.14543867565479865</v>
      </c>
      <c r="M192">
        <f t="shared" si="34"/>
        <v>-1.2879365352401062</v>
      </c>
      <c r="N192">
        <f t="shared" si="35"/>
        <v>-9.9993288670553522</v>
      </c>
    </row>
    <row r="193" spans="4:14" x14ac:dyDescent="0.45">
      <c r="D193">
        <v>192</v>
      </c>
      <c r="E193">
        <f t="shared" si="28"/>
        <v>1.9100000000000015</v>
      </c>
      <c r="F193">
        <f t="shared" si="40"/>
        <v>27.977146661400422</v>
      </c>
      <c r="G193">
        <f t="shared" si="40"/>
        <v>23.616211959804399</v>
      </c>
      <c r="H193">
        <f t="shared" si="41"/>
        <v>12.909962794873779</v>
      </c>
      <c r="I193">
        <f t="shared" si="41"/>
        <v>1.7996865467761838</v>
      </c>
      <c r="J193">
        <f t="shared" si="31"/>
        <v>0.13851029407938217</v>
      </c>
      <c r="K193">
        <f t="shared" si="32"/>
        <v>0.99042277558460101</v>
      </c>
      <c r="L193">
        <f t="shared" si="33"/>
        <v>0.13806782971892842</v>
      </c>
      <c r="M193">
        <f t="shared" si="34"/>
        <v>-1.2840007703098177</v>
      </c>
      <c r="N193">
        <f t="shared" si="35"/>
        <v>-9.9889934602518302</v>
      </c>
    </row>
    <row r="194" spans="4:14" x14ac:dyDescent="0.45">
      <c r="D194">
        <v>193</v>
      </c>
      <c r="E194">
        <f t="shared" si="28"/>
        <v>1.9200000000000015</v>
      </c>
      <c r="F194">
        <f t="shared" si="40"/>
        <v>28.106182089310643</v>
      </c>
      <c r="G194">
        <f t="shared" si="40"/>
        <v>23.63370937559915</v>
      </c>
      <c r="H194">
        <f t="shared" si="41"/>
        <v>12.897122787170682</v>
      </c>
      <c r="I194">
        <f t="shared" si="41"/>
        <v>1.6997966121736654</v>
      </c>
      <c r="J194">
        <f t="shared" si="31"/>
        <v>0.13104131412337583</v>
      </c>
      <c r="K194">
        <f t="shared" si="32"/>
        <v>0.99142636628296632</v>
      </c>
      <c r="L194">
        <f t="shared" si="33"/>
        <v>0.13066659955380103</v>
      </c>
      <c r="M194">
        <f t="shared" si="34"/>
        <v>-1.2801507833840822</v>
      </c>
      <c r="N194">
        <f t="shared" si="35"/>
        <v>-9.978719488879511</v>
      </c>
    </row>
    <row r="195" spans="4:14" x14ac:dyDescent="0.45">
      <c r="D195">
        <v>194</v>
      </c>
      <c r="E195">
        <f t="shared" si="28"/>
        <v>1.9300000000000015</v>
      </c>
      <c r="F195">
        <f t="shared" si="40"/>
        <v>28.235089309643179</v>
      </c>
      <c r="G195">
        <f t="shared" si="40"/>
        <v>23.65020840574644</v>
      </c>
      <c r="H195">
        <f t="shared" si="41"/>
        <v>12.884321279336842</v>
      </c>
      <c r="I195">
        <f t="shared" si="41"/>
        <v>1.6000094172848702</v>
      </c>
      <c r="J195">
        <f t="shared" si="31"/>
        <v>0.12355015804158946</v>
      </c>
      <c r="K195">
        <f t="shared" si="32"/>
        <v>0.99237738300536249</v>
      </c>
      <c r="L195">
        <f t="shared" si="33"/>
        <v>0.12323607304449487</v>
      </c>
      <c r="M195">
        <f t="shared" si="34"/>
        <v>-1.2763863622703149</v>
      </c>
      <c r="N195">
        <f t="shared" si="35"/>
        <v>-9.9685050663865162</v>
      </c>
    </row>
    <row r="196" spans="4:14" x14ac:dyDescent="0.45">
      <c r="D196">
        <v>195</v>
      </c>
      <c r="E196">
        <f t="shared" ref="E196:E259" si="42">E195+$B$3</f>
        <v>1.9400000000000015</v>
      </c>
      <c r="F196">
        <f t="shared" ref="F196:G211" si="43">F195+H195*$B$3+(0.5*M195*$B$3*$B$3)</f>
        <v>28.363868703118431</v>
      </c>
      <c r="G196">
        <f t="shared" si="43"/>
        <v>23.66571007466597</v>
      </c>
      <c r="H196">
        <f t="shared" ref="H196:I211" si="44">H195+M195*$B$3</f>
        <v>12.871557415714138</v>
      </c>
      <c r="I196">
        <f t="shared" si="44"/>
        <v>1.5003243666210051</v>
      </c>
      <c r="J196">
        <f t="shared" ref="J196:J259" si="45">ATAN(I196/H196)</f>
        <v>0.11603758963140634</v>
      </c>
      <c r="K196">
        <f t="shared" ref="K196:K259" si="46">COS(J196)</f>
        <v>0.99327518962095185</v>
      </c>
      <c r="L196">
        <f t="shared" ref="L196:L259" si="47">SIN(J196)</f>
        <v>0.11577736256912252</v>
      </c>
      <c r="M196">
        <f t="shared" ref="M196:M259" si="48">0-($B$18)*(H196*H196+I196*I196)*K196</f>
        <v>-1.2727072866034781</v>
      </c>
      <c r="N196">
        <f t="shared" ref="N196:N259" si="49">-9.81-($B$18)*(H196*H196+I196*I196)*L196</f>
        <v>-9.9583483072014385</v>
      </c>
    </row>
    <row r="197" spans="4:14" x14ac:dyDescent="0.45">
      <c r="D197">
        <v>196</v>
      </c>
      <c r="E197">
        <f t="shared" si="42"/>
        <v>1.9500000000000015</v>
      </c>
      <c r="F197">
        <f t="shared" si="43"/>
        <v>28.492520641911241</v>
      </c>
      <c r="G197">
        <f t="shared" si="43"/>
        <v>23.680215400916822</v>
      </c>
      <c r="H197">
        <f t="shared" si="44"/>
        <v>12.858830342848103</v>
      </c>
      <c r="I197">
        <f t="shared" si="44"/>
        <v>1.4007408835489907</v>
      </c>
      <c r="J197">
        <f t="shared" si="45"/>
        <v>0.10850438636896712</v>
      </c>
      <c r="K197">
        <f t="shared" si="46"/>
        <v>0.99411917214843271</v>
      </c>
      <c r="L197">
        <f t="shared" si="47"/>
        <v>0.10829160432330281</v>
      </c>
      <c r="M197">
        <f t="shared" si="48"/>
        <v>-1.2691133276157278</v>
      </c>
      <c r="N197">
        <f t="shared" si="49"/>
        <v>-9.9482473270468947</v>
      </c>
    </row>
    <row r="198" spans="4:14" x14ac:dyDescent="0.45">
      <c r="D198">
        <v>197</v>
      </c>
      <c r="E198">
        <f t="shared" si="42"/>
        <v>1.9600000000000015</v>
      </c>
      <c r="F198">
        <f t="shared" si="43"/>
        <v>28.621045489673339</v>
      </c>
      <c r="G198">
        <f t="shared" si="43"/>
        <v>23.693725397385958</v>
      </c>
      <c r="H198">
        <f t="shared" si="44"/>
        <v>12.846139209571946</v>
      </c>
      <c r="I198">
        <f t="shared" si="44"/>
        <v>1.3012584102785218</v>
      </c>
      <c r="J198">
        <f t="shared" si="45"/>
        <v>0.10095133900597308</v>
      </c>
      <c r="K198">
        <f t="shared" si="46"/>
        <v>0.99490873960680792</v>
      </c>
      <c r="L198">
        <f t="shared" si="47"/>
        <v>0.10077995760066981</v>
      </c>
      <c r="M198">
        <f t="shared" si="48"/>
        <v>-1.2656042479140635</v>
      </c>
      <c r="N198">
        <f t="shared" si="49"/>
        <v>-9.938200243264939</v>
      </c>
    </row>
    <row r="199" spans="4:14" x14ac:dyDescent="0.45">
      <c r="D199">
        <v>198</v>
      </c>
      <c r="E199">
        <f t="shared" si="42"/>
        <v>1.9700000000000015</v>
      </c>
      <c r="F199">
        <f t="shared" si="43"/>
        <v>28.749443601556663</v>
      </c>
      <c r="G199">
        <f t="shared" si="43"/>
        <v>23.70624107147658</v>
      </c>
      <c r="H199">
        <f t="shared" si="44"/>
        <v>12.833483167092806</v>
      </c>
      <c r="I199">
        <f t="shared" si="44"/>
        <v>1.2018764078458726</v>
      </c>
      <c r="J199">
        <f t="shared" si="45"/>
        <v>9.337925114546046E-2</v>
      </c>
      <c r="K199">
        <f t="shared" si="46"/>
        <v>0.99564332484453011</v>
      </c>
      <c r="L199">
        <f t="shared" si="47"/>
        <v>9.3243604030139718E-2</v>
      </c>
      <c r="M199">
        <f t="shared" si="48"/>
        <v>-1.2621798012663685</v>
      </c>
      <c r="N199">
        <f t="shared" si="49"/>
        <v>-9.9282051751539626</v>
      </c>
    </row>
    <row r="200" spans="4:14" x14ac:dyDescent="0.45">
      <c r="D200">
        <v>199</v>
      </c>
      <c r="E200">
        <f t="shared" si="42"/>
        <v>1.9800000000000015</v>
      </c>
      <c r="F200">
        <f t="shared" si="43"/>
        <v>28.877715324237528</v>
      </c>
      <c r="G200">
        <f t="shared" si="43"/>
        <v>23.71776342529628</v>
      </c>
      <c r="H200">
        <f t="shared" si="44"/>
        <v>12.820861369080143</v>
      </c>
      <c r="I200">
        <f t="shared" si="44"/>
        <v>1.102594356094333</v>
      </c>
      <c r="J200">
        <f t="shared" si="45"/>
        <v>8.5788938796973635E-2</v>
      </c>
      <c r="K200">
        <f t="shared" si="46"/>
        <v>0.99632238534488349</v>
      </c>
      <c r="L200">
        <f t="shared" si="47"/>
        <v>8.568374677079349E-2</v>
      </c>
      <c r="M200">
        <f t="shared" si="48"/>
        <v>-1.2588397323962117</v>
      </c>
      <c r="N200">
        <f t="shared" si="49"/>
        <v>-9.9182602443167163</v>
      </c>
    </row>
    <row r="201" spans="4:14" x14ac:dyDescent="0.45">
      <c r="D201">
        <v>200</v>
      </c>
      <c r="E201">
        <f t="shared" si="42"/>
        <v>1.9900000000000015</v>
      </c>
      <c r="F201">
        <f t="shared" si="43"/>
        <v>29.00586099594171</v>
      </c>
      <c r="G201">
        <f t="shared" si="43"/>
        <v>23.728293455845009</v>
      </c>
      <c r="H201">
        <f t="shared" si="44"/>
        <v>12.808272971756182</v>
      </c>
      <c r="I201">
        <f t="shared" si="44"/>
        <v>1.0034117536511657</v>
      </c>
      <c r="J201">
        <f t="shared" si="45"/>
        <v>7.8181229911625114E-2</v>
      </c>
      <c r="K201">
        <f t="shared" si="46"/>
        <v>0.99694540400549414</v>
      </c>
      <c r="L201">
        <f t="shared" si="47"/>
        <v>7.8101609665371011E-2</v>
      </c>
      <c r="M201">
        <f t="shared" si="48"/>
        <v>-1.2555837767867657</v>
      </c>
      <c r="N201">
        <f t="shared" si="49"/>
        <v>-9.9083635750190311</v>
      </c>
    </row>
    <row r="202" spans="4:14" x14ac:dyDescent="0.45">
      <c r="D202">
        <v>201</v>
      </c>
      <c r="E202">
        <f t="shared" si="42"/>
        <v>2.0000000000000013</v>
      </c>
      <c r="F202">
        <f t="shared" si="43"/>
        <v>29.133880946470434</v>
      </c>
      <c r="G202">
        <f t="shared" si="43"/>
        <v>23.737832155202771</v>
      </c>
      <c r="H202">
        <f t="shared" si="44"/>
        <v>12.795717133988314</v>
      </c>
      <c r="I202">
        <f t="shared" si="44"/>
        <v>0.90432811790097545</v>
      </c>
      <c r="J202">
        <f t="shared" si="45"/>
        <v>7.0556963897587741E-2</v>
      </c>
      <c r="K202">
        <f t="shared" si="46"/>
        <v>0.99751188988989514</v>
      </c>
      <c r="L202">
        <f t="shared" si="47"/>
        <v>7.0498436353508553E-2</v>
      </c>
      <c r="M202">
        <f t="shared" si="48"/>
        <v>-1.2524116604941951</v>
      </c>
      <c r="N202">
        <f t="shared" si="49"/>
        <v>-9.8985132945588123</v>
      </c>
    </row>
    <row r="203" spans="4:14" x14ac:dyDescent="0.45">
      <c r="D203">
        <v>202</v>
      </c>
      <c r="E203">
        <f t="shared" si="42"/>
        <v>2.0100000000000011</v>
      </c>
      <c r="F203">
        <f t="shared" si="43"/>
        <v>29.261775497227294</v>
      </c>
      <c r="G203">
        <f t="shared" si="43"/>
        <v>23.746380510717053</v>
      </c>
      <c r="H203">
        <f t="shared" si="44"/>
        <v>12.783193017383372</v>
      </c>
      <c r="I203">
        <f t="shared" si="44"/>
        <v>0.80534298495538736</v>
      </c>
      <c r="J203">
        <f t="shared" si="45"/>
        <v>6.2916991116623203E-2</v>
      </c>
      <c r="K203">
        <f t="shared" si="46"/>
        <v>0.99802137894911991</v>
      </c>
      <c r="L203">
        <f t="shared" si="47"/>
        <v>6.2875489345986413E-2</v>
      </c>
      <c r="M203">
        <f t="shared" si="48"/>
        <v>-1.2493230999708482</v>
      </c>
      <c r="N203">
        <f t="shared" si="49"/>
        <v>-9.888707533644844</v>
      </c>
    </row>
    <row r="204" spans="4:14" x14ac:dyDescent="0.45">
      <c r="D204">
        <v>203</v>
      </c>
      <c r="E204">
        <f t="shared" si="42"/>
        <v>2.0200000000000009</v>
      </c>
      <c r="F204">
        <f t="shared" si="43"/>
        <v>29.389544961246131</v>
      </c>
      <c r="G204">
        <f t="shared" si="43"/>
        <v>23.753939505189923</v>
      </c>
      <c r="H204">
        <f t="shared" si="44"/>
        <v>12.770699786383663</v>
      </c>
      <c r="I204">
        <f t="shared" si="44"/>
        <v>0.70645590961893889</v>
      </c>
      <c r="J204">
        <f t="shared" si="45"/>
        <v>5.5262172362307425E-2</v>
      </c>
      <c r="K204">
        <f t="shared" si="46"/>
        <v>0.99847343471135197</v>
      </c>
      <c r="L204">
        <f t="shared" si="47"/>
        <v>5.5234049061386577E-2</v>
      </c>
      <c r="M204">
        <f t="shared" si="48"/>
        <v>-1.2463178018985699</v>
      </c>
      <c r="N204">
        <f t="shared" si="49"/>
        <v>-9.8789444267849209</v>
      </c>
    </row>
    <row r="205" spans="4:14" x14ac:dyDescent="0.45">
      <c r="D205">
        <v>204</v>
      </c>
      <c r="E205">
        <f t="shared" si="42"/>
        <v>2.0300000000000007</v>
      </c>
      <c r="F205">
        <f t="shared" si="43"/>
        <v>29.517189643219872</v>
      </c>
      <c r="G205">
        <f t="shared" si="43"/>
        <v>23.760510117064772</v>
      </c>
      <c r="H205">
        <f t="shared" si="44"/>
        <v>12.758236608364676</v>
      </c>
      <c r="I205">
        <f t="shared" si="44"/>
        <v>0.6076664653510897</v>
      </c>
      <c r="J205">
        <f t="shared" si="45"/>
        <v>4.7593378320669323E-2</v>
      </c>
      <c r="K205">
        <f t="shared" si="46"/>
        <v>0.99886764893772084</v>
      </c>
      <c r="L205">
        <f t="shared" si="47"/>
        <v>4.7575412826689943E-2</v>
      </c>
      <c r="M205">
        <f t="shared" si="48"/>
        <v>-1.243395463032446</v>
      </c>
      <c r="N205">
        <f t="shared" si="49"/>
        <v>-9.8692221126828095</v>
      </c>
    </row>
    <row r="206" spans="4:14" x14ac:dyDescent="0.45">
      <c r="D206">
        <v>205</v>
      </c>
      <c r="E206">
        <f t="shared" si="42"/>
        <v>2.0400000000000005</v>
      </c>
      <c r="F206">
        <f t="shared" si="43"/>
        <v>29.644709839530368</v>
      </c>
      <c r="G206">
        <f t="shared" si="43"/>
        <v>23.766093320612647</v>
      </c>
      <c r="H206">
        <f t="shared" si="44"/>
        <v>12.745802653734351</v>
      </c>
      <c r="I206">
        <f t="shared" si="44"/>
        <v>0.50897424422426163</v>
      </c>
      <c r="J206">
        <f t="shared" si="45"/>
        <v>3.9911489014013264E-2</v>
      </c>
      <c r="K206">
        <f t="shared" si="46"/>
        <v>0.9992036422424071</v>
      </c>
      <c r="L206">
        <f t="shared" si="47"/>
        <v>3.9900893843468906E-2</v>
      </c>
      <c r="M206">
        <f t="shared" si="48"/>
        <v>-1.2405557700552627</v>
      </c>
      <c r="N206">
        <f t="shared" si="49"/>
        <v>-9.8595387346435128</v>
      </c>
    </row>
    <row r="207" spans="4:14" x14ac:dyDescent="0.45">
      <c r="D207">
        <v>206</v>
      </c>
      <c r="E207">
        <f t="shared" si="42"/>
        <v>2.0500000000000003</v>
      </c>
      <c r="F207">
        <f t="shared" si="43"/>
        <v>29.772105838279209</v>
      </c>
      <c r="G207">
        <f t="shared" si="43"/>
        <v>23.770690086118154</v>
      </c>
      <c r="H207">
        <f t="shared" si="44"/>
        <v>12.733397096033798</v>
      </c>
      <c r="I207">
        <f t="shared" si="44"/>
        <v>0.41037885687782649</v>
      </c>
      <c r="J207">
        <f t="shared" si="45"/>
        <v>3.2217393228748371E-2</v>
      </c>
      <c r="K207">
        <f t="shared" si="46"/>
        <v>0.99948106467529596</v>
      </c>
      <c r="L207">
        <f t="shared" si="47"/>
        <v>3.2211820121453641E-2</v>
      </c>
      <c r="M207">
        <f t="shared" si="48"/>
        <v>-1.2377983994429558</v>
      </c>
      <c r="N207">
        <f t="shared" si="49"/>
        <v>-9.8498924409862969</v>
      </c>
    </row>
    <row r="208" spans="4:14" x14ac:dyDescent="0.45">
      <c r="D208">
        <v>207</v>
      </c>
      <c r="E208">
        <f t="shared" si="42"/>
        <v>2.06</v>
      </c>
      <c r="F208">
        <f t="shared" si="43"/>
        <v>29.899377919319573</v>
      </c>
      <c r="G208">
        <f t="shared" si="43"/>
        <v>23.774301380064884</v>
      </c>
      <c r="H208">
        <f t="shared" si="44"/>
        <v>12.721019112039368</v>
      </c>
      <c r="I208">
        <f t="shared" si="44"/>
        <v>0.31187993246796353</v>
      </c>
      <c r="J208">
        <f t="shared" si="45"/>
        <v>2.4511987928097782E-2</v>
      </c>
      <c r="K208">
        <f t="shared" si="46"/>
        <v>0.99969959626551197</v>
      </c>
      <c r="L208">
        <f t="shared" si="47"/>
        <v>2.4509533381367143E-2</v>
      </c>
      <c r="M208">
        <f t="shared" si="48"/>
        <v>-1.2351230173412964</v>
      </c>
      <c r="N208">
        <f t="shared" si="49"/>
        <v>-9.8402813854649018</v>
      </c>
    </row>
    <row r="209" spans="4:14" x14ac:dyDescent="0.45">
      <c r="D209">
        <v>208</v>
      </c>
      <c r="E209">
        <f t="shared" si="42"/>
        <v>2.0699999999999998</v>
      </c>
      <c r="F209">
        <f t="shared" si="43"/>
        <v>30.0265263542891</v>
      </c>
      <c r="G209">
        <f t="shared" si="43"/>
        <v>23.776928165320289</v>
      </c>
      <c r="H209">
        <f t="shared" si="44"/>
        <v>12.708667881865955</v>
      </c>
      <c r="I209">
        <f t="shared" si="44"/>
        <v>0.2134771186133145</v>
      </c>
      <c r="J209">
        <f t="shared" si="45"/>
        <v>1.6796177650609246E-2</v>
      </c>
      <c r="K209">
        <f t="shared" si="46"/>
        <v>0.99985894752425619</v>
      </c>
      <c r="L209">
        <f t="shared" si="47"/>
        <v>1.6795387929036037E-2</v>
      </c>
      <c r="M209">
        <f t="shared" si="48"/>
        <v>-1.2325292794540494</v>
      </c>
      <c r="N209">
        <f t="shared" si="49"/>
        <v>-9.8307037276943756</v>
      </c>
    </row>
    <row r="210" spans="4:14" x14ac:dyDescent="0.45">
      <c r="D210">
        <v>209</v>
      </c>
      <c r="E210">
        <f t="shared" si="42"/>
        <v>2.0799999999999996</v>
      </c>
      <c r="F210">
        <f t="shared" si="43"/>
        <v>30.153551406643789</v>
      </c>
      <c r="G210">
        <f t="shared" si="43"/>
        <v>23.778571401320036</v>
      </c>
      <c r="H210">
        <f t="shared" si="44"/>
        <v>12.696342589071413</v>
      </c>
      <c r="I210">
        <f t="shared" si="44"/>
        <v>0.11517008133637074</v>
      </c>
      <c r="J210">
        <f t="shared" si="45"/>
        <v>9.0708738954341263E-3</v>
      </c>
      <c r="K210">
        <f t="shared" si="46"/>
        <v>0.99995885990547417</v>
      </c>
      <c r="L210">
        <f t="shared" si="47"/>
        <v>9.0707495028897918E-3</v>
      </c>
      <c r="M210">
        <f t="shared" si="48"/>
        <v>-1.230016830942815</v>
      </c>
      <c r="N210">
        <f t="shared" si="49"/>
        <v>-9.8211576335839208</v>
      </c>
    </row>
    <row r="211" spans="4:14" x14ac:dyDescent="0.45">
      <c r="D211">
        <v>210</v>
      </c>
      <c r="E211">
        <f t="shared" si="42"/>
        <v>2.0899999999999994</v>
      </c>
      <c r="F211">
        <f t="shared" si="43"/>
        <v>30.280453331692957</v>
      </c>
      <c r="G211">
        <f t="shared" si="43"/>
        <v>23.779232044251721</v>
      </c>
      <c r="H211">
        <f t="shared" si="44"/>
        <v>12.684042420761985</v>
      </c>
      <c r="I211">
        <f t="shared" si="44"/>
        <v>1.6958505000531532E-2</v>
      </c>
      <c r="J211">
        <f t="shared" si="45"/>
        <v>1.3369944953843947E-3</v>
      </c>
      <c r="K211">
        <f t="shared" si="46"/>
        <v>0.99999910622299282</v>
      </c>
      <c r="L211">
        <f t="shared" si="47"/>
        <v>1.3369940970593913E-3</v>
      </c>
      <c r="M211">
        <f t="shared" si="48"/>
        <v>-1.2275853063387392</v>
      </c>
      <c r="N211">
        <f t="shared" si="49"/>
        <v>-9.8116412757751466</v>
      </c>
    </row>
    <row r="212" spans="4:14" x14ac:dyDescent="0.45">
      <c r="D212">
        <v>211</v>
      </c>
      <c r="E212">
        <f t="shared" si="42"/>
        <v>2.0999999999999992</v>
      </c>
      <c r="F212">
        <f t="shared" ref="F212:G227" si="50">F211+H211*$B$3+(0.5*M211*$B$3*$B$3)</f>
        <v>30.40723237663526</v>
      </c>
      <c r="G212">
        <f t="shared" si="50"/>
        <v>23.778911047237937</v>
      </c>
      <c r="H212">
        <f t="shared" ref="H212:I227" si="51">H211+M211*$B$3</f>
        <v>12.671766567698597</v>
      </c>
      <c r="I212">
        <f t="shared" si="51"/>
        <v>-8.1157907757219941E-2</v>
      </c>
      <c r="J212">
        <f t="shared" si="45"/>
        <v>-6.4045370211826408E-3</v>
      </c>
      <c r="K212">
        <f t="shared" si="46"/>
        <v>0.99997949102287553</v>
      </c>
      <c r="L212">
        <f t="shared" si="47"/>
        <v>-6.4044932376216904E-3</v>
      </c>
      <c r="M212">
        <f t="shared" si="48"/>
        <v>-1.2252343294662655</v>
      </c>
      <c r="N212">
        <f t="shared" si="49"/>
        <v>-9.802152834085085</v>
      </c>
    </row>
    <row r="213" spans="4:14" x14ac:dyDescent="0.45">
      <c r="D213">
        <v>212</v>
      </c>
      <c r="E213">
        <f t="shared" si="42"/>
        <v>2.109999999999999</v>
      </c>
      <c r="F213">
        <f t="shared" si="50"/>
        <v>30.53388878059577</v>
      </c>
      <c r="G213">
        <f t="shared" si="50"/>
        <v>23.777609360518664</v>
      </c>
      <c r="H213">
        <f t="shared" si="51"/>
        <v>12.659514224403935</v>
      </c>
      <c r="I213">
        <f t="shared" si="51"/>
        <v>-0.1791794360980708</v>
      </c>
      <c r="J213">
        <f t="shared" si="45"/>
        <v>-1.415279207856561E-2</v>
      </c>
      <c r="K213">
        <f t="shared" si="46"/>
        <v>0.9998998509098751</v>
      </c>
      <c r="L213">
        <f t="shared" si="47"/>
        <v>-1.4152319612327952E-2</v>
      </c>
      <c r="M213">
        <f t="shared" si="48"/>
        <v>-1.2229635133790675</v>
      </c>
      <c r="N213">
        <f t="shared" si="49"/>
        <v>-9.792690495953364</v>
      </c>
    </row>
    <row r="214" spans="4:14" x14ac:dyDescent="0.45">
      <c r="D214">
        <v>213</v>
      </c>
      <c r="E214">
        <f t="shared" si="42"/>
        <v>2.1199999999999988</v>
      </c>
      <c r="F214">
        <f t="shared" si="50"/>
        <v>30.660422774664141</v>
      </c>
      <c r="G214">
        <f t="shared" si="50"/>
        <v>23.775327931632887</v>
      </c>
      <c r="H214">
        <f t="shared" si="51"/>
        <v>12.647284589270145</v>
      </c>
      <c r="I214">
        <f t="shared" si="51"/>
        <v>-0.27710634105760446</v>
      </c>
      <c r="J214">
        <f t="shared" si="45"/>
        <v>-2.190683771088674E-2</v>
      </c>
      <c r="K214">
        <f t="shared" si="46"/>
        <v>0.99976005482698282</v>
      </c>
      <c r="L214">
        <f t="shared" si="47"/>
        <v>-2.1905085536202264E-2</v>
      </c>
      <c r="M214">
        <f t="shared" si="48"/>
        <v>-1.2207724603082843</v>
      </c>
      <c r="N214">
        <f t="shared" si="49"/>
        <v>-9.7832524568928481</v>
      </c>
    </row>
    <row r="215" spans="4:14" x14ac:dyDescent="0.45">
      <c r="D215">
        <v>214</v>
      </c>
      <c r="E215">
        <f t="shared" si="42"/>
        <v>2.1299999999999986</v>
      </c>
      <c r="F215">
        <f t="shared" si="50"/>
        <v>30.786834581933828</v>
      </c>
      <c r="G215">
        <f t="shared" si="50"/>
        <v>23.772067705599465</v>
      </c>
      <c r="H215">
        <f t="shared" si="51"/>
        <v>12.635076864667061</v>
      </c>
      <c r="I215">
        <f t="shared" si="51"/>
        <v>-0.37493886562653295</v>
      </c>
      <c r="J215">
        <f t="shared" si="45"/>
        <v>-2.9665737227076511E-2</v>
      </c>
      <c r="K215">
        <f t="shared" si="46"/>
        <v>0.99956000428721126</v>
      </c>
      <c r="L215">
        <f t="shared" si="47"/>
        <v>-2.9661386167038156E-2</v>
      </c>
      <c r="M215">
        <f t="shared" si="48"/>
        <v>-1.2186607616231553</v>
      </c>
      <c r="N215">
        <f t="shared" si="49"/>
        <v>-9.7738369209431326</v>
      </c>
    </row>
    <row r="216" spans="4:14" x14ac:dyDescent="0.45">
      <c r="D216">
        <v>215</v>
      </c>
      <c r="E216">
        <f t="shared" si="42"/>
        <v>2.1399999999999983</v>
      </c>
      <c r="F216">
        <f t="shared" si="50"/>
        <v>30.913124417542416</v>
      </c>
      <c r="G216">
        <f t="shared" si="50"/>
        <v>23.767829625097153</v>
      </c>
      <c r="H216">
        <f t="shared" si="51"/>
        <v>12.62289025705083</v>
      </c>
      <c r="I216">
        <f t="shared" si="51"/>
        <v>-0.47267723483596424</v>
      </c>
      <c r="J216">
        <f t="shared" si="45"/>
        <v>-3.7428550882499835E-2</v>
      </c>
      <c r="K216">
        <f t="shared" si="46"/>
        <v>0.99929963355688234</v>
      </c>
      <c r="L216">
        <f t="shared" si="47"/>
        <v>-3.7419812574098765E-2</v>
      </c>
      <c r="M216">
        <f t="shared" si="48"/>
        <v>-1.2166279978041252</v>
      </c>
      <c r="N216">
        <f t="shared" si="49"/>
        <v>-9.7644421011261784</v>
      </c>
    </row>
    <row r="217" spans="4:14" x14ac:dyDescent="0.45">
      <c r="D217">
        <v>216</v>
      </c>
      <c r="E217">
        <f t="shared" si="42"/>
        <v>2.1499999999999981</v>
      </c>
      <c r="F217">
        <f t="shared" si="50"/>
        <v>31.039292488713034</v>
      </c>
      <c r="G217">
        <f t="shared" si="50"/>
        <v>23.762614630643739</v>
      </c>
      <c r="H217">
        <f t="shared" si="51"/>
        <v>12.610723977072789</v>
      </c>
      <c r="I217">
        <f t="shared" si="51"/>
        <v>-0.57032165584722605</v>
      </c>
      <c r="J217">
        <f t="shared" si="45"/>
        <v>-4.5194336556026109E-2</v>
      </c>
      <c r="K217">
        <f t="shared" si="46"/>
        <v>0.99897890978983162</v>
      </c>
      <c r="L217">
        <f t="shared" si="47"/>
        <v>-4.5178953010439428E-2</v>
      </c>
      <c r="M217">
        <f t="shared" si="48"/>
        <v>-1.2146737384284618</v>
      </c>
      <c r="N217">
        <f t="shared" si="49"/>
        <v>-9.7550662199034619</v>
      </c>
    </row>
    <row r="218" spans="4:14" x14ac:dyDescent="0.45">
      <c r="D218">
        <v>217</v>
      </c>
      <c r="E218">
        <f t="shared" si="42"/>
        <v>2.1599999999999979</v>
      </c>
      <c r="F218">
        <f t="shared" si="50"/>
        <v>31.165338994796841</v>
      </c>
      <c r="G218">
        <f t="shared" si="50"/>
        <v>23.756423660774271</v>
      </c>
      <c r="H218">
        <f t="shared" si="51"/>
        <v>12.598577239688504</v>
      </c>
      <c r="I218">
        <f t="shared" si="51"/>
        <v>-0.66787231804626068</v>
      </c>
      <c r="J218">
        <f t="shared" si="45"/>
        <v>-5.2962150431327133E-2</v>
      </c>
      <c r="K218">
        <f t="shared" si="46"/>
        <v>0.99859783311208627</v>
      </c>
      <c r="L218">
        <f t="shared" si="47"/>
        <v>-5.2937394192062899E-2</v>
      </c>
      <c r="M218">
        <f t="shared" si="48"/>
        <v>-1.2127975421684156</v>
      </c>
      <c r="N218">
        <f t="shared" si="49"/>
        <v>-9.7457075096339327</v>
      </c>
    </row>
    <row r="219" spans="4:14" x14ac:dyDescent="0.45">
      <c r="D219">
        <v>218</v>
      </c>
      <c r="E219">
        <f t="shared" si="42"/>
        <v>2.1699999999999977</v>
      </c>
      <c r="F219">
        <f t="shared" si="50"/>
        <v>31.291264127316616</v>
      </c>
      <c r="G219">
        <f t="shared" si="50"/>
        <v>23.749257652218326</v>
      </c>
      <c r="H219">
        <f t="shared" si="51"/>
        <v>12.58644926426682</v>
      </c>
      <c r="I219">
        <f t="shared" si="51"/>
        <v>-0.76532939314259996</v>
      </c>
      <c r="J219">
        <f t="shared" si="45"/>
        <v>-6.0731047681172746E-2</v>
      </c>
      <c r="K219">
        <f t="shared" si="46"/>
        <v>0.99815643665671727</v>
      </c>
      <c r="L219">
        <f t="shared" si="47"/>
        <v>-6.0693722581208434E-2</v>
      </c>
      <c r="M219">
        <f t="shared" si="48"/>
        <v>-1.2109989568019062</v>
      </c>
      <c r="N219">
        <f t="shared" si="49"/>
        <v>-9.7363642130321253</v>
      </c>
    </row>
    <row r="220" spans="4:14" x14ac:dyDescent="0.45">
      <c r="D220">
        <v>219</v>
      </c>
      <c r="E220">
        <f t="shared" si="42"/>
        <v>2.1799999999999975</v>
      </c>
      <c r="F220">
        <f t="shared" si="50"/>
        <v>31.417068070011446</v>
      </c>
      <c r="G220">
        <f t="shared" si="50"/>
        <v>23.74111754007625</v>
      </c>
      <c r="H220">
        <f t="shared" si="51"/>
        <v>12.574339274698801</v>
      </c>
      <c r="I220">
        <f t="shared" si="51"/>
        <v>-0.86269303527292118</v>
      </c>
      <c r="J220">
        <f t="shared" si="45"/>
        <v>-6.8500083153484076E-2</v>
      </c>
      <c r="K220">
        <f t="shared" si="46"/>
        <v>0.99765478654871453</v>
      </c>
      <c r="L220">
        <f t="shared" si="47"/>
        <v>-6.8446525671058356E-2</v>
      </c>
      <c r="M220">
        <f t="shared" si="48"/>
        <v>-1.2092775192357141</v>
      </c>
      <c r="N220">
        <f t="shared" si="49"/>
        <v>-9.727034583625727</v>
      </c>
    </row>
    <row r="221" spans="4:14" x14ac:dyDescent="0.45">
      <c r="D221">
        <v>220</v>
      </c>
      <c r="E221">
        <f t="shared" si="42"/>
        <v>2.1899999999999973</v>
      </c>
      <c r="F221">
        <f t="shared" si="50"/>
        <v>31.542750998882472</v>
      </c>
      <c r="G221">
        <f t="shared" si="50"/>
        <v>23.73200425799434</v>
      </c>
      <c r="H221">
        <f t="shared" si="51"/>
        <v>12.562246499506443</v>
      </c>
      <c r="I221">
        <f t="shared" si="51"/>
        <v>-0.95996338110917845</v>
      </c>
      <c r="J221">
        <f t="shared" si="45"/>
        <v>-7.6268312057897983E-2</v>
      </c>
      <c r="K221">
        <f t="shared" si="46"/>
        <v>0.99709298183988238</v>
      </c>
      <c r="L221">
        <f t="shared" si="47"/>
        <v>-7.6194393269138003E-2</v>
      </c>
      <c r="M221">
        <f t="shared" si="48"/>
        <v>-1.2076327555411153</v>
      </c>
      <c r="N221">
        <f t="shared" si="49"/>
        <v>-9.7177168862119547</v>
      </c>
    </row>
    <row r="222" spans="4:14" x14ac:dyDescent="0.45">
      <c r="D222">
        <v>221</v>
      </c>
      <c r="E222">
        <f t="shared" si="42"/>
        <v>2.1999999999999971</v>
      </c>
      <c r="F222">
        <f t="shared" si="50"/>
        <v>31.668313082239759</v>
      </c>
      <c r="G222">
        <f t="shared" si="50"/>
        <v>23.721918738338939</v>
      </c>
      <c r="H222">
        <f t="shared" si="51"/>
        <v>12.550170171951033</v>
      </c>
      <c r="I222">
        <f t="shared" si="51"/>
        <v>-1.057140549971298</v>
      </c>
      <c r="J222">
        <f t="shared" si="45"/>
        <v>-8.4034790651595276E-2</v>
      </c>
      <c r="K222">
        <f t="shared" si="46"/>
        <v>0.99647115439390077</v>
      </c>
      <c r="L222">
        <f t="shared" si="47"/>
        <v>-8.3935918776688642E-2</v>
      </c>
      <c r="M222">
        <f t="shared" si="48"/>
        <v>-1.2060641810018828</v>
      </c>
      <c r="N222">
        <f t="shared" si="49"/>
        <v>-9.7084093973120371</v>
      </c>
    </row>
    <row r="223" spans="4:14" x14ac:dyDescent="0.45">
      <c r="D223">
        <v>222</v>
      </c>
      <c r="E223">
        <f t="shared" si="42"/>
        <v>2.2099999999999969</v>
      </c>
      <c r="F223">
        <f t="shared" si="50"/>
        <v>31.79375448075022</v>
      </c>
      <c r="G223">
        <f t="shared" si="50"/>
        <v>23.71086191236936</v>
      </c>
      <c r="H223">
        <f t="shared" si="51"/>
        <v>12.538109530141014</v>
      </c>
      <c r="I223">
        <f t="shared" si="51"/>
        <v>-1.1542246439444184</v>
      </c>
      <c r="J223">
        <f t="shared" si="45"/>
        <v>-9.1798576923147246E-2</v>
      </c>
      <c r="K223">
        <f t="shared" si="46"/>
        <v>0.99578946872184504</v>
      </c>
      <c r="L223">
        <f t="shared" si="47"/>
        <v>-9.1669700461306014E-2</v>
      </c>
      <c r="M223">
        <f t="shared" si="48"/>
        <v>-1.2045713001745435</v>
      </c>
      <c r="N223">
        <f t="shared" si="49"/>
        <v>-9.6991104056231681</v>
      </c>
    </row>
    <row r="224" spans="4:14" x14ac:dyDescent="0.45">
      <c r="D224">
        <v>223</v>
      </c>
      <c r="E224">
        <f t="shared" si="42"/>
        <v>2.2199999999999966</v>
      </c>
      <c r="F224">
        <f t="shared" si="50"/>
        <v>31.919075347486622</v>
      </c>
      <c r="G224">
        <f t="shared" si="50"/>
        <v>23.698834710409635</v>
      </c>
      <c r="H224">
        <f t="shared" si="51"/>
        <v>12.526063817139269</v>
      </c>
      <c r="I224">
        <f t="shared" si="51"/>
        <v>-1.2512157480006501</v>
      </c>
      <c r="J224">
        <f t="shared" si="45"/>
        <v>-9.9558731273142242E-2</v>
      </c>
      <c r="K224">
        <f t="shared" si="46"/>
        <v>0.99504812176860435</v>
      </c>
      <c r="L224">
        <f t="shared" si="47"/>
        <v>-9.9394342720160803E-2</v>
      </c>
      <c r="M224">
        <f t="shared" si="48"/>
        <v>-1.2031536069607627</v>
      </c>
      <c r="N224">
        <f t="shared" si="49"/>
        <v>-9.6898182124672516</v>
      </c>
    </row>
    <row r="225" spans="4:14" x14ac:dyDescent="0.45">
      <c r="D225">
        <v>224</v>
      </c>
      <c r="E225">
        <f t="shared" si="42"/>
        <v>2.2299999999999964</v>
      </c>
      <c r="F225">
        <f t="shared" si="50"/>
        <v>32.044275827977671</v>
      </c>
      <c r="G225">
        <f t="shared" si="50"/>
        <v>23.685838062019005</v>
      </c>
      <c r="H225">
        <f t="shared" si="51"/>
        <v>12.514032281069662</v>
      </c>
      <c r="I225">
        <f t="shared" si="51"/>
        <v>-1.3481139301253227</v>
      </c>
      <c r="J225">
        <f t="shared" si="45"/>
        <v>-0.10731431719036476</v>
      </c>
      <c r="K225">
        <f t="shared" si="46"/>
        <v>0.99424734265078163</v>
      </c>
      <c r="L225">
        <f t="shared" si="47"/>
        <v>-0.1071084573311516</v>
      </c>
      <c r="M225">
        <f t="shared" si="48"/>
        <v>-1.2018105846916984</v>
      </c>
      <c r="N225">
        <f t="shared" si="49"/>
        <v>-9.6805311322357852</v>
      </c>
    </row>
    <row r="226" spans="4:14" x14ac:dyDescent="0.45">
      <c r="D226">
        <v>225</v>
      </c>
      <c r="E226">
        <f t="shared" si="42"/>
        <v>2.2399999999999962</v>
      </c>
      <c r="F226">
        <f t="shared" si="50"/>
        <v>32.169356060259133</v>
      </c>
      <c r="G226">
        <f t="shared" si="50"/>
        <v>23.67187289616114</v>
      </c>
      <c r="H226">
        <f t="shared" si="51"/>
        <v>12.502014175222746</v>
      </c>
      <c r="I226">
        <f t="shared" si="51"/>
        <v>-1.4449192414476806</v>
      </c>
      <c r="J226">
        <f t="shared" si="45"/>
        <v>-0.11506440192231464</v>
      </c>
      <c r="K226">
        <f t="shared" si="46"/>
        <v>0.99338739234680329</v>
      </c>
      <c r="L226">
        <f t="shared" si="47"/>
        <v>-0.11481066468938464</v>
      </c>
      <c r="M226">
        <f t="shared" si="48"/>
        <v>-1.200541706224147</v>
      </c>
      <c r="N226">
        <f t="shared" si="49"/>
        <v>-9.6712474928302683</v>
      </c>
    </row>
    <row r="227" spans="4:14" x14ac:dyDescent="0.45">
      <c r="D227">
        <v>226</v>
      </c>
      <c r="E227">
        <f t="shared" si="42"/>
        <v>2.249999999999996</v>
      </c>
      <c r="F227">
        <f t="shared" si="50"/>
        <v>32.294316174926053</v>
      </c>
      <c r="G227">
        <f t="shared" si="50"/>
        <v>23.656940141372022</v>
      </c>
      <c r="H227">
        <f t="shared" si="51"/>
        <v>12.490008758160505</v>
      </c>
      <c r="I227">
        <f t="shared" si="51"/>
        <v>-1.5416317163759832</v>
      </c>
      <c r="J227">
        <f t="shared" si="45"/>
        <v>-0.12280805713887347</v>
      </c>
      <c r="K227">
        <f t="shared" si="46"/>
        <v>0.99246856334009947</v>
      </c>
      <c r="L227">
        <f t="shared" si="47"/>
        <v>-0.12249959502642824</v>
      </c>
      <c r="M227">
        <f t="shared" si="48"/>
        <v>-1.1993464340482742</v>
      </c>
      <c r="N227">
        <f t="shared" si="49"/>
        <v>-9.6619656360974755</v>
      </c>
    </row>
    <row r="228" spans="4:14" x14ac:dyDescent="0.45">
      <c r="D228">
        <v>227</v>
      </c>
      <c r="E228">
        <f t="shared" si="42"/>
        <v>2.2599999999999958</v>
      </c>
      <c r="F228">
        <f t="shared" ref="F228:G243" si="52">F227+H227*$B$3+(0.5*M227*$B$3*$B$3)</f>
        <v>32.419156295185957</v>
      </c>
      <c r="G228">
        <f t="shared" si="52"/>
        <v>23.641040725926459</v>
      </c>
      <c r="H228">
        <f t="shared" ref="H228:I243" si="53">H227+M227*$B$3</f>
        <v>12.478015293820022</v>
      </c>
      <c r="I228">
        <f t="shared" si="53"/>
        <v>-1.6382513727369579</v>
      </c>
      <c r="J228">
        <f t="shared" si="45"/>
        <v>-0.13054435958794747</v>
      </c>
      <c r="K228">
        <f t="shared" si="46"/>
        <v>0.99149117921635688</v>
      </c>
      <c r="L228">
        <f t="shared" si="47"/>
        <v>-0.13017388960985271</v>
      </c>
      <c r="M228">
        <f t="shared" si="48"/>
        <v>-1.1982242204067088</v>
      </c>
      <c r="N228">
        <f t="shared" si="49"/>
        <v>-9.6526839182590063</v>
      </c>
    </row>
    <row r="229" spans="4:14" x14ac:dyDescent="0.45">
      <c r="D229">
        <v>228</v>
      </c>
      <c r="E229">
        <f t="shared" si="42"/>
        <v>2.2699999999999956</v>
      </c>
      <c r="F229">
        <f t="shared" si="52"/>
        <v>32.543876536913139</v>
      </c>
      <c r="G229">
        <f t="shared" si="52"/>
        <v>23.624175578003179</v>
      </c>
      <c r="H229">
        <f t="shared" si="53"/>
        <v>12.466033051615955</v>
      </c>
      <c r="I229">
        <f t="shared" si="53"/>
        <v>-1.7347782119195478</v>
      </c>
      <c r="J229">
        <f t="shared" si="45"/>
        <v>-0.1382723917419442</v>
      </c>
      <c r="K229">
        <f t="shared" si="46"/>
        <v>0.99045559421596896</v>
      </c>
      <c r="L229">
        <f t="shared" si="47"/>
        <v>-0.13783220192063914</v>
      </c>
      <c r="M229">
        <f t="shared" si="48"/>
        <v>-1.1971745074247464</v>
      </c>
      <c r="N229">
        <f t="shared" si="49"/>
        <v>-9.6434007103344914</v>
      </c>
    </row>
    <row r="230" spans="4:14" x14ac:dyDescent="0.45">
      <c r="D230">
        <v>229</v>
      </c>
      <c r="E230">
        <f t="shared" si="42"/>
        <v>2.2799999999999954</v>
      </c>
      <c r="F230">
        <f t="shared" si="52"/>
        <v>32.668477008703924</v>
      </c>
      <c r="G230">
        <f t="shared" si="52"/>
        <v>23.606345625848466</v>
      </c>
      <c r="H230">
        <f t="shared" si="53"/>
        <v>12.454061306541709</v>
      </c>
      <c r="I230">
        <f t="shared" si="53"/>
        <v>-1.8312122190228928</v>
      </c>
      <c r="J230">
        <f t="shared" si="45"/>
        <v>-0.14599124243396974</v>
      </c>
      <c r="K230">
        <f t="shared" si="46"/>
        <v>0.98936219274293835</v>
      </c>
      <c r="L230">
        <f t="shared" si="47"/>
        <v>-0.1454731988061202</v>
      </c>
      <c r="M230">
        <f t="shared" si="48"/>
        <v>-1.1961967272514022</v>
      </c>
      <c r="N230">
        <f t="shared" si="49"/>
        <v>-9.6341143985578928</v>
      </c>
    </row>
    <row r="231" spans="4:14" x14ac:dyDescent="0.45">
      <c r="D231">
        <v>230</v>
      </c>
      <c r="E231">
        <f t="shared" si="42"/>
        <v>2.2899999999999952</v>
      </c>
      <c r="F231">
        <f t="shared" si="52"/>
        <v>32.792957811932979</v>
      </c>
      <c r="G231">
        <f t="shared" si="52"/>
        <v>23.58755179793831</v>
      </c>
      <c r="H231">
        <f t="shared" si="53"/>
        <v>12.442099339269195</v>
      </c>
      <c r="I231">
        <f t="shared" si="53"/>
        <v>-1.9275533630084718</v>
      </c>
      <c r="J231">
        <f t="shared" si="45"/>
        <v>-0.15370000748266816</v>
      </c>
      <c r="K231">
        <f t="shared" si="46"/>
        <v>0.98821138883160031</v>
      </c>
      <c r="L231">
        <f t="shared" si="47"/>
        <v>-0.15309556160620613</v>
      </c>
      <c r="M231">
        <f t="shared" si="48"/>
        <v>-1.1952903022110122</v>
      </c>
      <c r="N231">
        <f t="shared" si="49"/>
        <v>-9.6248233847863194</v>
      </c>
    </row>
    <row r="232" spans="4:14" x14ac:dyDescent="0.45">
      <c r="D232">
        <v>231</v>
      </c>
      <c r="E232">
        <f t="shared" si="42"/>
        <v>2.2999999999999949</v>
      </c>
      <c r="F232">
        <f t="shared" si="52"/>
        <v>32.917319040810561</v>
      </c>
      <c r="G232">
        <f t="shared" si="52"/>
        <v>23.567795023138984</v>
      </c>
      <c r="H232">
        <f t="shared" si="53"/>
        <v>12.430146436247085</v>
      </c>
      <c r="I232">
        <f t="shared" si="53"/>
        <v>-2.0238015968563352</v>
      </c>
      <c r="J232">
        <f t="shared" si="45"/>
        <v>-0.16139779030466153</v>
      </c>
      <c r="K232">
        <f t="shared" si="46"/>
        <v>0.98700362557265187</v>
      </c>
      <c r="L232">
        <f t="shared" si="47"/>
        <v>-0.1606979872507448</v>
      </c>
      <c r="M232">
        <f t="shared" si="48"/>
        <v>-1.1944546449650839</v>
      </c>
      <c r="N232">
        <f t="shared" si="49"/>
        <v>-9.6155260869008199</v>
      </c>
    </row>
    <row r="233" spans="4:14" x14ac:dyDescent="0.45">
      <c r="D233">
        <v>232</v>
      </c>
      <c r="E233">
        <f t="shared" si="42"/>
        <v>2.3099999999999947</v>
      </c>
      <c r="F233">
        <f t="shared" si="52"/>
        <v>33.041560782440783</v>
      </c>
      <c r="G233">
        <f t="shared" si="52"/>
        <v>23.547076230866075</v>
      </c>
      <c r="H233">
        <f t="shared" si="53"/>
        <v>12.418201889797434</v>
      </c>
      <c r="I233">
        <f t="shared" si="53"/>
        <v>-2.1199568577253434</v>
      </c>
      <c r="J233">
        <f t="shared" si="45"/>
        <v>-0.16908370251358998</v>
      </c>
      <c r="K233">
        <f t="shared" si="46"/>
        <v>0.98573937450007287</v>
      </c>
      <c r="L233">
        <f t="shared" si="47"/>
        <v>-0.16827918932596833</v>
      </c>
      <c r="M233">
        <f t="shared" si="48"/>
        <v>-1.1936891586840661</v>
      </c>
      <c r="N233">
        <f t="shared" si="49"/>
        <v>-9.606220939198634</v>
      </c>
    </row>
    <row r="234" spans="4:14" x14ac:dyDescent="0.45">
      <c r="D234">
        <v>233</v>
      </c>
      <c r="E234">
        <f t="shared" si="42"/>
        <v>2.3199999999999945</v>
      </c>
      <c r="F234">
        <f t="shared" si="52"/>
        <v>33.165683116880821</v>
      </c>
      <c r="G234">
        <f t="shared" si="52"/>
        <v>23.525396351241863</v>
      </c>
      <c r="H234">
        <f t="shared" si="53"/>
        <v>12.406264998210593</v>
      </c>
      <c r="I234">
        <f t="shared" si="53"/>
        <v>-2.2160190671173297</v>
      </c>
      <c r="J234">
        <f t="shared" si="45"/>
        <v>-0.17675686450479408</v>
      </c>
      <c r="K234">
        <f t="shared" si="46"/>
        <v>0.98441913494062749</v>
      </c>
      <c r="L234">
        <f t="shared" si="47"/>
        <v>-0.17583789910808961</v>
      </c>
      <c r="M234">
        <f t="shared" si="48"/>
        <v>-1.1929932372286929</v>
      </c>
      <c r="N234">
        <f t="shared" si="49"/>
        <v>-9.5969063927763827</v>
      </c>
    </row>
    <row r="235" spans="4:14" x14ac:dyDescent="0.45">
      <c r="D235">
        <v>234</v>
      </c>
      <c r="E235">
        <f t="shared" si="42"/>
        <v>2.3299999999999943</v>
      </c>
      <c r="F235">
        <f t="shared" si="52"/>
        <v>33.289686117201065</v>
      </c>
      <c r="G235">
        <f t="shared" si="52"/>
        <v>23.502756315251052</v>
      </c>
      <c r="H235">
        <f t="shared" si="53"/>
        <v>12.394335065838307</v>
      </c>
      <c r="I235">
        <f t="shared" si="53"/>
        <v>-2.3119881310450934</v>
      </c>
      <c r="J235">
        <f t="shared" si="45"/>
        <v>-0.1844164060247287</v>
      </c>
      <c r="K235">
        <f t="shared" si="46"/>
        <v>0.98304343332771993</v>
      </c>
      <c r="L235">
        <f t="shared" si="47"/>
        <v>-0.18337286656222768</v>
      </c>
      <c r="M235">
        <f t="shared" si="48"/>
        <v>-1.1923662653405425</v>
      </c>
      <c r="N235">
        <f t="shared" si="49"/>
        <v>-9.5875809159037413</v>
      </c>
    </row>
    <row r="236" spans="4:14" x14ac:dyDescent="0.45">
      <c r="D236">
        <v>235</v>
      </c>
      <c r="E236">
        <f t="shared" si="42"/>
        <v>2.3399999999999941</v>
      </c>
      <c r="F236">
        <f t="shared" si="52"/>
        <v>33.413569849546185</v>
      </c>
      <c r="G236">
        <f t="shared" si="52"/>
        <v>23.479157054894806</v>
      </c>
      <c r="H236">
        <f t="shared" si="53"/>
        <v>12.382411403184902</v>
      </c>
      <c r="I236">
        <f t="shared" si="53"/>
        <v>-2.4078639402041309</v>
      </c>
      <c r="J236">
        <f t="shared" si="45"/>
        <v>-0.19206146672424484</v>
      </c>
      <c r="K236">
        <f t="shared" si="46"/>
        <v>0.98161282248146631</v>
      </c>
      <c r="L236">
        <f t="shared" si="47"/>
        <v>-0.19088286130496185</v>
      </c>
      <c r="M236">
        <f t="shared" si="48"/>
        <v>-1.1918076188414406</v>
      </c>
      <c r="N236">
        <f t="shared" si="49"/>
        <v>-9.578242994387125</v>
      </c>
    </row>
    <row r="237" spans="4:14" x14ac:dyDescent="0.45">
      <c r="D237">
        <v>236</v>
      </c>
      <c r="E237">
        <f t="shared" si="42"/>
        <v>2.3499999999999939</v>
      </c>
      <c r="F237">
        <f t="shared" si="52"/>
        <v>33.537334373197091</v>
      </c>
      <c r="G237">
        <f t="shared" si="52"/>
        <v>23.454599503343044</v>
      </c>
      <c r="H237">
        <f t="shared" si="53"/>
        <v>12.370493326996487</v>
      </c>
      <c r="I237">
        <f t="shared" si="53"/>
        <v>-2.5036463701480023</v>
      </c>
      <c r="J237">
        <f t="shared" si="45"/>
        <v>-0.19969119669492844</v>
      </c>
      <c r="K237">
        <f t="shared" si="46"/>
        <v>0.9801278808569126</v>
      </c>
      <c r="L237">
        <f t="shared" si="47"/>
        <v>-0.19836667352894163</v>
      </c>
      <c r="M237">
        <f t="shared" si="48"/>
        <v>-1.1913166648413118</v>
      </c>
      <c r="N237">
        <f t="shared" si="49"/>
        <v>-9.568891131922955</v>
      </c>
    </row>
    <row r="238" spans="4:14" x14ac:dyDescent="0.45">
      <c r="D238">
        <v>237</v>
      </c>
      <c r="E238">
        <f t="shared" si="42"/>
        <v>2.3599999999999937</v>
      </c>
      <c r="F238">
        <f t="shared" si="52"/>
        <v>33.660979740633813</v>
      </c>
      <c r="G238">
        <f t="shared" si="52"/>
        <v>23.429084595084969</v>
      </c>
      <c r="H238">
        <f t="shared" si="53"/>
        <v>12.358580160348074</v>
      </c>
      <c r="I238">
        <f t="shared" si="53"/>
        <v>-2.5993352814672317</v>
      </c>
      <c r="J238">
        <f t="shared" si="45"/>
        <v>-0.20730475698773621</v>
      </c>
      <c r="K238">
        <f t="shared" si="46"/>
        <v>0.97858921176240066</v>
      </c>
      <c r="L238">
        <f t="shared" si="47"/>
        <v>-0.20582311488810817</v>
      </c>
      <c r="M238">
        <f t="shared" si="48"/>
        <v>-1.1908927619540901</v>
      </c>
      <c r="N238">
        <f t="shared" si="49"/>
        <v>-9.5595238504401117</v>
      </c>
    </row>
    <row r="239" spans="4:14" x14ac:dyDescent="0.45">
      <c r="D239">
        <v>238</v>
      </c>
      <c r="E239">
        <f t="shared" si="42"/>
        <v>2.3699999999999934</v>
      </c>
      <c r="F239">
        <f t="shared" si="52"/>
        <v>33.784505997599197</v>
      </c>
      <c r="G239">
        <f t="shared" si="52"/>
        <v>23.402613266077775</v>
      </c>
      <c r="H239">
        <f t="shared" si="53"/>
        <v>12.346671232728534</v>
      </c>
      <c r="I239">
        <f t="shared" si="53"/>
        <v>-2.6949305199716327</v>
      </c>
      <c r="J239">
        <f t="shared" si="45"/>
        <v>-0.21490132011322458</v>
      </c>
      <c r="K239">
        <f t="shared" si="46"/>
        <v>0.97699744255013543</v>
      </c>
      <c r="L239">
        <f t="shared" si="47"/>
        <v>-0.21325101934221738</v>
      </c>
      <c r="M239">
        <f t="shared" si="48"/>
        <v>-1.1905352605212645</v>
      </c>
      <c r="N239">
        <f t="shared" si="49"/>
        <v>-9.5501396904311928</v>
      </c>
    </row>
    <row r="240" spans="4:14" x14ac:dyDescent="0.45">
      <c r="D240">
        <v>239</v>
      </c>
      <c r="E240">
        <f t="shared" si="42"/>
        <v>2.3799999999999932</v>
      </c>
      <c r="F240">
        <f t="shared" si="52"/>
        <v>33.907913183163458</v>
      </c>
      <c r="G240">
        <f t="shared" si="52"/>
        <v>23.375186453893537</v>
      </c>
      <c r="H240">
        <f t="shared" si="53"/>
        <v>12.334765880123321</v>
      </c>
      <c r="I240">
        <f t="shared" si="53"/>
        <v>-2.7904319168759448</v>
      </c>
      <c r="J240">
        <f t="shared" si="45"/>
        <v>-0.22248007052272206</v>
      </c>
      <c r="K240">
        <f t="shared" si="46"/>
        <v>0.9753532237810596</v>
      </c>
      <c r="L240">
        <f t="shared" si="47"/>
        <v>-0.22064924395948923</v>
      </c>
      <c r="M240">
        <f t="shared" si="48"/>
        <v>-1.1902435028426519</v>
      </c>
      <c r="N240">
        <f t="shared" si="49"/>
        <v>-9.540737211272214</v>
      </c>
    </row>
    <row r="241" spans="4:14" x14ac:dyDescent="0.45">
      <c r="D241">
        <v>240</v>
      </c>
      <c r="E241">
        <f t="shared" si="42"/>
        <v>2.389999999999993</v>
      </c>
      <c r="F241">
        <f t="shared" si="52"/>
        <v>34.031201329789553</v>
      </c>
      <c r="G241">
        <f t="shared" si="52"/>
        <v>23.346805097864216</v>
      </c>
      <c r="H241">
        <f t="shared" si="53"/>
        <v>12.322863445094894</v>
      </c>
      <c r="I241">
        <f t="shared" si="53"/>
        <v>-2.885839288988667</v>
      </c>
      <c r="J241">
        <f t="shared" si="45"/>
        <v>-0.23004020506985381</v>
      </c>
      <c r="K241">
        <f t="shared" si="46"/>
        <v>0.97365722836617807</v>
      </c>
      <c r="L241">
        <f t="shared" si="47"/>
        <v>-0.22801666967634648</v>
      </c>
      <c r="M241">
        <f t="shared" si="48"/>
        <v>-1.1900168234139568</v>
      </c>
      <c r="N241">
        <f t="shared" si="49"/>
        <v>-9.5313149915304418</v>
      </c>
    </row>
    <row r="242" spans="4:14" x14ac:dyDescent="0.45">
      <c r="D242">
        <v>241</v>
      </c>
      <c r="E242">
        <f t="shared" si="42"/>
        <v>2.3999999999999928</v>
      </c>
      <c r="F242">
        <f t="shared" si="52"/>
        <v>34.154370463399331</v>
      </c>
      <c r="G242">
        <f t="shared" si="52"/>
        <v>23.317470139224753</v>
      </c>
      <c r="H242">
        <f t="shared" si="53"/>
        <v>12.310963276860754</v>
      </c>
      <c r="I242">
        <f t="shared" si="53"/>
        <v>-2.9811524389039716</v>
      </c>
      <c r="J242">
        <f t="shared" si="45"/>
        <v>-0.2375809334518853</v>
      </c>
      <c r="K242">
        <f t="shared" si="46"/>
        <v>0.97191015068650743</v>
      </c>
      <c r="L242">
        <f t="shared" si="47"/>
        <v>-0.23535220201334534</v>
      </c>
      <c r="M242">
        <f t="shared" si="48"/>
        <v>-1.1898545491706931</v>
      </c>
      <c r="N242">
        <f t="shared" si="49"/>
        <v>-9.5218716292600547</v>
      </c>
    </row>
    <row r="243" spans="4:14" x14ac:dyDescent="0.45">
      <c r="D243">
        <v>242</v>
      </c>
      <c r="E243">
        <f t="shared" si="42"/>
        <v>2.4099999999999926</v>
      </c>
      <c r="F243">
        <f t="shared" si="52"/>
        <v>34.277420603440483</v>
      </c>
      <c r="G243">
        <f t="shared" si="52"/>
        <v>23.287182521254252</v>
      </c>
      <c r="H243">
        <f t="shared" si="53"/>
        <v>12.299064731369047</v>
      </c>
      <c r="I243">
        <f t="shared" si="53"/>
        <v>-3.076371155196572</v>
      </c>
      <c r="J243">
        <f t="shared" si="45"/>
        <v>-0.24510147863040885</v>
      </c>
      <c r="K243">
        <f t="shared" si="46"/>
        <v>0.97011270569384644</v>
      </c>
      <c r="L243">
        <f t="shared" si="47"/>
        <v>-0.24265477174653791</v>
      </c>
      <c r="M243">
        <f t="shared" si="48"/>
        <v>-1.1897559997380127</v>
      </c>
      <c r="N243">
        <f t="shared" si="49"/>
        <v>-9.5124057422853596</v>
      </c>
    </row>
    <row r="244" spans="4:14" x14ac:dyDescent="0.45">
      <c r="D244">
        <v>243</v>
      </c>
      <c r="E244">
        <f t="shared" si="42"/>
        <v>2.4199999999999924</v>
      </c>
      <c r="F244">
        <f t="shared" ref="F244:G259" si="54">F243+H243*$B$3+(0.5*M243*$B$3*$B$3)</f>
        <v>34.400351762954188</v>
      </c>
      <c r="G244">
        <f t="shared" si="54"/>
        <v>23.25594318941517</v>
      </c>
      <c r="H244">
        <f t="shared" ref="H244:I259" si="55">H243+M243*$B$3</f>
        <v>12.287167171371667</v>
      </c>
      <c r="I244">
        <f t="shared" si="55"/>
        <v>-3.1714952126194258</v>
      </c>
      <c r="J244">
        <f t="shared" si="45"/>
        <v>-0.2526010772309582</v>
      </c>
      <c r="K244">
        <f t="shared" si="46"/>
        <v>0.96826562799457849</v>
      </c>
      <c r="L244">
        <f t="shared" si="47"/>
        <v>-0.24992333553364815</v>
      </c>
      <c r="M244">
        <f t="shared" si="48"/>
        <v>-1.1897204876860119</v>
      </c>
      <c r="N244">
        <f t="shared" si="49"/>
        <v>-9.5029159684713385</v>
      </c>
    </row>
    <row r="245" spans="4:14" x14ac:dyDescent="0.45">
      <c r="D245">
        <v>244</v>
      </c>
      <c r="E245">
        <f t="shared" si="42"/>
        <v>2.4299999999999922</v>
      </c>
      <c r="F245">
        <f t="shared" si="54"/>
        <v>34.523163948643521</v>
      </c>
      <c r="G245">
        <f t="shared" si="54"/>
        <v>23.223753091490554</v>
      </c>
      <c r="H245">
        <f t="shared" si="55"/>
        <v>12.275269966494808</v>
      </c>
      <c r="I245">
        <f t="shared" si="55"/>
        <v>-3.2665243723041391</v>
      </c>
      <c r="J245">
        <f t="shared" si="45"/>
        <v>-0.26007897992119389</v>
      </c>
      <c r="K245">
        <f t="shared" si="46"/>
        <v>0.96636967091871817</v>
      </c>
      <c r="L245">
        <f t="shared" si="47"/>
        <v>-0.25715687649457925</v>
      </c>
      <c r="M245">
        <f t="shared" si="48"/>
        <v>-1.1897473187900458</v>
      </c>
      <c r="N245">
        <f t="shared" si="49"/>
        <v>-9.4934009659812872</v>
      </c>
    </row>
    <row r="246" spans="4:14" x14ac:dyDescent="0.45">
      <c r="D246">
        <v>245</v>
      </c>
      <c r="E246">
        <f t="shared" si="42"/>
        <v>2.439999999999992</v>
      </c>
      <c r="F246">
        <f t="shared" si="54"/>
        <v>34.645857160942533</v>
      </c>
      <c r="G246">
        <f t="shared" si="54"/>
        <v>23.190613177719214</v>
      </c>
      <c r="H246">
        <f t="shared" si="55"/>
        <v>12.263372493306907</v>
      </c>
      <c r="I246">
        <f t="shared" si="55"/>
        <v>-3.3614583819639519</v>
      </c>
      <c r="J246">
        <f t="shared" si="45"/>
        <v>-0.2675344517673619</v>
      </c>
      <c r="K246">
        <f t="shared" si="46"/>
        <v>0.96442560557641566</v>
      </c>
      <c r="L246">
        <f t="shared" si="47"/>
        <v>-0.2643544047459091</v>
      </c>
      <c r="M246">
        <f t="shared" si="48"/>
        <v>-1.1898357922956257</v>
      </c>
      <c r="N246">
        <f t="shared" si="49"/>
        <v>-9.4838594135213832</v>
      </c>
    </row>
    <row r="247" spans="4:14" x14ac:dyDescent="0.45">
      <c r="D247">
        <v>246</v>
      </c>
      <c r="E247">
        <f t="shared" si="42"/>
        <v>2.4499999999999917</v>
      </c>
      <c r="F247">
        <f t="shared" si="54"/>
        <v>34.768431394085987</v>
      </c>
      <c r="G247">
        <f t="shared" si="54"/>
        <v>23.156524400928902</v>
      </c>
      <c r="H247">
        <f t="shared" si="55"/>
        <v>12.251474135383951</v>
      </c>
      <c r="I247">
        <f t="shared" si="55"/>
        <v>-3.4562969760991655</v>
      </c>
      <c r="J247">
        <f t="shared" si="45"/>
        <v>-0.2749667725687866</v>
      </c>
      <c r="K247">
        <f t="shared" si="46"/>
        <v>0.96243421990411659</v>
      </c>
      <c r="L247">
        <f t="shared" si="47"/>
        <v>-0.27151495788916413</v>
      </c>
      <c r="M247">
        <f t="shared" si="48"/>
        <v>-1.1899852011874228</v>
      </c>
      <c r="N247">
        <f t="shared" si="49"/>
        <v>-9.4742900105720267</v>
      </c>
    </row>
    <row r="248" spans="4:14" x14ac:dyDescent="0.45">
      <c r="D248">
        <v>247</v>
      </c>
      <c r="E248">
        <f t="shared" si="42"/>
        <v>2.4599999999999915</v>
      </c>
      <c r="F248">
        <f t="shared" si="54"/>
        <v>34.890886636179765</v>
      </c>
      <c r="G248">
        <f t="shared" si="54"/>
        <v>23.121487716667382</v>
      </c>
      <c r="H248">
        <f t="shared" si="55"/>
        <v>12.239574283372077</v>
      </c>
      <c r="I248">
        <f t="shared" si="55"/>
        <v>-3.5510398762048858</v>
      </c>
      <c r="J248">
        <f t="shared" si="45"/>
        <v>-0.28237523717021745</v>
      </c>
      <c r="K248">
        <f t="shared" si="46"/>
        <v>0.96039631770255807</v>
      </c>
      <c r="L248">
        <f t="shared" si="47"/>
        <v>-0.27863760145279604</v>
      </c>
      <c r="M248">
        <f t="shared" si="48"/>
        <v>-1.1901948324619451</v>
      </c>
      <c r="N248">
        <f t="shared" si="49"/>
        <v>-9.4646914776057915</v>
      </c>
    </row>
    <row r="249" spans="4:14" x14ac:dyDescent="0.45">
      <c r="D249">
        <v>248</v>
      </c>
      <c r="E249">
        <f t="shared" si="42"/>
        <v>2.4699999999999913</v>
      </c>
      <c r="F249">
        <f t="shared" si="54"/>
        <v>35.013222869271857</v>
      </c>
      <c r="G249">
        <f t="shared" si="54"/>
        <v>23.08550408333145</v>
      </c>
      <c r="H249">
        <f t="shared" si="55"/>
        <v>12.227672335047458</v>
      </c>
      <c r="I249">
        <f t="shared" si="55"/>
        <v>-3.6456867909809438</v>
      </c>
      <c r="J249">
        <f t="shared" si="45"/>
        <v>-0.28975915575190575</v>
      </c>
      <c r="K249">
        <f t="shared" si="46"/>
        <v>0.9583127176687537</v>
      </c>
      <c r="L249">
        <f t="shared" si="47"/>
        <v>-0.2857214292879125</v>
      </c>
      <c r="M249">
        <f t="shared" si="48"/>
        <v>-1.1904639674034336</v>
      </c>
      <c r="N249">
        <f t="shared" si="49"/>
        <v>-9.4550625562919439</v>
      </c>
    </row>
    <row r="250" spans="4:14" x14ac:dyDescent="0.45">
      <c r="D250">
        <v>249</v>
      </c>
      <c r="E250">
        <f t="shared" si="42"/>
        <v>2.4799999999999911</v>
      </c>
      <c r="F250">
        <f t="shared" si="54"/>
        <v>35.135440069423964</v>
      </c>
      <c r="G250">
        <f t="shared" si="54"/>
        <v>23.048574462293825</v>
      </c>
      <c r="H250">
        <f t="shared" si="55"/>
        <v>12.215767695373424</v>
      </c>
      <c r="I250">
        <f t="shared" si="55"/>
        <v>-3.7402374165438634</v>
      </c>
      <c r="J250">
        <f t="shared" si="45"/>
        <v>-0.29711785409734481</v>
      </c>
      <c r="K250">
        <f t="shared" si="46"/>
        <v>0.95618425242408633</v>
      </c>
      <c r="L250">
        <f t="shared" si="47"/>
        <v>-0.29276556391794289</v>
      </c>
      <c r="M250">
        <f t="shared" si="48"/>
        <v>-1.1907918818625334</v>
      </c>
      <c r="N250">
        <f t="shared" si="49"/>
        <v>-9.4454020096873847</v>
      </c>
    </row>
    <row r="251" spans="4:14" x14ac:dyDescent="0.45">
      <c r="D251">
        <v>250</v>
      </c>
      <c r="E251">
        <f t="shared" si="42"/>
        <v>2.4899999999999909</v>
      </c>
      <c r="F251">
        <f t="shared" si="54"/>
        <v>35.257538206783607</v>
      </c>
      <c r="G251">
        <f t="shared" si="54"/>
        <v>23.010699818027902</v>
      </c>
      <c r="H251">
        <f t="shared" si="55"/>
        <v>12.203859776554799</v>
      </c>
      <c r="I251">
        <f t="shared" si="55"/>
        <v>-3.8346914366407372</v>
      </c>
      <c r="J251">
        <f t="shared" si="45"/>
        <v>-0.3044506738386607</v>
      </c>
      <c r="K251">
        <f t="shared" si="46"/>
        <v>0.95401176754058681</v>
      </c>
      <c r="L251">
        <f t="shared" si="47"/>
        <v>-0.29976915684253685</v>
      </c>
      <c r="M251">
        <f t="shared" si="48"/>
        <v>-1.1911778465372964</v>
      </c>
      <c r="N251">
        <f t="shared" si="49"/>
        <v>-9.4357086224140279</v>
      </c>
    </row>
    <row r="252" spans="4:14" x14ac:dyDescent="0.45">
      <c r="D252">
        <v>251</v>
      </c>
      <c r="E252">
        <f t="shared" si="42"/>
        <v>2.4999999999999907</v>
      </c>
      <c r="F252">
        <f t="shared" si="54"/>
        <v>35.379517245656828</v>
      </c>
      <c r="G252">
        <f t="shared" si="54"/>
        <v>22.971881118230375</v>
      </c>
      <c r="H252">
        <f t="shared" si="55"/>
        <v>12.191947998089425</v>
      </c>
      <c r="I252">
        <f t="shared" si="55"/>
        <v>-3.9290485228648775</v>
      </c>
      <c r="J252">
        <f t="shared" si="45"/>
        <v>-0.31175697267969577</v>
      </c>
      <c r="K252">
        <f t="shared" si="46"/>
        <v>0.95179612056742846</v>
      </c>
      <c r="L252">
        <f t="shared" si="47"/>
        <v>-0.30673138879611439</v>
      </c>
      <c r="M252">
        <f t="shared" si="48"/>
        <v>-1.1916211272560857</v>
      </c>
      <c r="N252">
        <f t="shared" si="49"/>
        <v>-9.4259812008225605</v>
      </c>
    </row>
    <row r="253" spans="4:14" x14ac:dyDescent="0.45">
      <c r="D253">
        <v>252</v>
      </c>
      <c r="E253">
        <f t="shared" si="42"/>
        <v>2.5099999999999905</v>
      </c>
      <c r="F253">
        <f t="shared" si="54"/>
        <v>35.501377144581362</v>
      </c>
      <c r="G253">
        <f t="shared" si="54"/>
        <v>22.932119333941685</v>
      </c>
      <c r="H253">
        <f t="shared" si="55"/>
        <v>12.180031786816864</v>
      </c>
      <c r="I253">
        <f t="shared" si="55"/>
        <v>-4.0233083348731027</v>
      </c>
      <c r="J253">
        <f t="shared" si="45"/>
        <v>-0.31903612459687863</v>
      </c>
      <c r="K253">
        <f t="shared" si="46"/>
        <v>0.94953818005961665</v>
      </c>
      <c r="L253">
        <f t="shared" si="47"/>
        <v>-0.31365146996159754</v>
      </c>
      <c r="M253">
        <f t="shared" si="48"/>
        <v>-1.1921209852619485</v>
      </c>
      <c r="N253">
        <f t="shared" si="49"/>
        <v>-9.4162185731425758</v>
      </c>
    </row>
    <row r="254" spans="4:14" x14ac:dyDescent="0.45">
      <c r="D254">
        <v>253</v>
      </c>
      <c r="E254">
        <f t="shared" si="42"/>
        <v>2.5199999999999902</v>
      </c>
      <c r="F254">
        <f t="shared" si="54"/>
        <v>35.62311785640027</v>
      </c>
      <c r="G254">
        <f t="shared" si="54"/>
        <v>22.891415439664296</v>
      </c>
      <c r="H254">
        <f t="shared" si="55"/>
        <v>12.168110576964244</v>
      </c>
      <c r="I254">
        <f t="shared" si="55"/>
        <v>-4.1174705206045283</v>
      </c>
      <c r="J254">
        <f t="shared" si="45"/>
        <v>-0.32628752001802391</v>
      </c>
      <c r="K254">
        <f t="shared" si="46"/>
        <v>0.94723882461078868</v>
      </c>
      <c r="L254">
        <f t="shared" si="47"/>
        <v>-0.32052864013995935</v>
      </c>
      <c r="M254">
        <f t="shared" si="48"/>
        <v>-1.1926766774980369</v>
      </c>
      <c r="N254">
        <f t="shared" si="49"/>
        <v>-9.4064195896191567</v>
      </c>
    </row>
    <row r="255" spans="4:14" x14ac:dyDescent="0.45">
      <c r="D255">
        <v>254</v>
      </c>
      <c r="E255">
        <f t="shared" si="42"/>
        <v>2.52999999999999</v>
      </c>
      <c r="F255">
        <f t="shared" si="54"/>
        <v>35.744739328336031</v>
      </c>
      <c r="G255">
        <f t="shared" si="54"/>
        <v>22.849770413478769</v>
      </c>
      <c r="H255">
        <f t="shared" si="55"/>
        <v>12.156183810189264</v>
      </c>
      <c r="I255">
        <f t="shared" si="55"/>
        <v>-4.2115347165007195</v>
      </c>
      <c r="J255">
        <f t="shared" si="45"/>
        <v>-0.33351056597925466</v>
      </c>
      <c r="K255">
        <f t="shared" si="46"/>
        <v>0.94489894189198131</v>
      </c>
      <c r="L255">
        <f t="shared" si="47"/>
        <v>-0.32736216887632907</v>
      </c>
      <c r="M255">
        <f t="shared" si="48"/>
        <v>-1.193287456893664</v>
      </c>
      <c r="N255">
        <f t="shared" si="49"/>
        <v>-9.3965831226358958</v>
      </c>
    </row>
    <row r="256" spans="4:14" x14ac:dyDescent="0.45">
      <c r="D256">
        <v>255</v>
      </c>
      <c r="E256">
        <f t="shared" si="42"/>
        <v>2.5399999999999898</v>
      </c>
      <c r="F256">
        <f t="shared" si="54"/>
        <v>35.86624150206508</v>
      </c>
      <c r="G256">
        <f t="shared" si="54"/>
        <v>22.807185237157629</v>
      </c>
      <c r="H256">
        <f t="shared" si="55"/>
        <v>12.144250935620327</v>
      </c>
      <c r="I256">
        <f t="shared" si="55"/>
        <v>-4.3055005477270782</v>
      </c>
      <c r="J256">
        <f t="shared" si="45"/>
        <v>-0.34070468626028583</v>
      </c>
      <c r="K256">
        <f t="shared" si="46"/>
        <v>0.94251942769815078</v>
      </c>
      <c r="L256">
        <f t="shared" si="47"/>
        <v>-0.33415135554348763</v>
      </c>
      <c r="M256">
        <f t="shared" si="48"/>
        <v>-1.1939525726505942</v>
      </c>
      <c r="N256">
        <f t="shared" si="49"/>
        <v>-9.386708066824486</v>
      </c>
    </row>
    <row r="257" spans="4:14" x14ac:dyDescent="0.45">
      <c r="D257">
        <v>256</v>
      </c>
      <c r="E257">
        <f t="shared" si="42"/>
        <v>2.5499999999999896</v>
      </c>
      <c r="F257">
        <f t="shared" si="54"/>
        <v>35.987624313792644</v>
      </c>
      <c r="G257">
        <f t="shared" si="54"/>
        <v>22.763660896277017</v>
      </c>
      <c r="H257">
        <f t="shared" si="55"/>
        <v>12.132311409893822</v>
      </c>
      <c r="I257">
        <f t="shared" si="55"/>
        <v>-4.3993676283953231</v>
      </c>
      <c r="J257">
        <f t="shared" si="45"/>
        <v>-0.34786932149835159</v>
      </c>
      <c r="K257">
        <f t="shared" si="46"/>
        <v>0.94010118500415829</v>
      </c>
      <c r="L257">
        <f t="shared" si="47"/>
        <v>-0.34089552938367684</v>
      </c>
      <c r="M257">
        <f t="shared" si="48"/>
        <v>-1.1946712705291649</v>
      </c>
      <c r="N257">
        <f t="shared" si="49"/>
        <v>-9.3767933391609244</v>
      </c>
    </row>
    <row r="258" spans="4:14" x14ac:dyDescent="0.45">
      <c r="D258">
        <v>257</v>
      </c>
      <c r="E258">
        <f t="shared" si="42"/>
        <v>2.5599999999999894</v>
      </c>
      <c r="F258">
        <f t="shared" si="54"/>
        <v>36.108887694328054</v>
      </c>
      <c r="G258">
        <f t="shared" si="54"/>
        <v>22.719198380326105</v>
      </c>
      <c r="H258">
        <f t="shared" si="55"/>
        <v>12.120364697188529</v>
      </c>
      <c r="I258">
        <f t="shared" si="55"/>
        <v>-4.4931355617869322</v>
      </c>
      <c r="J258">
        <f t="shared" si="45"/>
        <v>-0.3550039292811013</v>
      </c>
      <c r="K258">
        <f t="shared" si="46"/>
        <v>0.93764512303185787</v>
      </c>
      <c r="L258">
        <f t="shared" si="47"/>
        <v>-0.34759404950972922</v>
      </c>
      <c r="M258">
        <f t="shared" si="48"/>
        <v>-1.1954427931338694</v>
      </c>
      <c r="N258">
        <f t="shared" si="49"/>
        <v>-9.3668378790485054</v>
      </c>
    </row>
    <row r="259" spans="4:14" x14ac:dyDescent="0.45">
      <c r="D259">
        <v>258</v>
      </c>
      <c r="E259">
        <f t="shared" si="42"/>
        <v>2.5699999999999892</v>
      </c>
      <c r="F259">
        <f t="shared" si="54"/>
        <v>36.230031569160282</v>
      </c>
      <c r="G259">
        <f t="shared" si="54"/>
        <v>22.673798682814283</v>
      </c>
      <c r="H259">
        <f t="shared" si="55"/>
        <v>12.10841026925719</v>
      </c>
      <c r="I259">
        <f t="shared" si="55"/>
        <v>-4.5868039405774175</v>
      </c>
      <c r="J259">
        <f t="shared" si="45"/>
        <v>-0.36210798421882873</v>
      </c>
      <c r="K259">
        <f t="shared" si="46"/>
        <v>0.93515215632984416</v>
      </c>
      <c r="L259">
        <f t="shared" si="47"/>
        <v>-0.35424630486660369</v>
      </c>
      <c r="M259">
        <f t="shared" si="48"/>
        <v>-1.1962663801980165</v>
      </c>
      <c r="N259">
        <f t="shared" si="49"/>
        <v>-9.3568406483876814</v>
      </c>
    </row>
    <row r="260" spans="4:14" x14ac:dyDescent="0.45">
      <c r="D260">
        <v>259</v>
      </c>
      <c r="E260">
        <f t="shared" ref="E260:E323" si="56">E259+$B$3</f>
        <v>2.579999999999989</v>
      </c>
      <c r="F260">
        <f t="shared" ref="F260:G275" si="57">F259+H259*$B$3+(0.5*M259*$B$3*$B$3)</f>
        <v>36.35105585853384</v>
      </c>
      <c r="G260">
        <f t="shared" si="57"/>
        <v>22.627462801376087</v>
      </c>
      <c r="H260">
        <f t="shared" ref="H260:I275" si="58">H259+M259*$B$3</f>
        <v>12.096447605455209</v>
      </c>
      <c r="I260">
        <f t="shared" si="58"/>
        <v>-4.6803723470612946</v>
      </c>
      <c r="J260">
        <f t="shared" ref="J260:J323" si="59">ATAN(I260/H260)</f>
        <v>-0.36918097799643562</v>
      </c>
      <c r="K260">
        <f t="shared" ref="K260:K323" si="60">COS(J260)</f>
        <v>0.93262320386733488</v>
      </c>
      <c r="L260">
        <f t="shared" ref="L260:L323" si="61">SIN(J260)</f>
        <v>-0.36085171415448125</v>
      </c>
      <c r="M260">
        <f t="shared" ref="M260:M323" si="62">0-($B$18)*(H260*H260+I260*I260)*K260</f>
        <v>-1.1971412688671152</v>
      </c>
      <c r="N260">
        <f t="shared" ref="N260:N323" si="63">-9.81-($B$18)*(H260*H260+I260*I260)*L260</f>
        <v>-9.3468006316329877</v>
      </c>
    </row>
    <row r="261" spans="4:14" x14ac:dyDescent="0.45">
      <c r="D261">
        <v>260</v>
      </c>
      <c r="E261">
        <f t="shared" si="56"/>
        <v>2.5899999999999888</v>
      </c>
      <c r="F261">
        <f t="shared" si="57"/>
        <v>36.471960477524952</v>
      </c>
      <c r="G261">
        <f t="shared" si="57"/>
        <v>22.580191737873893</v>
      </c>
      <c r="H261">
        <f t="shared" si="58"/>
        <v>12.084476192766537</v>
      </c>
      <c r="I261">
        <f t="shared" si="58"/>
        <v>-4.7738403533776248</v>
      </c>
      <c r="J261">
        <f t="shared" si="59"/>
        <v>-0.37622241940556589</v>
      </c>
      <c r="K261">
        <f t="shared" si="60"/>
        <v>0.93005918814357891</v>
      </c>
      <c r="L261">
        <f t="shared" si="61"/>
        <v>-0.36740972571463992</v>
      </c>
      <c r="M261">
        <f t="shared" si="62"/>
        <v>-1.1980666939806346</v>
      </c>
      <c r="N261">
        <f t="shared" si="63"/>
        <v>-9.3367168358372084</v>
      </c>
    </row>
    <row r="262" spans="4:14" x14ac:dyDescent="0.45">
      <c r="D262">
        <v>261</v>
      </c>
      <c r="E262">
        <f t="shared" si="56"/>
        <v>2.5999999999999885</v>
      </c>
      <c r="F262">
        <f t="shared" si="57"/>
        <v>36.592745336117915</v>
      </c>
      <c r="G262">
        <f t="shared" si="57"/>
        <v>22.531986498498323</v>
      </c>
      <c r="H262">
        <f t="shared" si="58"/>
        <v>12.072495525826731</v>
      </c>
      <c r="I262">
        <f t="shared" si="58"/>
        <v>-4.8672075217359971</v>
      </c>
      <c r="J262">
        <f t="shared" si="59"/>
        <v>-0.38323183435737929</v>
      </c>
      <c r="K262">
        <f t="shared" si="60"/>
        <v>0.92746103431409233</v>
      </c>
      <c r="L262">
        <f t="shared" si="61"/>
        <v>-0.37391981737938695</v>
      </c>
      <c r="M262">
        <f t="shared" si="62"/>
        <v>-1.1990418883518044</v>
      </c>
      <c r="N262">
        <f t="shared" si="63"/>
        <v>-9.3265882906829418</v>
      </c>
    </row>
    <row r="263" spans="4:14" x14ac:dyDescent="0.45">
      <c r="D263">
        <v>262</v>
      </c>
      <c r="E263">
        <f t="shared" si="56"/>
        <v>2.6099999999999883</v>
      </c>
      <c r="F263">
        <f t="shared" si="57"/>
        <v>36.713410339281765</v>
      </c>
      <c r="G263">
        <f t="shared" si="57"/>
        <v>22.48284809386643</v>
      </c>
      <c r="H263">
        <f t="shared" si="58"/>
        <v>12.060505106943213</v>
      </c>
      <c r="I263">
        <f t="shared" si="58"/>
        <v>-4.9604734046428263</v>
      </c>
      <c r="J263">
        <f t="shared" si="59"/>
        <v>-0.39020876587646236</v>
      </c>
      <c r="K263">
        <f t="shared" si="60"/>
        <v>0.92482966933494148</v>
      </c>
      <c r="L263">
        <f t="shared" si="61"/>
        <v>-0.38038149628737578</v>
      </c>
      <c r="M263">
        <f t="shared" si="62"/>
        <v>-1.2000660830451348</v>
      </c>
      <c r="N263">
        <f t="shared" si="63"/>
        <v>-9.3164140485018159</v>
      </c>
    </row>
    <row r="264" spans="4:14" x14ac:dyDescent="0.45">
      <c r="D264">
        <v>263</v>
      </c>
      <c r="E264">
        <f t="shared" si="56"/>
        <v>2.6199999999999881</v>
      </c>
      <c r="F264">
        <f t="shared" si="57"/>
        <v>36.833955387047048</v>
      </c>
      <c r="G264">
        <f t="shared" si="57"/>
        <v>22.432777539117577</v>
      </c>
      <c r="H264">
        <f t="shared" si="58"/>
        <v>12.04850444611276</v>
      </c>
      <c r="I264">
        <f t="shared" si="58"/>
        <v>-5.0536375451278444</v>
      </c>
      <c r="J264">
        <f t="shared" si="59"/>
        <v>-0.39715277407640126</v>
      </c>
      <c r="K264">
        <f t="shared" si="60"/>
        <v>0.92216602112619861</v>
      </c>
      <c r="L264">
        <f t="shared" si="61"/>
        <v>-0.38679429866568016</v>
      </c>
      <c r="M264">
        <f t="shared" si="62"/>
        <v>-1.2011385076513548</v>
      </c>
      <c r="N264">
        <f t="shared" si="63"/>
        <v>-9.3061931842815451</v>
      </c>
    </row>
    <row r="265" spans="4:14" x14ac:dyDescent="0.45">
      <c r="D265">
        <v>264</v>
      </c>
      <c r="E265">
        <f t="shared" si="56"/>
        <v>2.6299999999999879</v>
      </c>
      <c r="F265">
        <f t="shared" si="57"/>
        <v>36.95438037458279</v>
      </c>
      <c r="G265">
        <f t="shared" si="57"/>
        <v>22.381775854007081</v>
      </c>
      <c r="H265">
        <f t="shared" si="58"/>
        <v>12.036493061036246</v>
      </c>
      <c r="I265">
        <f t="shared" si="58"/>
        <v>-5.1466994769706602</v>
      </c>
      <c r="J265">
        <f t="shared" si="59"/>
        <v>-0.40406343611756695</v>
      </c>
      <c r="K265">
        <f t="shared" si="60"/>
        <v>0.91947101775561046</v>
      </c>
      <c r="L265">
        <f t="shared" si="61"/>
        <v>-0.39315778958003844</v>
      </c>
      <c r="M265">
        <f t="shared" si="62"/>
        <v>-1.2022583905594646</v>
      </c>
      <c r="N265">
        <f t="shared" si="63"/>
        <v>-9.2959247956610991</v>
      </c>
    </row>
    <row r="266" spans="4:14" x14ac:dyDescent="0.45">
      <c r="D266">
        <v>265</v>
      </c>
      <c r="E266">
        <f t="shared" si="56"/>
        <v>2.6399999999999877</v>
      </c>
      <c r="F266">
        <f t="shared" si="57"/>
        <v>37.074685192273627</v>
      </c>
      <c r="G266">
        <f t="shared" si="57"/>
        <v>22.329844062997591</v>
      </c>
      <c r="H266">
        <f t="shared" si="58"/>
        <v>12.024470477130652</v>
      </c>
      <c r="I266">
        <f t="shared" si="58"/>
        <v>-5.2396587249272715</v>
      </c>
      <c r="J266">
        <f t="shared" si="59"/>
        <v>-0.41094034614768388</v>
      </c>
      <c r="K266">
        <f t="shared" si="60"/>
        <v>0.91674558664342853</v>
      </c>
      <c r="L266">
        <f t="shared" si="61"/>
        <v>-0.39947156265471018</v>
      </c>
      <c r="M266">
        <f t="shared" si="62"/>
        <v>-1.2034249592256381</v>
      </c>
      <c r="N266">
        <f t="shared" si="63"/>
        <v>-9.285608002914195</v>
      </c>
    </row>
    <row r="267" spans="4:14" x14ac:dyDescent="0.45">
      <c r="D267">
        <v>266</v>
      </c>
      <c r="E267">
        <f t="shared" si="56"/>
        <v>2.6499999999999875</v>
      </c>
      <c r="F267">
        <f t="shared" si="57"/>
        <v>37.194869725796977</v>
      </c>
      <c r="G267">
        <f t="shared" si="57"/>
        <v>22.276983195348173</v>
      </c>
      <c r="H267">
        <f t="shared" si="58"/>
        <v>12.012436227538396</v>
      </c>
      <c r="I267">
        <f t="shared" si="58"/>
        <v>-5.3325148049564133</v>
      </c>
      <c r="J267">
        <f t="shared" si="59"/>
        <v>-0.41778311522577349</v>
      </c>
      <c r="K267">
        <f t="shared" si="60"/>
        <v>0.91399065378926247</v>
      </c>
      <c r="L267">
        <f t="shared" si="61"/>
        <v>-0.40573523976341586</v>
      </c>
      <c r="M267">
        <f t="shared" si="62"/>
        <v>-1.2046374404386979</v>
      </c>
      <c r="N267">
        <f t="shared" si="63"/>
        <v>-9.2752419489214208</v>
      </c>
    </row>
    <row r="268" spans="4:14" x14ac:dyDescent="0.45">
      <c r="D268">
        <v>267</v>
      </c>
      <c r="E268">
        <f t="shared" si="56"/>
        <v>2.6599999999999873</v>
      </c>
      <c r="F268">
        <f t="shared" si="57"/>
        <v>37.314933856200341</v>
      </c>
      <c r="G268">
        <f t="shared" si="57"/>
        <v>22.223194285201163</v>
      </c>
      <c r="H268">
        <f t="shared" si="58"/>
        <v>12.00038985313401</v>
      </c>
      <c r="I268">
        <f t="shared" si="58"/>
        <v>-5.4252672244456273</v>
      </c>
      <c r="J268">
        <f t="shared" si="59"/>
        <v>-0.42459137123008012</v>
      </c>
      <c r="K268">
        <f t="shared" si="60"/>
        <v>0.91120714302173</v>
      </c>
      <c r="L268">
        <f t="shared" si="61"/>
        <v>-0.41194847069284835</v>
      </c>
      <c r="M268">
        <f t="shared" si="62"/>
        <v>-1.2058950605819281</v>
      </c>
      <c r="N268">
        <f t="shared" si="63"/>
        <v>-9.2648257991312324</v>
      </c>
    </row>
    <row r="269" spans="4:14" x14ac:dyDescent="0.45">
      <c r="D269">
        <v>268</v>
      </c>
      <c r="E269">
        <f t="shared" si="56"/>
        <v>2.6699999999999871</v>
      </c>
      <c r="F269">
        <f t="shared" si="57"/>
        <v>37.434877459978651</v>
      </c>
      <c r="G269">
        <f t="shared" si="57"/>
        <v>22.168478371666751</v>
      </c>
      <c r="H269">
        <f t="shared" si="58"/>
        <v>11.98833090252819</v>
      </c>
      <c r="I269">
        <f t="shared" si="58"/>
        <v>-5.5179154824369396</v>
      </c>
      <c r="J269">
        <f t="shared" si="59"/>
        <v>-0.43136475875060271</v>
      </c>
      <c r="K269">
        <f t="shared" si="60"/>
        <v>0.908395975271588</v>
      </c>
      <c r="L269">
        <f t="shared" si="61"/>
        <v>-0.41811093278026179</v>
      </c>
      <c r="M269">
        <f t="shared" si="62"/>
        <v>-1.2071970458909786</v>
      </c>
      <c r="N269">
        <f t="shared" si="63"/>
        <v>-9.2543587415101136</v>
      </c>
    </row>
    <row r="270" spans="4:14" x14ac:dyDescent="0.45">
      <c r="D270">
        <v>269</v>
      </c>
      <c r="E270">
        <f t="shared" si="56"/>
        <v>2.6799999999999868</v>
      </c>
      <c r="F270">
        <f t="shared" si="57"/>
        <v>37.554700409151643</v>
      </c>
      <c r="G270">
        <f t="shared" si="57"/>
        <v>22.112836498905306</v>
      </c>
      <c r="H270">
        <f t="shared" si="58"/>
        <v>11.97625893206928</v>
      </c>
      <c r="I270">
        <f t="shared" si="58"/>
        <v>-5.6104590698520411</v>
      </c>
      <c r="J270">
        <f t="shared" si="59"/>
        <v>-0.43810293896686525</v>
      </c>
      <c r="K270">
        <f t="shared" si="60"/>
        <v>0.90555806786894621</v>
      </c>
      <c r="L270">
        <f t="shared" si="61"/>
        <v>-0.42422233052664843</v>
      </c>
      <c r="M270">
        <f t="shared" si="62"/>
        <v>-1.2085426227076486</v>
      </c>
      <c r="N270">
        <f t="shared" si="63"/>
        <v>-9.2438399864822109</v>
      </c>
    </row>
    <row r="271" spans="4:14" x14ac:dyDescent="0.45">
      <c r="D271">
        <v>270</v>
      </c>
      <c r="E271">
        <f t="shared" si="56"/>
        <v>2.6899999999999866</v>
      </c>
      <c r="F271">
        <f t="shared" si="57"/>
        <v>37.674402571341197</v>
      </c>
      <c r="G271">
        <f t="shared" si="57"/>
        <v>22.05626971620746</v>
      </c>
      <c r="H271">
        <f t="shared" si="58"/>
        <v>11.964173505842204</v>
      </c>
      <c r="I271">
        <f t="shared" si="58"/>
        <v>-5.7028974697168628</v>
      </c>
      <c r="J271">
        <f t="shared" si="59"/>
        <v>-0.44480558951157306</v>
      </c>
      <c r="K271">
        <f t="shared" si="60"/>
        <v>0.9026943338650788</v>
      </c>
      <c r="L271">
        <f t="shared" si="61"/>
        <v>-0.43028239518702316</v>
      </c>
      <c r="M271">
        <f t="shared" si="62"/>
        <v>-1.2099310177293432</v>
      </c>
      <c r="N271">
        <f t="shared" si="63"/>
        <v>-9.2332687668587194</v>
      </c>
    </row>
    <row r="272" spans="4:14" x14ac:dyDescent="0.45">
      <c r="D272">
        <v>271</v>
      </c>
      <c r="E272">
        <f t="shared" si="56"/>
        <v>2.6999999999999864</v>
      </c>
      <c r="F272">
        <f t="shared" si="57"/>
        <v>37.793983809848733</v>
      </c>
      <c r="G272">
        <f t="shared" si="57"/>
        <v>21.998779078071948</v>
      </c>
      <c r="H272">
        <f t="shared" si="58"/>
        <v>11.952074195664911</v>
      </c>
      <c r="I272">
        <f t="shared" si="58"/>
        <v>-5.7952301573854497</v>
      </c>
      <c r="J272">
        <f t="shared" si="59"/>
        <v>-0.45147240432080382</v>
      </c>
      <c r="K272">
        <f t="shared" si="60"/>
        <v>0.89980568137926753</v>
      </c>
      <c r="L272">
        <f t="shared" si="61"/>
        <v>-0.436290884339327</v>
      </c>
      <c r="M272">
        <f t="shared" si="62"/>
        <v>-1.2113614582540146</v>
      </c>
      <c r="N272">
        <f t="shared" si="63"/>
        <v>-9.2226443377573482</v>
      </c>
    </row>
    <row r="273" spans="4:14" x14ac:dyDescent="0.45">
      <c r="D273">
        <v>272</v>
      </c>
      <c r="E273">
        <f t="shared" si="56"/>
        <v>2.7099999999999862</v>
      </c>
      <c r="F273">
        <f t="shared" si="57"/>
        <v>37.913443983732471</v>
      </c>
      <c r="G273">
        <f t="shared" si="57"/>
        <v>21.940365644281204</v>
      </c>
      <c r="H273">
        <f t="shared" si="58"/>
        <v>11.939960581082371</v>
      </c>
      <c r="I273">
        <f t="shared" si="58"/>
        <v>-5.8874566007630236</v>
      </c>
      <c r="J273">
        <f t="shared" si="59"/>
        <v>-0.45810309347139289</v>
      </c>
      <c r="K273">
        <f t="shared" si="60"/>
        <v>0.89689301297103141</v>
      </c>
      <c r="L273">
        <f t="shared" si="61"/>
        <v>-0.4422475814334606</v>
      </c>
      <c r="M273">
        <f t="shared" si="62"/>
        <v>-1.2128331724204107</v>
      </c>
      <c r="N273">
        <f t="shared" si="63"/>
        <v>-9.2119659765121593</v>
      </c>
    </row>
    <row r="274" spans="4:14" x14ac:dyDescent="0.45">
      <c r="D274">
        <v>273</v>
      </c>
      <c r="E274">
        <f t="shared" si="56"/>
        <v>2.719999999999986</v>
      </c>
      <c r="F274">
        <f t="shared" si="57"/>
        <v>38.032782947884677</v>
      </c>
      <c r="G274">
        <f t="shared" si="57"/>
        <v>21.881030479974747</v>
      </c>
      <c r="H274">
        <f t="shared" si="58"/>
        <v>11.927832249358167</v>
      </c>
      <c r="I274">
        <f t="shared" si="58"/>
        <v>-5.9795762605281455</v>
      </c>
      <c r="J274">
        <f t="shared" si="59"/>
        <v>-0.46469738300617164</v>
      </c>
      <c r="K274">
        <f t="shared" si="60"/>
        <v>0.89395722503801844</v>
      </c>
      <c r="L274">
        <f t="shared" si="61"/>
        <v>-0.44815229532194256</v>
      </c>
      <c r="M274">
        <f t="shared" si="62"/>
        <v>-1.2143453894434708</v>
      </c>
      <c r="N274">
        <f t="shared" si="63"/>
        <v>-9.2012329825741208</v>
      </c>
    </row>
    <row r="275" spans="4:14" x14ac:dyDescent="0.45">
      <c r="D275">
        <v>274</v>
      </c>
      <c r="E275">
        <f t="shared" si="56"/>
        <v>2.7299999999999858</v>
      </c>
      <c r="F275">
        <f t="shared" si="57"/>
        <v>38.152000553108792</v>
      </c>
      <c r="G275">
        <f t="shared" si="57"/>
        <v>21.820774655720335</v>
      </c>
      <c r="H275">
        <f t="shared" si="58"/>
        <v>11.915688795463732</v>
      </c>
      <c r="I275">
        <f t="shared" si="58"/>
        <v>-6.0715885903538869</v>
      </c>
      <c r="J275">
        <f t="shared" si="59"/>
        <v>-0.4712550147477223</v>
      </c>
      <c r="K275">
        <f t="shared" si="60"/>
        <v>0.89099920723976134</v>
      </c>
      <c r="L275">
        <f t="shared" si="61"/>
        <v>-0.45400485977367766</v>
      </c>
      <c r="M275">
        <f t="shared" si="62"/>
        <v>-1.2158973398447286</v>
      </c>
      <c r="N275">
        <f t="shared" si="63"/>
        <v>-9.190444677402672</v>
      </c>
    </row>
    <row r="276" spans="4:14" x14ac:dyDescent="0.45">
      <c r="D276">
        <v>275</v>
      </c>
      <c r="E276">
        <f t="shared" si="56"/>
        <v>2.7399999999999856</v>
      </c>
      <c r="F276">
        <f t="shared" ref="F276:G291" si="64">F275+H275*$B$3+(0.5*M275*$B$3*$B$3)</f>
        <v>38.27109664619644</v>
      </c>
      <c r="G276">
        <f t="shared" si="64"/>
        <v>21.759599247582926</v>
      </c>
      <c r="H276">
        <f t="shared" ref="H276:I291" si="65">H275+M275*$B$3</f>
        <v>11.903529822065284</v>
      </c>
      <c r="I276">
        <f t="shared" si="65"/>
        <v>-6.163493037127914</v>
      </c>
      <c r="J276">
        <f t="shared" si="59"/>
        <v>-0.47777574610130763</v>
      </c>
      <c r="K276">
        <f t="shared" si="60"/>
        <v>0.888019841947426</v>
      </c>
      <c r="L276">
        <f t="shared" si="61"/>
        <v>-0.45980513297229358</v>
      </c>
      <c r="M276">
        <f t="shared" si="62"/>
        <v>-1.2174882556775786</v>
      </c>
      <c r="N276">
        <f t="shared" si="63"/>
        <v>-9.1796004043486477</v>
      </c>
    </row>
    <row r="277" spans="4:14" x14ac:dyDescent="0.45">
      <c r="D277">
        <v>276</v>
      </c>
      <c r="E277">
        <f t="shared" si="56"/>
        <v>2.7499999999999853</v>
      </c>
      <c r="F277">
        <f t="shared" si="64"/>
        <v>38.390071070004311</v>
      </c>
      <c r="G277">
        <f t="shared" si="64"/>
        <v>21.69750533719143</v>
      </c>
      <c r="H277">
        <f t="shared" si="65"/>
        <v>11.891354939508508</v>
      </c>
      <c r="I277">
        <f t="shared" si="65"/>
        <v>-6.2552890411714008</v>
      </c>
      <c r="J277">
        <f t="shared" si="59"/>
        <v>-0.48425934984763691</v>
      </c>
      <c r="K277">
        <f t="shared" si="60"/>
        <v>0.88502000371961209</v>
      </c>
      <c r="L277">
        <f t="shared" si="61"/>
        <v>-0.46555299700048963</v>
      </c>
      <c r="M277">
        <f t="shared" si="62"/>
        <v>-1.2191173707472998</v>
      </c>
      <c r="N277">
        <f t="shared" si="63"/>
        <v>-9.1686995285288777</v>
      </c>
    </row>
    <row r="278" spans="4:14" x14ac:dyDescent="0.45">
      <c r="D278">
        <v>277</v>
      </c>
      <c r="E278">
        <f t="shared" si="56"/>
        <v>2.7599999999999851</v>
      </c>
      <c r="F278">
        <f t="shared" si="64"/>
        <v>38.508923663530865</v>
      </c>
      <c r="G278">
        <f t="shared" si="64"/>
        <v>21.634494011803291</v>
      </c>
      <c r="H278">
        <f t="shared" si="65"/>
        <v>11.879163765801035</v>
      </c>
      <c r="I278">
        <f t="shared" si="65"/>
        <v>-6.3469760364566898</v>
      </c>
      <c r="J278">
        <f t="shared" si="59"/>
        <v>-0.49070561392611867</v>
      </c>
      <c r="K278">
        <f t="shared" si="60"/>
        <v>0.88200055880420147</v>
      </c>
      <c r="L278">
        <f t="shared" si="61"/>
        <v>-0.47124835731180692</v>
      </c>
      <c r="M278">
        <f t="shared" si="62"/>
        <v>-1.2207839208257218</v>
      </c>
      <c r="N278">
        <f t="shared" si="63"/>
        <v>-9.1577414366927865</v>
      </c>
    </row>
    <row r="279" spans="4:14" x14ac:dyDescent="0.45">
      <c r="D279">
        <v>278</v>
      </c>
      <c r="E279">
        <f t="shared" si="56"/>
        <v>2.7699999999999849</v>
      </c>
      <c r="F279">
        <f t="shared" si="64"/>
        <v>38.627654261992838</v>
      </c>
      <c r="G279">
        <f t="shared" si="64"/>
        <v>21.57056636436689</v>
      </c>
      <c r="H279">
        <f t="shared" si="65"/>
        <v>11.866955926592778</v>
      </c>
      <c r="I279">
        <f t="shared" si="65"/>
        <v>-6.4385534508236173</v>
      </c>
      <c r="J279">
        <f t="shared" si="59"/>
        <v>-0.49711434120925191</v>
      </c>
      <c r="K279">
        <f t="shared" si="60"/>
        <v>0.87896236466618216</v>
      </c>
      <c r="L279">
        <f t="shared" si="61"/>
        <v>-0.47689114219120626</v>
      </c>
      <c r="M279">
        <f t="shared" si="62"/>
        <v>-1.2224871438604512</v>
      </c>
      <c r="N279">
        <f t="shared" si="63"/>
        <v>-9.1467255370813412</v>
      </c>
    </row>
    <row r="280" spans="4:14" x14ac:dyDescent="0.45">
      <c r="D280">
        <v>279</v>
      </c>
      <c r="E280">
        <f t="shared" si="56"/>
        <v>2.7799999999999847</v>
      </c>
      <c r="F280">
        <f t="shared" si="64"/>
        <v>38.746262696901567</v>
      </c>
      <c r="G280">
        <f t="shared" si="64"/>
        <v>21.505723493581801</v>
      </c>
      <c r="H280">
        <f t="shared" si="65"/>
        <v>11.854731055154174</v>
      </c>
      <c r="I280">
        <f t="shared" si="65"/>
        <v>-6.5300207061944304</v>
      </c>
      <c r="J280">
        <f t="shared" si="59"/>
        <v>-0.50348534926879318</v>
      </c>
      <c r="K280">
        <f t="shared" si="60"/>
        <v>0.87590626954132111</v>
      </c>
      <c r="L280">
        <f t="shared" si="61"/>
        <v>-0.48248130220580199</v>
      </c>
      <c r="M280">
        <f t="shared" si="62"/>
        <v>-1.2242262801785693</v>
      </c>
      <c r="N280">
        <f t="shared" si="63"/>
        <v>-9.1356512592786547</v>
      </c>
    </row>
    <row r="281" spans="4:14" x14ac:dyDescent="0.45">
      <c r="D281">
        <v>280</v>
      </c>
      <c r="E281">
        <f t="shared" si="56"/>
        <v>2.7899999999999845</v>
      </c>
      <c r="F281">
        <f t="shared" si="64"/>
        <v>38.864748796139096</v>
      </c>
      <c r="G281">
        <f t="shared" si="64"/>
        <v>21.439966503956892</v>
      </c>
      <c r="H281">
        <f t="shared" si="65"/>
        <v>11.842488792352388</v>
      </c>
      <c r="I281">
        <f t="shared" si="65"/>
        <v>-6.6213772187872166</v>
      </c>
      <c r="J281">
        <f t="shared" si="59"/>
        <v>-0.50981847013433379</v>
      </c>
      <c r="K281">
        <f t="shared" si="60"/>
        <v>0.87283311201549751</v>
      </c>
      <c r="L281">
        <f t="shared" si="61"/>
        <v>-0.4880188096470689</v>
      </c>
      <c r="M281">
        <f t="shared" si="62"/>
        <v>-1.2260005726847449</v>
      </c>
      <c r="N281">
        <f t="shared" si="63"/>
        <v>-9.1245180540565816</v>
      </c>
    </row>
    <row r="282" spans="4:14" x14ac:dyDescent="0.45">
      <c r="D282">
        <v>281</v>
      </c>
      <c r="E282">
        <f t="shared" si="56"/>
        <v>2.7999999999999843</v>
      </c>
      <c r="F282">
        <f t="shared" si="64"/>
        <v>38.983112384033987</v>
      </c>
      <c r="G282">
        <f t="shared" si="64"/>
        <v>21.373296505866318</v>
      </c>
      <c r="H282">
        <f t="shared" si="65"/>
        <v>11.83022878662554</v>
      </c>
      <c r="I282">
        <f t="shared" si="65"/>
        <v>-6.712622399327782</v>
      </c>
      <c r="J282">
        <f t="shared" si="59"/>
        <v>-0.51611355004490644</v>
      </c>
      <c r="K282">
        <f t="shared" si="60"/>
        <v>0.86974372062945982</v>
      </c>
      <c r="L282">
        <f t="shared" si="61"/>
        <v>-0.49350365796579876</v>
      </c>
      <c r="M282">
        <f t="shared" si="62"/>
        <v>-1.227809267053698</v>
      </c>
      <c r="N282">
        <f t="shared" si="63"/>
        <v>-9.113325393212639</v>
      </c>
    </row>
    <row r="283" spans="4:14" x14ac:dyDescent="0.45">
      <c r="D283">
        <v>282</v>
      </c>
      <c r="E283">
        <f t="shared" si="56"/>
        <v>2.8099999999999841</v>
      </c>
      <c r="F283">
        <f t="shared" si="64"/>
        <v>39.101353281436893</v>
      </c>
      <c r="G283">
        <f t="shared" si="64"/>
        <v>21.305714615603378</v>
      </c>
      <c r="H283">
        <f t="shared" si="65"/>
        <v>11.817950693955003</v>
      </c>
      <c r="I283">
        <f t="shared" si="65"/>
        <v>-6.8037556532599082</v>
      </c>
      <c r="J283">
        <f t="shared" si="59"/>
        <v>-0.52237044919423403</v>
      </c>
      <c r="K283">
        <f t="shared" si="60"/>
        <v>0.8666389135087168</v>
      </c>
      <c r="L283">
        <f t="shared" si="61"/>
        <v>-0.49893586120104744</v>
      </c>
      <c r="M283">
        <f t="shared" si="62"/>
        <v>-1.229651611916982</v>
      </c>
      <c r="N283">
        <f t="shared" si="63"/>
        <v>-9.1020727694015733</v>
      </c>
    </row>
    <row r="284" spans="4:14" x14ac:dyDescent="0.45">
      <c r="D284">
        <v>283</v>
      </c>
      <c r="E284">
        <f t="shared" si="56"/>
        <v>2.8199999999999839</v>
      </c>
      <c r="F284">
        <f t="shared" si="64"/>
        <v>39.219471305795842</v>
      </c>
      <c r="G284">
        <f t="shared" si="64"/>
        <v>21.237221955432311</v>
      </c>
      <c r="H284">
        <f t="shared" si="65"/>
        <v>11.805654177835834</v>
      </c>
      <c r="I284">
        <f t="shared" si="65"/>
        <v>-6.8947763809539238</v>
      </c>
      <c r="J284">
        <f t="shared" si="59"/>
        <v>-0.52858904147021579</v>
      </c>
      <c r="K284">
        <f t="shared" si="60"/>
        <v>0.86351949801822603</v>
      </c>
      <c r="L284">
        <f t="shared" si="61"/>
        <v>-0.50431545340426664</v>
      </c>
      <c r="M284">
        <f t="shared" si="62"/>
        <v>-1.231526859044042</v>
      </c>
      <c r="N284">
        <f t="shared" si="63"/>
        <v>-9.090759695960891</v>
      </c>
    </row>
    <row r="285" spans="4:14" x14ac:dyDescent="0.45">
      <c r="D285">
        <v>284</v>
      </c>
      <c r="E285">
        <f t="shared" si="56"/>
        <v>2.8299999999999836</v>
      </c>
      <c r="F285">
        <f t="shared" si="64"/>
        <v>39.33746627123125</v>
      </c>
      <c r="G285">
        <f t="shared" si="64"/>
        <v>21.167819653637974</v>
      </c>
      <c r="H285">
        <f t="shared" si="65"/>
        <v>11.793338909245394</v>
      </c>
      <c r="I285">
        <f t="shared" si="65"/>
        <v>-6.9856839779135322</v>
      </c>
      <c r="J285">
        <f t="shared" si="59"/>
        <v>-0.53476921418923595</v>
      </c>
      <c r="K285">
        <f t="shared" si="60"/>
        <v>0.86038627044150384</v>
      </c>
      <c r="L285">
        <f t="shared" si="61"/>
        <v>-0.50964248805977641</v>
      </c>
      <c r="M285">
        <f t="shared" si="62"/>
        <v>-1.2334342635175384</v>
      </c>
      <c r="N285">
        <f t="shared" si="63"/>
        <v>-9.0793857067306689</v>
      </c>
    </row>
    <row r="286" spans="4:14" x14ac:dyDescent="0.45">
      <c r="D286">
        <v>285</v>
      </c>
      <c r="E286">
        <f t="shared" si="56"/>
        <v>2.8399999999999834</v>
      </c>
      <c r="F286">
        <f t="shared" si="64"/>
        <v>39.45533798861053</v>
      </c>
      <c r="G286">
        <f t="shared" si="64"/>
        <v>21.097508844573504</v>
      </c>
      <c r="H286">
        <f t="shared" si="65"/>
        <v>11.781004566610219</v>
      </c>
      <c r="I286">
        <f t="shared" si="65"/>
        <v>-7.0764778349808388</v>
      </c>
      <c r="J286">
        <f t="shared" si="59"/>
        <v>-0.54091086782586517</v>
      </c>
      <c r="K286">
        <f t="shared" si="60"/>
        <v>0.85724001568373698</v>
      </c>
      <c r="L286">
        <f t="shared" si="61"/>
        <v>-0.51491703750268969</v>
      </c>
      <c r="M286">
        <f t="shared" si="62"/>
        <v>-1.2353730839029191</v>
      </c>
      <c r="N286">
        <f t="shared" si="63"/>
        <v>-9.0679503558679713</v>
      </c>
    </row>
    <row r="287" spans="4:14" x14ac:dyDescent="0.45">
      <c r="D287">
        <v>286</v>
      </c>
      <c r="E287">
        <f t="shared" si="56"/>
        <v>2.8499999999999832</v>
      </c>
      <c r="F287">
        <f t="shared" si="64"/>
        <v>39.573086265622436</v>
      </c>
      <c r="G287">
        <f t="shared" si="64"/>
        <v>21.026290668705901</v>
      </c>
      <c r="H287">
        <f t="shared" si="65"/>
        <v>11.76865083577119</v>
      </c>
      <c r="I287">
        <f t="shared" si="65"/>
        <v>-7.1671573385395186</v>
      </c>
      <c r="J287">
        <f t="shared" si="59"/>
        <v>-0.54701391573850777</v>
      </c>
      <c r="K287">
        <f t="shared" si="60"/>
        <v>0.85408150699844176</v>
      </c>
      <c r="L287">
        <f t="shared" si="61"/>
        <v>-0.52013919233535033</v>
      </c>
      <c r="M287">
        <f t="shared" si="62"/>
        <v>-1.2373425824122433</v>
      </c>
      <c r="N287">
        <f t="shared" si="63"/>
        <v>-9.0564532176561752</v>
      </c>
    </row>
    <row r="288" spans="4:14" x14ac:dyDescent="0.45">
      <c r="D288">
        <v>287</v>
      </c>
      <c r="E288">
        <f t="shared" si="56"/>
        <v>2.859999999999983</v>
      </c>
      <c r="F288">
        <f t="shared" si="64"/>
        <v>39.690710906851031</v>
      </c>
      <c r="G288">
        <f t="shared" si="64"/>
        <v>20.954166272659624</v>
      </c>
      <c r="H288">
        <f t="shared" si="65"/>
        <v>11.756277409947067</v>
      </c>
      <c r="I288">
        <f t="shared" si="65"/>
        <v>-7.2577218707160807</v>
      </c>
      <c r="J288">
        <f t="shared" si="59"/>
        <v>-0.55307828389153479</v>
      </c>
      <c r="K288">
        <f t="shared" si="60"/>
        <v>0.85091150573718322</v>
      </c>
      <c r="L288">
        <f t="shared" si="61"/>
        <v>-0.52530906084330931</v>
      </c>
      <c r="M288">
        <f t="shared" si="62"/>
        <v>-1.2393420250622607</v>
      </c>
      <c r="N288">
        <f t="shared" si="63"/>
        <v>-9.0448938863095076</v>
      </c>
    </row>
    <row r="289" spans="4:14" x14ac:dyDescent="0.45">
      <c r="D289">
        <v>288</v>
      </c>
      <c r="E289">
        <f t="shared" si="56"/>
        <v>2.8699999999999828</v>
      </c>
      <c r="F289">
        <f t="shared" si="64"/>
        <v>39.808211713849246</v>
      </c>
      <c r="G289">
        <f t="shared" si="64"/>
        <v>20.881136809258148</v>
      </c>
      <c r="H289">
        <f t="shared" si="65"/>
        <v>11.743883989696444</v>
      </c>
      <c r="I289">
        <f t="shared" si="65"/>
        <v>-7.3481708095791758</v>
      </c>
      <c r="J289">
        <f t="shared" si="59"/>
        <v>-0.5591039105744231</v>
      </c>
      <c r="K289">
        <f t="shared" si="60"/>
        <v>0.8477307611218371</v>
      </c>
      <c r="L289">
        <f t="shared" si="61"/>
        <v>-0.53042676841180514</v>
      </c>
      <c r="M289">
        <f t="shared" si="62"/>
        <v>-1.2413706818267736</v>
      </c>
      <c r="N289">
        <f t="shared" si="63"/>
        <v>-9.0332719757730953</v>
      </c>
    </row>
    <row r="290" spans="4:14" x14ac:dyDescent="0.45">
      <c r="D290">
        <v>289</v>
      </c>
      <c r="E290">
        <f t="shared" si="56"/>
        <v>2.8799999999999826</v>
      </c>
      <c r="F290">
        <f t="shared" si="64"/>
        <v>39.925588485212117</v>
      </c>
      <c r="G290">
        <f t="shared" si="64"/>
        <v>20.807203437563569</v>
      </c>
      <c r="H290">
        <f t="shared" si="65"/>
        <v>11.731470282878176</v>
      </c>
      <c r="I290">
        <f t="shared" si="65"/>
        <v>-7.4385035293369066</v>
      </c>
      <c r="J290">
        <f t="shared" si="59"/>
        <v>-0.56509074611840682</v>
      </c>
      <c r="K290">
        <f t="shared" si="60"/>
        <v>0.84454001003884971</v>
      </c>
      <c r="L290">
        <f t="shared" si="61"/>
        <v>-0.53549245694368064</v>
      </c>
      <c r="M290">
        <f t="shared" si="62"/>
        <v>-1.2434278267832961</v>
      </c>
      <c r="N290">
        <f t="shared" si="63"/>
        <v>-9.0215871195188271</v>
      </c>
    </row>
    <row r="291" spans="4:14" x14ac:dyDescent="0.45">
      <c r="D291">
        <v>290</v>
      </c>
      <c r="E291">
        <f t="shared" si="56"/>
        <v>2.8899999999999824</v>
      </c>
      <c r="F291">
        <f t="shared" si="64"/>
        <v>40.042841016649554</v>
      </c>
      <c r="G291">
        <f t="shared" si="64"/>
        <v>20.732367322914225</v>
      </c>
      <c r="H291">
        <f t="shared" si="65"/>
        <v>11.719036004610343</v>
      </c>
      <c r="I291">
        <f t="shared" si="65"/>
        <v>-7.5287194005320952</v>
      </c>
      <c r="J291">
        <f t="shared" si="59"/>
        <v>-0.5710387526111278</v>
      </c>
      <c r="K291">
        <f t="shared" si="60"/>
        <v>0.84133997685492679</v>
      </c>
      <c r="L291">
        <f t="shared" si="61"/>
        <v>-0.54050628427961067</v>
      </c>
      <c r="M291">
        <f t="shared" si="62"/>
        <v>-1.2455127382540554</v>
      </c>
      <c r="N291">
        <f t="shared" si="63"/>
        <v>-9.0098389703373094</v>
      </c>
    </row>
    <row r="292" spans="4:14" x14ac:dyDescent="0.45">
      <c r="D292">
        <v>291</v>
      </c>
      <c r="E292">
        <f t="shared" si="56"/>
        <v>2.8999999999999821</v>
      </c>
      <c r="F292">
        <f t="shared" ref="F292:G307" si="66">F291+H291*$B$3+(0.5*M291*$B$3*$B$3)</f>
        <v>40.159969101058742</v>
      </c>
      <c r="G292">
        <f t="shared" si="66"/>
        <v>20.656629636960389</v>
      </c>
      <c r="H292">
        <f t="shared" ref="H292:I307" si="67">H291+M291*$B$3</f>
        <v>11.706580877227802</v>
      </c>
      <c r="I292">
        <f t="shared" si="67"/>
        <v>-7.6188177902354681</v>
      </c>
      <c r="J292">
        <f t="shared" si="59"/>
        <v>-0.57694790360975401</v>
      </c>
      <c r="K292">
        <f t="shared" si="60"/>
        <v>0.8381313732535639</v>
      </c>
      <c r="L292">
        <f t="shared" si="61"/>
        <v>-0.54546842362147341</v>
      </c>
      <c r="M292">
        <f t="shared" si="62"/>
        <v>-1.24762469894137</v>
      </c>
      <c r="N292">
        <f t="shared" si="63"/>
        <v>-8.9980272001262058</v>
      </c>
    </row>
    <row r="293" spans="4:14" x14ac:dyDescent="0.45">
      <c r="D293">
        <v>292</v>
      </c>
      <c r="E293">
        <f t="shared" si="56"/>
        <v>2.9099999999999819</v>
      </c>
      <c r="F293">
        <f t="shared" si="66"/>
        <v>40.276972528596076</v>
      </c>
      <c r="G293">
        <f t="shared" si="66"/>
        <v>20.579991557698026</v>
      </c>
      <c r="H293">
        <f t="shared" si="67"/>
        <v>11.694104630238389</v>
      </c>
      <c r="I293">
        <f t="shared" si="67"/>
        <v>-7.7087980622367303</v>
      </c>
      <c r="J293">
        <f t="shared" si="59"/>
        <v>-0.58281818385301742</v>
      </c>
      <c r="K293">
        <f t="shared" si="60"/>
        <v>0.83491489809180952</v>
      </c>
      <c r="L293">
        <f t="shared" si="61"/>
        <v>-0.55037906295965078</v>
      </c>
      <c r="M293">
        <f t="shared" si="62"/>
        <v>-1.249762996057459</v>
      </c>
      <c r="N293">
        <f t="shared" si="63"/>
        <v>-8.9861514996752252</v>
      </c>
    </row>
    <row r="294" spans="4:14" x14ac:dyDescent="0.45">
      <c r="D294">
        <v>293</v>
      </c>
      <c r="E294">
        <f t="shared" si="56"/>
        <v>2.9199999999999817</v>
      </c>
      <c r="F294">
        <f t="shared" si="66"/>
        <v>40.393851086748661</v>
      </c>
      <c r="G294">
        <f t="shared" si="66"/>
        <v>20.502454269500678</v>
      </c>
      <c r="H294">
        <f t="shared" si="67"/>
        <v>11.681607000277815</v>
      </c>
      <c r="I294">
        <f t="shared" si="67"/>
        <v>-7.7986595772334821</v>
      </c>
      <c r="J294">
        <f t="shared" si="59"/>
        <v>-0.58864958897260444</v>
      </c>
      <c r="K294">
        <f t="shared" si="60"/>
        <v>0.83169123727663974</v>
      </c>
      <c r="L294">
        <f t="shared" si="61"/>
        <v>-0.55523840450499473</v>
      </c>
      <c r="M294">
        <f t="shared" si="62"/>
        <v>-1.2519269214487332</v>
      </c>
      <c r="N294">
        <f t="shared" si="63"/>
        <v>-8.9742115784480347</v>
      </c>
    </row>
    <row r="295" spans="4:14" x14ac:dyDescent="0.45">
      <c r="D295">
        <v>294</v>
      </c>
      <c r="E295">
        <f t="shared" si="56"/>
        <v>2.9299999999999815</v>
      </c>
      <c r="F295">
        <f t="shared" si="66"/>
        <v>40.510604560405369</v>
      </c>
      <c r="G295">
        <f t="shared" si="66"/>
        <v>20.424018963149422</v>
      </c>
      <c r="H295">
        <f t="shared" si="67"/>
        <v>11.669087731063327</v>
      </c>
      <c r="I295">
        <f t="shared" si="67"/>
        <v>-7.8884016930179621</v>
      </c>
      <c r="J295">
        <f t="shared" si="59"/>
        <v>-0.59444212520431228</v>
      </c>
      <c r="K295">
        <f t="shared" si="60"/>
        <v>0.82846106366030758</v>
      </c>
      <c r="L295">
        <f t="shared" si="61"/>
        <v>-0.56004666412615278</v>
      </c>
      <c r="M295">
        <f t="shared" si="62"/>
        <v>-1.2541157717146338</v>
      </c>
      <c r="N295">
        <f t="shared" si="63"/>
        <v>-8.9622071643613594</v>
      </c>
    </row>
    <row r="296" spans="4:14" x14ac:dyDescent="0.45">
      <c r="D296">
        <v>295</v>
      </c>
      <c r="E296">
        <f t="shared" si="56"/>
        <v>2.9399999999999813</v>
      </c>
      <c r="F296">
        <f t="shared" si="66"/>
        <v>40.627232731927414</v>
      </c>
      <c r="G296">
        <f t="shared" si="66"/>
        <v>20.344686835861026</v>
      </c>
      <c r="H296">
        <f t="shared" si="67"/>
        <v>11.65654657334618</v>
      </c>
      <c r="I296">
        <f t="shared" si="67"/>
        <v>-7.9780237646615761</v>
      </c>
      <c r="J296">
        <f t="shared" si="59"/>
        <v>-0.60019580909936776</v>
      </c>
      <c r="K296">
        <f t="shared" si="60"/>
        <v>0.82522503695402427</v>
      </c>
      <c r="L296">
        <f t="shared" si="61"/>
        <v>-0.56480407079289829</v>
      </c>
      <c r="M296">
        <f t="shared" si="62"/>
        <v>-1.2563288483210853</v>
      </c>
      <c r="N296">
        <f t="shared" si="63"/>
        <v>-8.9501380035615234</v>
      </c>
    </row>
    <row r="297" spans="4:14" x14ac:dyDescent="0.45">
      <c r="D297">
        <v>296</v>
      </c>
      <c r="E297">
        <f t="shared" si="56"/>
        <v>2.9499999999999811</v>
      </c>
      <c r="F297">
        <f t="shared" si="66"/>
        <v>40.743735381218457</v>
      </c>
      <c r="G297">
        <f t="shared" si="66"/>
        <v>20.264459091314233</v>
      </c>
      <c r="H297">
        <f t="shared" si="67"/>
        <v>11.643983284862969</v>
      </c>
      <c r="I297">
        <f t="shared" si="67"/>
        <v>-8.067525144697191</v>
      </c>
      <c r="J297">
        <f t="shared" si="59"/>
        <v>-0.60591066723628539</v>
      </c>
      <c r="K297">
        <f t="shared" si="60"/>
        <v>0.82198380365931634</v>
      </c>
      <c r="L297">
        <f t="shared" si="61"/>
        <v>-0.56951086602606837</v>
      </c>
      <c r="M297">
        <f t="shared" si="62"/>
        <v>-1.2585654577086338</v>
      </c>
      <c r="N297">
        <f t="shared" si="63"/>
        <v>-8.9380038601986698</v>
      </c>
    </row>
    <row r="298" spans="4:14" x14ac:dyDescent="0.45">
      <c r="D298">
        <v>297</v>
      </c>
      <c r="E298">
        <f t="shared" si="56"/>
        <v>2.9599999999999809</v>
      </c>
      <c r="F298">
        <f t="shared" si="66"/>
        <v>40.860112285794202</v>
      </c>
      <c r="G298">
        <f t="shared" si="66"/>
        <v>20.183336939674252</v>
      </c>
      <c r="H298">
        <f t="shared" si="67"/>
        <v>11.631397630285884</v>
      </c>
      <c r="I298">
        <f t="shared" si="67"/>
        <v>-8.1569051832991768</v>
      </c>
      <c r="J298">
        <f t="shared" si="59"/>
        <v>-0.61158673593362178</v>
      </c>
      <c r="K298">
        <f t="shared" si="60"/>
        <v>0.81873799701640337</v>
      </c>
      <c r="L298">
        <f t="shared" si="61"/>
        <v>-0.57416730335466493</v>
      </c>
      <c r="M298">
        <f t="shared" si="62"/>
        <v>-1.2608249113953511</v>
      </c>
      <c r="N298">
        <f t="shared" si="63"/>
        <v>-8.9258045161989124</v>
      </c>
    </row>
    <row r="299" spans="4:14" x14ac:dyDescent="0.45">
      <c r="D299">
        <v>298</v>
      </c>
      <c r="E299">
        <f t="shared" si="56"/>
        <v>2.9699999999999807</v>
      </c>
      <c r="F299">
        <f t="shared" si="66"/>
        <v>40.976363220851489</v>
      </c>
      <c r="G299">
        <f t="shared" si="66"/>
        <v>20.101321597615449</v>
      </c>
      <c r="H299">
        <f t="shared" si="67"/>
        <v>11.618789381171931</v>
      </c>
      <c r="I299">
        <f t="shared" si="67"/>
        <v>-8.2461632284611657</v>
      </c>
      <c r="J299">
        <f t="shared" si="59"/>
        <v>-0.61722406096396976</v>
      </c>
      <c r="K299">
        <f t="shared" si="60"/>
        <v>0.81548823696893025</v>
      </c>
      <c r="L299">
        <f t="shared" si="61"/>
        <v>-0.57877364778063789</v>
      </c>
      <c r="M299">
        <f t="shared" si="62"/>
        <v>-1.2631065260745853</v>
      </c>
      <c r="N299">
        <f t="shared" si="63"/>
        <v>-8.9135397710346496</v>
      </c>
    </row>
    <row r="300" spans="4:14" x14ac:dyDescent="0.45">
      <c r="D300">
        <v>299</v>
      </c>
      <c r="E300">
        <f t="shared" si="56"/>
        <v>2.9799999999999804</v>
      </c>
      <c r="F300">
        <f t="shared" si="66"/>
        <v>41.092487959336907</v>
      </c>
      <c r="G300">
        <f t="shared" si="66"/>
        <v>20.018414288342285</v>
      </c>
      <c r="H300">
        <f t="shared" si="67"/>
        <v>11.606158315911186</v>
      </c>
      <c r="I300">
        <f t="shared" si="67"/>
        <v>-8.3352986261715127</v>
      </c>
      <c r="J300">
        <f t="shared" si="59"/>
        <v>-0.62282269726950923</v>
      </c>
      <c r="K300">
        <f t="shared" si="60"/>
        <v>0.81223513014439541</v>
      </c>
      <c r="L300">
        <f t="shared" si="61"/>
        <v>-0.58333017525181818</v>
      </c>
      <c r="M300">
        <f t="shared" si="62"/>
        <v>-1.2654096237076433</v>
      </c>
      <c r="N300">
        <f t="shared" si="63"/>
        <v>-8.9012094414932648</v>
      </c>
    </row>
    <row r="301" spans="4:14" x14ac:dyDescent="0.45">
      <c r="D301">
        <v>300</v>
      </c>
      <c r="E301">
        <f t="shared" si="56"/>
        <v>2.9899999999999802</v>
      </c>
      <c r="F301">
        <f t="shared" si="66"/>
        <v>41.208486272014831</v>
      </c>
      <c r="G301">
        <f t="shared" si="66"/>
        <v>19.934616241608495</v>
      </c>
      <c r="H301">
        <f t="shared" si="67"/>
        <v>11.593504219674109</v>
      </c>
      <c r="I301">
        <f t="shared" si="67"/>
        <v>-8.4243107205864458</v>
      </c>
      <c r="J301">
        <f t="shared" si="59"/>
        <v>-0.62838270867942325</v>
      </c>
      <c r="K301">
        <f t="shared" si="60"/>
        <v>0.80897926984960833</v>
      </c>
      <c r="L301">
        <f t="shared" si="61"/>
        <v>-0.58783717214343856</v>
      </c>
      <c r="M301">
        <f t="shared" si="62"/>
        <v>-1.2677335316115006</v>
      </c>
      <c r="N301">
        <f t="shared" si="63"/>
        <v>-8.8888133614444076</v>
      </c>
    </row>
    <row r="302" spans="4:14" x14ac:dyDescent="0.45">
      <c r="D302">
        <v>301</v>
      </c>
      <c r="E302">
        <f t="shared" si="56"/>
        <v>2.99999999999998</v>
      </c>
      <c r="F302">
        <f t="shared" si="66"/>
        <v>41.32435792753499</v>
      </c>
      <c r="G302">
        <f t="shared" si="66"/>
        <v>19.849928693734558</v>
      </c>
      <c r="H302">
        <f t="shared" si="67"/>
        <v>11.580826884357995</v>
      </c>
      <c r="I302">
        <f t="shared" si="67"/>
        <v>-8.5131988542008905</v>
      </c>
      <c r="J302">
        <f t="shared" si="59"/>
        <v>-0.63390416762946178</v>
      </c>
      <c r="K302">
        <f t="shared" si="60"/>
        <v>0.8057212360805176</v>
      </c>
      <c r="L302">
        <f t="shared" si="61"/>
        <v>-0.59229493474862915</v>
      </c>
      <c r="M302">
        <f t="shared" si="62"/>
        <v>-1.2700775825416242</v>
      </c>
      <c r="N302">
        <f t="shared" si="63"/>
        <v>-8.876351381606117</v>
      </c>
    </row>
    <row r="303" spans="4:14" x14ac:dyDescent="0.45">
      <c r="D303">
        <v>302</v>
      </c>
      <c r="E303">
        <f t="shared" si="56"/>
        <v>3.0099999999999798</v>
      </c>
      <c r="F303">
        <f t="shared" si="66"/>
        <v>41.440102692499444</v>
      </c>
      <c r="G303">
        <f t="shared" si="66"/>
        <v>19.764352887623467</v>
      </c>
      <c r="H303">
        <f t="shared" si="67"/>
        <v>11.568126108532578</v>
      </c>
      <c r="I303">
        <f t="shared" si="67"/>
        <v>-8.6019623680169524</v>
      </c>
      <c r="J303">
        <f t="shared" si="59"/>
        <v>-0.63938715488392317</v>
      </c>
      <c r="K303">
        <f t="shared" si="60"/>
        <v>0.80246159554575403</v>
      </c>
      <c r="L303">
        <f t="shared" si="61"/>
        <v>-0.59670376877824616</v>
      </c>
      <c r="M303">
        <f t="shared" si="62"/>
        <v>-1.2724411147700094</v>
      </c>
      <c r="N303">
        <f t="shared" si="63"/>
        <v>-8.863823369309932</v>
      </c>
    </row>
    <row r="304" spans="4:14" x14ac:dyDescent="0.45">
      <c r="D304">
        <v>303</v>
      </c>
      <c r="E304">
        <f t="shared" si="56"/>
        <v>3.0199999999999796</v>
      </c>
      <c r="F304">
        <f t="shared" si="66"/>
        <v>41.555720331529031</v>
      </c>
      <c r="G304">
        <f t="shared" si="66"/>
        <v>19.677890072774833</v>
      </c>
      <c r="H304">
        <f t="shared" si="67"/>
        <v>11.555401697384879</v>
      </c>
      <c r="I304">
        <f t="shared" si="67"/>
        <v>-8.6906006017100523</v>
      </c>
      <c r="J304">
        <f t="shared" si="59"/>
        <v>-0.64483175926030389</v>
      </c>
      <c r="K304">
        <f t="shared" si="60"/>
        <v>0.79920090170323566</v>
      </c>
      <c r="L304">
        <f t="shared" si="61"/>
        <v>-0.60106398887034895</v>
      </c>
      <c r="M304">
        <f t="shared" si="62"/>
        <v>-1.2748234721585314</v>
      </c>
      <c r="N304">
        <f t="shared" si="63"/>
        <v>-8.8512292082652273</v>
      </c>
    </row>
    <row r="305" spans="4:14" x14ac:dyDescent="0.45">
      <c r="D305">
        <v>304</v>
      </c>
      <c r="E305">
        <f t="shared" si="56"/>
        <v>3.0299999999999794</v>
      </c>
      <c r="F305">
        <f t="shared" si="66"/>
        <v>41.671210607329272</v>
      </c>
      <c r="G305">
        <f t="shared" si="66"/>
        <v>19.59054150529732</v>
      </c>
      <c r="H305">
        <f t="shared" si="67"/>
        <v>11.542653462663294</v>
      </c>
      <c r="I305">
        <f t="shared" si="67"/>
        <v>-8.7791128937927052</v>
      </c>
      <c r="J305">
        <f t="shared" si="59"/>
        <v>-0.6502380773568508</v>
      </c>
      <c r="K305">
        <f t="shared" si="60"/>
        <v>0.79593969480919302</v>
      </c>
      <c r="L305">
        <f t="shared" si="61"/>
        <v>-0.60537591810960623</v>
      </c>
      <c r="M305">
        <f t="shared" si="62"/>
        <v>-1.2772240042277065</v>
      </c>
      <c r="N305">
        <f t="shared" si="63"/>
        <v>-8.83856879832293</v>
      </c>
    </row>
    <row r="306" spans="4:14" x14ac:dyDescent="0.45">
      <c r="D306">
        <v>305</v>
      </c>
      <c r="E306">
        <f t="shared" si="56"/>
        <v>3.0399999999999792</v>
      </c>
      <c r="F306">
        <f t="shared" si="66"/>
        <v>41.786573280755697</v>
      </c>
      <c r="G306">
        <f t="shared" si="66"/>
        <v>19.502308447919479</v>
      </c>
      <c r="H306">
        <f t="shared" si="67"/>
        <v>11.529881222621016</v>
      </c>
      <c r="I306">
        <f t="shared" si="67"/>
        <v>-8.8674985817759353</v>
      </c>
      <c r="J306">
        <f t="shared" si="59"/>
        <v>-0.65560621328323421</v>
      </c>
      <c r="K306">
        <f t="shared" si="60"/>
        <v>0.79267850197897716</v>
      </c>
      <c r="L306">
        <f t="shared" si="61"/>
        <v>-0.60963988755687948</v>
      </c>
      <c r="M306">
        <f t="shared" si="62"/>
        <v>-1.2796420662209735</v>
      </c>
      <c r="N306">
        <f t="shared" si="63"/>
        <v>-8.8258420552388124</v>
      </c>
    </row>
    <row r="307" spans="4:14" x14ac:dyDescent="0.45">
      <c r="D307">
        <v>306</v>
      </c>
      <c r="E307">
        <f t="shared" si="56"/>
        <v>3.049999999999979</v>
      </c>
      <c r="F307">
        <f t="shared" si="66"/>
        <v>41.901808110878591</v>
      </c>
      <c r="G307">
        <f t="shared" si="66"/>
        <v>19.413192169998954</v>
      </c>
      <c r="H307">
        <f t="shared" si="67"/>
        <v>11.517084801958807</v>
      </c>
      <c r="I307">
        <f t="shared" si="67"/>
        <v>-8.9557570023283226</v>
      </c>
      <c r="J307">
        <f t="shared" si="59"/>
        <v>-0.66093627839454283</v>
      </c>
      <c r="K307">
        <f t="shared" si="60"/>
        <v>0.78941783725902592</v>
      </c>
      <c r="L307">
        <f t="shared" si="61"/>
        <v>-0.6138562357891969</v>
      </c>
      <c r="M307">
        <f t="shared" si="62"/>
        <v>-1.2820770191645943</v>
      </c>
      <c r="N307">
        <f t="shared" si="63"/>
        <v>-8.8130489104365459</v>
      </c>
    </row>
    <row r="308" spans="4:14" x14ac:dyDescent="0.45">
      <c r="D308">
        <v>307</v>
      </c>
      <c r="E308">
        <f t="shared" si="56"/>
        <v>3.0599999999999787</v>
      </c>
      <c r="F308">
        <f t="shared" ref="F308:G323" si="68">F307+H307*$B$3+(0.5*M307*$B$3*$B$3)</f>
        <v>42.016914855047219</v>
      </c>
      <c r="G308">
        <f t="shared" si="68"/>
        <v>19.323193947530147</v>
      </c>
      <c r="H308">
        <f t="shared" ref="H308:I323" si="69">H307+M307*$B$3</f>
        <v>11.504264031767162</v>
      </c>
      <c r="I308">
        <f t="shared" si="69"/>
        <v>-9.0438874914326881</v>
      </c>
      <c r="J308">
        <f t="shared" si="59"/>
        <v>-0.66622839102878817</v>
      </c>
      <c r="K308">
        <f t="shared" si="60"/>
        <v>0.78615820170937067</v>
      </c>
      <c r="L308">
        <f t="shared" si="61"/>
        <v>-0.61802530845030001</v>
      </c>
      <c r="M308">
        <f t="shared" si="62"/>
        <v>-1.2845282299232839</v>
      </c>
      <c r="N308">
        <f t="shared" si="63"/>
        <v>-8.800189310770639</v>
      </c>
    </row>
    <row r="309" spans="4:14" x14ac:dyDescent="0.45">
      <c r="D309">
        <v>308</v>
      </c>
      <c r="E309">
        <f t="shared" si="56"/>
        <v>3.0699999999999785</v>
      </c>
      <c r="F309">
        <f t="shared" si="68"/>
        <v>42.131893268953391</v>
      </c>
      <c r="G309">
        <f t="shared" si="68"/>
        <v>19.232315063150281</v>
      </c>
      <c r="H309">
        <f t="shared" si="69"/>
        <v>11.491418749467929</v>
      </c>
      <c r="I309">
        <f t="shared" si="69"/>
        <v>-9.1318893845403952</v>
      </c>
      <c r="J309">
        <f t="shared" si="59"/>
        <v>-0.671482676248087</v>
      </c>
      <c r="K309">
        <f t="shared" si="60"/>
        <v>0.7829000834960812</v>
      </c>
      <c r="L309">
        <f t="shared" si="61"/>
        <v>-0.62214745781191549</v>
      </c>
      <c r="M309">
        <f t="shared" si="62"/>
        <v>-1.2869950712516725</v>
      </c>
      <c r="N309">
        <f t="shared" si="63"/>
        <v>-8.7872632182894641</v>
      </c>
    </row>
    <row r="310" spans="4:14" x14ac:dyDescent="0.45">
      <c r="D310">
        <v>309</v>
      </c>
      <c r="E310">
        <f t="shared" si="56"/>
        <v>3.0799999999999783</v>
      </c>
      <c r="F310">
        <f t="shared" si="68"/>
        <v>42.246743106694503</v>
      </c>
      <c r="G310">
        <f t="shared" si="68"/>
        <v>19.140556806143962</v>
      </c>
      <c r="H310">
        <f t="shared" si="69"/>
        <v>11.478548798755412</v>
      </c>
      <c r="I310">
        <f t="shared" si="69"/>
        <v>-9.2197620167232905</v>
      </c>
      <c r="J310">
        <f t="shared" si="59"/>
        <v>-0.67669926558368032</v>
      </c>
      <c r="K310">
        <f t="shared" si="60"/>
        <v>0.77964395799305608</v>
      </c>
      <c r="L310">
        <f t="shared" si="61"/>
        <v>-0.62622304234587356</v>
      </c>
      <c r="M310">
        <f t="shared" si="62"/>
        <v>-1.2894769218417164</v>
      </c>
      <c r="N310">
        <f t="shared" si="63"/>
        <v>-8.7742706099984886</v>
      </c>
    </row>
    <row r="311" spans="4:14" x14ac:dyDescent="0.45">
      <c r="D311">
        <v>310</v>
      </c>
      <c r="E311">
        <f t="shared" si="56"/>
        <v>3.0899999999999781</v>
      </c>
      <c r="F311">
        <f t="shared" si="68"/>
        <v>42.361464120835961</v>
      </c>
      <c r="G311">
        <f t="shared" si="68"/>
        <v>19.047920472446229</v>
      </c>
      <c r="H311">
        <f t="shared" si="69"/>
        <v>11.465654029536994</v>
      </c>
      <c r="I311">
        <f t="shared" si="69"/>
        <v>-9.3075047228232748</v>
      </c>
      <c r="J311">
        <f t="shared" si="59"/>
        <v>-0.68187829678493095</v>
      </c>
      <c r="K311">
        <f t="shared" si="60"/>
        <v>0.77639028789257902</v>
      </c>
      <c r="L311">
        <f t="shared" si="61"/>
        <v>-0.63025242630717271</v>
      </c>
      <c r="M311">
        <f t="shared" si="62"/>
        <v>-1.2919731663661529</v>
      </c>
      <c r="N311">
        <f t="shared" si="63"/>
        <v>-8.7612114776238812</v>
      </c>
    </row>
    <row r="312" spans="4:14" x14ac:dyDescent="0.45">
      <c r="D312">
        <v>311</v>
      </c>
      <c r="E312">
        <f t="shared" si="56"/>
        <v>3.0999999999999779</v>
      </c>
      <c r="F312">
        <f t="shared" si="68"/>
        <v>42.476056062473013</v>
      </c>
      <c r="G312">
        <f t="shared" si="68"/>
        <v>18.954407364644116</v>
      </c>
      <c r="H312">
        <f t="shared" si="69"/>
        <v>11.452734297873333</v>
      </c>
      <c r="I312">
        <f t="shared" si="69"/>
        <v>-9.3951168375995131</v>
      </c>
      <c r="J312">
        <f t="shared" si="59"/>
        <v>-0.68701991357242576</v>
      </c>
      <c r="K312">
        <f t="shared" si="60"/>
        <v>0.77313952332407776</v>
      </c>
      <c r="L312">
        <f t="shared" si="61"/>
        <v>-0.63423597932805564</v>
      </c>
      <c r="M312">
        <f t="shared" si="62"/>
        <v>-1.2944831955181222</v>
      </c>
      <c r="N312">
        <f t="shared" si="63"/>
        <v>-8.7480858273765882</v>
      </c>
    </row>
    <row r="313" spans="4:14" x14ac:dyDescent="0.45">
      <c r="D313">
        <v>312</v>
      </c>
      <c r="E313">
        <f t="shared" si="56"/>
        <v>3.1099999999999777</v>
      </c>
      <c r="F313">
        <f t="shared" si="68"/>
        <v>42.590518681291968</v>
      </c>
      <c r="G313">
        <f t="shared" si="68"/>
        <v>18.860018791976753</v>
      </c>
      <c r="H313">
        <f t="shared" si="69"/>
        <v>11.439789465918151</v>
      </c>
      <c r="I313">
        <f t="shared" si="69"/>
        <v>-9.4825976958732792</v>
      </c>
      <c r="J313">
        <f t="shared" si="59"/>
        <v>-0.69212426539530114</v>
      </c>
      <c r="K313">
        <f t="shared" si="60"/>
        <v>0.76989210198053304</v>
      </c>
      <c r="L313">
        <f t="shared" si="61"/>
        <v>-0.63817407602314635</v>
      </c>
      <c r="M313">
        <f t="shared" si="62"/>
        <v>-1.2970064060470545</v>
      </c>
      <c r="N313">
        <f t="shared" si="63"/>
        <v>-8.7348936797170715</v>
      </c>
    </row>
    <row r="314" spans="4:14" x14ac:dyDescent="0.45">
      <c r="D314">
        <v>313</v>
      </c>
      <c r="E314">
        <f t="shared" si="56"/>
        <v>3.1199999999999775</v>
      </c>
      <c r="F314">
        <f t="shared" si="68"/>
        <v>42.704851725630853</v>
      </c>
      <c r="G314">
        <f t="shared" si="68"/>
        <v>18.764756070334034</v>
      </c>
      <c r="H314">
        <f t="shared" si="69"/>
        <v>11.426819401857681</v>
      </c>
      <c r="I314">
        <f t="shared" si="69"/>
        <v>-9.5699466326704492</v>
      </c>
      <c r="J314">
        <f t="shared" si="59"/>
        <v>-0.69719150719289003</v>
      </c>
      <c r="K314">
        <f t="shared" si="60"/>
        <v>0.7666484492520047</v>
      </c>
      <c r="L314">
        <f t="shared" si="61"/>
        <v>-0.64206709560566677</v>
      </c>
      <c r="M314">
        <f t="shared" si="62"/>
        <v>-1.2995422007909376</v>
      </c>
      <c r="N314">
        <f t="shared" si="63"/>
        <v>-8.7216350691207616</v>
      </c>
    </row>
    <row r="315" spans="4:14" x14ac:dyDescent="0.45">
      <c r="D315">
        <v>314</v>
      </c>
      <c r="E315">
        <f t="shared" si="56"/>
        <v>3.1299999999999772</v>
      </c>
      <c r="F315">
        <f t="shared" si="68"/>
        <v>42.819054942539388</v>
      </c>
      <c r="G315">
        <f t="shared" si="68"/>
        <v>18.668620522253875</v>
      </c>
      <c r="H315">
        <f t="shared" si="69"/>
        <v>11.413823979849772</v>
      </c>
      <c r="I315">
        <f t="shared" si="69"/>
        <v>-9.6571629833616566</v>
      </c>
      <c r="J315">
        <f t="shared" si="59"/>
        <v>-0.7022217991607852</v>
      </c>
      <c r="K315">
        <f t="shared" si="60"/>
        <v>0.76340897836575139</v>
      </c>
      <c r="L315">
        <f t="shared" si="61"/>
        <v>-0.64591542151473658</v>
      </c>
      <c r="M315">
        <f t="shared" si="62"/>
        <v>-1.3020899887050708</v>
      </c>
      <c r="N315">
        <f t="shared" si="63"/>
        <v>-8.7083100438444028</v>
      </c>
    </row>
    <row r="316" spans="4:14" x14ac:dyDescent="0.45">
      <c r="D316">
        <v>315</v>
      </c>
      <c r="E316">
        <f t="shared" si="56"/>
        <v>3.139999999999977</v>
      </c>
      <c r="F316">
        <f t="shared" si="68"/>
        <v>42.933128077838454</v>
      </c>
      <c r="G316">
        <f t="shared" si="68"/>
        <v>18.571613476918067</v>
      </c>
      <c r="H316">
        <f t="shared" si="69"/>
        <v>11.400803079962721</v>
      </c>
      <c r="I316">
        <f t="shared" si="69"/>
        <v>-9.7442460838000997</v>
      </c>
      <c r="J316">
        <f t="shared" si="59"/>
        <v>-0.70721530652139308</v>
      </c>
      <c r="K316">
        <f t="shared" si="60"/>
        <v>0.76017409053244211</v>
      </c>
      <c r="L316">
        <f t="shared" si="61"/>
        <v>-0.64971944105373247</v>
      </c>
      <c r="M316">
        <f t="shared" si="62"/>
        <v>-1.3046491848874131</v>
      </c>
      <c r="N316">
        <f t="shared" si="63"/>
        <v>-8.6949186656933524</v>
      </c>
    </row>
    <row r="317" spans="4:14" x14ac:dyDescent="0.45">
      <c r="D317">
        <v>316</v>
      </c>
      <c r="E317">
        <f t="shared" si="56"/>
        <v>3.1499999999999768</v>
      </c>
      <c r="F317">
        <f t="shared" si="68"/>
        <v>43.047070876178836</v>
      </c>
      <c r="G317">
        <f t="shared" si="68"/>
        <v>18.473736270146784</v>
      </c>
      <c r="H317">
        <f t="shared" si="69"/>
        <v>11.387756588113847</v>
      </c>
      <c r="I317">
        <f t="shared" si="69"/>
        <v>-9.8311952704570338</v>
      </c>
      <c r="J317">
        <f t="shared" si="59"/>
        <v>-0.7121721992990484</v>
      </c>
      <c r="K317">
        <f t="shared" si="60"/>
        <v>0.75694417509796885</v>
      </c>
      <c r="L317">
        <f t="shared" si="61"/>
        <v>-0.65347954503967098</v>
      </c>
      <c r="M317">
        <f t="shared" si="62"/>
        <v>-1.3072192106006362</v>
      </c>
      <c r="N317">
        <f t="shared" si="63"/>
        <v>-8.6814610097899756</v>
      </c>
    </row>
    <row r="318" spans="4:14" x14ac:dyDescent="0.45">
      <c r="D318">
        <v>317</v>
      </c>
      <c r="E318">
        <f t="shared" si="56"/>
        <v>3.1599999999999766</v>
      </c>
      <c r="F318">
        <f t="shared" si="68"/>
        <v>43.160883081099449</v>
      </c>
      <c r="G318">
        <f t="shared" si="68"/>
        <v>18.374990244391725</v>
      </c>
      <c r="H318">
        <f t="shared" si="69"/>
        <v>11.37468439600784</v>
      </c>
      <c r="I318">
        <f t="shared" si="69"/>
        <v>-9.9180098805549335</v>
      </c>
      <c r="J318">
        <f t="shared" si="59"/>
        <v>-0.71709265209974404</v>
      </c>
      <c r="K318">
        <f t="shared" si="60"/>
        <v>0.75371960970038954</v>
      </c>
      <c r="L318">
        <f t="shared" si="61"/>
        <v>-0.65719612746355438</v>
      </c>
      <c r="M318">
        <f t="shared" si="62"/>
        <v>-1.3097994932909804</v>
      </c>
      <c r="N318">
        <f t="shared" si="63"/>
        <v>-8.6679371643432077</v>
      </c>
    </row>
    <row r="319" spans="4:14" x14ac:dyDescent="0.45">
      <c r="D319">
        <v>318</v>
      </c>
      <c r="E319">
        <f t="shared" si="56"/>
        <v>3.1699999999999764</v>
      </c>
      <c r="F319">
        <f t="shared" si="68"/>
        <v>43.274564435084862</v>
      </c>
      <c r="G319">
        <f t="shared" si="68"/>
        <v>18.275376748727957</v>
      </c>
      <c r="H319">
        <f t="shared" si="69"/>
        <v>11.361586401074931</v>
      </c>
      <c r="I319">
        <f t="shared" si="69"/>
        <v>-10.004689252198366</v>
      </c>
      <c r="J319">
        <f t="shared" si="59"/>
        <v>-0.72197684389552452</v>
      </c>
      <c r="K319">
        <f t="shared" si="60"/>
        <v>0.75050076043154279</v>
      </c>
      <c r="L319">
        <f t="shared" si="61"/>
        <v>-0.6608695851616081</v>
      </c>
      <c r="M319">
        <f t="shared" si="62"/>
        <v>-1.3123894666040319</v>
      </c>
      <c r="N319">
        <f t="shared" si="63"/>
        <v>-8.6543472304193845</v>
      </c>
    </row>
    <row r="320" spans="4:14" x14ac:dyDescent="0.45">
      <c r="D320">
        <v>319</v>
      </c>
      <c r="E320">
        <f t="shared" si="56"/>
        <v>3.1799999999999762</v>
      </c>
      <c r="F320">
        <f t="shared" si="68"/>
        <v>43.388114679622277</v>
      </c>
      <c r="G320">
        <f t="shared" si="68"/>
        <v>18.174897138844454</v>
      </c>
      <c r="H320">
        <f t="shared" si="69"/>
        <v>11.34846250640889</v>
      </c>
      <c r="I320">
        <f t="shared" si="69"/>
        <v>-10.091232724502561</v>
      </c>
      <c r="J320">
        <f t="shared" si="59"/>
        <v>-0.72682495781357792</v>
      </c>
      <c r="K320">
        <f t="shared" si="60"/>
        <v>0.74728798200289759</v>
      </c>
      <c r="L320">
        <f t="shared" si="61"/>
        <v>-0.66450031749731842</v>
      </c>
      <c r="M320">
        <f t="shared" si="62"/>
        <v>-1.3149885703975126</v>
      </c>
      <c r="N320">
        <f t="shared" si="63"/>
        <v>-8.6406913217144403</v>
      </c>
    </row>
    <row r="321" spans="4:14" x14ac:dyDescent="0.45">
      <c r="D321">
        <v>320</v>
      </c>
      <c r="E321">
        <f t="shared" si="56"/>
        <v>3.189999999999976</v>
      </c>
      <c r="F321">
        <f t="shared" si="68"/>
        <v>43.501533555257843</v>
      </c>
      <c r="G321">
        <f t="shared" si="68"/>
        <v>18.073552777033342</v>
      </c>
      <c r="H321">
        <f t="shared" si="69"/>
        <v>11.335312620704915</v>
      </c>
      <c r="I321">
        <f t="shared" si="69"/>
        <v>-10.177639637719706</v>
      </c>
      <c r="J321">
        <f t="shared" si="59"/>
        <v>-0.73163718093005425</v>
      </c>
      <c r="K321">
        <f t="shared" si="60"/>
        <v>0.7440816179152121</v>
      </c>
      <c r="L321">
        <f t="shared" si="61"/>
        <v>-0.66808872605416747</v>
      </c>
      <c r="M321">
        <f t="shared" si="62"/>
        <v>-1.3175962507511962</v>
      </c>
      <c r="N321">
        <f t="shared" si="63"/>
        <v>-8.6269695643275242</v>
      </c>
    </row>
    <row r="322" spans="4:14" x14ac:dyDescent="0.45">
      <c r="D322">
        <v>321</v>
      </c>
      <c r="E322">
        <f t="shared" si="56"/>
        <v>3.1999999999999758</v>
      </c>
      <c r="F322">
        <f t="shared" si="68"/>
        <v>43.614820801652357</v>
      </c>
      <c r="G322">
        <f t="shared" si="68"/>
        <v>17.971345032177929</v>
      </c>
      <c r="H322">
        <f t="shared" si="69"/>
        <v>11.322136658197403</v>
      </c>
      <c r="I322">
        <f t="shared" si="69"/>
        <v>-10.263909333362982</v>
      </c>
      <c r="J322">
        <f t="shared" si="59"/>
        <v>-0.73641370406862972</v>
      </c>
      <c r="K322">
        <f t="shared" si="60"/>
        <v>0.74088200063159559</v>
      </c>
      <c r="L322">
        <f t="shared" si="61"/>
        <v>-0.67163521433894779</v>
      </c>
      <c r="M322">
        <f t="shared" si="62"/>
        <v>-1.3202119599740436</v>
      </c>
      <c r="N322">
        <f t="shared" si="63"/>
        <v>-8.6131820965361499</v>
      </c>
    </row>
    <row r="323" spans="4:14" x14ac:dyDescent="0.45">
      <c r="D323">
        <v>322</v>
      </c>
      <c r="E323">
        <f t="shared" si="56"/>
        <v>3.2099999999999755</v>
      </c>
      <c r="F323">
        <f t="shared" si="68"/>
        <v>43.727976157636334</v>
      </c>
      <c r="G323">
        <f t="shared" si="68"/>
        <v>17.868275279739475</v>
      </c>
      <c r="H323">
        <f t="shared" si="69"/>
        <v>11.308934538597663</v>
      </c>
      <c r="I323">
        <f t="shared" si="69"/>
        <v>-10.350041154328343</v>
      </c>
      <c r="J323">
        <f t="shared" si="59"/>
        <v>-0.74115472160382689</v>
      </c>
      <c r="K323">
        <f t="shared" si="60"/>
        <v>0.73768945175358269</v>
      </c>
      <c r="L323">
        <f t="shared" si="61"/>
        <v>-0.6751401874955294</v>
      </c>
      <c r="M323">
        <f t="shared" si="62"/>
        <v>-1.3228351566086647</v>
      </c>
      <c r="N323">
        <f t="shared" si="63"/>
        <v>-8.5993290685729065</v>
      </c>
    </row>
    <row r="324" spans="4:14" x14ac:dyDescent="0.45">
      <c r="D324">
        <v>323</v>
      </c>
      <c r="E324">
        <f t="shared" ref="E324:E387" si="70">E323+$B$3</f>
        <v>3.2199999999999753</v>
      </c>
      <c r="F324">
        <f t="shared" ref="F324:G339" si="71">F323+H323*$B$3+(0.5*M323*$B$3*$B$3)</f>
        <v>43.840999361264487</v>
      </c>
      <c r="G324">
        <f t="shared" si="71"/>
        <v>17.764344901742763</v>
      </c>
      <c r="H324">
        <f t="shared" ref="H324:I339" si="72">H323+M323*$B$3</f>
        <v>11.295706187031577</v>
      </c>
      <c r="I324">
        <f t="shared" si="72"/>
        <v>-10.436034445014073</v>
      </c>
      <c r="J324">
        <f t="shared" ref="J324:J387" si="73">ATAN(I324/H324)</f>
        <v>-0.74586043126909185</v>
      </c>
      <c r="K324">
        <f t="shared" ref="K324:K387" si="74">COS(J324)</f>
        <v>0.7345042821998462</v>
      </c>
      <c r="L324">
        <f t="shared" ref="L324:L387" si="75">SIN(J324)</f>
        <v>-0.67860405202893437</v>
      </c>
      <c r="M324">
        <f t="shared" ref="M324:M387" si="76">0-($B$18)*(H324*H324+I324*I324)*K324</f>
        <v>-1.3254653054332042</v>
      </c>
      <c r="N324">
        <f t="shared" ref="N324:N387" si="77">-9.81-($B$18)*(H324*H324+I324*I324)*L324</f>
        <v>-8.5854106424038363</v>
      </c>
    </row>
    <row r="325" spans="4:14" x14ac:dyDescent="0.45">
      <c r="D325">
        <v>324</v>
      </c>
      <c r="E325">
        <f t="shared" si="70"/>
        <v>3.2299999999999751</v>
      </c>
      <c r="F325">
        <f t="shared" si="71"/>
        <v>43.953890149869537</v>
      </c>
      <c r="G325">
        <f t="shared" si="71"/>
        <v>17.659555286760504</v>
      </c>
      <c r="H325">
        <f t="shared" si="72"/>
        <v>11.282451533977245</v>
      </c>
      <c r="I325">
        <f t="shared" si="72"/>
        <v>-10.521888551438112</v>
      </c>
      <c r="J325">
        <f t="shared" si="73"/>
        <v>-0.75053103396962662</v>
      </c>
      <c r="K325">
        <f t="shared" si="74"/>
        <v>0.73132679238718823</v>
      </c>
      <c r="L325">
        <f t="shared" si="75"/>
        <v>-0.68202721553957546</v>
      </c>
      <c r="M325">
        <f t="shared" si="76"/>
        <v>-1.32810187746074</v>
      </c>
      <c r="N325">
        <f t="shared" si="77"/>
        <v>-8.5714269915085097</v>
      </c>
    </row>
    <row r="326" spans="4:14" x14ac:dyDescent="0.45">
      <c r="D326">
        <v>325</v>
      </c>
      <c r="E326">
        <f t="shared" si="70"/>
        <v>3.2399999999999749</v>
      </c>
      <c r="F326">
        <f t="shared" si="71"/>
        <v>44.066648260115436</v>
      </c>
      <c r="G326">
        <f t="shared" si="71"/>
        <v>17.553907829896545</v>
      </c>
      <c r="H326">
        <f t="shared" si="72"/>
        <v>11.269170515202637</v>
      </c>
      <c r="I326">
        <f t="shared" si="72"/>
        <v>-10.607602821353197</v>
      </c>
      <c r="J326">
        <f t="shared" si="73"/>
        <v>-0.755166733599963</v>
      </c>
      <c r="K326">
        <f t="shared" si="74"/>
        <v>0.72815727241346928</v>
      </c>
      <c r="L326">
        <f t="shared" si="75"/>
        <v>-0.68541008646749335</v>
      </c>
      <c r="M326">
        <f t="shared" si="76"/>
        <v>-1.3307443499363067</v>
      </c>
      <c r="N326">
        <f t="shared" si="77"/>
        <v>-8.5573783006618775</v>
      </c>
    </row>
    <row r="327" spans="4:14" x14ac:dyDescent="0.45">
      <c r="D327">
        <v>326</v>
      </c>
      <c r="E327">
        <f t="shared" si="70"/>
        <v>3.2499999999999747</v>
      </c>
      <c r="F327">
        <f t="shared" si="71"/>
        <v>44.17927342804996</v>
      </c>
      <c r="G327">
        <f t="shared" si="71"/>
        <v>17.44740393276798</v>
      </c>
      <c r="H327">
        <f t="shared" si="72"/>
        <v>11.255863071703274</v>
      </c>
      <c r="I327">
        <f t="shared" si="72"/>
        <v>-10.693176604359817</v>
      </c>
      <c r="J327">
        <f t="shared" si="73"/>
        <v>-0.75976773686625998</v>
      </c>
      <c r="K327">
        <f t="shared" si="74"/>
        <v>0.72499600224214777</v>
      </c>
      <c r="L327">
        <f t="shared" si="75"/>
        <v>-0.68875307384642837</v>
      </c>
      <c r="M327">
        <f t="shared" si="76"/>
        <v>-1.3333922063316184</v>
      </c>
      <c r="N327">
        <f t="shared" si="77"/>
        <v>-8.543264765717927</v>
      </c>
    </row>
    <row r="328" spans="4:14" x14ac:dyDescent="0.45">
      <c r="D328">
        <v>327</v>
      </c>
      <c r="E328">
        <f t="shared" si="70"/>
        <v>3.2599999999999745</v>
      </c>
      <c r="F328">
        <f t="shared" si="71"/>
        <v>44.291765389156673</v>
      </c>
      <c r="G328">
        <f t="shared" si="71"/>
        <v>17.340045003486097</v>
      </c>
      <c r="H328">
        <f t="shared" si="72"/>
        <v>11.242529149639958</v>
      </c>
      <c r="I328">
        <f t="shared" si="72"/>
        <v>-10.778609252016995</v>
      </c>
      <c r="J328">
        <f t="shared" si="73"/>
        <v>-0.76433425311330194</v>
      </c>
      <c r="K328">
        <f t="shared" si="74"/>
        <v>0.72184325188811727</v>
      </c>
      <c r="L328">
        <f t="shared" si="75"/>
        <v>-0.69205658706755191</v>
      </c>
      <c r="M328">
        <f t="shared" si="76"/>
        <v>-1.3360449363375961</v>
      </c>
      <c r="N328">
        <f t="shared" si="77"/>
        <v>-8.5290865933952187</v>
      </c>
    </row>
    <row r="329" spans="4:14" x14ac:dyDescent="0.45">
      <c r="D329">
        <v>328</v>
      </c>
      <c r="E329">
        <f t="shared" si="70"/>
        <v>3.2699999999999743</v>
      </c>
      <c r="F329">
        <f t="shared" si="71"/>
        <v>44.404123878406253</v>
      </c>
      <c r="G329">
        <f t="shared" si="71"/>
        <v>17.231832456636258</v>
      </c>
      <c r="H329">
        <f t="shared" si="72"/>
        <v>11.229168700276583</v>
      </c>
      <c r="I329">
        <f t="shared" si="72"/>
        <v>-10.863900117950948</v>
      </c>
      <c r="J329">
        <f t="shared" si="73"/>
        <v>-0.76886649415616615</v>
      </c>
      <c r="K329">
        <f t="shared" si="74"/>
        <v>0.71869928160454766</v>
      </c>
      <c r="L329">
        <f t="shared" si="75"/>
        <v>-0.695321035652674</v>
      </c>
      <c r="M329">
        <f t="shared" si="76"/>
        <v>-1.3387020358547863</v>
      </c>
      <c r="N329">
        <f t="shared" si="77"/>
        <v>-8.514844001064322</v>
      </c>
    </row>
    <row r="330" spans="4:14" x14ac:dyDescent="0.45">
      <c r="D330">
        <v>329</v>
      </c>
      <c r="E330">
        <f t="shared" si="70"/>
        <v>3.279999999999974</v>
      </c>
      <c r="F330">
        <f t="shared" si="71"/>
        <v>44.516348630307228</v>
      </c>
      <c r="G330">
        <f t="shared" si="71"/>
        <v>17.122767713256696</v>
      </c>
      <c r="H330">
        <f t="shared" si="72"/>
        <v>11.215781679918035</v>
      </c>
      <c r="I330">
        <f t="shared" si="72"/>
        <v>-10.949048557961591</v>
      </c>
      <c r="J330">
        <f t="shared" si="73"/>
        <v>-0.77336467411652632</v>
      </c>
      <c r="K330">
        <f t="shared" si="74"/>
        <v>0.71556434207044584</v>
      </c>
      <c r="L330">
        <f t="shared" si="75"/>
        <v>-0.69854682903674403</v>
      </c>
      <c r="M330">
        <f t="shared" si="76"/>
        <v>-1.3413630069817521</v>
      </c>
      <c r="N330">
        <f t="shared" si="77"/>
        <v>-8.5005372165371984</v>
      </c>
    </row>
    <row r="331" spans="4:14" x14ac:dyDescent="0.45">
      <c r="D331">
        <v>330</v>
      </c>
      <c r="E331">
        <f t="shared" si="70"/>
        <v>3.2899999999999738</v>
      </c>
      <c r="F331">
        <f t="shared" si="71"/>
        <v>44.62843937895606</v>
      </c>
      <c r="G331">
        <f t="shared" si="71"/>
        <v>17.012852200816251</v>
      </c>
      <c r="H331">
        <f t="shared" si="72"/>
        <v>11.202368049848218</v>
      </c>
      <c r="I331">
        <f t="shared" si="72"/>
        <v>-11.034053930126962</v>
      </c>
      <c r="J331">
        <f t="shared" si="73"/>
        <v>-0.77782900926354992</v>
      </c>
      <c r="K331">
        <f t="shared" si="74"/>
        <v>0.71243867457867283</v>
      </c>
      <c r="L331">
        <f t="shared" si="75"/>
        <v>-0.70173437635944835</v>
      </c>
      <c r="M331">
        <f t="shared" si="76"/>
        <v>-1.3440273580015365</v>
      </c>
      <c r="N331">
        <f t="shared" si="77"/>
        <v>-8.4861664778585855</v>
      </c>
    </row>
    <row r="332" spans="4:14" x14ac:dyDescent="0.45">
      <c r="D332">
        <v>331</v>
      </c>
      <c r="E332">
        <f t="shared" si="70"/>
        <v>3.2999999999999736</v>
      </c>
      <c r="F332">
        <f t="shared" si="71"/>
        <v>44.740395858086643</v>
      </c>
      <c r="G332">
        <f t="shared" si="71"/>
        <v>16.902087353191089</v>
      </c>
      <c r="H332">
        <f t="shared" si="72"/>
        <v>11.188927776268203</v>
      </c>
      <c r="I332">
        <f t="shared" si="72"/>
        <v>-11.118915594905548</v>
      </c>
      <c r="J332">
        <f t="shared" si="73"/>
        <v>-0.782259717859348</v>
      </c>
      <c r="K332">
        <f t="shared" si="74"/>
        <v>0.70932251122416035</v>
      </c>
      <c r="L332">
        <f t="shared" si="75"/>
        <v>-0.70488408626571419</v>
      </c>
      <c r="M332">
        <f t="shared" si="76"/>
        <v>-1.3466946033662648</v>
      </c>
      <c r="N332">
        <f t="shared" si="77"/>
        <v>-8.4717320330993822</v>
      </c>
    </row>
    <row r="333" spans="4:14" x14ac:dyDescent="0.45">
      <c r="D333">
        <v>332</v>
      </c>
      <c r="E333">
        <f t="shared" si="70"/>
        <v>3.3099999999999734</v>
      </c>
      <c r="F333">
        <f t="shared" si="71"/>
        <v>44.85221780111916</v>
      </c>
      <c r="G333">
        <f t="shared" si="71"/>
        <v>16.790474610640377</v>
      </c>
      <c r="H333">
        <f t="shared" si="72"/>
        <v>11.17546083023454</v>
      </c>
      <c r="I333">
        <f t="shared" si="72"/>
        <v>-11.203632915236541</v>
      </c>
      <c r="J333">
        <f t="shared" si="73"/>
        <v>-0.78665702000892657</v>
      </c>
      <c r="K333">
        <f t="shared" si="74"/>
        <v>0.70621607509209117</v>
      </c>
      <c r="L333">
        <f t="shared" si="75"/>
        <v>-0.70799636671491606</v>
      </c>
      <c r="M333">
        <f t="shared" si="76"/>
        <v>-1.3493642636799816</v>
      </c>
      <c r="N333">
        <f t="shared" si="77"/>
        <v>-8.4572341401520816</v>
      </c>
    </row>
    <row r="334" spans="4:14" x14ac:dyDescent="0.45">
      <c r="D334">
        <v>333</v>
      </c>
      <c r="E334">
        <f t="shared" si="70"/>
        <v>3.3199999999999732</v>
      </c>
      <c r="F334">
        <f t="shared" si="71"/>
        <v>44.963904941208327</v>
      </c>
      <c r="G334">
        <f t="shared" si="71"/>
        <v>16.678015419781005</v>
      </c>
      <c r="H334">
        <f t="shared" si="72"/>
        <v>11.161967187597741</v>
      </c>
      <c r="I334">
        <f t="shared" si="72"/>
        <v>-11.288205256638062</v>
      </c>
      <c r="J334">
        <f t="shared" si="73"/>
        <v>-0.79102113751458736</v>
      </c>
      <c r="K334">
        <f t="shared" si="74"/>
        <v>0.70311958044581646</v>
      </c>
      <c r="L334">
        <f t="shared" si="75"/>
        <v>-0.71107162479858455</v>
      </c>
      <c r="M334">
        <f t="shared" si="76"/>
        <v>-1.3520358656797973</v>
      </c>
      <c r="N334">
        <f t="shared" si="77"/>
        <v>-8.4426730665282896</v>
      </c>
    </row>
    <row r="335" spans="4:14" x14ac:dyDescent="0.45">
      <c r="D335">
        <v>334</v>
      </c>
      <c r="E335">
        <f t="shared" si="70"/>
        <v>3.329999999999973</v>
      </c>
      <c r="F335">
        <f t="shared" si="71"/>
        <v>45.075457011291022</v>
      </c>
      <c r="G335">
        <f t="shared" si="71"/>
        <v>16.564711233561297</v>
      </c>
      <c r="H335">
        <f t="shared" si="72"/>
        <v>11.148446828940942</v>
      </c>
      <c r="I335">
        <f t="shared" si="72"/>
        <v>-11.372631987303345</v>
      </c>
      <c r="J335">
        <f t="shared" si="73"/>
        <v>-0.79535229373472449</v>
      </c>
      <c r="K335">
        <f t="shared" si="74"/>
        <v>0.70003323291429809</v>
      </c>
      <c r="L335">
        <f t="shared" si="75"/>
        <v>-0.71411026656641485</v>
      </c>
      <c r="M335">
        <f t="shared" si="76"/>
        <v>-1.3547089422154193</v>
      </c>
      <c r="N335">
        <f t="shared" si="77"/>
        <v>-8.4280490891583213</v>
      </c>
    </row>
    <row r="336" spans="4:14" x14ac:dyDescent="0.45">
      <c r="D336">
        <v>335</v>
      </c>
      <c r="E336">
        <f t="shared" si="70"/>
        <v>3.3399999999999728</v>
      </c>
      <c r="F336">
        <f t="shared" si="71"/>
        <v>45.186873744133322</v>
      </c>
      <c r="G336">
        <f t="shared" si="71"/>
        <v>16.450563511233806</v>
      </c>
      <c r="H336">
        <f t="shared" si="72"/>
        <v>11.134899739518788</v>
      </c>
      <c r="I336">
        <f t="shared" si="72"/>
        <v>-11.456912478194928</v>
      </c>
      <c r="J336">
        <f t="shared" si="73"/>
        <v>-0.79965071344695404</v>
      </c>
      <c r="K336">
        <f t="shared" si="74"/>
        <v>0.69695722967887674</v>
      </c>
      <c r="L336">
        <f t="shared" si="75"/>
        <v>-0.71711269686036483</v>
      </c>
      <c r="M336">
        <f t="shared" si="76"/>
        <v>-1.3573830322271481</v>
      </c>
      <c r="N336">
        <f t="shared" si="77"/>
        <v>-8.413362494192933</v>
      </c>
    </row>
    <row r="337" spans="4:14" x14ac:dyDescent="0.45">
      <c r="D337">
        <v>336</v>
      </c>
      <c r="E337">
        <f t="shared" si="70"/>
        <v>3.3499999999999726</v>
      </c>
      <c r="F337">
        <f t="shared" si="71"/>
        <v>45.298154872376898</v>
      </c>
      <c r="G337">
        <f t="shared" si="71"/>
        <v>16.335573718327147</v>
      </c>
      <c r="H337">
        <f t="shared" si="72"/>
        <v>11.121325909196516</v>
      </c>
      <c r="I337">
        <f t="shared" si="72"/>
        <v>-11.541046103136857</v>
      </c>
      <c r="J337">
        <f t="shared" si="73"/>
        <v>-0.80391662271551878</v>
      </c>
      <c r="K337">
        <f t="shared" si="74"/>
        <v>0.6938917596591776</v>
      </c>
      <c r="L337">
        <f t="shared" si="75"/>
        <v>-0.72007931915663992</v>
      </c>
      <c r="M337">
        <f t="shared" si="76"/>
        <v>-1.3600576807224094</v>
      </c>
      <c r="N337">
        <f t="shared" si="77"/>
        <v>-8.3986135768071613</v>
      </c>
    </row>
    <row r="338" spans="4:14" x14ac:dyDescent="0.45">
      <c r="D338">
        <v>337</v>
      </c>
      <c r="E338">
        <f t="shared" si="70"/>
        <v>3.3599999999999723</v>
      </c>
      <c r="F338">
        <f t="shared" si="71"/>
        <v>45.409300128584832</v>
      </c>
      <c r="G338">
        <f t="shared" si="71"/>
        <v>16.219743326616936</v>
      </c>
      <c r="H338">
        <f t="shared" si="72"/>
        <v>11.107725332389291</v>
      </c>
      <c r="I338">
        <f t="shared" si="72"/>
        <v>-11.625032238904929</v>
      </c>
      <c r="J338">
        <f t="shared" si="73"/>
        <v>-0.80815024876290131</v>
      </c>
      <c r="K338">
        <f t="shared" si="74"/>
        <v>0.69083700369797885</v>
      </c>
      <c r="L338">
        <f t="shared" si="75"/>
        <v>-0.72301053541535532</v>
      </c>
      <c r="M338">
        <f t="shared" si="76"/>
        <v>-1.3627324387508948</v>
      </c>
      <c r="N338">
        <f t="shared" si="77"/>
        <v>-8.38380264100633</v>
      </c>
    </row>
    <row r="339" spans="4:14" x14ac:dyDescent="0.45">
      <c r="D339">
        <v>338</v>
      </c>
      <c r="E339">
        <f t="shared" si="70"/>
        <v>3.3699999999999721</v>
      </c>
      <c r="F339">
        <f t="shared" si="71"/>
        <v>45.520309245286782</v>
      </c>
      <c r="G339">
        <f t="shared" si="71"/>
        <v>16.103073814095836</v>
      </c>
      <c r="H339">
        <f t="shared" si="72"/>
        <v>11.094098008001783</v>
      </c>
      <c r="I339">
        <f t="shared" si="72"/>
        <v>-11.708870265314992</v>
      </c>
      <c r="J339">
        <f t="shared" si="73"/>
        <v>-0.81235181984557814</v>
      </c>
      <c r="K339">
        <f t="shared" si="74"/>
        <v>0.68779313474488024</v>
      </c>
      <c r="L339">
        <f t="shared" si="75"/>
        <v>-0.72590674593766591</v>
      </c>
      <c r="M339">
        <f t="shared" si="76"/>
        <v>-1.36540686337838</v>
      </c>
      <c r="N339">
        <f t="shared" si="77"/>
        <v>-8.3689299994342043</v>
      </c>
    </row>
    <row r="340" spans="4:14" x14ac:dyDescent="0.45">
      <c r="D340">
        <v>339</v>
      </c>
      <c r="E340">
        <f t="shared" si="70"/>
        <v>3.3799999999999719</v>
      </c>
      <c r="F340">
        <f t="shared" ref="F340:G355" si="78">F339+H339*$B$3+(0.5*M339*$B$3*$B$3)</f>
        <v>45.631181955023628</v>
      </c>
      <c r="G340">
        <f t="shared" si="78"/>
        <v>15.985566664942715</v>
      </c>
      <c r="H340">
        <f t="shared" ref="H340:I355" si="79">H339+M339*$B$3</f>
        <v>11.080443939367999</v>
      </c>
      <c r="I340">
        <f t="shared" si="79"/>
        <v>-11.792559565309334</v>
      </c>
      <c r="J340">
        <f t="shared" si="73"/>
        <v>-0.81652156513384888</v>
      </c>
      <c r="K340">
        <f t="shared" si="74"/>
        <v>0.68476031803861648</v>
      </c>
      <c r="L340">
        <f t="shared" si="75"/>
        <v>-0.72876834923016021</v>
      </c>
      <c r="M340">
        <f t="shared" si="76"/>
        <v>-1.368080517659287</v>
      </c>
      <c r="N340">
        <f t="shared" si="77"/>
        <v>-8.3539959731833129</v>
      </c>
    </row>
    <row r="341" spans="4:14" x14ac:dyDescent="0.45">
      <c r="D341">
        <v>340</v>
      </c>
      <c r="E341">
        <f t="shared" si="70"/>
        <v>3.3899999999999717</v>
      </c>
      <c r="F341">
        <f t="shared" si="78"/>
        <v>45.741917990391428</v>
      </c>
      <c r="G341">
        <f t="shared" si="78"/>
        <v>15.867223369490963</v>
      </c>
      <c r="H341">
        <f t="shared" si="79"/>
        <v>11.066763134191406</v>
      </c>
      <c r="I341">
        <f t="shared" si="79"/>
        <v>-11.876099525041168</v>
      </c>
      <c r="J341">
        <f t="shared" si="73"/>
        <v>-0.82065971459566622</v>
      </c>
      <c r="K341">
        <f t="shared" si="74"/>
        <v>0.68173871128787689</v>
      </c>
      <c r="L341">
        <f t="shared" si="75"/>
        <v>-0.7315957418763076</v>
      </c>
      <c r="M341">
        <f t="shared" si="76"/>
        <v>-1.3707529706080599</v>
      </c>
      <c r="N341">
        <f t="shared" si="77"/>
        <v>-8.3390008916074461</v>
      </c>
    </row>
    <row r="342" spans="4:14" x14ac:dyDescent="0.45">
      <c r="D342">
        <v>341</v>
      </c>
      <c r="E342">
        <f t="shared" si="70"/>
        <v>3.3999999999999715</v>
      </c>
      <c r="F342">
        <f t="shared" si="78"/>
        <v>45.852517084084809</v>
      </c>
      <c r="G342">
        <f t="shared" si="78"/>
        <v>15.74804542419597</v>
      </c>
      <c r="H342">
        <f t="shared" si="79"/>
        <v>11.053055604485326</v>
      </c>
      <c r="I342">
        <f t="shared" si="79"/>
        <v>-11.959489533957242</v>
      </c>
      <c r="J342">
        <f t="shared" si="73"/>
        <v>-0.82476649888439801</v>
      </c>
      <c r="K342">
        <f t="shared" si="74"/>
        <v>0.67872846485049587</v>
      </c>
      <c r="L342">
        <f t="shared" si="75"/>
        <v>-0.73438931841475552</v>
      </c>
      <c r="M342">
        <f t="shared" si="76"/>
        <v>-1.3734237971694103</v>
      </c>
      <c r="N342">
        <f t="shared" si="77"/>
        <v>-8.3239450921363378</v>
      </c>
    </row>
    <row r="343" spans="4:14" x14ac:dyDescent="0.45">
      <c r="D343">
        <v>342</v>
      </c>
      <c r="E343">
        <f t="shared" si="70"/>
        <v>3.4099999999999713</v>
      </c>
      <c r="F343">
        <f t="shared" si="78"/>
        <v>45.962978968939801</v>
      </c>
      <c r="G343">
        <f t="shared" si="78"/>
        <v>15.628034331601791</v>
      </c>
      <c r="H343">
        <f t="shared" si="79"/>
        <v>11.039321366513633</v>
      </c>
      <c r="I343">
        <f t="shared" si="79"/>
        <v>-12.042728984878606</v>
      </c>
      <c r="J343">
        <f t="shared" si="73"/>
        <v>-0.82884214923044441</v>
      </c>
      <c r="K343">
        <f t="shared" si="74"/>
        <v>0.67572972191089686</v>
      </c>
      <c r="L343">
        <f t="shared" si="75"/>
        <v>-0.73714947122427077</v>
      </c>
      <c r="M343">
        <f t="shared" si="76"/>
        <v>-1.3760925781875042</v>
      </c>
      <c r="N343">
        <f t="shared" si="77"/>
        <v>-8.3088289200925196</v>
      </c>
    </row>
    <row r="344" spans="4:14" x14ac:dyDescent="0.45">
      <c r="D344">
        <v>343</v>
      </c>
      <c r="E344">
        <f t="shared" si="70"/>
        <v>3.4199999999999711</v>
      </c>
      <c r="F344">
        <f t="shared" si="78"/>
        <v>46.073303377976025</v>
      </c>
      <c r="G344">
        <f t="shared" si="78"/>
        <v>15.507191600306999</v>
      </c>
      <c r="H344">
        <f t="shared" si="79"/>
        <v>11.025560440731757</v>
      </c>
      <c r="I344">
        <f t="shared" si="79"/>
        <v>-12.12581727407953</v>
      </c>
      <c r="J344">
        <f t="shared" si="73"/>
        <v>-0.83288689733663868</v>
      </c>
      <c r="K344">
        <f t="shared" si="74"/>
        <v>0.67274261865567375</v>
      </c>
      <c r="L344">
        <f t="shared" si="75"/>
        <v>-0.73987659041512233</v>
      </c>
      <c r="M344">
        <f t="shared" si="76"/>
        <v>-1.3787589003741376</v>
      </c>
      <c r="N344">
        <f t="shared" si="77"/>
        <v>-8.2936527285103701</v>
      </c>
    </row>
    <row r="345" spans="4:14" x14ac:dyDescent="0.45">
      <c r="D345">
        <v>344</v>
      </c>
      <c r="E345">
        <f t="shared" si="70"/>
        <v>3.4299999999999708</v>
      </c>
      <c r="F345">
        <f t="shared" si="78"/>
        <v>46.183490044438329</v>
      </c>
      <c r="G345">
        <f t="shared" si="78"/>
        <v>15.385518744929779</v>
      </c>
      <c r="H345">
        <f t="shared" si="79"/>
        <v>11.011772851728017</v>
      </c>
      <c r="I345">
        <f t="shared" si="79"/>
        <v>-12.208753801364633</v>
      </c>
      <c r="J345">
        <f t="shared" si="73"/>
        <v>-0.83690097527735363</v>
      </c>
      <c r="K345">
        <f t="shared" si="74"/>
        <v>0.66976728444720923</v>
      </c>
      <c r="L345">
        <f t="shared" si="75"/>
        <v>-0.74257106372670567</v>
      </c>
      <c r="M345">
        <f t="shared" si="76"/>
        <v>-1.3814223562759698</v>
      </c>
      <c r="N345">
        <f t="shared" si="77"/>
        <v>-8.2784168779573282</v>
      </c>
    </row>
    <row r="346" spans="4:14" x14ac:dyDescent="0.45">
      <c r="D346">
        <v>345</v>
      </c>
      <c r="E346">
        <f t="shared" si="70"/>
        <v>3.4399999999999706</v>
      </c>
      <c r="F346">
        <f t="shared" si="78"/>
        <v>46.293538701837797</v>
      </c>
      <c r="G346">
        <f t="shared" si="78"/>
        <v>15.263017286072236</v>
      </c>
      <c r="H346">
        <f t="shared" si="79"/>
        <v>10.997958628165257</v>
      </c>
      <c r="I346">
        <f t="shared" si="79"/>
        <v>-12.291537970144207</v>
      </c>
      <c r="J346">
        <f t="shared" si="73"/>
        <v>-0.84088461540123827</v>
      </c>
      <c r="K346">
        <f t="shared" si="74"/>
        <v>0.66680384199523512</v>
      </c>
      <c r="L346">
        <f t="shared" si="75"/>
        <v>-0.74523327643120818</v>
      </c>
      <c r="M346">
        <f t="shared" si="76"/>
        <v>-1.3840825442408609</v>
      </c>
      <c r="N346">
        <f t="shared" si="77"/>
        <v>-8.2631217363573164</v>
      </c>
    </row>
    <row r="347" spans="4:14" x14ac:dyDescent="0.45">
      <c r="D347">
        <v>346</v>
      </c>
      <c r="E347">
        <f t="shared" si="70"/>
        <v>3.4499999999999704</v>
      </c>
      <c r="F347">
        <f t="shared" si="78"/>
        <v>46.403449083992236</v>
      </c>
      <c r="G347">
        <f t="shared" si="78"/>
        <v>15.139688750283975</v>
      </c>
      <c r="H347">
        <f t="shared" si="79"/>
        <v>10.984117802722849</v>
      </c>
      <c r="I347">
        <f t="shared" si="79"/>
        <v>-12.37416918750778</v>
      </c>
      <c r="J347">
        <f t="shared" si="73"/>
        <v>-0.84483805023750735</v>
      </c>
      <c r="K347">
        <f t="shared" si="74"/>
        <v>0.66385240752624919</v>
      </c>
      <c r="L347">
        <f t="shared" si="75"/>
        <v>-0.74786361124312151</v>
      </c>
      <c r="M347">
        <f t="shared" si="76"/>
        <v>-1.386739068383374</v>
      </c>
      <c r="N347">
        <f t="shared" si="77"/>
        <v>-8.247767678816313</v>
      </c>
    </row>
    <row r="348" spans="4:14" x14ac:dyDescent="0.45">
      <c r="D348">
        <v>347</v>
      </c>
      <c r="E348">
        <f t="shared" si="70"/>
        <v>3.4599999999999702</v>
      </c>
      <c r="F348">
        <f t="shared" si="78"/>
        <v>46.513220925066051</v>
      </c>
      <c r="G348">
        <f t="shared" si="78"/>
        <v>15.015534670024957</v>
      </c>
      <c r="H348">
        <f t="shared" si="79"/>
        <v>10.970250412039016</v>
      </c>
      <c r="I348">
        <f t="shared" si="79"/>
        <v>-12.456646864295942</v>
      </c>
      <c r="J348">
        <f t="shared" si="73"/>
        <v>-0.84876151240570696</v>
      </c>
      <c r="K348">
        <f t="shared" si="74"/>
        <v>0.66091309095071005</v>
      </c>
      <c r="L348">
        <f t="shared" si="75"/>
        <v>-0.750462448234406</v>
      </c>
      <c r="M348">
        <f t="shared" si="76"/>
        <v>-1.3893915385494913</v>
      </c>
      <c r="N348">
        <f t="shared" si="77"/>
        <v>-8.232355087450097</v>
      </c>
    </row>
    <row r="349" spans="4:14" x14ac:dyDescent="0.45">
      <c r="D349">
        <v>348</v>
      </c>
      <c r="E349">
        <f t="shared" si="70"/>
        <v>3.46999999999997</v>
      </c>
      <c r="F349">
        <f t="shared" si="78"/>
        <v>46.622853959609515</v>
      </c>
      <c r="G349">
        <f t="shared" si="78"/>
        <v>14.890556583627626</v>
      </c>
      <c r="H349">
        <f t="shared" si="79"/>
        <v>10.956356496653521</v>
      </c>
      <c r="I349">
        <f t="shared" si="79"/>
        <v>-12.538970415170443</v>
      </c>
      <c r="J349">
        <f t="shared" si="73"/>
        <v>-0.85265523452887781</v>
      </c>
      <c r="K349">
        <f t="shared" si="74"/>
        <v>0.65798599602794039</v>
      </c>
      <c r="L349">
        <f t="shared" si="75"/>
        <v>-0.7530301647551173</v>
      </c>
      <c r="M349">
        <f t="shared" si="76"/>
        <v>-1.3920395702805886</v>
      </c>
      <c r="N349">
        <f t="shared" si="77"/>
        <v>-8.2168843512141834</v>
      </c>
    </row>
    <row r="350" spans="4:14" x14ac:dyDescent="0.45">
      <c r="D350">
        <v>349</v>
      </c>
      <c r="E350">
        <f t="shared" si="70"/>
        <v>3.4799999999999698</v>
      </c>
      <c r="F350">
        <f t="shared" si="78"/>
        <v>46.732347922597533</v>
      </c>
      <c r="G350">
        <f t="shared" si="78"/>
        <v>14.764756035258362</v>
      </c>
      <c r="H350">
        <f t="shared" si="79"/>
        <v>10.942436100950715</v>
      </c>
      <c r="I350">
        <f t="shared" si="79"/>
        <v>-12.621139258682584</v>
      </c>
      <c r="J350">
        <f t="shared" si="73"/>
        <v>-0.85651944915003853</v>
      </c>
      <c r="K350">
        <f t="shared" si="74"/>
        <v>0.65507122052867672</v>
      </c>
      <c r="L350">
        <f t="shared" si="75"/>
        <v>-0.75556713535930731</v>
      </c>
      <c r="M350">
        <f t="shared" si="76"/>
        <v>-1.3946827847767302</v>
      </c>
      <c r="N350">
        <f t="shared" si="77"/>
        <v>-8.2013558657358772</v>
      </c>
    </row>
    <row r="351" spans="4:14" x14ac:dyDescent="0.45">
      <c r="D351">
        <v>350</v>
      </c>
      <c r="E351">
        <f t="shared" si="70"/>
        <v>3.4899999999999696</v>
      </c>
      <c r="F351">
        <f t="shared" si="78"/>
        <v>46.841702549467804</v>
      </c>
      <c r="G351">
        <f t="shared" si="78"/>
        <v>14.638134574878249</v>
      </c>
      <c r="H351">
        <f t="shared" si="79"/>
        <v>10.928489273102947</v>
      </c>
      <c r="I351">
        <f t="shared" si="79"/>
        <v>-12.703152817339943</v>
      </c>
      <c r="J351">
        <f t="shared" si="73"/>
        <v>-0.86035438865191161</v>
      </c>
      <c r="K351">
        <f t="shared" si="74"/>
        <v>0.65216885639520794</v>
      </c>
      <c r="L351">
        <f t="shared" si="75"/>
        <v>-0.75807373173601433</v>
      </c>
      <c r="M351">
        <f t="shared" si="76"/>
        <v>-1.3973208088593168</v>
      </c>
      <c r="N351">
        <f t="shared" si="77"/>
        <v>-8.1857700331485024</v>
      </c>
    </row>
    <row r="352" spans="4:14" x14ac:dyDescent="0.45">
      <c r="D352">
        <v>351</v>
      </c>
      <c r="E352">
        <f t="shared" si="70"/>
        <v>3.4999999999999694</v>
      </c>
      <c r="F352">
        <f t="shared" si="78"/>
        <v>46.950917576158396</v>
      </c>
      <c r="G352">
        <f t="shared" si="78"/>
        <v>14.510693758203193</v>
      </c>
      <c r="H352">
        <f t="shared" si="79"/>
        <v>10.914516065014354</v>
      </c>
      <c r="I352">
        <f t="shared" si="79"/>
        <v>-12.785010517671427</v>
      </c>
      <c r="J352">
        <f t="shared" si="73"/>
        <v>-0.86416028517981414</v>
      </c>
      <c r="K352">
        <f t="shared" si="74"/>
        <v>0.64927898989905464</v>
      </c>
      <c r="L352">
        <f t="shared" si="75"/>
        <v>-0.7605503226451642</v>
      </c>
      <c r="M352">
        <f t="shared" si="76"/>
        <v>-1.3999532749331349</v>
      </c>
      <c r="N352">
        <f t="shared" si="77"/>
        <v>-8.1701272619277461</v>
      </c>
    </row>
    <row r="353" spans="4:14" x14ac:dyDescent="0.45">
      <c r="D353">
        <v>352</v>
      </c>
      <c r="E353">
        <f t="shared" si="70"/>
        <v>3.5099999999999691</v>
      </c>
      <c r="F353">
        <f t="shared" si="78"/>
        <v>47.059992739144796</v>
      </c>
      <c r="G353">
        <f t="shared" si="78"/>
        <v>14.382435146663383</v>
      </c>
      <c r="H353">
        <f t="shared" si="79"/>
        <v>10.900516532265023</v>
      </c>
      <c r="I353">
        <f t="shared" si="79"/>
        <v>-12.866711790290704</v>
      </c>
      <c r="J353">
        <f t="shared" si="73"/>
        <v>-0.86793737056763542</v>
      </c>
      <c r="K353">
        <f t="shared" si="74"/>
        <v>0.64640170179614664</v>
      </c>
      <c r="L353">
        <f t="shared" si="75"/>
        <v>-0.76299727385820038</v>
      </c>
      <c r="M353">
        <f t="shared" si="76"/>
        <v>-1.4025798209478597</v>
      </c>
      <c r="N353">
        <f t="shared" si="77"/>
        <v>-8.1544279667301467</v>
      </c>
    </row>
    <row r="354" spans="4:14" x14ac:dyDescent="0.45">
      <c r="D354">
        <v>353</v>
      </c>
      <c r="E354">
        <f t="shared" si="70"/>
        <v>3.5199999999999689</v>
      </c>
      <c r="F354">
        <f t="shared" si="78"/>
        <v>47.168927775476398</v>
      </c>
      <c r="G354">
        <f t="shared" si="78"/>
        <v>14.25336030736214</v>
      </c>
      <c r="H354">
        <f t="shared" si="79"/>
        <v>10.886490734055544</v>
      </c>
      <c r="I354">
        <f t="shared" si="79"/>
        <v>-12.948256069958006</v>
      </c>
      <c r="J354">
        <f t="shared" si="73"/>
        <v>-0.8716858762668257</v>
      </c>
      <c r="K354">
        <f t="shared" si="74"/>
        <v>0.64353706747946005</v>
      </c>
      <c r="L354">
        <f t="shared" si="75"/>
        <v>-0.7654149481032736</v>
      </c>
      <c r="M354">
        <f t="shared" si="76"/>
        <v>-1.4052000903590387</v>
      </c>
      <c r="N354">
        <f t="shared" si="77"/>
        <v>-8.1386725682336731</v>
      </c>
    </row>
    <row r="355" spans="4:14" x14ac:dyDescent="0.45">
      <c r="D355">
        <v>354</v>
      </c>
      <c r="E355">
        <f t="shared" si="70"/>
        <v>3.5299999999999687</v>
      </c>
      <c r="F355">
        <f t="shared" si="78"/>
        <v>47.277722422812431</v>
      </c>
      <c r="G355">
        <f t="shared" si="78"/>
        <v>14.123470813034148</v>
      </c>
      <c r="H355">
        <f t="shared" si="79"/>
        <v>10.872438733151954</v>
      </c>
      <c r="I355">
        <f t="shared" si="79"/>
        <v>-13.029642795640344</v>
      </c>
      <c r="J355">
        <f t="shared" si="73"/>
        <v>-0.87540603327831823</v>
      </c>
      <c r="K355">
        <f t="shared" si="74"/>
        <v>0.64068515712908436</v>
      </c>
      <c r="L355">
        <f t="shared" si="75"/>
        <v>-0.76780370501481721</v>
      </c>
      <c r="M355">
        <f t="shared" si="76"/>
        <v>-1.4078137320886066</v>
      </c>
      <c r="N355">
        <f t="shared" si="77"/>
        <v>-8.1228614929804195</v>
      </c>
    </row>
    <row r="356" spans="4:14" x14ac:dyDescent="0.45">
      <c r="D356">
        <v>355</v>
      </c>
      <c r="E356">
        <f t="shared" si="70"/>
        <v>3.5399999999999685</v>
      </c>
      <c r="F356">
        <f t="shared" ref="F356:G371" si="80">F355+H355*$B$3+(0.5*M355*$B$3*$B$3)</f>
        <v>47.386376419457349</v>
      </c>
      <c r="G356">
        <f t="shared" si="80"/>
        <v>13.992768242003095</v>
      </c>
      <c r="H356">
        <f t="shared" ref="H356:I371" si="81">H355+M355*$B$3</f>
        <v>10.858360595831067</v>
      </c>
      <c r="I356">
        <f t="shared" si="81"/>
        <v>-13.110871410570148</v>
      </c>
      <c r="J356">
        <f t="shared" si="73"/>
        <v>-0.87909807208730928</v>
      </c>
      <c r="K356">
        <f t="shared" si="74"/>
        <v>0.63784603585969279</v>
      </c>
      <c r="L356">
        <f t="shared" si="75"/>
        <v>-0.77016390108734356</v>
      </c>
      <c r="M356">
        <f t="shared" si="76"/>
        <v>-1.4104204004849643</v>
      </c>
      <c r="N356">
        <f t="shared" si="77"/>
        <v>-8.1069951732213674</v>
      </c>
    </row>
    <row r="357" spans="4:14" x14ac:dyDescent="0.45">
      <c r="D357">
        <v>356</v>
      </c>
      <c r="E357">
        <f t="shared" si="70"/>
        <v>3.5499999999999683</v>
      </c>
      <c r="F357">
        <f t="shared" si="80"/>
        <v>47.494889504395637</v>
      </c>
      <c r="G357">
        <f t="shared" si="80"/>
        <v>13.861254178138731</v>
      </c>
      <c r="H357">
        <f t="shared" si="81"/>
        <v>10.844256391826217</v>
      </c>
      <c r="I357">
        <f t="shared" si="81"/>
        <v>-13.191941362302362</v>
      </c>
      <c r="J357">
        <f t="shared" si="73"/>
        <v>-0.88276222260082082</v>
      </c>
      <c r="K357">
        <f t="shared" si="74"/>
        <v>0.6350197638653936</v>
      </c>
      <c r="L357">
        <f t="shared" si="75"/>
        <v>-0.77249588963329741</v>
      </c>
      <c r="M357">
        <f t="shared" si="76"/>
        <v>-1.4130197552826629</v>
      </c>
      <c r="N357">
        <f t="shared" si="77"/>
        <v>-8.0910740467632394</v>
      </c>
    </row>
    <row r="358" spans="4:14" x14ac:dyDescent="0.45">
      <c r="D358">
        <v>357</v>
      </c>
      <c r="E358">
        <f t="shared" si="70"/>
        <v>3.5599999999999681</v>
      </c>
      <c r="F358">
        <f t="shared" si="80"/>
        <v>47.603261417326131</v>
      </c>
      <c r="G358">
        <f t="shared" si="80"/>
        <v>13.728930210813369</v>
      </c>
      <c r="H358">
        <f t="shared" si="81"/>
        <v>10.83012619427339</v>
      </c>
      <c r="I358">
        <f t="shared" si="81"/>
        <v>-13.272852102769995</v>
      </c>
      <c r="J358">
        <f t="shared" si="73"/>
        <v>-0.88639871408797122</v>
      </c>
      <c r="K358">
        <f t="shared" si="74"/>
        <v>0.63220639656194944</v>
      </c>
      <c r="L358">
        <f t="shared" si="75"/>
        <v>-0.77480002074480814</v>
      </c>
      <c r="M358">
        <f t="shared" si="76"/>
        <v>-1.4156114615617237</v>
      </c>
      <c r="N358">
        <f t="shared" si="77"/>
        <v>-8.0750985568173768</v>
      </c>
    </row>
    <row r="359" spans="4:14" x14ac:dyDescent="0.45">
      <c r="D359">
        <v>358</v>
      </c>
      <c r="E359">
        <f t="shared" si="70"/>
        <v>3.5699999999999679</v>
      </c>
      <c r="F359">
        <f t="shared" si="80"/>
        <v>47.71149189869579</v>
      </c>
      <c r="G359">
        <f t="shared" si="80"/>
        <v>13.595797934857828</v>
      </c>
      <c r="H359">
        <f t="shared" si="81"/>
        <v>10.815970079657774</v>
      </c>
      <c r="I359">
        <f t="shared" si="81"/>
        <v>-13.353603088338168</v>
      </c>
      <c r="J359">
        <f t="shared" si="73"/>
        <v>-0.89000777512287976</v>
      </c>
      <c r="K359">
        <f t="shared" si="74"/>
        <v>0.62940598472634879</v>
      </c>
      <c r="L359">
        <f t="shared" si="75"/>
        <v>-0.77707664125918441</v>
      </c>
      <c r="M359">
        <f t="shared" si="76"/>
        <v>-1.4181951897066285</v>
      </c>
      <c r="N359">
        <f t="shared" si="77"/>
        <v>-8.0590691518506894</v>
      </c>
    </row>
    <row r="360" spans="4:14" x14ac:dyDescent="0.45">
      <c r="D360">
        <v>359</v>
      </c>
      <c r="E360">
        <f t="shared" si="70"/>
        <v>3.5799999999999677</v>
      </c>
      <c r="F360">
        <f t="shared" si="80"/>
        <v>47.819580689732881</v>
      </c>
      <c r="G360">
        <f t="shared" si="80"/>
        <v>13.461858950516852</v>
      </c>
      <c r="H360">
        <f t="shared" si="81"/>
        <v>10.801788127760707</v>
      </c>
      <c r="I360">
        <f t="shared" si="81"/>
        <v>-13.434193779856676</v>
      </c>
      <c r="J360">
        <f t="shared" si="73"/>
        <v>-0.89358963353013376</v>
      </c>
      <c r="K360">
        <f t="shared" si="74"/>
        <v>0.62661857463372517</v>
      </c>
      <c r="L360">
        <f t="shared" si="75"/>
        <v>-0.77932609472800185</v>
      </c>
      <c r="M360">
        <f t="shared" si="76"/>
        <v>-1.4207706153650161</v>
      </c>
      <c r="N360">
        <f t="shared" si="77"/>
        <v>-8.0429862854385856</v>
      </c>
    </row>
    <row r="361" spans="4:14" x14ac:dyDescent="0.45">
      <c r="D361">
        <v>360</v>
      </c>
      <c r="E361">
        <f t="shared" si="70"/>
        <v>3.5899999999999674</v>
      </c>
      <c r="F361">
        <f t="shared" si="80"/>
        <v>47.927527532479715</v>
      </c>
      <c r="G361">
        <f t="shared" si="80"/>
        <v>13.327114863404013</v>
      </c>
      <c r="H361">
        <f t="shared" si="81"/>
        <v>10.787580421607057</v>
      </c>
      <c r="I361">
        <f t="shared" si="81"/>
        <v>-13.514623642711062</v>
      </c>
      <c r="J361">
        <f t="shared" si="73"/>
        <v>-0.8971445163327425</v>
      </c>
      <c r="K361">
        <f t="shared" si="74"/>
        <v>0.62384420819162034</v>
      </c>
      <c r="L361">
        <f t="shared" si="75"/>
        <v>-0.78154872138963305</v>
      </c>
      <c r="M361">
        <f t="shared" si="76"/>
        <v>-1.4233374194061166</v>
      </c>
      <c r="N361">
        <f t="shared" si="77"/>
        <v>-8.0268504161199452</v>
      </c>
    </row>
    <row r="362" spans="4:14" x14ac:dyDescent="0.45">
      <c r="D362">
        <v>361</v>
      </c>
      <c r="E362">
        <f t="shared" si="70"/>
        <v>3.5999999999999672</v>
      </c>
      <c r="F362">
        <f t="shared" si="80"/>
        <v>48.035332169824819</v>
      </c>
      <c r="G362">
        <f t="shared" si="80"/>
        <v>13.191567284456095</v>
      </c>
      <c r="H362">
        <f t="shared" si="81"/>
        <v>10.773347047412996</v>
      </c>
      <c r="I362">
        <f t="shared" si="81"/>
        <v>-13.594892146872262</v>
      </c>
      <c r="J362">
        <f t="shared" si="73"/>
        <v>-0.90067264970251193</v>
      </c>
      <c r="K362">
        <f t="shared" si="74"/>
        <v>0.62108292307158874</v>
      </c>
      <c r="L362">
        <f t="shared" si="75"/>
        <v>-0.78374485814507955</v>
      </c>
      <c r="M362">
        <f t="shared" si="76"/>
        <v>-1.425895287878943</v>
      </c>
      <c r="N362">
        <f t="shared" si="77"/>
        <v>-8.0106620072540515</v>
      </c>
    </row>
    <row r="363" spans="4:14" x14ac:dyDescent="0.45">
      <c r="D363">
        <v>362</v>
      </c>
      <c r="E363">
        <f t="shared" si="70"/>
        <v>3.609999999999967</v>
      </c>
      <c r="F363">
        <f t="shared" si="80"/>
        <v>48.142994345534554</v>
      </c>
      <c r="G363">
        <f t="shared" si="80"/>
        <v>13.05521782988701</v>
      </c>
      <c r="H363">
        <f t="shared" si="81"/>
        <v>10.759088094534206</v>
      </c>
      <c r="I363">
        <f t="shared" si="81"/>
        <v>-13.674998766944801</v>
      </c>
      <c r="J363">
        <f t="shared" si="73"/>
        <v>-0.90417425891276626</v>
      </c>
      <c r="K363">
        <f t="shared" si="74"/>
        <v>0.61833475283815065</v>
      </c>
      <c r="L363">
        <f t="shared" si="75"/>
        <v>-0.78591483853696453</v>
      </c>
      <c r="M363">
        <f t="shared" si="76"/>
        <v>-1.4284439119702834</v>
      </c>
      <c r="N363">
        <f t="shared" si="77"/>
        <v>-7.9944215268794938</v>
      </c>
    </row>
    <row r="364" spans="4:14" x14ac:dyDescent="0.45">
      <c r="D364">
        <v>363</v>
      </c>
      <c r="E364">
        <f t="shared" si="70"/>
        <v>3.6199999999999668</v>
      </c>
      <c r="F364">
        <f t="shared" si="80"/>
        <v>48.250513804284303</v>
      </c>
      <c r="G364">
        <f t="shared" si="80"/>
        <v>12.918068121141218</v>
      </c>
      <c r="H364">
        <f t="shared" si="81"/>
        <v>10.744803655414504</v>
      </c>
      <c r="I364">
        <f t="shared" si="81"/>
        <v>-13.754942982213596</v>
      </c>
      <c r="J364">
        <f t="shared" si="73"/>
        <v>-0.90764956829334908</v>
      </c>
      <c r="K364">
        <f t="shared" si="74"/>
        <v>0.61559972707509825</v>
      </c>
      <c r="L364">
        <f t="shared" si="75"/>
        <v>-0.78805899273154956</v>
      </c>
      <c r="M364">
        <f t="shared" si="76"/>
        <v>-1.4309829879625087</v>
      </c>
      <c r="N364">
        <f t="shared" si="77"/>
        <v>-7.9781294475750357</v>
      </c>
    </row>
    <row r="365" spans="4:14" x14ac:dyDescent="0.45">
      <c r="D365">
        <v>364</v>
      </c>
      <c r="E365">
        <f t="shared" si="70"/>
        <v>3.6299999999999666</v>
      </c>
      <c r="F365">
        <f t="shared" si="80"/>
        <v>48.357890291689053</v>
      </c>
      <c r="G365">
        <f t="shared" si="80"/>
        <v>12.780119784846704</v>
      </c>
      <c r="H365">
        <f t="shared" si="81"/>
        <v>10.730493825534879</v>
      </c>
      <c r="I365">
        <f t="shared" si="81"/>
        <v>-13.834724276689347</v>
      </c>
      <c r="J365">
        <f t="shared" si="73"/>
        <v>-0.9110988011878367</v>
      </c>
      <c r="K365">
        <f t="shared" si="74"/>
        <v>0.61287787150916517</v>
      </c>
      <c r="L365">
        <f t="shared" si="75"/>
        <v>-0.79017764750364528</v>
      </c>
      <c r="M365">
        <f t="shared" si="76"/>
        <v>-1.4335122171912276</v>
      </c>
      <c r="N365">
        <f t="shared" si="77"/>
        <v>-7.9617862463223892</v>
      </c>
    </row>
    <row r="366" spans="4:14" x14ac:dyDescent="0.45">
      <c r="D366">
        <v>365</v>
      </c>
      <c r="E366">
        <f t="shared" si="70"/>
        <v>3.6399999999999664</v>
      </c>
      <c r="F366">
        <f t="shared" si="80"/>
        <v>48.465123554333537</v>
      </c>
      <c r="G366">
        <f t="shared" si="80"/>
        <v>12.641374452767494</v>
      </c>
      <c r="H366">
        <f t="shared" si="81"/>
        <v>10.716158703362966</v>
      </c>
      <c r="I366">
        <f t="shared" si="81"/>
        <v>-13.91434213915257</v>
      </c>
      <c r="J366">
        <f t="shared" si="73"/>
        <v>-0.91452217991289497</v>
      </c>
      <c r="K366">
        <f t="shared" si="74"/>
        <v>0.610169208131074</v>
      </c>
      <c r="L366">
        <f t="shared" si="75"/>
        <v>-0.79227112622428575</v>
      </c>
      <c r="M366">
        <f t="shared" si="76"/>
        <v>-1.4360313060028176</v>
      </c>
      <c r="N366">
        <f t="shared" si="77"/>
        <v>-7.9453924043709163</v>
      </c>
    </row>
    <row r="367" spans="4:14" x14ac:dyDescent="0.45">
      <c r="D367">
        <v>366</v>
      </c>
      <c r="E367">
        <f t="shared" si="70"/>
        <v>3.6499999999999662</v>
      </c>
      <c r="F367">
        <f t="shared" si="80"/>
        <v>48.57221333980187</v>
      </c>
      <c r="G367">
        <f t="shared" si="80"/>
        <v>12.50183376175575</v>
      </c>
      <c r="H367">
        <f t="shared" si="81"/>
        <v>10.701798390302939</v>
      </c>
      <c r="I367">
        <f t="shared" si="81"/>
        <v>-13.99379606319628</v>
      </c>
      <c r="J367">
        <f t="shared" si="73"/>
        <v>-0.91791992571971703</v>
      </c>
      <c r="K367">
        <f t="shared" si="74"/>
        <v>0.60747375531397318</v>
      </c>
      <c r="L367">
        <f t="shared" si="75"/>
        <v>-0.79433974885104364</v>
      </c>
      <c r="M367">
        <f t="shared" si="76"/>
        <v>-1.4385399657118414</v>
      </c>
      <c r="N367">
        <f t="shared" si="77"/>
        <v>-7.9289484071042171</v>
      </c>
    </row>
    <row r="368" spans="4:14" x14ac:dyDescent="0.45">
      <c r="D368">
        <v>367</v>
      </c>
      <c r="E368">
        <f t="shared" si="70"/>
        <v>3.6599999999999659</v>
      </c>
      <c r="F368">
        <f t="shared" si="80"/>
        <v>48.679159396706609</v>
      </c>
      <c r="G368">
        <f t="shared" si="80"/>
        <v>12.361499353703431</v>
      </c>
      <c r="H368">
        <f t="shared" si="81"/>
        <v>10.68741299064582</v>
      </c>
      <c r="I368">
        <f t="shared" si="81"/>
        <v>-14.073085547267322</v>
      </c>
      <c r="J368">
        <f t="shared" si="73"/>
        <v>-0.921292258757475</v>
      </c>
      <c r="K368">
        <f t="shared" si="74"/>
        <v>0.60479152792928548</v>
      </c>
      <c r="L368">
        <f t="shared" si="75"/>
        <v>-0.79638383192086482</v>
      </c>
      <c r="M368">
        <f t="shared" si="76"/>
        <v>-1.4410379125583883</v>
      </c>
      <c r="N368">
        <f t="shared" si="77"/>
        <v>-7.9124547439085866</v>
      </c>
    </row>
    <row r="369" spans="4:14" x14ac:dyDescent="0.45">
      <c r="D369">
        <v>368</v>
      </c>
      <c r="E369">
        <f t="shared" si="70"/>
        <v>3.6699999999999657</v>
      </c>
      <c r="F369">
        <f t="shared" si="80"/>
        <v>48.785961474717439</v>
      </c>
      <c r="G369">
        <f t="shared" si="80"/>
        <v>12.220372875493561</v>
      </c>
      <c r="H369">
        <f t="shared" si="81"/>
        <v>10.673002611520236</v>
      </c>
      <c r="I369">
        <f t="shared" si="81"/>
        <v>-14.152210094706408</v>
      </c>
      <c r="J369">
        <f t="shared" si="73"/>
        <v>-0.92463939803872441</v>
      </c>
      <c r="K369">
        <f t="shared" si="74"/>
        <v>0.60212253745998479</v>
      </c>
      <c r="L369">
        <f t="shared" si="75"/>
        <v>-0.79840368854530552</v>
      </c>
      <c r="M369">
        <f t="shared" si="76"/>
        <v>-1.4435248676653512</v>
      </c>
      <c r="N369">
        <f t="shared" si="77"/>
        <v>-7.8959119080433311</v>
      </c>
    </row>
    <row r="370" spans="4:14" x14ac:dyDescent="0.45">
      <c r="D370">
        <v>369</v>
      </c>
      <c r="E370">
        <f t="shared" si="70"/>
        <v>3.6799999999999655</v>
      </c>
      <c r="F370">
        <f t="shared" si="80"/>
        <v>48.892619324589255</v>
      </c>
      <c r="G370">
        <f t="shared" si="80"/>
        <v>12.078455978951094</v>
      </c>
      <c r="H370">
        <f t="shared" si="81"/>
        <v>10.658567362843582</v>
      </c>
      <c r="I370">
        <f t="shared" si="81"/>
        <v>-14.231169213786842</v>
      </c>
      <c r="J370">
        <f t="shared" si="73"/>
        <v>-0.92796156140669717</v>
      </c>
      <c r="K370">
        <f t="shared" si="74"/>
        <v>0.5994667921113257</v>
      </c>
      <c r="L370">
        <f t="shared" si="75"/>
        <v>-0.80039962840805756</v>
      </c>
      <c r="M370">
        <f t="shared" si="76"/>
        <v>-1.4460005569956622</v>
      </c>
      <c r="N370">
        <f t="shared" si="77"/>
        <v>-7.8793203965129104</v>
      </c>
    </row>
    <row r="371" spans="4:14" x14ac:dyDescent="0.45">
      <c r="D371">
        <v>370</v>
      </c>
      <c r="E371">
        <f t="shared" si="70"/>
        <v>3.6899999999999653</v>
      </c>
      <c r="F371">
        <f t="shared" si="80"/>
        <v>48.99913269818984</v>
      </c>
      <c r="G371">
        <f t="shared" si="80"/>
        <v>11.935750320793401</v>
      </c>
      <c r="H371">
        <f t="shared" si="81"/>
        <v>10.644107357273626</v>
      </c>
      <c r="I371">
        <f t="shared" si="81"/>
        <v>-14.30996241775197</v>
      </c>
      <c r="J371">
        <f t="shared" si="73"/>
        <v>-0.93125896550442666</v>
      </c>
      <c r="K371">
        <f t="shared" si="74"/>
        <v>0.59682429691904704</v>
      </c>
      <c r="L371">
        <f t="shared" si="75"/>
        <v>-0.80237195776465497</v>
      </c>
      <c r="M371">
        <f t="shared" si="76"/>
        <v>-1.4484647113095082</v>
      </c>
      <c r="N371">
        <f t="shared" si="77"/>
        <v>-7.8626807099408911</v>
      </c>
    </row>
    <row r="372" spans="4:14" x14ac:dyDescent="0.45">
      <c r="D372">
        <v>371</v>
      </c>
      <c r="E372">
        <f t="shared" si="70"/>
        <v>3.6999999999999651</v>
      </c>
      <c r="F372">
        <f t="shared" ref="F372:G387" si="82">F371+H371*$B$3+(0.5*M371*$B$3*$B$3)</f>
        <v>49.105501348527014</v>
      </c>
      <c r="G372">
        <f t="shared" si="82"/>
        <v>11.792257562580385</v>
      </c>
      <c r="H372">
        <f t="shared" ref="H372:I387" si="83">H371+M371*$B$3</f>
        <v>10.629622710160531</v>
      </c>
      <c r="I372">
        <f t="shared" si="83"/>
        <v>-14.38858922485138</v>
      </c>
      <c r="J372">
        <f t="shared" si="73"/>
        <v>-0.93453182574563975</v>
      </c>
      <c r="K372">
        <f t="shared" si="74"/>
        <v>0.59419505385507909</v>
      </c>
      <c r="L372">
        <f t="shared" si="75"/>
        <v>-0.80432097944425129</v>
      </c>
      <c r="M372">
        <f t="shared" si="76"/>
        <v>-1.4509170661215423</v>
      </c>
      <c r="N372">
        <f t="shared" si="77"/>
        <v>-7.8459933524457046</v>
      </c>
    </row>
    <row r="373" spans="4:14" x14ac:dyDescent="0.45">
      <c r="D373">
        <v>372</v>
      </c>
      <c r="E373">
        <f t="shared" si="70"/>
        <v>3.7099999999999649</v>
      </c>
      <c r="F373">
        <f t="shared" si="82"/>
        <v>49.211725029775309</v>
      </c>
      <c r="G373">
        <f t="shared" si="82"/>
        <v>11.647979370664249</v>
      </c>
      <c r="H373">
        <f t="shared" si="83"/>
        <v>10.615113539499315</v>
      </c>
      <c r="I373">
        <f t="shared" si="83"/>
        <v>-14.467049158375836</v>
      </c>
      <c r="J373">
        <f t="shared" si="73"/>
        <v>-0.93778035628736356</v>
      </c>
      <c r="K373">
        <f t="shared" si="74"/>
        <v>0.59157906193077703</v>
      </c>
      <c r="L373">
        <f t="shared" si="75"/>
        <v>-0.80624699285336987</v>
      </c>
      <c r="M373">
        <f t="shared" si="76"/>
        <v>-1.4533573616581106</v>
      </c>
      <c r="N373">
        <f t="shared" si="77"/>
        <v>-7.8292588315181586</v>
      </c>
    </row>
    <row r="374" spans="4:14" x14ac:dyDescent="0.45">
      <c r="D374">
        <v>373</v>
      </c>
      <c r="E374">
        <f t="shared" si="70"/>
        <v>3.7199999999999647</v>
      </c>
      <c r="F374">
        <f t="shared" si="82"/>
        <v>49.317803497302222</v>
      </c>
      <c r="G374">
        <f t="shared" si="82"/>
        <v>11.502917416138915</v>
      </c>
      <c r="H374">
        <f t="shared" si="83"/>
        <v>10.600579965882734</v>
      </c>
      <c r="I374">
        <f t="shared" si="83"/>
        <v>-14.545341746691017</v>
      </c>
      <c r="J374">
        <f t="shared" si="73"/>
        <v>-0.94100477000418514</v>
      </c>
      <c r="K374">
        <f t="shared" si="74"/>
        <v>0.58897631729771416</v>
      </c>
      <c r="L374">
        <f t="shared" si="75"/>
        <v>-0.80815029398152316</v>
      </c>
      <c r="M374">
        <f t="shared" si="76"/>
        <v>-1.4557853428145098</v>
      </c>
      <c r="N374">
        <f t="shared" si="77"/>
        <v>-7.8124776579007209</v>
      </c>
    </row>
    <row r="375" spans="4:14" x14ac:dyDescent="0.45">
      <c r="D375">
        <v>374</v>
      </c>
      <c r="E375">
        <f t="shared" si="70"/>
        <v>3.7299999999999645</v>
      </c>
      <c r="F375">
        <f t="shared" si="82"/>
        <v>49.423736507693903</v>
      </c>
      <c r="G375">
        <f t="shared" si="82"/>
        <v>11.35707337478911</v>
      </c>
      <c r="H375">
        <f t="shared" si="83"/>
        <v>10.586022112454588</v>
      </c>
      <c r="I375">
        <f t="shared" si="83"/>
        <v>-14.623466523270025</v>
      </c>
      <c r="J375">
        <f t="shared" si="73"/>
        <v>-0.94420527846411262</v>
      </c>
      <c r="K375">
        <f t="shared" si="74"/>
        <v>0.58638681334606102</v>
      </c>
      <c r="L375">
        <f t="shared" si="75"/>
        <v>-0.81003117540860847</v>
      </c>
      <c r="M375">
        <f t="shared" si="76"/>
        <v>-1.4582007591122916</v>
      </c>
      <c r="N375">
        <f t="shared" si="77"/>
        <v>-7.795650345468518</v>
      </c>
    </row>
    <row r="376" spans="4:14" x14ac:dyDescent="0.45">
      <c r="D376">
        <v>375</v>
      </c>
      <c r="E376">
        <f t="shared" si="70"/>
        <v>3.7399999999999642</v>
      </c>
      <c r="F376">
        <f t="shared" si="82"/>
        <v>49.52952381878049</v>
      </c>
      <c r="G376">
        <f t="shared" si="82"/>
        <v>11.210448927039135</v>
      </c>
      <c r="H376">
        <f t="shared" si="83"/>
        <v>10.571440104863465</v>
      </c>
      <c r="I376">
        <f t="shared" si="83"/>
        <v>-14.70142302672471</v>
      </c>
      <c r="J376">
        <f t="shared" si="73"/>
        <v>-0.94738209190597999</v>
      </c>
      <c r="K376">
        <f t="shared" si="74"/>
        <v>0.58381054080058425</v>
      </c>
      <c r="L376">
        <f t="shared" si="75"/>
        <v>-0.81188992631398582</v>
      </c>
      <c r="M376">
        <f t="shared" si="76"/>
        <v>-1.4606033646566283</v>
      </c>
      <c r="N376">
        <f t="shared" si="77"/>
        <v>-7.7787774111120633</v>
      </c>
    </row>
    <row r="377" spans="4:14" x14ac:dyDescent="0.45">
      <c r="D377">
        <v>376</v>
      </c>
      <c r="E377">
        <f t="shared" si="70"/>
        <v>3.749999999999964</v>
      </c>
      <c r="F377">
        <f t="shared" si="82"/>
        <v>49.635165189660896</v>
      </c>
      <c r="G377">
        <f t="shared" si="82"/>
        <v>11.063045757901332</v>
      </c>
      <c r="H377">
        <f t="shared" si="83"/>
        <v>10.556834071216898</v>
      </c>
      <c r="I377">
        <f t="shared" si="83"/>
        <v>-14.77921080083583</v>
      </c>
      <c r="J377">
        <f t="shared" si="73"/>
        <v>-0.95053541921834539</v>
      </c>
      <c r="K377">
        <f t="shared" si="74"/>
        <v>0.58124748781429658</v>
      </c>
      <c r="L377">
        <f t="shared" si="75"/>
        <v>-0.81372683248714928</v>
      </c>
      <c r="M377">
        <f t="shared" si="76"/>
        <v>-1.4629929180937571</v>
      </c>
      <c r="N377">
        <f t="shared" si="77"/>
        <v>-7.7618593746216575</v>
      </c>
    </row>
    <row r="378" spans="4:14" x14ac:dyDescent="0.45">
      <c r="D378">
        <v>377</v>
      </c>
      <c r="E378">
        <f t="shared" si="70"/>
        <v>3.7599999999999638</v>
      </c>
      <c r="F378">
        <f t="shared" si="82"/>
        <v>49.740660380727157</v>
      </c>
      <c r="G378">
        <f t="shared" si="82"/>
        <v>10.914865556924243</v>
      </c>
      <c r="H378">
        <f t="shared" si="83"/>
        <v>10.54220414203596</v>
      </c>
      <c r="I378">
        <f t="shared" si="83"/>
        <v>-14.856829394582046</v>
      </c>
      <c r="J378">
        <f t="shared" si="73"/>
        <v>-0.95366546791982909</v>
      </c>
      <c r="K378">
        <f t="shared" si="74"/>
        <v>0.57869764005979107</v>
      </c>
      <c r="L378">
        <f t="shared" si="75"/>
        <v>-0.81554217633990489</v>
      </c>
      <c r="M378">
        <f t="shared" si="76"/>
        <v>-1.4653691825685109</v>
      </c>
      <c r="N378">
        <f t="shared" si="77"/>
        <v>-7.7448967585734829</v>
      </c>
    </row>
    <row r="379" spans="4:14" x14ac:dyDescent="0.45">
      <c r="D379">
        <v>378</v>
      </c>
      <c r="E379">
        <f t="shared" si="70"/>
        <v>3.7699999999999636</v>
      </c>
      <c r="F379">
        <f t="shared" si="82"/>
        <v>49.846009153688392</v>
      </c>
      <c r="G379">
        <f t="shared" si="82"/>
        <v>10.765910018140493</v>
      </c>
      <c r="H379">
        <f t="shared" si="83"/>
        <v>10.527550450210274</v>
      </c>
      <c r="I379">
        <f t="shared" si="83"/>
        <v>-14.934278362167781</v>
      </c>
      <c r="J379">
        <f t="shared" si="73"/>
        <v>-0.9567724441408415</v>
      </c>
      <c r="K379">
        <f t="shared" si="74"/>
        <v>0.5761609808182947</v>
      </c>
      <c r="L379">
        <f t="shared" si="75"/>
        <v>-0.81733623691997204</v>
      </c>
      <c r="M379">
        <f t="shared" si="76"/>
        <v>-1.4677319256819554</v>
      </c>
      <c r="N379">
        <f t="shared" si="77"/>
        <v>-7.7278900882173351</v>
      </c>
    </row>
    <row r="380" spans="4:14" x14ac:dyDescent="0.45">
      <c r="D380">
        <v>379</v>
      </c>
      <c r="E380">
        <f t="shared" si="70"/>
        <v>3.7799999999999634</v>
      </c>
      <c r="F380">
        <f t="shared" si="82"/>
        <v>49.951211271594211</v>
      </c>
      <c r="G380">
        <f t="shared" si="82"/>
        <v>10.616180840014405</v>
      </c>
      <c r="H380">
        <f t="shared" si="83"/>
        <v>10.512873130953455</v>
      </c>
      <c r="I380">
        <f t="shared" si="83"/>
        <v>-15.011557263049955</v>
      </c>
      <c r="J380">
        <f t="shared" si="73"/>
        <v>-0.95985655260665304</v>
      </c>
      <c r="K380">
        <f t="shared" si="74"/>
        <v>0.57363749106647355</v>
      </c>
      <c r="L380">
        <f t="shared" si="75"/>
        <v>-0.81910928992593013</v>
      </c>
      <c r="M380">
        <f t="shared" si="76"/>
        <v>-1.4700809194491329</v>
      </c>
      <c r="N380">
        <f t="shared" si="77"/>
        <v>-7.7108398913659943</v>
      </c>
    </row>
    <row r="381" spans="4:14" x14ac:dyDescent="0.45">
      <c r="D381">
        <v>380</v>
      </c>
      <c r="E381">
        <f t="shared" si="70"/>
        <v>3.7899999999999632</v>
      </c>
      <c r="F381">
        <f t="shared" si="82"/>
        <v>50.056266498857774</v>
      </c>
      <c r="G381">
        <f t="shared" si="82"/>
        <v>10.465679725389338</v>
      </c>
      <c r="H381">
        <f t="shared" si="83"/>
        <v>10.498172321758965</v>
      </c>
      <c r="I381">
        <f t="shared" si="83"/>
        <v>-15.088665661963615</v>
      </c>
      <c r="J381">
        <f t="shared" si="73"/>
        <v>-0.96291799662175459</v>
      </c>
      <c r="K381">
        <f t="shared" si="74"/>
        <v>0.57112714956102995</v>
      </c>
      <c r="L381">
        <f t="shared" si="75"/>
        <v>-0.8208616077234292</v>
      </c>
      <c r="M381">
        <f t="shared" si="76"/>
        <v>-1.4724159402569401</v>
      </c>
      <c r="N381">
        <f t="shared" si="77"/>
        <v>-7.6937466982862084</v>
      </c>
    </row>
    <row r="382" spans="4:14" x14ac:dyDescent="0.45">
      <c r="D382">
        <v>381</v>
      </c>
      <c r="E382">
        <f t="shared" si="70"/>
        <v>3.799999999999963</v>
      </c>
      <c r="F382">
        <f t="shared" si="82"/>
        <v>50.161174601278354</v>
      </c>
      <c r="G382">
        <f t="shared" si="82"/>
        <v>10.314408381434786</v>
      </c>
      <c r="H382">
        <f t="shared" si="83"/>
        <v>10.483448162356396</v>
      </c>
      <c r="I382">
        <f t="shared" si="83"/>
        <v>-15.165603128946477</v>
      </c>
      <c r="J382">
        <f t="shared" si="73"/>
        <v>-0.96595697805546621</v>
      </c>
      <c r="K382">
        <f t="shared" si="74"/>
        <v>0.56862993292112152</v>
      </c>
      <c r="L382">
        <f t="shared" si="75"/>
        <v>-0.82259345936259476</v>
      </c>
      <c r="M382">
        <f t="shared" si="76"/>
        <v>-1.4747367688221376</v>
      </c>
      <c r="N382">
        <f t="shared" si="77"/>
        <v>-7.6766110415912703</v>
      </c>
    </row>
    <row r="383" spans="4:14" x14ac:dyDescent="0.45">
      <c r="D383">
        <v>382</v>
      </c>
      <c r="E383">
        <f t="shared" si="70"/>
        <v>3.8099999999999627</v>
      </c>
      <c r="F383">
        <f t="shared" si="82"/>
        <v>50.265935346063479</v>
      </c>
      <c r="G383">
        <f t="shared" si="82"/>
        <v>10.162368519593242</v>
      </c>
      <c r="H383">
        <f t="shared" si="83"/>
        <v>10.468700794668175</v>
      </c>
      <c r="I383">
        <f t="shared" si="83"/>
        <v>-15.24236923936239</v>
      </c>
      <c r="J383">
        <f t="shared" si="73"/>
        <v>-0.9689736973287445</v>
      </c>
      <c r="K383">
        <f t="shared" si="74"/>
        <v>0.56614581570864397</v>
      </c>
      <c r="L383">
        <f t="shared" si="75"/>
        <v>-0.8243051105965522</v>
      </c>
      <c r="M383">
        <f t="shared" si="76"/>
        <v>-1.4770431901495038</v>
      </c>
      <c r="N383">
        <f t="shared" si="77"/>
        <v>-7.6594334561351749</v>
      </c>
    </row>
    <row r="384" spans="4:14" x14ac:dyDescent="0.45">
      <c r="D384">
        <v>383</v>
      </c>
      <c r="E384">
        <f t="shared" si="70"/>
        <v>3.8199999999999625</v>
      </c>
      <c r="F384">
        <f t="shared" si="82"/>
        <v>50.370548501850649</v>
      </c>
      <c r="G384">
        <f t="shared" si="82"/>
        <v>10.009561855526812</v>
      </c>
      <c r="H384">
        <f t="shared" si="83"/>
        <v>10.45393036276668</v>
      </c>
      <c r="I384">
        <f t="shared" si="83"/>
        <v>-15.318963573923741</v>
      </c>
      <c r="J384">
        <f t="shared" si="73"/>
        <v>-0.97196835340214671</v>
      </c>
      <c r="K384">
        <f t="shared" si="74"/>
        <v>0.56367477050641124</v>
      </c>
      <c r="L384">
        <f t="shared" si="75"/>
        <v>-0.82599682390100304</v>
      </c>
      <c r="M384">
        <f t="shared" si="76"/>
        <v>-1.4793349934901505</v>
      </c>
      <c r="N384">
        <f t="shared" si="77"/>
        <v>-7.6422144789083184</v>
      </c>
    </row>
    <row r="385" spans="4:14" x14ac:dyDescent="0.45">
      <c r="D385">
        <v>384</v>
      </c>
      <c r="E385">
        <f t="shared" si="70"/>
        <v>3.8299999999999623</v>
      </c>
      <c r="F385">
        <f t="shared" si="82"/>
        <v>50.475013838728643</v>
      </c>
      <c r="G385">
        <f t="shared" si="82"/>
        <v>9.8559901090636295</v>
      </c>
      <c r="H385">
        <f t="shared" si="83"/>
        <v>10.439137012831779</v>
      </c>
      <c r="I385">
        <f t="shared" si="83"/>
        <v>-15.395385718712824</v>
      </c>
      <c r="J385">
        <f t="shared" si="73"/>
        <v>-0.97494114376490759</v>
      </c>
      <c r="K385">
        <f t="shared" si="74"/>
        <v>0.56121676799427078</v>
      </c>
      <c r="L385">
        <f t="shared" si="75"/>
        <v>-0.82766885849478766</v>
      </c>
      <c r="M385">
        <f t="shared" si="76"/>
        <v>-1.481611972299995</v>
      </c>
      <c r="N385">
        <f t="shared" si="77"/>
        <v>-7.6249546489347484</v>
      </c>
    </row>
    <row r="386" spans="4:14" x14ac:dyDescent="0.45">
      <c r="D386">
        <v>385</v>
      </c>
      <c r="E386">
        <f t="shared" si="70"/>
        <v>3.8399999999999621</v>
      </c>
      <c r="F386">
        <f t="shared" si="82"/>
        <v>50.579331128258346</v>
      </c>
      <c r="G386">
        <f t="shared" si="82"/>
        <v>9.7016550041440546</v>
      </c>
      <c r="H386">
        <f t="shared" si="83"/>
        <v>10.42432089310878</v>
      </c>
      <c r="I386">
        <f t="shared" si="83"/>
        <v>-15.47163526520217</v>
      </c>
      <c r="J386">
        <f t="shared" si="73"/>
        <v>-0.97789226442508703</v>
      </c>
      <c r="K386">
        <f t="shared" si="74"/>
        <v>0.55877177702319281</v>
      </c>
      <c r="L386">
        <f t="shared" si="75"/>
        <v>-0.82932147036136916</v>
      </c>
      <c r="M386">
        <f t="shared" si="76"/>
        <v>-1.4838739241984098</v>
      </c>
      <c r="N386">
        <f t="shared" si="77"/>
        <v>-7.6076545071709276</v>
      </c>
    </row>
    <row r="387" spans="4:14" x14ac:dyDescent="0.45">
      <c r="D387">
        <v>386</v>
      </c>
      <c r="E387">
        <f t="shared" si="70"/>
        <v>3.8499999999999619</v>
      </c>
      <c r="F387">
        <f t="shared" si="82"/>
        <v>50.683500143493227</v>
      </c>
      <c r="G387">
        <f t="shared" si="82"/>
        <v>9.5465582687666739</v>
      </c>
      <c r="H387">
        <f t="shared" si="83"/>
        <v>10.409482153866795</v>
      </c>
      <c r="I387">
        <f t="shared" si="83"/>
        <v>-15.54771181027388</v>
      </c>
      <c r="J387">
        <f t="shared" si="73"/>
        <v>-0.98082190990074813</v>
      </c>
      <c r="K387">
        <f t="shared" si="74"/>
        <v>0.55633976468736845</v>
      </c>
      <c r="L387">
        <f t="shared" si="75"/>
        <v>-0.83095491227117935</v>
      </c>
      <c r="M387">
        <f t="shared" si="76"/>
        <v>-1.4861206509270508</v>
      </c>
      <c r="N387">
        <f t="shared" si="77"/>
        <v>-7.590314596405995</v>
      </c>
    </row>
    <row r="388" spans="4:14" x14ac:dyDescent="0.45">
      <c r="D388">
        <v>387</v>
      </c>
      <c r="E388">
        <f t="shared" ref="E388:E441" si="84">E387+$B$3</f>
        <v>3.8599999999999617</v>
      </c>
      <c r="F388">
        <f t="shared" ref="F388:G403" si="85">F387+H387*$B$3+(0.5*M387*$B$3*$B$3)</f>
        <v>50.787520658999348</v>
      </c>
      <c r="G388">
        <f t="shared" si="85"/>
        <v>9.3907016349341141</v>
      </c>
      <c r="H388">
        <f t="shared" ref="H388:I403" si="86">H387+M387*$B$3</f>
        <v>10.394620947357526</v>
      </c>
      <c r="I388">
        <f t="shared" si="86"/>
        <v>-15.62361495623794</v>
      </c>
      <c r="J388">
        <f t="shared" ref="J388:J415" si="87">ATAN(I388/H388)</f>
        <v>-0.98373027321212447</v>
      </c>
      <c r="K388">
        <f t="shared" ref="K388:K415" si="88">COS(J388)</f>
        <v>0.5539206963943577</v>
      </c>
      <c r="L388">
        <f t="shared" ref="L388:L415" si="89">SIN(J388)</f>
        <v>-0.83256943380476678</v>
      </c>
      <c r="M388">
        <f t="shared" ref="M388:M415" si="90">0-($B$18)*(H388*H388+I388*I388)*K388</f>
        <v>-1.488351958308876</v>
      </c>
      <c r="N388">
        <f t="shared" ref="N388:N415" si="91">-9.81-($B$18)*(H388*H388+I388*I388)*L388</f>
        <v>-7.5729354611635005</v>
      </c>
    </row>
    <row r="389" spans="4:14" x14ac:dyDescent="0.45">
      <c r="D389">
        <v>388</v>
      </c>
      <c r="E389">
        <f t="shared" si="84"/>
        <v>3.8699999999999615</v>
      </c>
      <c r="F389">
        <f t="shared" si="85"/>
        <v>50.89139245087501</v>
      </c>
      <c r="G389">
        <f t="shared" si="85"/>
        <v>9.2340868385986763</v>
      </c>
      <c r="H389">
        <f t="shared" si="86"/>
        <v>10.379737427774437</v>
      </c>
      <c r="I389">
        <f t="shared" si="86"/>
        <v>-15.699344310849575</v>
      </c>
      <c r="J389">
        <f t="shared" si="87"/>
        <v>-0.98661754587474004</v>
      </c>
      <c r="K389">
        <f t="shared" si="88"/>
        <v>0.55151453593332123</v>
      </c>
      <c r="L389">
        <f t="shared" si="89"/>
        <v>-0.83416528137669055</v>
      </c>
      <c r="M389">
        <f t="shared" si="90"/>
        <v>-1.4905676562073515</v>
      </c>
      <c r="N389">
        <f t="shared" si="91"/>
        <v>-7.5555176476046224</v>
      </c>
    </row>
    <row r="390" spans="4:14" x14ac:dyDescent="0.45">
      <c r="D390">
        <v>389</v>
      </c>
      <c r="E390">
        <f t="shared" si="84"/>
        <v>3.8799999999999613</v>
      </c>
      <c r="F390">
        <f t="shared" si="85"/>
        <v>50.995115296769946</v>
      </c>
      <c r="G390">
        <f t="shared" si="85"/>
        <v>9.0767156196077998</v>
      </c>
      <c r="H390">
        <f t="shared" si="86"/>
        <v>10.364831751212364</v>
      </c>
      <c r="I390">
        <f t="shared" si="86"/>
        <v>-15.774899487325621</v>
      </c>
      <c r="J390">
        <f t="shared" si="87"/>
        <v>-0.98948391789344381</v>
      </c>
      <c r="K390">
        <f t="shared" si="88"/>
        <v>0.54912124554137665</v>
      </c>
      <c r="L390">
        <f t="shared" si="89"/>
        <v>-0.83574269826010872</v>
      </c>
      <c r="M390">
        <f t="shared" si="90"/>
        <v>-1.4927675584858655</v>
      </c>
      <c r="N390">
        <f t="shared" si="91"/>
        <v>-7.5380617034328052</v>
      </c>
    </row>
    <row r="391" spans="4:14" x14ac:dyDescent="0.45">
      <c r="D391">
        <v>390</v>
      </c>
      <c r="E391">
        <f t="shared" si="84"/>
        <v>3.889999999999961</v>
      </c>
      <c r="F391">
        <f t="shared" si="85"/>
        <v>51.098688975904146</v>
      </c>
      <c r="G391">
        <f t="shared" si="85"/>
        <v>8.9185897216493721</v>
      </c>
      <c r="H391">
        <f t="shared" si="86"/>
        <v>10.349904075627505</v>
      </c>
      <c r="I391">
        <f t="shared" si="86"/>
        <v>-15.85028010435995</v>
      </c>
      <c r="J391">
        <f t="shared" si="87"/>
        <v>-0.99232957775732067</v>
      </c>
      <c r="K391">
        <f t="shared" si="88"/>
        <v>0.54674078596811548</v>
      </c>
      <c r="L391">
        <f t="shared" si="89"/>
        <v>-0.83730192461200481</v>
      </c>
      <c r="M391">
        <f t="shared" si="90"/>
        <v>-1.4949514829673454</v>
      </c>
      <c r="N391">
        <f t="shared" si="91"/>
        <v>-7.5205681777998432</v>
      </c>
    </row>
    <row r="392" spans="4:14" x14ac:dyDescent="0.45">
      <c r="D392">
        <v>391</v>
      </c>
      <c r="E392">
        <f t="shared" si="84"/>
        <v>3.8999999999999608</v>
      </c>
      <c r="F392">
        <f t="shared" si="85"/>
        <v>51.202113269086276</v>
      </c>
      <c r="G392">
        <f t="shared" si="85"/>
        <v>8.7597108921968818</v>
      </c>
      <c r="H392">
        <f t="shared" si="86"/>
        <v>10.334954560797831</v>
      </c>
      <c r="I392">
        <f t="shared" si="86"/>
        <v>-15.925485786137948</v>
      </c>
      <c r="J392">
        <f t="shared" si="87"/>
        <v>-0.9951547124354464</v>
      </c>
      <c r="K392">
        <f t="shared" si="88"/>
        <v>0.5443731165383181</v>
      </c>
      <c r="L392">
        <f t="shared" si="89"/>
        <v>-0.83884319749900738</v>
      </c>
      <c r="M392">
        <f t="shared" si="90"/>
        <v>-1.4971192513940861</v>
      </c>
      <c r="N392">
        <f t="shared" si="91"/>
        <v>-7.5030376212133607</v>
      </c>
    </row>
    <row r="393" spans="4:14" x14ac:dyDescent="0.45">
      <c r="D393">
        <v>392</v>
      </c>
      <c r="E393">
        <f t="shared" si="84"/>
        <v>3.9099999999999606</v>
      </c>
      <c r="F393">
        <f t="shared" si="85"/>
        <v>51.305387958731686</v>
      </c>
      <c r="G393">
        <f t="shared" si="85"/>
        <v>8.6000808824544421</v>
      </c>
      <c r="H393">
        <f t="shared" si="86"/>
        <v>10.319983368283889</v>
      </c>
      <c r="I393">
        <f t="shared" si="86"/>
        <v>-16.000516162350081</v>
      </c>
      <c r="J393">
        <f t="shared" si="87"/>
        <v>-0.99795950737344996</v>
      </c>
      <c r="K393">
        <f t="shared" si="88"/>
        <v>0.54201819521290462</v>
      </c>
      <c r="L393">
        <f t="shared" si="89"/>
        <v>-0.84036675092375324</v>
      </c>
      <c r="M393">
        <f t="shared" si="90"/>
        <v>-1.4992706893877954</v>
      </c>
      <c r="N393">
        <f t="shared" si="91"/>
        <v>-7.4854705854456896</v>
      </c>
    </row>
    <row r="394" spans="4:14" x14ac:dyDescent="0.45">
      <c r="D394">
        <v>393</v>
      </c>
      <c r="E394">
        <f t="shared" si="84"/>
        <v>3.9199999999999604</v>
      </c>
      <c r="F394">
        <f t="shared" si="85"/>
        <v>51.408512828880056</v>
      </c>
      <c r="G394">
        <f t="shared" si="85"/>
        <v>8.4397014473016689</v>
      </c>
      <c r="H394">
        <f t="shared" si="86"/>
        <v>10.304990661390011</v>
      </c>
      <c r="I394">
        <f t="shared" si="86"/>
        <v>-16.075370868204537</v>
      </c>
      <c r="J394">
        <f t="shared" si="87"/>
        <v>-1.0007441464908513</v>
      </c>
      <c r="K394">
        <f t="shared" si="88"/>
        <v>0.53967597864815853</v>
      </c>
      <c r="L394">
        <f t="shared" si="89"/>
        <v>-0.84187281585174867</v>
      </c>
      <c r="M394">
        <f t="shared" si="90"/>
        <v>-1.5014056264098643</v>
      </c>
      <c r="N394">
        <f t="shared" si="91"/>
        <v>-7.4678676234441221</v>
      </c>
    </row>
    <row r="395" spans="4:14" x14ac:dyDescent="0.45">
      <c r="D395">
        <v>394</v>
      </c>
      <c r="E395">
        <f t="shared" si="84"/>
        <v>3.9299999999999602</v>
      </c>
      <c r="F395">
        <f t="shared" si="85"/>
        <v>51.511487665212634</v>
      </c>
      <c r="G395">
        <f t="shared" si="85"/>
        <v>8.2785743452384501</v>
      </c>
      <c r="H395">
        <f t="shared" si="86"/>
        <v>10.289976605125913</v>
      </c>
      <c r="I395">
        <f t="shared" si="86"/>
        <v>-16.150049544438978</v>
      </c>
      <c r="J395">
        <f t="shared" si="87"/>
        <v>-1.0035088121791422</v>
      </c>
      <c r="K395">
        <f t="shared" si="88"/>
        <v>0.53734642225325924</v>
      </c>
      <c r="L395">
        <f t="shared" si="89"/>
        <v>-0.84336162023868622</v>
      </c>
      <c r="M395">
        <f t="shared" si="90"/>
        <v>-1.5035238957218553</v>
      </c>
      <c r="N395">
        <f t="shared" si="91"/>
        <v>-7.4502292892425146</v>
      </c>
    </row>
    <row r="396" spans="4:14" x14ac:dyDescent="0.45">
      <c r="D396">
        <v>395</v>
      </c>
      <c r="E396">
        <f t="shared" si="84"/>
        <v>3.93999999999996</v>
      </c>
      <c r="F396">
        <f t="shared" si="85"/>
        <v>51.614312255069109</v>
      </c>
      <c r="G396">
        <f t="shared" si="85"/>
        <v>8.1167013383295981</v>
      </c>
      <c r="H396">
        <f t="shared" si="86"/>
        <v>10.274941366168695</v>
      </c>
      <c r="I396">
        <f t="shared" si="86"/>
        <v>-16.224551837331404</v>
      </c>
      <c r="J396">
        <f t="shared" si="87"/>
        <v>-1.0062536853005777</v>
      </c>
      <c r="K396">
        <f t="shared" si="88"/>
        <v>0.53502948024616193</v>
      </c>
      <c r="L396">
        <f t="shared" si="89"/>
        <v>-0.84483338905817507</v>
      </c>
      <c r="M396">
        <f t="shared" si="90"/>
        <v>-1.5056253343462294</v>
      </c>
      <c r="N396">
        <f t="shared" si="91"/>
        <v>-7.4325561378742409</v>
      </c>
    </row>
    <row r="397" spans="4:14" x14ac:dyDescent="0.45">
      <c r="D397">
        <v>396</v>
      </c>
      <c r="E397">
        <f t="shared" si="84"/>
        <v>3.9499999999999598</v>
      </c>
      <c r="F397">
        <f t="shared" si="85"/>
        <v>51.716986387464075</v>
      </c>
      <c r="G397">
        <f t="shared" si="85"/>
        <v>7.9540841921493897</v>
      </c>
      <c r="H397">
        <f t="shared" si="86"/>
        <v>10.259885112825232</v>
      </c>
      <c r="I397">
        <f t="shared" si="86"/>
        <v>-16.298877398710147</v>
      </c>
      <c r="J397">
        <f t="shared" si="87"/>
        <v>-1.0089789451876499</v>
      </c>
      <c r="K397">
        <f t="shared" si="88"/>
        <v>0.53272510570785891</v>
      </c>
      <c r="L397">
        <f t="shared" si="89"/>
        <v>-0.84628834432984523</v>
      </c>
      <c r="M397">
        <f t="shared" si="90"/>
        <v>-1.5077097830272992</v>
      </c>
      <c r="N397">
        <f t="shared" si="91"/>
        <v>-7.4148487252864612</v>
      </c>
    </row>
    <row r="398" spans="4:14" x14ac:dyDescent="0.45">
      <c r="D398">
        <v>397</v>
      </c>
      <c r="E398">
        <f t="shared" si="84"/>
        <v>3.9599999999999596</v>
      </c>
      <c r="F398">
        <f t="shared" si="85"/>
        <v>51.81950985310317</v>
      </c>
      <c r="G398">
        <f t="shared" si="85"/>
        <v>7.7907246757260236</v>
      </c>
      <c r="H398">
        <f t="shared" si="86"/>
        <v>10.244808014994959</v>
      </c>
      <c r="I398">
        <f t="shared" si="86"/>
        <v>-16.37302588596301</v>
      </c>
      <c r="J398">
        <f t="shared" si="87"/>
        <v>-1.011684769643213</v>
      </c>
      <c r="K398">
        <f t="shared" si="88"/>
        <v>0.53043325063505908</v>
      </c>
      <c r="L398">
        <f t="shared" si="89"/>
        <v>-0.84772670514778792</v>
      </c>
      <c r="M398">
        <f t="shared" si="90"/>
        <v>-1.5097770861924216</v>
      </c>
      <c r="N398">
        <f t="shared" si="91"/>
        <v>-7.3971076082557046</v>
      </c>
    </row>
    <row r="399" spans="4:14" x14ac:dyDescent="0.45">
      <c r="D399">
        <v>398</v>
      </c>
      <c r="E399">
        <f t="shared" si="84"/>
        <v>3.9699999999999593</v>
      </c>
      <c r="F399">
        <f t="shared" si="85"/>
        <v>51.921882444398811</v>
      </c>
      <c r="G399">
        <f t="shared" si="85"/>
        <v>7.6266245614859809</v>
      </c>
      <c r="H399">
        <f t="shared" si="86"/>
        <v>10.229710244133035</v>
      </c>
      <c r="I399">
        <f t="shared" si="86"/>
        <v>-16.446996962045567</v>
      </c>
      <c r="J399">
        <f t="shared" si="87"/>
        <v>-1.0143713349412316</v>
      </c>
      <c r="K399">
        <f t="shared" si="88"/>
        <v>0.52815386599132297</v>
      </c>
      <c r="L399">
        <f t="shared" si="89"/>
        <v>-0.84914868770929608</v>
      </c>
      <c r="M399">
        <f t="shared" si="90"/>
        <v>-1.5118270919134322</v>
      </c>
      <c r="N399">
        <f t="shared" si="91"/>
        <v>-7.3793333443047384</v>
      </c>
    </row>
    <row r="400" spans="4:14" x14ac:dyDescent="0.45">
      <c r="D400">
        <v>399</v>
      </c>
      <c r="E400">
        <f t="shared" si="84"/>
        <v>3.9799999999999591</v>
      </c>
      <c r="F400">
        <f t="shared" si="85"/>
        <v>52.02410395548555</v>
      </c>
      <c r="G400">
        <f t="shared" si="85"/>
        <v>7.4617856251983099</v>
      </c>
      <c r="H400">
        <f t="shared" si="86"/>
        <v>10.214591973213901</v>
      </c>
      <c r="I400">
        <f t="shared" si="86"/>
        <v>-16.520790295488613</v>
      </c>
      <c r="J400">
        <f t="shared" si="87"/>
        <v>-1.0170388158281258</v>
      </c>
      <c r="K400">
        <f t="shared" si="88"/>
        <v>0.52588690175668484</v>
      </c>
      <c r="L400">
        <f t="shared" si="89"/>
        <v>-0.85055450534386967</v>
      </c>
      <c r="M400">
        <f t="shared" si="90"/>
        <v>-1.5138596518683158</v>
      </c>
      <c r="N400">
        <f t="shared" si="91"/>
        <v>-7.3615264916207241</v>
      </c>
    </row>
    <row r="401" spans="4:14" x14ac:dyDescent="0.45">
      <c r="D401">
        <v>400</v>
      </c>
      <c r="E401">
        <f t="shared" si="84"/>
        <v>3.9899999999999589</v>
      </c>
      <c r="F401">
        <f t="shared" si="85"/>
        <v>52.126174182235097</v>
      </c>
      <c r="G401">
        <f t="shared" si="85"/>
        <v>7.2962096459188421</v>
      </c>
      <c r="H401">
        <f t="shared" si="86"/>
        <v>10.199453376695217</v>
      </c>
      <c r="I401">
        <f t="shared" si="86"/>
        <v>-16.59440556040482</v>
      </c>
      <c r="J401">
        <f t="shared" si="87"/>
        <v>-1.0196873855246855</v>
      </c>
      <c r="K401">
        <f t="shared" si="88"/>
        <v>0.52363230697579977</v>
      </c>
      <c r="L401">
        <f t="shared" si="89"/>
        <v>-0.8519443685424547</v>
      </c>
      <c r="M401">
        <f t="shared" si="90"/>
        <v>-1.5158746213031251</v>
      </c>
      <c r="N401">
        <f t="shared" si="91"/>
        <v>-7.3436876089746139</v>
      </c>
    </row>
    <row r="402" spans="4:14" x14ac:dyDescent="0.45">
      <c r="D402">
        <v>401</v>
      </c>
      <c r="E402">
        <f t="shared" si="84"/>
        <v>3.9999999999999587</v>
      </c>
      <c r="F402">
        <f t="shared" si="85"/>
        <v>52.228092922270989</v>
      </c>
      <c r="G402">
        <f t="shared" si="85"/>
        <v>7.1298984059343455</v>
      </c>
      <c r="H402">
        <f t="shared" si="86"/>
        <v>10.184294630482187</v>
      </c>
      <c r="I402">
        <f t="shared" si="86"/>
        <v>-16.667842436494567</v>
      </c>
      <c r="J402">
        <f t="shared" si="87"/>
        <v>-1.0223172157285272</v>
      </c>
      <c r="K402">
        <f t="shared" si="88"/>
        <v>0.52139002980464888</v>
      </c>
      <c r="L402">
        <f t="shared" si="89"/>
        <v>-0.8533184849868819</v>
      </c>
      <c r="M402">
        <f t="shared" si="90"/>
        <v>-1.5178718589941491</v>
      </c>
      <c r="N402">
        <f t="shared" si="91"/>
        <v>-7.3258172556418142</v>
      </c>
    </row>
    <row r="403" spans="4:14" x14ac:dyDescent="0.45">
      <c r="D403">
        <v>402</v>
      </c>
      <c r="E403">
        <f t="shared" si="84"/>
        <v>4.0099999999999589</v>
      </c>
      <c r="F403">
        <f t="shared" si="85"/>
        <v>52.32985997498286</v>
      </c>
      <c r="G403">
        <f t="shared" si="85"/>
        <v>6.9628536907066172</v>
      </c>
      <c r="H403">
        <f t="shared" si="86"/>
        <v>10.169115911892245</v>
      </c>
      <c r="I403">
        <f t="shared" si="86"/>
        <v>-16.741100609050985</v>
      </c>
      <c r="J403">
        <f t="shared" si="87"/>
        <v>-1.0249284766170701</v>
      </c>
      <c r="K403">
        <f t="shared" si="88"/>
        <v>0.51916001755583729</v>
      </c>
      <c r="L403">
        <f t="shared" si="89"/>
        <v>-0.85467705957947804</v>
      </c>
      <c r="M403">
        <f t="shared" si="90"/>
        <v>-1.519851227210322</v>
      </c>
      <c r="N403">
        <f t="shared" si="91"/>
        <v>-7.3079159913240641</v>
      </c>
    </row>
    <row r="404" spans="4:14" x14ac:dyDescent="0.45">
      <c r="D404">
        <v>403</v>
      </c>
      <c r="E404">
        <f t="shared" si="84"/>
        <v>4.0199999999999587</v>
      </c>
      <c r="F404">
        <f t="shared" ref="F404:G415" si="92">F403+H403*$B$3+(0.5*M403*$B$3*$B$3)</f>
        <v>52.431475141540417</v>
      </c>
      <c r="G404">
        <f t="shared" si="92"/>
        <v>6.7950772888165414</v>
      </c>
      <c r="H404">
        <f t="shared" ref="H404:I415" si="93">H403+M403*$B$3</f>
        <v>10.153917399620141</v>
      </c>
      <c r="I404">
        <f t="shared" si="93"/>
        <v>-16.814179768964227</v>
      </c>
      <c r="J404">
        <f t="shared" si="87"/>
        <v>-1.0275213368510081</v>
      </c>
      <c r="K404">
        <f t="shared" si="88"/>
        <v>0.51694221674251561</v>
      </c>
      <c r="L404">
        <f t="shared" si="89"/>
        <v>-0.85602029447282024</v>
      </c>
      <c r="M404">
        <f t="shared" si="90"/>
        <v>-1.5218125916758887</v>
      </c>
      <c r="N404">
        <f t="shared" si="91"/>
        <v>-7.28998437607253</v>
      </c>
    </row>
    <row r="405" spans="4:14" x14ac:dyDescent="0.45">
      <c r="D405">
        <v>404</v>
      </c>
      <c r="E405">
        <f t="shared" si="84"/>
        <v>4.0299999999999585</v>
      </c>
      <c r="F405">
        <f t="shared" si="92"/>
        <v>52.532938224907035</v>
      </c>
      <c r="G405">
        <f t="shared" si="92"/>
        <v>6.6265709919080953</v>
      </c>
      <c r="H405">
        <f t="shared" si="93"/>
        <v>10.138699273703383</v>
      </c>
      <c r="I405">
        <f t="shared" si="93"/>
        <v>-16.887079612724953</v>
      </c>
      <c r="J405">
        <f t="shared" si="87"/>
        <v>-1.0300959635782501</v>
      </c>
      <c r="K405">
        <f t="shared" si="88"/>
        <v>0.51473657312096344</v>
      </c>
      <c r="L405">
        <f t="shared" si="89"/>
        <v>-0.85734838909960465</v>
      </c>
      <c r="M405">
        <f t="shared" si="90"/>
        <v>-1.5237558215333238</v>
      </c>
      <c r="N405">
        <f t="shared" si="91"/>
        <v>-7.2720229702121113</v>
      </c>
    </row>
    <row r="406" spans="4:14" x14ac:dyDescent="0.45">
      <c r="D406">
        <v>405</v>
      </c>
      <c r="E406">
        <f t="shared" si="84"/>
        <v>4.0399999999999583</v>
      </c>
      <c r="F406">
        <f t="shared" si="92"/>
        <v>52.634249029852995</v>
      </c>
      <c r="G406">
        <f t="shared" si="92"/>
        <v>6.4573365946323351</v>
      </c>
      <c r="H406">
        <f t="shared" si="93"/>
        <v>10.12346171548805</v>
      </c>
      <c r="I406">
        <f t="shared" si="93"/>
        <v>-16.959799842427074</v>
      </c>
      <c r="J406">
        <f t="shared" si="87"/>
        <v>-1.0326525224383116</v>
      </c>
      <c r="K406">
        <f t="shared" si="88"/>
        <v>0.51254303173186</v>
      </c>
      <c r="L406">
        <f t="shared" si="89"/>
        <v>-0.8586615402026071</v>
      </c>
      <c r="M406">
        <f t="shared" si="90"/>
        <v>-1.5256807893064919</v>
      </c>
      <c r="N406">
        <f t="shared" si="91"/>
        <v>-7.2540323342669133</v>
      </c>
    </row>
    <row r="407" spans="4:14" x14ac:dyDescent="0.45">
      <c r="D407">
        <v>406</v>
      </c>
      <c r="E407">
        <f t="shared" si="84"/>
        <v>4.0499999999999581</v>
      </c>
      <c r="F407">
        <f t="shared" si="92"/>
        <v>52.735407362968409</v>
      </c>
      <c r="G407">
        <f t="shared" si="92"/>
        <v>6.2873758945913512</v>
      </c>
      <c r="H407">
        <f t="shared" si="93"/>
        <v>10.108204907594985</v>
      </c>
      <c r="I407">
        <f t="shared" si="93"/>
        <v>-17.032340165769742</v>
      </c>
      <c r="J407">
        <f t="shared" si="87"/>
        <v>-1.0351911775671316</v>
      </c>
      <c r="K407">
        <f t="shared" si="88"/>
        <v>0.51036153694028208</v>
      </c>
      <c r="L407">
        <f t="shared" si="89"/>
        <v>-0.8599599418647087</v>
      </c>
      <c r="M407">
        <f t="shared" si="90"/>
        <v>-1.5275873708640795</v>
      </c>
      <c r="N407">
        <f t="shared" si="91"/>
        <v>-7.2360130288869122</v>
      </c>
    </row>
    <row r="408" spans="4:14" x14ac:dyDescent="0.45">
      <c r="D408">
        <v>407</v>
      </c>
      <c r="E408">
        <f t="shared" si="84"/>
        <v>4.0599999999999579</v>
      </c>
      <c r="F408">
        <f t="shared" si="92"/>
        <v>52.836413032675814</v>
      </c>
      <c r="G408">
        <f t="shared" si="92"/>
        <v>6.1166906922822095</v>
      </c>
      <c r="H408">
        <f t="shared" si="93"/>
        <v>10.092929033886344</v>
      </c>
      <c r="I408">
        <f t="shared" si="93"/>
        <v>-17.10470029605861</v>
      </c>
      <c r="J408">
        <f t="shared" si="87"/>
        <v>-1.0377120916022962</v>
      </c>
      <c r="K408">
        <f t="shared" si="88"/>
        <v>0.50819203247445244</v>
      </c>
      <c r="L408">
        <f t="shared" si="89"/>
        <v>-0.86124378553896408</v>
      </c>
      <c r="M408">
        <f t="shared" si="90"/>
        <v>-1.5294754453832651</v>
      </c>
      <c r="N408">
        <f t="shared" si="91"/>
        <v>-7.2179656147757569</v>
      </c>
    </row>
    <row r="409" spans="4:14" x14ac:dyDescent="0.45">
      <c r="D409">
        <v>408</v>
      </c>
      <c r="E409">
        <f t="shared" si="84"/>
        <v>4.0699999999999577</v>
      </c>
      <c r="F409">
        <f t="shared" si="92"/>
        <v>52.937265849242408</v>
      </c>
      <c r="G409">
        <f t="shared" si="92"/>
        <v>5.945282791040885</v>
      </c>
      <c r="H409">
        <f t="shared" si="93"/>
        <v>10.077634279432512</v>
      </c>
      <c r="I409">
        <f t="shared" si="93"/>
        <v>-17.176879952206367</v>
      </c>
      <c r="J409">
        <f t="shared" si="87"/>
        <v>-1.0402154256886473</v>
      </c>
      <c r="K409">
        <f t="shared" si="88"/>
        <v>0.5060344614632768</v>
      </c>
      <c r="L409">
        <f t="shared" si="89"/>
        <v>-0.86251326007869089</v>
      </c>
      <c r="M409">
        <f t="shared" si="90"/>
        <v>-1.5313448953136537</v>
      </c>
      <c r="N409">
        <f t="shared" si="91"/>
        <v>-7.1998906526197279</v>
      </c>
    </row>
    <row r="410" spans="4:14" x14ac:dyDescent="0.45">
      <c r="D410">
        <v>409</v>
      </c>
      <c r="E410">
        <f t="shared" si="84"/>
        <v>4.0799999999999574</v>
      </c>
      <c r="F410">
        <f t="shared" si="92"/>
        <v>53.037965624791966</v>
      </c>
      <c r="G410">
        <f t="shared" si="92"/>
        <v>5.7731539969861903</v>
      </c>
      <c r="H410">
        <f t="shared" si="93"/>
        <v>10.062320830479376</v>
      </c>
      <c r="I410">
        <f t="shared" si="93"/>
        <v>-17.248878858732564</v>
      </c>
      <c r="J410">
        <f t="shared" si="87"/>
        <v>-1.0427013394842577</v>
      </c>
      <c r="K410">
        <f t="shared" si="88"/>
        <v>0.50388876647269543</v>
      </c>
      <c r="L410">
        <f t="shared" si="89"/>
        <v>-0.86376855176755851</v>
      </c>
      <c r="M410">
        <f t="shared" si="90"/>
        <v>-1.533195606341466</v>
      </c>
      <c r="N410">
        <f t="shared" si="91"/>
        <v>-7.1817887030178245</v>
      </c>
    </row>
    <row r="411" spans="4:14" x14ac:dyDescent="0.45">
      <c r="D411">
        <v>410</v>
      </c>
      <c r="E411">
        <f t="shared" si="84"/>
        <v>4.0899999999999572</v>
      </c>
      <c r="F411">
        <f t="shared" si="92"/>
        <v>53.138512173316442</v>
      </c>
      <c r="G411">
        <f t="shared" si="92"/>
        <v>5.6003061189637133</v>
      </c>
      <c r="H411">
        <f t="shared" si="93"/>
        <v>10.046988874415961</v>
      </c>
      <c r="I411">
        <f t="shared" si="93"/>
        <v>-17.320696745762742</v>
      </c>
      <c r="J411">
        <f t="shared" si="87"/>
        <v>-1.045169991166752</v>
      </c>
      <c r="K411">
        <f t="shared" si="88"/>
        <v>0.50175488954088132</v>
      </c>
      <c r="L411">
        <f t="shared" si="89"/>
        <v>-0.86500984434965711</v>
      </c>
      <c r="M411">
        <f t="shared" si="90"/>
        <v>-1.5350274673539848</v>
      </c>
      <c r="N411">
        <f t="shared" si="91"/>
        <v>-7.1636603264129572</v>
      </c>
    </row>
    <row r="412" spans="4:14" x14ac:dyDescent="0.45">
      <c r="D412">
        <v>411</v>
      </c>
      <c r="E412">
        <f t="shared" si="84"/>
        <v>4.099999999999957</v>
      </c>
      <c r="F412">
        <f t="shared" si="92"/>
        <v>53.23890531068723</v>
      </c>
      <c r="G412">
        <f t="shared" si="92"/>
        <v>5.4267409684897654</v>
      </c>
      <c r="H412">
        <f t="shared" si="93"/>
        <v>10.03163859974242</v>
      </c>
      <c r="I412">
        <f t="shared" si="93"/>
        <v>-17.39233334902687</v>
      </c>
      <c r="J412">
        <f t="shared" si="87"/>
        <v>-1.0476215374399582</v>
      </c>
      <c r="K412">
        <f t="shared" si="88"/>
        <v>0.49963277221231278</v>
      </c>
      <c r="L412">
        <f t="shared" si="89"/>
        <v>-0.86623731905952839</v>
      </c>
      <c r="M412">
        <f t="shared" si="90"/>
        <v>-1.5368403704042524</v>
      </c>
      <c r="N412">
        <f t="shared" si="91"/>
        <v>-7.1455060830242623</v>
      </c>
    </row>
    <row r="413" spans="4:14" x14ac:dyDescent="0.45">
      <c r="D413">
        <v>412</v>
      </c>
      <c r="E413">
        <f t="shared" si="84"/>
        <v>4.1099999999999568</v>
      </c>
      <c r="F413">
        <f t="shared" si="92"/>
        <v>53.339144854666131</v>
      </c>
      <c r="G413">
        <f t="shared" si="92"/>
        <v>5.2524603596953456</v>
      </c>
      <c r="H413">
        <f t="shared" si="93"/>
        <v>10.016270196038377</v>
      </c>
      <c r="I413">
        <f t="shared" si="93"/>
        <v>-17.463788409857113</v>
      </c>
      <c r="J413">
        <f t="shared" si="87"/>
        <v>-1.0500561335408682</v>
      </c>
      <c r="K413">
        <f t="shared" si="88"/>
        <v>0.49752235557075181</v>
      </c>
      <c r="L413">
        <f t="shared" si="89"/>
        <v>-0.86745115465213973</v>
      </c>
      <c r="M413">
        <f t="shared" si="90"/>
        <v>-1.5386342106760331</v>
      </c>
      <c r="N413">
        <f t="shared" si="91"/>
        <v>-7.1273265327804864</v>
      </c>
    </row>
    <row r="414" spans="4:14" x14ac:dyDescent="0.45">
      <c r="D414">
        <v>413</v>
      </c>
      <c r="E414">
        <f t="shared" si="84"/>
        <v>4.1199999999999566</v>
      </c>
      <c r="F414">
        <f t="shared" si="92"/>
        <v>53.439230624915986</v>
      </c>
      <c r="G414">
        <f t="shared" si="92"/>
        <v>5.0774661092701354</v>
      </c>
      <c r="H414">
        <f t="shared" si="93"/>
        <v>10.000883853931617</v>
      </c>
      <c r="I414">
        <f t="shared" si="93"/>
        <v>-17.535061675184917</v>
      </c>
      <c r="J414">
        <f t="shared" si="87"/>
        <v>-1.0524739332468946</v>
      </c>
      <c r="K414">
        <f t="shared" si="88"/>
        <v>0.4954235802711528</v>
      </c>
      <c r="L414">
        <f t="shared" si="89"/>
        <v>-0.86865152743278629</v>
      </c>
      <c r="M414">
        <f t="shared" si="90"/>
        <v>-1.540408886449026</v>
      </c>
      <c r="N414">
        <f t="shared" si="91"/>
        <v>-7.1091222352544605</v>
      </c>
    </row>
    <row r="415" spans="4:14" x14ac:dyDescent="0.45">
      <c r="D415">
        <v>414</v>
      </c>
      <c r="E415">
        <f t="shared" si="84"/>
        <v>4.1299999999999564</v>
      </c>
      <c r="F415">
        <f t="shared" si="92"/>
        <v>53.53916244301098</v>
      </c>
      <c r="G415">
        <f t="shared" si="92"/>
        <v>4.9017600364065235</v>
      </c>
      <c r="H415">
        <f t="shared" si="93"/>
        <v>9.9854797650671259</v>
      </c>
      <c r="I415">
        <f t="shared" si="93"/>
        <v>-17.606152897537463</v>
      </c>
      <c r="J415">
        <f t="shared" si="87"/>
        <v>-1.0548750888834035</v>
      </c>
      <c r="K415">
        <f t="shared" si="88"/>
        <v>0.49333638657053375</v>
      </c>
      <c r="L415">
        <f t="shared" si="89"/>
        <v>-0.86983861128690354</v>
      </c>
      <c r="M415">
        <f t="shared" si="90"/>
        <v>-1.5421642990643349</v>
      </c>
      <c r="N415">
        <f t="shared" si="91"/>
        <v>-7.0908937495986359</v>
      </c>
    </row>
    <row r="416" spans="4:14" x14ac:dyDescent="0.45">
      <c r="D416">
        <v>415</v>
      </c>
      <c r="E416">
        <f t="shared" si="84"/>
        <v>4.1399999999999562</v>
      </c>
      <c r="F416">
        <f t="shared" ref="F416:F441" si="94">F415+H415*$B$3+(0.5*M415*$B$3*$B$3)</f>
        <v>53.638940132446699</v>
      </c>
      <c r="G416">
        <f t="shared" ref="G416:G441" si="95">G415+I415*$B$3+(0.5*N415*$B$3*$B$3)</f>
        <v>4.7253439627436693</v>
      </c>
      <c r="H416">
        <f t="shared" ref="H416:H441" si="96">H415+M415*$B$3</f>
        <v>9.9700581220764821</v>
      </c>
      <c r="I416">
        <f t="shared" ref="I416:I441" si="97">I415+N415*$B$3</f>
        <v>-17.677061835033449</v>
      </c>
      <c r="J416">
        <f t="shared" ref="J416:J441" si="98">ATAN(I416/H416)</f>
        <v>-1.0572597513315096</v>
      </c>
      <c r="K416">
        <f t="shared" ref="K416:K441" si="99">COS(J416)</f>
        <v>0.49126071435783397</v>
      </c>
      <c r="L416">
        <f t="shared" ref="L416:L441" si="100">SIN(J416)</f>
        <v>-0.87101257770977714</v>
      </c>
      <c r="M416">
        <f t="shared" ref="M416:M441" si="101">0-($B$18)*(H416*H416+I416*I416)*K416</f>
        <v>-1.5439003528902</v>
      </c>
      <c r="N416">
        <f t="shared" ref="N416:N441" si="102">-9.81-($B$18)*(H416*H416+I416*I416)*L416</f>
        <v>-7.0726416344816707</v>
      </c>
    </row>
    <row r="417" spans="4:14" x14ac:dyDescent="0.45">
      <c r="D417">
        <v>416</v>
      </c>
      <c r="E417">
        <f t="shared" si="84"/>
        <v>4.1499999999999559</v>
      </c>
      <c r="F417">
        <f t="shared" si="94"/>
        <v>53.738563518649819</v>
      </c>
      <c r="G417">
        <f t="shared" si="95"/>
        <v>4.5482197123116102</v>
      </c>
      <c r="H417">
        <f t="shared" si="96"/>
        <v>9.9546191185475799</v>
      </c>
      <c r="I417">
        <f t="shared" si="97"/>
        <v>-17.747788251378264</v>
      </c>
      <c r="J417">
        <f t="shared" si="98"/>
        <v>-1.0596280700361187</v>
      </c>
      <c r="K417">
        <f t="shared" si="99"/>
        <v>0.48919650318278629</v>
      </c>
      <c r="L417">
        <f t="shared" si="100"/>
        <v>-0.87217359583613518</v>
      </c>
      <c r="M417">
        <f t="shared" si="101"/>
        <v>-1.5456169552879762</v>
      </c>
      <c r="N417">
        <f t="shared" si="102"/>
        <v>-7.0543664480260588</v>
      </c>
    </row>
    <row r="418" spans="4:14" x14ac:dyDescent="0.45">
      <c r="D418">
        <v>417</v>
      </c>
      <c r="E418">
        <f t="shared" si="84"/>
        <v>4.1599999999999557</v>
      </c>
      <c r="F418">
        <f t="shared" si="94"/>
        <v>53.838032428987532</v>
      </c>
      <c r="G418">
        <f t="shared" si="95"/>
        <v>4.3703891114754265</v>
      </c>
      <c r="H418">
        <f t="shared" si="96"/>
        <v>9.9391629489946993</v>
      </c>
      <c r="I418">
        <f t="shared" si="97"/>
        <v>-17.818331915858526</v>
      </c>
      <c r="J418">
        <f t="shared" si="98"/>
        <v>-1.0619801930142025</v>
      </c>
      <c r="K418">
        <f t="shared" si="99"/>
        <v>0.4871436922838287</v>
      </c>
      <c r="L418">
        <f t="shared" si="100"/>
        <v>-0.87332183246961048</v>
      </c>
      <c r="M418">
        <f t="shared" si="101"/>
        <v>-1.5473140165783732</v>
      </c>
      <c r="N418">
        <f t="shared" si="102"/>
        <v>-7.0360687477467803</v>
      </c>
    </row>
    <row r="419" spans="4:14" x14ac:dyDescent="0.45">
      <c r="D419">
        <v>418</v>
      </c>
      <c r="E419">
        <f t="shared" si="84"/>
        <v>4.1699999999999555</v>
      </c>
      <c r="F419">
        <f t="shared" si="94"/>
        <v>53.937346692776643</v>
      </c>
      <c r="G419">
        <f t="shared" si="95"/>
        <v>4.1918539888794539</v>
      </c>
      <c r="H419">
        <f t="shared" si="96"/>
        <v>9.9236898088289163</v>
      </c>
      <c r="I419">
        <f t="shared" si="97"/>
        <v>-17.888692603335993</v>
      </c>
      <c r="J419">
        <f t="shared" si="98"/>
        <v>-1.0643162668632893</v>
      </c>
      <c r="K419">
        <f t="shared" si="99"/>
        <v>0.48510222061508496</v>
      </c>
      <c r="L419">
        <f t="shared" si="100"/>
        <v>-0.87445745211205872</v>
      </c>
      <c r="M419">
        <f t="shared" si="101"/>
        <v>-1.5489914500079507</v>
      </c>
      <c r="N419">
        <f t="shared" si="102"/>
        <v>-7.0177490904909812</v>
      </c>
    </row>
    <row r="420" spans="4:14" x14ac:dyDescent="0.45">
      <c r="D420">
        <v>419</v>
      </c>
      <c r="E420">
        <f t="shared" si="84"/>
        <v>4.1799999999999553</v>
      </c>
      <c r="F420">
        <f t="shared" si="94"/>
        <v>54.036506141292428</v>
      </c>
      <c r="G420">
        <f t="shared" si="95"/>
        <v>4.0126161753915701</v>
      </c>
      <c r="H420">
        <f t="shared" si="96"/>
        <v>9.9081998943288365</v>
      </c>
      <c r="I420">
        <f t="shared" si="97"/>
        <v>-17.958870094240904</v>
      </c>
      <c r="J420">
        <f t="shared" si="98"/>
        <v>-1.0666364367701611</v>
      </c>
      <c r="K420">
        <f t="shared" si="99"/>
        <v>0.4830720268724335</v>
      </c>
      <c r="L420">
        <f t="shared" si="100"/>
        <v>-0.87558061699272383</v>
      </c>
      <c r="M420">
        <f t="shared" si="101"/>
        <v>-1.5506491717158615</v>
      </c>
      <c r="N420">
        <f t="shared" si="102"/>
        <v>-6.9994080323786427</v>
      </c>
    </row>
    <row r="421" spans="4:14" x14ac:dyDescent="0.45">
      <c r="D421">
        <v>420</v>
      </c>
      <c r="E421">
        <f t="shared" si="84"/>
        <v>4.1899999999999551</v>
      </c>
      <c r="F421">
        <f t="shared" si="94"/>
        <v>54.135510607777135</v>
      </c>
      <c r="G421">
        <f t="shared" si="95"/>
        <v>3.8326775040475423</v>
      </c>
      <c r="H421">
        <f t="shared" si="96"/>
        <v>9.8926934026116786</v>
      </c>
      <c r="I421">
        <f t="shared" si="97"/>
        <v>-18.028864174564692</v>
      </c>
      <c r="J421">
        <f t="shared" si="98"/>
        <v>-1.0689408465197416</v>
      </c>
      <c r="K421">
        <f t="shared" si="99"/>
        <v>0.48105304951869327</v>
      </c>
      <c r="L421">
        <f t="shared" si="100"/>
        <v>-0.87669148709723743</v>
      </c>
      <c r="M421">
        <f t="shared" si="101"/>
        <v>-1.5522871007008539</v>
      </c>
      <c r="N421">
        <f t="shared" si="102"/>
        <v>-6.9810461287442518</v>
      </c>
    </row>
    <row r="422" spans="4:14" x14ac:dyDescent="0.45">
      <c r="D422">
        <v>421</v>
      </c>
      <c r="E422">
        <f t="shared" si="84"/>
        <v>4.1999999999999549</v>
      </c>
      <c r="F422">
        <f t="shared" si="94"/>
        <v>54.234359927448217</v>
      </c>
      <c r="G422">
        <f t="shared" si="95"/>
        <v>3.6520398099954581</v>
      </c>
      <c r="H422">
        <f t="shared" si="96"/>
        <v>9.877170531604671</v>
      </c>
      <c r="I422">
        <f t="shared" si="97"/>
        <v>-18.098674635852134</v>
      </c>
      <c r="J422">
        <f t="shared" si="98"/>
        <v>-1.0712296385041624</v>
      </c>
      <c r="K422">
        <f t="shared" si="99"/>
        <v>0.47904522680795009</v>
      </c>
      <c r="L422">
        <f t="shared" si="100"/>
        <v>-0.87779022019644293</v>
      </c>
      <c r="M422">
        <f t="shared" si="101"/>
        <v>-1.5539051587885231</v>
      </c>
      <c r="N422">
        <f t="shared" si="102"/>
        <v>-6.9626639340794503</v>
      </c>
    </row>
    <row r="423" spans="4:14" x14ac:dyDescent="0.45">
      <c r="D423">
        <v>422</v>
      </c>
      <c r="E423">
        <f t="shared" si="84"/>
        <v>4.2099999999999547</v>
      </c>
      <c r="F423">
        <f t="shared" si="94"/>
        <v>54.333053937506321</v>
      </c>
      <c r="G423">
        <f t="shared" si="95"/>
        <v>3.4707049304402324</v>
      </c>
      <c r="H423">
        <f t="shared" si="96"/>
        <v>9.8616314800167864</v>
      </c>
      <c r="I423">
        <f t="shared" si="97"/>
        <v>-18.168301275192928</v>
      </c>
      <c r="J423">
        <f t="shared" si="98"/>
        <v>-1.0735029537319951</v>
      </c>
      <c r="K423">
        <f t="shared" si="99"/>
        <v>0.47704849680904615</v>
      </c>
      <c r="L423">
        <f t="shared" si="100"/>
        <v>-0.87887697187503411</v>
      </c>
      <c r="M423">
        <f t="shared" si="101"/>
        <v>-1.555503270598817</v>
      </c>
      <c r="N423">
        <f t="shared" si="102"/>
        <v>-6.944262001976659</v>
      </c>
    </row>
    <row r="424" spans="4:14" x14ac:dyDescent="0.45">
      <c r="D424">
        <v>423</v>
      </c>
      <c r="E424">
        <f t="shared" si="84"/>
        <v>4.2199999999999545</v>
      </c>
      <c r="F424">
        <f t="shared" si="94"/>
        <v>54.431592477142956</v>
      </c>
      <c r="G424">
        <f t="shared" si="95"/>
        <v>3.2886747045882041</v>
      </c>
      <c r="H424">
        <f t="shared" si="96"/>
        <v>9.8460764473107982</v>
      </c>
      <c r="I424">
        <f t="shared" si="97"/>
        <v>-18.237743895212695</v>
      </c>
      <c r="J424">
        <f t="shared" si="98"/>
        <v>-1.0757609318376404</v>
      </c>
      <c r="K424">
        <f t="shared" si="99"/>
        <v>0.47506279742825519</v>
      </c>
      <c r="L424">
        <f t="shared" si="100"/>
        <v>-0.87995189556000197</v>
      </c>
      <c r="M424">
        <f t="shared" si="101"/>
        <v>-1.5570813635137879</v>
      </c>
      <c r="N424">
        <f t="shared" si="102"/>
        <v>-6.9258408850736553</v>
      </c>
    </row>
    <row r="425" spans="4:14" x14ac:dyDescent="0.45">
      <c r="D425">
        <v>424</v>
      </c>
      <c r="E425">
        <f t="shared" si="84"/>
        <v>4.2299999999999542</v>
      </c>
      <c r="F425">
        <f t="shared" si="94"/>
        <v>54.529975387547893</v>
      </c>
      <c r="G425">
        <f t="shared" si="95"/>
        <v>3.1059509735918236</v>
      </c>
      <c r="H425">
        <f t="shared" si="96"/>
        <v>9.83050563367566</v>
      </c>
      <c r="I425">
        <f t="shared" si="97"/>
        <v>-18.307002304063431</v>
      </c>
      <c r="J425">
        <f t="shared" si="98"/>
        <v>-1.0780037110908589</v>
      </c>
      <c r="K425">
        <f t="shared" si="99"/>
        <v>0.47308806643116796</v>
      </c>
      <c r="L425">
        <f t="shared" si="100"/>
        <v>-0.88101514254887747</v>
      </c>
      <c r="M425">
        <f t="shared" si="101"/>
        <v>-1.5586393676455985</v>
      </c>
      <c r="N425">
        <f t="shared" si="102"/>
        <v>-6.9074011349990991</v>
      </c>
    </row>
    <row r="426" spans="4:14" x14ac:dyDescent="0.45">
      <c r="D426">
        <v>425</v>
      </c>
      <c r="E426">
        <f t="shared" si="84"/>
        <v>4.239999999999954</v>
      </c>
      <c r="F426">
        <f t="shared" si="94"/>
        <v>54.628202511916264</v>
      </c>
      <c r="G426">
        <f t="shared" si="95"/>
        <v>2.9225355804944395</v>
      </c>
      <c r="H426">
        <f t="shared" si="96"/>
        <v>9.8149192399992042</v>
      </c>
      <c r="I426">
        <f t="shared" si="97"/>
        <v>-18.376076315413421</v>
      </c>
      <c r="J426">
        <f t="shared" si="98"/>
        <v>-1.0802314284064358</v>
      </c>
      <c r="K426">
        <f t="shared" si="99"/>
        <v>0.47112424146380782</v>
      </c>
      <c r="L426">
        <f t="shared" si="100"/>
        <v>-0.88206686203776619</v>
      </c>
      <c r="M426">
        <f t="shared" si="101"/>
        <v>-1.5601772158047711</v>
      </c>
      <c r="N426">
        <f t="shared" si="102"/>
        <v>-6.8889433023190074</v>
      </c>
    </row>
    <row r="427" spans="4:14" x14ac:dyDescent="0.45">
      <c r="D427">
        <v>426</v>
      </c>
      <c r="E427">
        <f t="shared" si="84"/>
        <v>4.2499999999999538</v>
      </c>
      <c r="F427">
        <f t="shared" si="94"/>
        <v>54.726273695455468</v>
      </c>
      <c r="G427">
        <f t="shared" si="95"/>
        <v>2.7384303701751893</v>
      </c>
      <c r="H427">
        <f t="shared" si="96"/>
        <v>9.7993174678411563</v>
      </c>
      <c r="I427">
        <f t="shared" si="97"/>
        <v>-18.444965748436612</v>
      </c>
      <c r="J427">
        <f t="shared" si="98"/>
        <v>-1.0824442193539676</v>
      </c>
      <c r="K427">
        <f t="shared" si="99"/>
        <v>0.46917126007300014</v>
      </c>
      <c r="L427">
        <f t="shared" si="100"/>
        <v>-0.88310720114916585</v>
      </c>
      <c r="M427">
        <f t="shared" si="101"/>
        <v>-1.5616948434686924</v>
      </c>
      <c r="N427">
        <f t="shared" si="102"/>
        <v>-6.8704679364841414</v>
      </c>
    </row>
    <row r="428" spans="4:14" x14ac:dyDescent="0.45">
      <c r="D428">
        <v>427</v>
      </c>
      <c r="E428">
        <f t="shared" si="84"/>
        <v>4.2599999999999536</v>
      </c>
      <c r="F428">
        <f t="shared" si="94"/>
        <v>54.824188785391712</v>
      </c>
      <c r="G428">
        <f t="shared" si="95"/>
        <v>2.5536371892939993</v>
      </c>
      <c r="H428">
        <f t="shared" si="96"/>
        <v>9.7837005194064695</v>
      </c>
      <c r="I428">
        <f t="shared" si="97"/>
        <v>-18.513670427801454</v>
      </c>
      <c r="J428">
        <f t="shared" si="98"/>
        <v>-1.0846422181677629</v>
      </c>
      <c r="K428">
        <f t="shared" si="99"/>
        <v>0.46722905972601331</v>
      </c>
      <c r="L428">
        <f t="shared" si="100"/>
        <v>-0.88413630495956086</v>
      </c>
      <c r="M428">
        <f t="shared" si="101"/>
        <v>-1.5631921887503517</v>
      </c>
      <c r="N428">
        <f t="shared" si="102"/>
        <v>-6.8519755857783258</v>
      </c>
    </row>
    <row r="429" spans="4:14" x14ac:dyDescent="0.45">
      <c r="D429">
        <v>428</v>
      </c>
      <c r="E429">
        <f t="shared" si="84"/>
        <v>4.2699999999999534</v>
      </c>
      <c r="F429">
        <f t="shared" si="94"/>
        <v>54.921947630976341</v>
      </c>
      <c r="G429">
        <f t="shared" si="95"/>
        <v>2.3681578862366957</v>
      </c>
      <c r="H429">
        <f t="shared" si="96"/>
        <v>9.7680685975189654</v>
      </c>
      <c r="I429">
        <f t="shared" si="97"/>
        <v>-18.582190183659236</v>
      </c>
      <c r="J429">
        <f t="shared" si="98"/>
        <v>-1.0868255577568442</v>
      </c>
      <c r="K429">
        <f t="shared" si="99"/>
        <v>0.46529757782949582</v>
      </c>
      <c r="L429">
        <f t="shared" si="100"/>
        <v>-0.88515431652678744</v>
      </c>
      <c r="M429">
        <f t="shared" si="101"/>
        <v>-1.5646691923673368</v>
      </c>
      <c r="N429">
        <f t="shared" si="102"/>
        <v>-6.8334667972676577</v>
      </c>
    </row>
    <row r="430" spans="4:14" x14ac:dyDescent="0.45">
      <c r="D430">
        <v>429</v>
      </c>
      <c r="E430">
        <f t="shared" si="84"/>
        <v>4.2799999999999532</v>
      </c>
      <c r="F430">
        <f t="shared" si="94"/>
        <v>55.019550083491914</v>
      </c>
      <c r="G430">
        <f t="shared" si="95"/>
        <v>2.1819943110602398</v>
      </c>
      <c r="H430">
        <f t="shared" si="96"/>
        <v>9.7524219055952912</v>
      </c>
      <c r="I430">
        <f t="shared" si="97"/>
        <v>-18.650524851631914</v>
      </c>
      <c r="J430">
        <f t="shared" si="98"/>
        <v>-1.0889943697150464</v>
      </c>
      <c r="K430">
        <f t="shared" si="99"/>
        <v>0.46337675174772652</v>
      </c>
      <c r="L430">
        <f t="shared" si="100"/>
        <v>-0.88616137691716501</v>
      </c>
      <c r="M430">
        <f t="shared" si="101"/>
        <v>-1.5661257976110643</v>
      </c>
      <c r="N430">
        <f t="shared" si="102"/>
        <v>-6.8149421167506317</v>
      </c>
    </row>
    <row r="431" spans="4:14" x14ac:dyDescent="0.45">
      <c r="D431">
        <v>430</v>
      </c>
      <c r="E431">
        <f t="shared" si="84"/>
        <v>4.289999999999953</v>
      </c>
      <c r="F431">
        <f t="shared" si="94"/>
        <v>55.116995996257991</v>
      </c>
      <c r="G431">
        <f t="shared" si="95"/>
        <v>1.9951483154380831</v>
      </c>
      <c r="H431">
        <f t="shared" si="96"/>
        <v>9.7367606476191799</v>
      </c>
      <c r="I431">
        <f t="shared" si="97"/>
        <v>-18.718674272799422</v>
      </c>
      <c r="J431">
        <f t="shared" si="98"/>
        <v>-1.0911487843311971</v>
      </c>
      <c r="K431">
        <f t="shared" si="99"/>
        <v>0.46146651882019951</v>
      </c>
      <c r="L431">
        <f t="shared" si="100"/>
        <v>-0.88715762523238595</v>
      </c>
      <c r="M431">
        <f t="shared" si="101"/>
        <v>-1.5675619503162581</v>
      </c>
      <c r="N431">
        <f t="shared" si="102"/>
        <v>-6.7964020887091374</v>
      </c>
    </row>
    <row r="432" spans="4:14" x14ac:dyDescent="0.45">
      <c r="D432">
        <v>431</v>
      </c>
      <c r="E432">
        <f t="shared" si="84"/>
        <v>4.2999999999999527</v>
      </c>
      <c r="F432">
        <f t="shared" si="94"/>
        <v>55.214285224636669</v>
      </c>
      <c r="G432">
        <f t="shared" si="95"/>
        <v>1.8076217526056533</v>
      </c>
      <c r="H432">
        <f t="shared" si="96"/>
        <v>9.7210850281160166</v>
      </c>
      <c r="I432">
        <f t="shared" si="97"/>
        <v>-18.786638293686515</v>
      </c>
      <c r="J432">
        <f t="shared" si="98"/>
        <v>-1.0932889305993774</v>
      </c>
      <c r="K432">
        <f t="shared" si="99"/>
        <v>0.45956681637856073</v>
      </c>
      <c r="L432">
        <f t="shared" si="100"/>
        <v>-0.88814319863616265</v>
      </c>
      <c r="M432">
        <f t="shared" si="101"/>
        <v>-1.5689775988306642</v>
      </c>
      <c r="N432">
        <f t="shared" si="102"/>
        <v>-6.7778472562603431</v>
      </c>
    </row>
    <row r="433" spans="4:14" x14ac:dyDescent="0.45">
      <c r="D433">
        <v>432</v>
      </c>
      <c r="E433">
        <f t="shared" si="84"/>
        <v>4.3099999999999525</v>
      </c>
      <c r="F433">
        <f t="shared" si="94"/>
        <v>55.311417626037887</v>
      </c>
      <c r="G433">
        <f t="shared" si="95"/>
        <v>1.6194164773059752</v>
      </c>
      <c r="H433">
        <f t="shared" si="96"/>
        <v>9.70539525212771</v>
      </c>
      <c r="I433">
        <f t="shared" si="97"/>
        <v>-18.85441676624912</v>
      </c>
      <c r="J433">
        <f t="shared" si="98"/>
        <v>-1.0954149362292485</v>
      </c>
      <c r="K433">
        <f t="shared" si="99"/>
        <v>0.45767758176291751</v>
      </c>
      <c r="L433">
        <f t="shared" si="100"/>
        <v>-0.88911823238062548</v>
      </c>
      <c r="M433">
        <f t="shared" si="101"/>
        <v>-1.5703726939850076</v>
      </c>
      <c r="N433">
        <f t="shared" si="102"/>
        <v>-6.7592781611094441</v>
      </c>
    </row>
    <row r="434" spans="4:14" x14ac:dyDescent="0.45">
      <c r="D434">
        <v>433</v>
      </c>
      <c r="E434">
        <f t="shared" si="84"/>
        <v>4.3199999999999523</v>
      </c>
      <c r="F434">
        <f t="shared" si="94"/>
        <v>55.408393059924464</v>
      </c>
      <c r="G434">
        <f t="shared" si="95"/>
        <v>1.4305343457354285</v>
      </c>
      <c r="H434">
        <f t="shared" si="96"/>
        <v>9.6896915251878593</v>
      </c>
      <c r="I434">
        <f t="shared" si="97"/>
        <v>-18.922009547860213</v>
      </c>
      <c r="J434">
        <f t="shared" si="98"/>
        <v>-1.0975269276564414</v>
      </c>
      <c r="K434">
        <f t="shared" si="99"/>
        <v>0.45579875233753647</v>
      </c>
      <c r="L434">
        <f t="shared" si="100"/>
        <v>-0.89008285983246815</v>
      </c>
      <c r="M434">
        <f t="shared" si="101"/>
        <v>-1.5717471890631851</v>
      </c>
      <c r="N434">
        <f t="shared" si="102"/>
        <v>-6.7406953435032655</v>
      </c>
    </row>
    <row r="435" spans="4:14" x14ac:dyDescent="0.45">
      <c r="D435">
        <v>434</v>
      </c>
      <c r="E435">
        <f t="shared" si="84"/>
        <v>4.3299999999999521</v>
      </c>
      <c r="F435">
        <f t="shared" si="94"/>
        <v>55.505211387816885</v>
      </c>
      <c r="G435">
        <f t="shared" si="95"/>
        <v>1.2409772154896512</v>
      </c>
      <c r="H435">
        <f t="shared" si="96"/>
        <v>9.6739740532972274</v>
      </c>
      <c r="I435">
        <f t="shared" si="97"/>
        <v>-18.989416501295246</v>
      </c>
      <c r="J435">
        <f t="shared" si="98"/>
        <v>-1.0996250300529986</v>
      </c>
      <c r="K435">
        <f t="shared" si="99"/>
        <v>0.45393026550595073</v>
      </c>
      <c r="L435">
        <f t="shared" si="100"/>
        <v>-0.89103721249883672</v>
      </c>
      <c r="M435">
        <f t="shared" si="101"/>
        <v>-1.5731010397727012</v>
      </c>
      <c r="N435">
        <f t="shared" si="102"/>
        <v>-6.7220993421847215</v>
      </c>
    </row>
    <row r="436" spans="4:14" x14ac:dyDescent="0.45">
      <c r="D436">
        <v>435</v>
      </c>
      <c r="E436">
        <f t="shared" si="84"/>
        <v>4.3399999999999519</v>
      </c>
      <c r="F436">
        <f t="shared" si="94"/>
        <v>55.601872473297874</v>
      </c>
      <c r="G436">
        <f t="shared" si="95"/>
        <v>1.0507469455095895</v>
      </c>
      <c r="H436">
        <f t="shared" si="96"/>
        <v>9.6582430428994996</v>
      </c>
      <c r="I436">
        <f t="shared" si="97"/>
        <v>-19.056637494717094</v>
      </c>
      <c r="J436">
        <f t="shared" si="98"/>
        <v>-1.1017093673378633</v>
      </c>
      <c r="K436">
        <f t="shared" si="99"/>
        <v>0.45207205872549022</v>
      </c>
      <c r="L436">
        <f t="shared" si="100"/>
        <v>-0.89198142005296099</v>
      </c>
      <c r="M436">
        <f t="shared" si="101"/>
        <v>-1.5744342042153288</v>
      </c>
      <c r="N436">
        <f t="shared" si="102"/>
        <v>-6.7034906943481118</v>
      </c>
    </row>
    <row r="437" spans="4:14" x14ac:dyDescent="0.45">
      <c r="D437">
        <v>436</v>
      </c>
      <c r="E437">
        <f t="shared" si="84"/>
        <v>4.3499999999999517</v>
      </c>
      <c r="F437">
        <f t="shared" si="94"/>
        <v>55.698376182016659</v>
      </c>
      <c r="G437">
        <f t="shared" si="95"/>
        <v>0.85984539602770116</v>
      </c>
      <c r="H437">
        <f t="shared" si="96"/>
        <v>9.6424987008573471</v>
      </c>
      <c r="I437">
        <f t="shared" si="97"/>
        <v>-19.123672401660574</v>
      </c>
      <c r="J437">
        <f t="shared" si="98"/>
        <v>-1.1037800621874074</v>
      </c>
      <c r="K437">
        <f t="shared" si="99"/>
        <v>0.45022406952125549</v>
      </c>
      <c r="L437">
        <f t="shared" si="100"/>
        <v>-0.89291561035952316</v>
      </c>
      <c r="M437">
        <f t="shared" si="101"/>
        <v>-1.5757466428580131</v>
      </c>
      <c r="N437">
        <f t="shared" si="102"/>
        <v>-6.6848699355952448</v>
      </c>
    </row>
    <row r="438" spans="4:14" x14ac:dyDescent="0.45">
      <c r="D438">
        <v>437</v>
      </c>
      <c r="E438">
        <f t="shared" si="84"/>
        <v>4.3599999999999515</v>
      </c>
      <c r="F438">
        <f t="shared" si="94"/>
        <v>55.794722381693092</v>
      </c>
      <c r="G438">
        <f t="shared" si="95"/>
        <v>0.66827442851431562</v>
      </c>
      <c r="H438">
        <f t="shared" si="96"/>
        <v>9.6267412344287671</v>
      </c>
      <c r="I438">
        <f t="shared" si="97"/>
        <v>-19.190521101016525</v>
      </c>
      <c r="J438">
        <f t="shared" si="98"/>
        <v>-1.105837236045994</v>
      </c>
      <c r="K438">
        <f t="shared" si="99"/>
        <v>0.44838623549954815</v>
      </c>
      <c r="L438">
        <f t="shared" si="100"/>
        <v>-0.89383990949976255</v>
      </c>
      <c r="M438">
        <f t="shared" si="101"/>
        <v>-1.5770383185040029</v>
      </c>
      <c r="N438">
        <f t="shared" si="102"/>
        <v>-6.6662375998923906</v>
      </c>
    </row>
    <row r="439" spans="4:14" x14ac:dyDescent="0.45">
      <c r="D439">
        <v>438</v>
      </c>
      <c r="E439">
        <f t="shared" si="84"/>
        <v>4.3699999999999513</v>
      </c>
      <c r="F439">
        <f t="shared" si="94"/>
        <v>55.890910942121458</v>
      </c>
      <c r="G439">
        <f t="shared" si="95"/>
        <v>0.47603590562415576</v>
      </c>
      <c r="H439">
        <f t="shared" si="96"/>
        <v>9.6109708512437262</v>
      </c>
      <c r="I439">
        <f t="shared" si="97"/>
        <v>-19.257183477015449</v>
      </c>
      <c r="J439">
        <f t="shared" si="98"/>
        <v>-1.1078810091365663</v>
      </c>
      <c r="K439">
        <f t="shared" si="99"/>
        <v>0.44655849436077638</v>
      </c>
      <c r="L439">
        <f t="shared" si="100"/>
        <v>-0.89475444179631569</v>
      </c>
      <c r="M439">
        <f t="shared" si="101"/>
        <v>-1.5783091962642133</v>
      </c>
      <c r="N439">
        <f t="shared" si="102"/>
        <v>-6.6475942195280329</v>
      </c>
    </row>
    <row r="440" spans="4:14" x14ac:dyDescent="0.45">
      <c r="D440">
        <v>439</v>
      </c>
      <c r="E440">
        <f t="shared" si="84"/>
        <v>4.379999999999951</v>
      </c>
      <c r="F440">
        <f t="shared" si="94"/>
        <v>55.986941735174078</v>
      </c>
      <c r="G440">
        <f t="shared" si="95"/>
        <v>0.28313169114302489</v>
      </c>
      <c r="H440">
        <f t="shared" si="96"/>
        <v>9.5951877592810835</v>
      </c>
      <c r="I440">
        <f t="shared" si="97"/>
        <v>-19.323659419210728</v>
      </c>
      <c r="J440">
        <f t="shared" si="98"/>
        <v>-1.1099115004712552</v>
      </c>
      <c r="K440">
        <f t="shared" si="99"/>
        <v>0.44474078391185184</v>
      </c>
      <c r="L440">
        <f t="shared" si="100"/>
        <v>-0.89565932983778573</v>
      </c>
      <c r="M440">
        <f t="shared" si="101"/>
        <v>-1.5795592435288224</v>
      </c>
      <c r="N440">
        <f t="shared" si="102"/>
        <v>-6.6289403250714489</v>
      </c>
    </row>
    <row r="441" spans="4:14" x14ac:dyDescent="0.45">
      <c r="D441">
        <v>440</v>
      </c>
      <c r="E441">
        <f t="shared" si="84"/>
        <v>4.3899999999999508</v>
      </c>
      <c r="F441">
        <f t="shared" si="94"/>
        <v>56.082814634804713</v>
      </c>
      <c r="G441">
        <f t="shared" si="95"/>
        <v>8.9563649934664036E-2</v>
      </c>
      <c r="H441">
        <f t="shared" si="96"/>
        <v>9.5793921668457944</v>
      </c>
      <c r="I441">
        <f t="shared" si="97"/>
        <v>-19.389948822461442</v>
      </c>
      <c r="J441">
        <f t="shared" si="98"/>
        <v>-1.111928827862007</v>
      </c>
      <c r="K441">
        <f t="shared" si="99"/>
        <v>0.4429330420780887</v>
      </c>
      <c r="L441">
        <f t="shared" si="100"/>
        <v>-0.89655469450304592</v>
      </c>
      <c r="M441">
        <f t="shared" si="101"/>
        <v>-1.5807884299390877</v>
      </c>
      <c r="N441">
        <f t="shared" si="102"/>
        <v>-6.6102764453320555</v>
      </c>
    </row>
  </sheetData>
  <mergeCells count="2">
    <mergeCell ref="A1:B1"/>
    <mergeCell ref="A12:B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7ED1-0725-40FA-848C-030A13A76B51}">
  <dimension ref="A1:N415"/>
  <sheetViews>
    <sheetView topLeftCell="A398" workbookViewId="0">
      <selection activeCell="B425" sqref="B425"/>
    </sheetView>
  </sheetViews>
  <sheetFormatPr defaultRowHeight="14.25" x14ac:dyDescent="0.45"/>
  <sheetData>
    <row r="1" spans="1:14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  <c r="L1" t="s">
        <v>22</v>
      </c>
      <c r="M1" t="s">
        <v>7</v>
      </c>
      <c r="N1" t="s">
        <v>8</v>
      </c>
    </row>
    <row r="2" spans="1:14" x14ac:dyDescent="0.45">
      <c r="A2" t="s">
        <v>9</v>
      </c>
      <c r="B2">
        <v>30</v>
      </c>
      <c r="D2">
        <v>1</v>
      </c>
      <c r="E2">
        <v>0</v>
      </c>
      <c r="F2">
        <v>0</v>
      </c>
      <c r="G2">
        <v>0</v>
      </c>
      <c r="H2">
        <f>$B$2*COS(B5)</f>
        <v>19.28362829059618</v>
      </c>
      <c r="I2">
        <f>B2*SIN(B5)</f>
        <v>22.981333293569339</v>
      </c>
      <c r="J2">
        <f>ATAN(I2/H2)</f>
        <v>0.87266462599716466</v>
      </c>
      <c r="K2">
        <f>COS(J2)</f>
        <v>0.64278760968653947</v>
      </c>
      <c r="L2">
        <f>SIN(J2)</f>
        <v>0.7660444431189779</v>
      </c>
      <c r="M2">
        <f>0-($B$18)*(H2*H2+I2*I2)*K2</f>
        <v>-4.4141382174872117</v>
      </c>
      <c r="N2">
        <f>-9.81-($B$18)*(H2*H2+I2*I2)*L2</f>
        <v>-15.070565078897785</v>
      </c>
    </row>
    <row r="3" spans="1:14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F2+H2*$B$3+(0.5*M2*$B$3*$B$3)</f>
        <v>0.19261557599508744</v>
      </c>
      <c r="G3">
        <f>G2+I2*$B$3+(0.5*N2*$B$3*$B$3)</f>
        <v>0.2290598046817485</v>
      </c>
      <c r="H3">
        <f>H2+M2*$B$3</f>
        <v>19.239486908421309</v>
      </c>
      <c r="I3">
        <f>I2+N2*$B$3</f>
        <v>22.83062764278036</v>
      </c>
      <c r="J3">
        <f>ATAN(I3/H3)</f>
        <v>0.87055258847746519</v>
      </c>
      <c r="K3">
        <f>COS(J3)</f>
        <v>0.6444040894477141</v>
      </c>
      <c r="L3">
        <f>SIN(J3)</f>
        <v>0.76468514403188359</v>
      </c>
      <c r="M3">
        <f>0-($B$18)*(H3*H3+I3*I3)*K3</f>
        <v>-4.3829307152313461</v>
      </c>
      <c r="N3">
        <f>-9.81-($B$18)*(H3*H3+I3*I3)*L3</f>
        <v>-15.011025350616414</v>
      </c>
    </row>
    <row r="4" spans="1:14" x14ac:dyDescent="0.45">
      <c r="A4" t="s">
        <v>11</v>
      </c>
      <c r="B4">
        <v>50</v>
      </c>
      <c r="D4">
        <v>3</v>
      </c>
      <c r="E4">
        <f t="shared" ref="E4:E67" si="0">E3+$B$3</f>
        <v>0.02</v>
      </c>
      <c r="F4">
        <f t="shared" ref="F4:G19" si="1">F3+H3*$B$3+(0.5*M3*$B$3*$B$3)</f>
        <v>0.384791298543539</v>
      </c>
      <c r="G4">
        <f t="shared" si="1"/>
        <v>0.45661552984202131</v>
      </c>
      <c r="H4">
        <f t="shared" ref="H4:I19" si="2">H3+M3*$B$3</f>
        <v>19.195657601268994</v>
      </c>
      <c r="I4">
        <f t="shared" si="2"/>
        <v>22.680517389274197</v>
      </c>
      <c r="J4">
        <f t="shared" ref="J4:J67" si="3">ATAN(I4/H4)</f>
        <v>0.86842505209778131</v>
      </c>
      <c r="K4">
        <f t="shared" ref="K4:K67" si="4">COS(J4)</f>
        <v>0.6460295252649686</v>
      </c>
      <c r="L4">
        <f t="shared" ref="L4:L67" si="5">SIN(J4)</f>
        <v>0.76331242128365717</v>
      </c>
      <c r="M4">
        <f t="shared" ref="M4:M67" si="6">0-($B$18)*(H4*H4+I4*I4)*K4</f>
        <v>-4.3520065886873294</v>
      </c>
      <c r="N4">
        <f t="shared" ref="N4:N67" si="7">-9.81-($B$18)*(H4*H4+I4*I4)*L4</f>
        <v>-14.952088026535417</v>
      </c>
    </row>
    <row r="5" spans="1:14" x14ac:dyDescent="0.45">
      <c r="A5" t="s">
        <v>12</v>
      </c>
      <c r="B5">
        <f>RADIANS(B4)</f>
        <v>0.87266462599716477</v>
      </c>
      <c r="D5">
        <v>4</v>
      </c>
      <c r="E5">
        <f t="shared" si="0"/>
        <v>0.03</v>
      </c>
      <c r="F5">
        <f t="shared" si="1"/>
        <v>0.57653027422679448</v>
      </c>
      <c r="G5">
        <f t="shared" si="1"/>
        <v>0.68267309933343645</v>
      </c>
      <c r="H5">
        <f t="shared" si="2"/>
        <v>19.152137535382121</v>
      </c>
      <c r="I5">
        <f t="shared" si="2"/>
        <v>22.530996509008844</v>
      </c>
      <c r="J5">
        <f t="shared" si="3"/>
        <v>0.86628189418522827</v>
      </c>
      <c r="K5">
        <f t="shared" si="4"/>
        <v>0.64766393942119349</v>
      </c>
      <c r="L5">
        <f t="shared" si="5"/>
        <v>0.76192612606040788</v>
      </c>
      <c r="M5">
        <f t="shared" si="6"/>
        <v>-4.3213625928668478</v>
      </c>
      <c r="N5">
        <f t="shared" si="7"/>
        <v>-14.893746151789617</v>
      </c>
    </row>
    <row r="6" spans="1:14" x14ac:dyDescent="0.45">
      <c r="D6">
        <v>5</v>
      </c>
      <c r="E6">
        <f t="shared" si="0"/>
        <v>0.04</v>
      </c>
      <c r="F6">
        <f t="shared" si="1"/>
        <v>0.7678355814509723</v>
      </c>
      <c r="G6">
        <f t="shared" si="1"/>
        <v>0.90723837711593547</v>
      </c>
      <c r="H6">
        <f t="shared" si="2"/>
        <v>19.108923909453452</v>
      </c>
      <c r="I6">
        <f t="shared" si="2"/>
        <v>22.382059047490948</v>
      </c>
      <c r="J6">
        <f t="shared" si="3"/>
        <v>0.86412299107446566</v>
      </c>
      <c r="K6">
        <f t="shared" si="4"/>
        <v>0.64930735349137869</v>
      </c>
      <c r="L6">
        <f t="shared" si="5"/>
        <v>0.76052610783721408</v>
      </c>
      <c r="M6">
        <f t="shared" si="6"/>
        <v>-4.2909955339790411</v>
      </c>
      <c r="N6">
        <f t="shared" si="7"/>
        <v>-14.835992874801594</v>
      </c>
    </row>
    <row r="7" spans="1:14" x14ac:dyDescent="0.45">
      <c r="D7">
        <v>6</v>
      </c>
      <c r="E7">
        <f t="shared" si="0"/>
        <v>0.05</v>
      </c>
      <c r="F7">
        <f t="shared" si="1"/>
        <v>0.95871027076880777</v>
      </c>
      <c r="G7">
        <f t="shared" si="1"/>
        <v>1.1303171679471049</v>
      </c>
      <c r="H7">
        <f t="shared" si="2"/>
        <v>19.066013954113661</v>
      </c>
      <c r="I7">
        <f t="shared" si="2"/>
        <v>22.233699118742933</v>
      </c>
      <c r="J7">
        <f t="shared" si="3"/>
        <v>0.86194821810587696</v>
      </c>
      <c r="K7">
        <f t="shared" si="4"/>
        <v>0.65095978831524082</v>
      </c>
      <c r="L7">
        <f t="shared" si="5"/>
        <v>0.75911221436397458</v>
      </c>
      <c r="M7">
        <f t="shared" si="6"/>
        <v>-4.2609022685524698</v>
      </c>
      <c r="N7">
        <f t="shared" si="7"/>
        <v>-14.778821445393142</v>
      </c>
    </row>
    <row r="8" spans="1:14" x14ac:dyDescent="0.45">
      <c r="D8">
        <v>7</v>
      </c>
      <c r="E8">
        <f t="shared" si="0"/>
        <v>6.0000000000000005E-2</v>
      </c>
      <c r="F8">
        <f t="shared" si="1"/>
        <v>1.1491573651965168</v>
      </c>
      <c r="G8">
        <f t="shared" si="1"/>
        <v>1.3519152180622647</v>
      </c>
      <c r="H8">
        <f t="shared" si="2"/>
        <v>19.023404931428136</v>
      </c>
      <c r="I8">
        <f t="shared" si="2"/>
        <v>22.085910904289001</v>
      </c>
      <c r="J8">
        <f t="shared" si="3"/>
        <v>0.85975744962400691</v>
      </c>
      <c r="K8">
        <f t="shared" si="4"/>
        <v>0.65262126396915188</v>
      </c>
      <c r="L8">
        <f t="shared" si="5"/>
        <v>0.75768429165141504</v>
      </c>
      <c r="M8">
        <f t="shared" si="6"/>
        <v>-4.2310797025757827</v>
      </c>
      <c r="N8">
        <f t="shared" si="7"/>
        <v>-14.722225212935054</v>
      </c>
    </row>
    <row r="9" spans="1:14" x14ac:dyDescent="0.45">
      <c r="D9">
        <v>8</v>
      </c>
      <c r="E9">
        <f t="shared" si="0"/>
        <v>7.0000000000000007E-2</v>
      </c>
      <c r="F9">
        <f t="shared" si="1"/>
        <v>1.3391798605256693</v>
      </c>
      <c r="G9">
        <f t="shared" si="1"/>
        <v>1.5720382158445079</v>
      </c>
      <c r="H9">
        <f t="shared" si="2"/>
        <v>18.98109413440238</v>
      </c>
      <c r="I9">
        <f t="shared" si="2"/>
        <v>21.938688652159652</v>
      </c>
      <c r="J9">
        <f t="shared" si="3"/>
        <v>0.85755055897627264</v>
      </c>
      <c r="K9">
        <f t="shared" si="4"/>
        <v>0.65429179973735108</v>
      </c>
      <c r="L9">
        <f t="shared" si="5"/>
        <v>0.75624218395726783</v>
      </c>
      <c r="M9">
        <f t="shared" si="6"/>
        <v>-4.2015247906566202</v>
      </c>
      <c r="N9">
        <f t="shared" si="7"/>
        <v>-14.666197624534252</v>
      </c>
    </row>
    <row r="10" spans="1:14" x14ac:dyDescent="0.45">
      <c r="D10">
        <v>9</v>
      </c>
      <c r="E10">
        <f t="shared" si="0"/>
        <v>0.08</v>
      </c>
      <c r="F10">
        <f t="shared" si="1"/>
        <v>1.5287807256301604</v>
      </c>
      <c r="G10">
        <f t="shared" si="1"/>
        <v>1.7906917924848775</v>
      </c>
      <c r="H10">
        <f t="shared" si="2"/>
        <v>18.939078886495814</v>
      </c>
      <c r="I10">
        <f t="shared" si="2"/>
        <v>21.792026675914308</v>
      </c>
      <c r="J10">
        <f t="shared" si="3"/>
        <v>0.85532741851195515</v>
      </c>
      <c r="K10">
        <f t="shared" si="4"/>
        <v>0.6559714140824312</v>
      </c>
      <c r="L10">
        <f t="shared" si="5"/>
        <v>0.75478573377263536</v>
      </c>
      <c r="M10">
        <f t="shared" si="6"/>
        <v>-4.1722345351983394</v>
      </c>
      <c r="N10">
        <f t="shared" si="7"/>
        <v>-14.610732223257337</v>
      </c>
    </row>
    <row r="11" spans="1:14" x14ac:dyDescent="0.45">
      <c r="D11">
        <v>10</v>
      </c>
      <c r="E11">
        <f t="shared" si="0"/>
        <v>0.09</v>
      </c>
      <c r="F11">
        <f t="shared" si="1"/>
        <v>1.7179629027683587</v>
      </c>
      <c r="G11">
        <f t="shared" si="1"/>
        <v>2.0078815226328577</v>
      </c>
      <c r="H11">
        <f t="shared" si="2"/>
        <v>18.897356541143832</v>
      </c>
      <c r="I11">
        <f t="shared" si="2"/>
        <v>21.645919353681734</v>
      </c>
      <c r="J11">
        <f t="shared" si="3"/>
        <v>0.85308789958148712</v>
      </c>
      <c r="K11">
        <f t="shared" si="4"/>
        <v>0.6576601246150805</v>
      </c>
      <c r="L11">
        <f t="shared" si="5"/>
        <v>0.75331478180855893</v>
      </c>
      <c r="M11">
        <f t="shared" si="6"/>
        <v>-4.1432059855941423</v>
      </c>
      <c r="N11">
        <f t="shared" si="7"/>
        <v>-14.555822646389769</v>
      </c>
    </row>
    <row r="12" spans="1:14" x14ac:dyDescent="0.45">
      <c r="A12" s="1" t="s">
        <v>13</v>
      </c>
      <c r="B12" s="1"/>
      <c r="D12">
        <v>11</v>
      </c>
      <c r="E12">
        <f t="shared" si="0"/>
        <v>9.9999999999999992E-2</v>
      </c>
      <c r="F12">
        <f t="shared" si="1"/>
        <v>1.9067293078805174</v>
      </c>
      <c r="G12">
        <f t="shared" si="1"/>
        <v>2.2236129250373553</v>
      </c>
      <c r="H12">
        <f t="shared" si="2"/>
        <v>18.855924481287889</v>
      </c>
      <c r="I12">
        <f t="shared" si="2"/>
        <v>21.500361127217836</v>
      </c>
      <c r="J12">
        <f t="shared" si="3"/>
        <v>0.85083187253604597</v>
      </c>
      <c r="K12">
        <f t="shared" si="4"/>
        <v>0.65935794806306991</v>
      </c>
      <c r="L12">
        <f t="shared" si="5"/>
        <v>0.75182916698280466</v>
      </c>
      <c r="M12">
        <f t="shared" si="6"/>
        <v>-4.1144362374381744</v>
      </c>
      <c r="N12">
        <f t="shared" si="7"/>
        <v>-14.501462623729712</v>
      </c>
    </row>
    <row r="13" spans="1:14" x14ac:dyDescent="0.45">
      <c r="A13" t="s">
        <v>14</v>
      </c>
      <c r="B13">
        <v>1.2</v>
      </c>
      <c r="D13">
        <v>12</v>
      </c>
      <c r="E13">
        <f t="shared" si="0"/>
        <v>0.10999999999999999</v>
      </c>
      <c r="F13">
        <f t="shared" si="1"/>
        <v>2.0950828308815246</v>
      </c>
      <c r="G13">
        <f t="shared" si="1"/>
        <v>2.4378914631783473</v>
      </c>
      <c r="H13">
        <f t="shared" si="2"/>
        <v>18.814780118913507</v>
      </c>
      <c r="I13">
        <f t="shared" si="2"/>
        <v>21.355346500980538</v>
      </c>
      <c r="J13">
        <f t="shared" si="3"/>
        <v>0.8485592067274671</v>
      </c>
      <c r="K13">
        <f t="shared" si="4"/>
        <v>0.66106490023946896</v>
      </c>
      <c r="L13">
        <f t="shared" si="5"/>
        <v>0.75032872640688697</v>
      </c>
      <c r="M13">
        <f t="shared" si="6"/>
        <v>-4.0859224317532288</v>
      </c>
      <c r="N13">
        <f t="shared" si="7"/>
        <v>-14.447645975915766</v>
      </c>
    </row>
    <row r="14" spans="1:14" x14ac:dyDescent="0.45">
      <c r="A14" t="s">
        <v>15</v>
      </c>
      <c r="B14">
        <v>0.4</v>
      </c>
      <c r="D14">
        <v>13</v>
      </c>
      <c r="E14">
        <f t="shared" si="0"/>
        <v>0.11999999999999998</v>
      </c>
      <c r="F14">
        <f t="shared" si="1"/>
        <v>2.2830263359490717</v>
      </c>
      <c r="G14">
        <f t="shared" si="1"/>
        <v>2.6507225458893569</v>
      </c>
      <c r="H14">
        <f t="shared" si="2"/>
        <v>18.773920894595975</v>
      </c>
      <c r="I14">
        <f t="shared" si="2"/>
        <v>21.21087004122138</v>
      </c>
      <c r="J14">
        <f t="shared" si="3"/>
        <v>0.84626977050849006</v>
      </c>
      <c r="K14">
        <f t="shared" si="4"/>
        <v>0.66278099601007501</v>
      </c>
      <c r="L14">
        <f t="shared" si="5"/>
        <v>0.74881329537334806</v>
      </c>
      <c r="M14">
        <f t="shared" si="6"/>
        <v>-4.0576617542346183</v>
      </c>
      <c r="N14">
        <f t="shared" si="7"/>
        <v>-14.39436661278779</v>
      </c>
    </row>
    <row r="15" spans="1:14" x14ac:dyDescent="0.45">
      <c r="A15" t="s">
        <v>16</v>
      </c>
      <c r="B15">
        <v>0.05</v>
      </c>
      <c r="D15">
        <v>14</v>
      </c>
      <c r="E15">
        <f t="shared" si="0"/>
        <v>0.12999999999999998</v>
      </c>
      <c r="F15">
        <f t="shared" si="1"/>
        <v>2.4705626618073198</v>
      </c>
      <c r="G15">
        <f t="shared" si="1"/>
        <v>2.862111527970931</v>
      </c>
      <c r="H15">
        <f t="shared" si="2"/>
        <v>18.733344277053629</v>
      </c>
      <c r="I15">
        <f t="shared" si="2"/>
        <v>21.066926375093502</v>
      </c>
      <c r="J15">
        <f t="shared" si="3"/>
        <v>0.84396343123334883</v>
      </c>
      <c r="K15">
        <f t="shared" si="4"/>
        <v>0.66450624926004609</v>
      </c>
      <c r="L15">
        <f t="shared" si="5"/>
        <v>0.74728270734330893</v>
      </c>
      <c r="M15">
        <f t="shared" si="6"/>
        <v>-4.0296514345098986</v>
      </c>
      <c r="N15">
        <f t="shared" si="7"/>
        <v>-14.341618531779941</v>
      </c>
    </row>
    <row r="16" spans="1:14" x14ac:dyDescent="0.45">
      <c r="A16" t="s">
        <v>17</v>
      </c>
      <c r="B16">
        <v>4.4999999999999998E-2</v>
      </c>
      <c r="D16">
        <v>15</v>
      </c>
      <c r="E16">
        <f t="shared" si="0"/>
        <v>0.13999999999999999</v>
      </c>
      <c r="F16">
        <f t="shared" si="1"/>
        <v>2.6576946220061308</v>
      </c>
      <c r="G16">
        <f t="shared" si="1"/>
        <v>3.0720637107952773</v>
      </c>
      <c r="H16">
        <f t="shared" si="2"/>
        <v>18.693047762708531</v>
      </c>
      <c r="I16">
        <f t="shared" si="2"/>
        <v>20.923510189775701</v>
      </c>
      <c r="J16">
        <f t="shared" si="3"/>
        <v>0.84164005525872343</v>
      </c>
      <c r="K16">
        <f t="shared" si="4"/>
        <v>0.66624067285971644</v>
      </c>
      <c r="L16">
        <f t="shared" si="5"/>
        <v>0.74573679393431591</v>
      </c>
      <c r="M16">
        <f t="shared" si="6"/>
        <v>-4.0018887454140115</v>
      </c>
      <c r="N16">
        <f t="shared" si="7"/>
        <v>-14.289395816345264</v>
      </c>
    </row>
    <row r="17" spans="1:14" x14ac:dyDescent="0.45">
      <c r="A17" t="s">
        <v>18</v>
      </c>
      <c r="B17">
        <f>3.14*$B$16*$B$16/4</f>
        <v>1.5896250000000001E-3</v>
      </c>
      <c r="D17">
        <v>16</v>
      </c>
      <c r="E17">
        <f t="shared" si="0"/>
        <v>0.15</v>
      </c>
      <c r="F17">
        <f t="shared" si="1"/>
        <v>2.8444250051959452</v>
      </c>
      <c r="G17">
        <f t="shared" si="1"/>
        <v>3.280584342902217</v>
      </c>
      <c r="H17">
        <f t="shared" si="2"/>
        <v>18.653028875254392</v>
      </c>
      <c r="I17">
        <f t="shared" si="2"/>
        <v>20.78061623161225</v>
      </c>
      <c r="J17">
        <f t="shared" si="3"/>
        <v>0.83929950794506347</v>
      </c>
      <c r="K17">
        <f t="shared" si="4"/>
        <v>0.66798427862958598</v>
      </c>
      <c r="L17">
        <f t="shared" si="5"/>
        <v>0.74417538490849833</v>
      </c>
      <c r="M17">
        <f t="shared" si="6"/>
        <v>-3.9743710022795371</v>
      </c>
      <c r="N17">
        <f t="shared" si="7"/>
        <v>-14.23769263441098</v>
      </c>
    </row>
    <row r="18" spans="1:14" x14ac:dyDescent="0.45">
      <c r="A18" t="s">
        <v>19</v>
      </c>
      <c r="B18">
        <f>(1/(2*B15))*B13*B14*B17</f>
        <v>7.6302000000000019E-3</v>
      </c>
      <c r="D18">
        <v>17</v>
      </c>
      <c r="E18">
        <f t="shared" si="0"/>
        <v>0.16</v>
      </c>
      <c r="F18">
        <f t="shared" si="1"/>
        <v>3.0307565753983754</v>
      </c>
      <c r="G18">
        <f t="shared" si="1"/>
        <v>3.4876786205866188</v>
      </c>
      <c r="H18">
        <f t="shared" si="2"/>
        <v>18.613285165231598</v>
      </c>
      <c r="I18">
        <f t="shared" si="2"/>
        <v>20.63823930526814</v>
      </c>
      <c r="J18">
        <f t="shared" si="3"/>
        <v>0.83694165365830109</v>
      </c>
      <c r="K18">
        <f t="shared" si="4"/>
        <v>0.66973707730446452</v>
      </c>
      <c r="L18">
        <f t="shared" si="5"/>
        <v>0.74259830816106343</v>
      </c>
      <c r="M18">
        <f t="shared" si="6"/>
        <v>-3.9470955622416577</v>
      </c>
      <c r="N18">
        <f t="shared" si="7"/>
        <v>-14.18650323686381</v>
      </c>
    </row>
    <row r="19" spans="1:14" x14ac:dyDescent="0.45">
      <c r="D19">
        <v>18</v>
      </c>
      <c r="E19">
        <f t="shared" si="0"/>
        <v>0.17</v>
      </c>
      <c r="F19">
        <f t="shared" si="1"/>
        <v>3.2166920722725791</v>
      </c>
      <c r="G19">
        <f t="shared" si="1"/>
        <v>3.6933516884774571</v>
      </c>
      <c r="H19">
        <f t="shared" si="2"/>
        <v>18.573814209609182</v>
      </c>
      <c r="I19">
        <f t="shared" si="2"/>
        <v>20.496374272899502</v>
      </c>
      <c r="J19">
        <f t="shared" si="3"/>
        <v>0.8345663557719657</v>
      </c>
      <c r="K19">
        <f t="shared" si="4"/>
        <v>0.67149907849675994</v>
      </c>
      <c r="L19">
        <f t="shared" si="5"/>
        <v>0.74100538970914531</v>
      </c>
      <c r="M19">
        <f t="shared" si="6"/>
        <v>-3.9200598235575406</v>
      </c>
      <c r="N19">
        <f t="shared" si="7"/>
        <v>-14.135821956064582</v>
      </c>
    </row>
    <row r="20" spans="1:14" x14ac:dyDescent="0.45">
      <c r="D20">
        <v>19</v>
      </c>
      <c r="E20">
        <f t="shared" si="0"/>
        <v>0.18000000000000002</v>
      </c>
      <c r="F20">
        <f t="shared" ref="F20:G35" si="8">F19+H19*$B$3+(0.5*M19*$B$3*$B$3)</f>
        <v>3.4022342113774933</v>
      </c>
      <c r="G20">
        <f t="shared" si="8"/>
        <v>3.8976086401086487</v>
      </c>
      <c r="H20">
        <f t="shared" ref="H20:I35" si="9">H19+M19*$B$3</f>
        <v>18.534613611373608</v>
      </c>
      <c r="I20">
        <f t="shared" si="9"/>
        <v>20.355016053338854</v>
      </c>
      <c r="J20">
        <f t="shared" si="3"/>
        <v>0.8321734766697183</v>
      </c>
      <c r="K20">
        <f t="shared" si="4"/>
        <v>0.67327029065889266</v>
      </c>
      <c r="L20">
        <f t="shared" si="5"/>
        <v>0.73939645368103446</v>
      </c>
      <c r="M20">
        <f t="shared" si="6"/>
        <v>-3.8932612249397667</v>
      </c>
      <c r="N20">
        <f t="shared" si="7"/>
        <v>-14.08564320439144</v>
      </c>
    </row>
    <row r="21" spans="1:14" x14ac:dyDescent="0.45">
      <c r="D21">
        <v>20</v>
      </c>
      <c r="E21">
        <f t="shared" si="0"/>
        <v>0.19000000000000003</v>
      </c>
      <c r="F21">
        <f t="shared" si="8"/>
        <v>3.5873856844299827</v>
      </c>
      <c r="G21">
        <f t="shared" si="8"/>
        <v>4.1004545184818175</v>
      </c>
      <c r="H21">
        <f t="shared" si="9"/>
        <v>18.495680999124211</v>
      </c>
      <c r="I21">
        <f t="shared" si="9"/>
        <v>20.214159621294939</v>
      </c>
      <c r="J21">
        <f t="shared" si="3"/>
        <v>0.82976287774831925</v>
      </c>
      <c r="K21">
        <f t="shared" si="4"/>
        <v>0.675050721044824</v>
      </c>
      <c r="L21">
        <f t="shared" si="5"/>
        <v>0.73777132230580988</v>
      </c>
      <c r="M21">
        <f t="shared" si="6"/>
        <v>-3.8666972449034911</v>
      </c>
      <c r="N21">
        <f t="shared" si="7"/>
        <v>-14.035961472810953</v>
      </c>
    </row>
    <row r="22" spans="1:14" x14ac:dyDescent="0.45">
      <c r="D22">
        <v>21</v>
      </c>
      <c r="E22">
        <f t="shared" si="0"/>
        <v>0.20000000000000004</v>
      </c>
      <c r="F22">
        <f t="shared" si="8"/>
        <v>3.7721491595589796</v>
      </c>
      <c r="G22">
        <f t="shared" si="8"/>
        <v>4.3018943166211265</v>
      </c>
      <c r="H22">
        <f t="shared" si="9"/>
        <v>18.457014026675175</v>
      </c>
      <c r="I22">
        <f t="shared" si="9"/>
        <v>20.073800006566831</v>
      </c>
      <c r="J22">
        <f t="shared" si="3"/>
        <v>0.82733441942104646</v>
      </c>
      <c r="K22">
        <f t="shared" si="4"/>
        <v>0.67684037567068178</v>
      </c>
      <c r="L22">
        <f t="shared" si="5"/>
        <v>0.73612981590339788</v>
      </c>
      <c r="M22">
        <f t="shared" si="6"/>
        <v>-3.8403654011270234</v>
      </c>
      <c r="N22">
        <f t="shared" si="7"/>
        <v>-13.986771329476511</v>
      </c>
    </row>
    <row r="23" spans="1:14" x14ac:dyDescent="0.45">
      <c r="D23">
        <v>22</v>
      </c>
      <c r="E23">
        <f t="shared" si="0"/>
        <v>0.21000000000000005</v>
      </c>
      <c r="F23">
        <f t="shared" si="8"/>
        <v>3.9565272815556751</v>
      </c>
      <c r="G23">
        <f t="shared" si="8"/>
        <v>4.5019329781203217</v>
      </c>
      <c r="H23">
        <f t="shared" si="9"/>
        <v>18.418610372663906</v>
      </c>
      <c r="I23">
        <f t="shared" si="9"/>
        <v>19.933932293272065</v>
      </c>
      <c r="J23">
        <f t="shared" si="3"/>
        <v>0.82488796112158003</v>
      </c>
      <c r="K23">
        <f t="shared" si="4"/>
        <v>0.678639259274472</v>
      </c>
      <c r="L23">
        <f t="shared" si="5"/>
        <v>0.73447175287508226</v>
      </c>
      <c r="M23">
        <f t="shared" si="6"/>
        <v>-3.8142632498255193</v>
      </c>
      <c r="N23">
        <f t="shared" si="7"/>
        <v>-13.938067418353288</v>
      </c>
    </row>
    <row r="24" spans="1:14" x14ac:dyDescent="0.45">
      <c r="D24">
        <v>23</v>
      </c>
      <c r="E24">
        <f t="shared" si="0"/>
        <v>0.22000000000000006</v>
      </c>
      <c r="F24">
        <f t="shared" si="8"/>
        <v>4.1405226721198227</v>
      </c>
      <c r="G24">
        <f t="shared" si="8"/>
        <v>4.7005753976821243</v>
      </c>
      <c r="H24">
        <f t="shared" si="9"/>
        <v>18.380467740165653</v>
      </c>
      <c r="I24">
        <f t="shared" si="9"/>
        <v>19.794551619088534</v>
      </c>
      <c r="J24">
        <f t="shared" si="3"/>
        <v>0.82242336130837224</v>
      </c>
      <c r="K24">
        <f t="shared" si="4"/>
        <v>0.68044737527485744</v>
      </c>
      <c r="L24">
        <f t="shared" si="5"/>
        <v>0.73279694969449571</v>
      </c>
      <c r="M24">
        <f t="shared" si="6"/>
        <v>-3.7883883851374627</v>
      </c>
      <c r="N24">
        <f t="shared" si="7"/>
        <v>-13.889844457869227</v>
      </c>
    </row>
    <row r="25" spans="1:14" x14ac:dyDescent="0.45">
      <c r="D25">
        <v>24</v>
      </c>
      <c r="E25">
        <f t="shared" si="0"/>
        <v>0.23000000000000007</v>
      </c>
      <c r="F25">
        <f t="shared" si="8"/>
        <v>4.3241379301022231</v>
      </c>
      <c r="G25">
        <f t="shared" si="8"/>
        <v>4.8978264216501159</v>
      </c>
      <c r="H25">
        <f t="shared" si="9"/>
        <v>18.342583856314278</v>
      </c>
      <c r="I25">
        <f t="shared" si="9"/>
        <v>19.65565317450984</v>
      </c>
      <c r="J25">
        <f t="shared" si="3"/>
        <v>0.81994047746951804</v>
      </c>
      <c r="K25">
        <f t="shared" si="4"/>
        <v>0.68226472572899299</v>
      </c>
      <c r="L25">
        <f t="shared" si="5"/>
        <v>0.73110522089911378</v>
      </c>
      <c r="M25">
        <f t="shared" si="6"/>
        <v>-3.7627384385236593</v>
      </c>
      <c r="N25">
        <f t="shared" si="7"/>
        <v>-13.842097239591357</v>
      </c>
    </row>
    <row r="26" spans="1:14" x14ac:dyDescent="0.45">
      <c r="D26">
        <v>25</v>
      </c>
      <c r="E26">
        <f t="shared" si="0"/>
        <v>0.24000000000000007</v>
      </c>
      <c r="F26">
        <f t="shared" si="8"/>
        <v>4.5073756317434404</v>
      </c>
      <c r="G26">
        <f t="shared" si="8"/>
        <v>5.0936908485332353</v>
      </c>
      <c r="H26">
        <f t="shared" si="9"/>
        <v>18.304956471929042</v>
      </c>
      <c r="I26">
        <f t="shared" si="9"/>
        <v>19.517232202113927</v>
      </c>
      <c r="J26">
        <f t="shared" si="3"/>
        <v>0.81743916612814438</v>
      </c>
      <c r="K26">
        <f t="shared" si="4"/>
        <v>0.68409131128940193</v>
      </c>
      <c r="L26">
        <f t="shared" si="5"/>
        <v>0.72939637908228372</v>
      </c>
      <c r="M26">
        <f t="shared" si="6"/>
        <v>-3.7373110781784638</v>
      </c>
      <c r="N26">
        <f t="shared" si="7"/>
        <v>-13.794820626926896</v>
      </c>
    </row>
    <row r="27" spans="1:14" x14ac:dyDescent="0.45">
      <c r="D27">
        <v>26</v>
      </c>
      <c r="E27">
        <f t="shared" si="0"/>
        <v>0.25000000000000006</v>
      </c>
      <c r="F27">
        <f t="shared" si="8"/>
        <v>4.690238330908822</v>
      </c>
      <c r="G27">
        <f t="shared" si="8"/>
        <v>5.2881734295230283</v>
      </c>
      <c r="H27">
        <f t="shared" si="9"/>
        <v>18.267583361147256</v>
      </c>
      <c r="I27">
        <f t="shared" si="9"/>
        <v>19.379283995844659</v>
      </c>
      <c r="J27">
        <f t="shared" si="3"/>
        <v>0.81491928284833959</v>
      </c>
      <c r="K27">
        <f t="shared" si="4"/>
        <v>0.68592713115987791</v>
      </c>
      <c r="L27">
        <f t="shared" si="5"/>
        <v>0.72767023488581672</v>
      </c>
      <c r="M27">
        <f t="shared" si="6"/>
        <v>-3.7121040084529175</v>
      </c>
      <c r="N27">
        <f t="shared" si="7"/>
        <v>-13.748009553848537</v>
      </c>
    </row>
    <row r="28" spans="1:14" x14ac:dyDescent="0.45">
      <c r="D28">
        <v>27</v>
      </c>
      <c r="E28">
        <f t="shared" si="0"/>
        <v>0.26000000000000006</v>
      </c>
      <c r="F28">
        <f t="shared" si="8"/>
        <v>4.8727285593198726</v>
      </c>
      <c r="G28">
        <f t="shared" si="8"/>
        <v>5.4812788690037832</v>
      </c>
      <c r="H28">
        <f t="shared" si="9"/>
        <v>18.230462321062728</v>
      </c>
      <c r="I28">
        <f t="shared" si="9"/>
        <v>19.241803900306174</v>
      </c>
      <c r="J28">
        <f t="shared" si="3"/>
        <v>0.8123806822416374</v>
      </c>
      <c r="K28">
        <f t="shared" si="4"/>
        <v>0.68777218305040089</v>
      </c>
      <c r="L28">
        <f t="shared" si="5"/>
        <v>0.72592659699317108</v>
      </c>
      <c r="M28">
        <f t="shared" si="6"/>
        <v>-3.6871149692895808</v>
      </c>
      <c r="N28">
        <f t="shared" si="7"/>
        <v>-13.701659023643332</v>
      </c>
    </row>
    <row r="29" spans="1:14" x14ac:dyDescent="0.45">
      <c r="D29">
        <v>28</v>
      </c>
      <c r="E29">
        <f t="shared" si="0"/>
        <v>0.27000000000000007</v>
      </c>
      <c r="F29">
        <f t="shared" si="8"/>
        <v>5.0548488267820355</v>
      </c>
      <c r="G29">
        <f t="shared" si="8"/>
        <v>5.6730118250556636</v>
      </c>
      <c r="H29">
        <f t="shared" si="9"/>
        <v>18.193591171369832</v>
      </c>
      <c r="I29">
        <f t="shared" si="9"/>
        <v>19.104787310069739</v>
      </c>
      <c r="J29">
        <f t="shared" si="3"/>
        <v>0.80982321797407841</v>
      </c>
      <c r="K29">
        <f t="shared" si="4"/>
        <v>0.68962646313105158</v>
      </c>
      <c r="L29">
        <f t="shared" si="5"/>
        <v>0.72416527212326087</v>
      </c>
      <c r="M29">
        <f t="shared" si="6"/>
        <v>-3.6623417356687309</v>
      </c>
      <c r="N29">
        <f t="shared" si="7"/>
        <v>-13.655764107684668</v>
      </c>
    </row>
    <row r="30" spans="1:14" x14ac:dyDescent="0.45">
      <c r="D30">
        <v>29</v>
      </c>
      <c r="E30">
        <f t="shared" si="0"/>
        <v>0.28000000000000008</v>
      </c>
      <c r="F30">
        <f t="shared" si="8"/>
        <v>5.2366016214089504</v>
      </c>
      <c r="G30">
        <f t="shared" si="8"/>
        <v>5.8633769099509774</v>
      </c>
      <c r="H30">
        <f t="shared" si="9"/>
        <v>18.156967754013145</v>
      </c>
      <c r="I30">
        <f t="shared" si="9"/>
        <v>18.96822966899289</v>
      </c>
      <c r="J30">
        <f t="shared" si="3"/>
        <v>0.80724674277386699</v>
      </c>
      <c r="K30">
        <f t="shared" si="4"/>
        <v>0.69148996598491164</v>
      </c>
      <c r="L30">
        <f t="shared" si="5"/>
        <v>0.72238606502491842</v>
      </c>
      <c r="M30">
        <f t="shared" si="6"/>
        <v>-3.637782117065711</v>
      </c>
      <c r="N30">
        <f t="shared" si="7"/>
        <v>-13.61031994422672</v>
      </c>
    </row>
    <row r="31" spans="1:14" x14ac:dyDescent="0.45">
      <c r="D31">
        <v>30</v>
      </c>
      <c r="E31">
        <f t="shared" si="0"/>
        <v>0.29000000000000009</v>
      </c>
      <c r="F31">
        <f t="shared" si="8"/>
        <v>5.4179894098432282</v>
      </c>
      <c r="G31">
        <f t="shared" si="8"/>
        <v>6.0523786906436952</v>
      </c>
      <c r="H31">
        <f t="shared" si="9"/>
        <v>18.120589932842488</v>
      </c>
      <c r="I31">
        <f t="shared" si="9"/>
        <v>18.832126469550623</v>
      </c>
      <c r="J31">
        <f t="shared" si="3"/>
        <v>0.80465110843964505</v>
      </c>
      <c r="K31">
        <f t="shared" si="4"/>
        <v>0.69336268455993644</v>
      </c>
      <c r="L31">
        <f t="shared" si="5"/>
        <v>0.72058877847204794</v>
      </c>
      <c r="M31">
        <f t="shared" si="6"/>
        <v>-3.6134339569191538</v>
      </c>
      <c r="N31">
        <f t="shared" si="7"/>
        <v>-13.565321737220936</v>
      </c>
    </row>
    <row r="32" spans="1:14" x14ac:dyDescent="0.45">
      <c r="D32">
        <v>31</v>
      </c>
      <c r="E32">
        <f t="shared" si="0"/>
        <v>0.3000000000000001</v>
      </c>
      <c r="F32">
        <f t="shared" si="8"/>
        <v>5.5990146374738066</v>
      </c>
      <c r="G32">
        <f t="shared" si="8"/>
        <v>6.240021689252341</v>
      </c>
      <c r="H32">
        <f t="shared" si="9"/>
        <v>18.084455593273297</v>
      </c>
      <c r="I32">
        <f t="shared" si="9"/>
        <v>18.696473252178414</v>
      </c>
      <c r="J32">
        <f t="shared" si="3"/>
        <v>0.80203616584940296</v>
      </c>
      <c r="K32">
        <f t="shared" si="4"/>
        <v>0.69524461011978589</v>
      </c>
      <c r="L32">
        <f t="shared" si="5"/>
        <v>0.71877321325950017</v>
      </c>
      <c r="M32">
        <f t="shared" si="6"/>
        <v>-3.5892951321098172</v>
      </c>
      <c r="N32">
        <f t="shared" si="7"/>
        <v>-13.520764755153957</v>
      </c>
    </row>
    <row r="33" spans="4:14" x14ac:dyDescent="0.45">
      <c r="D33">
        <v>32</v>
      </c>
      <c r="E33">
        <f t="shared" si="0"/>
        <v>0.31000000000000011</v>
      </c>
      <c r="F33">
        <f t="shared" si="8"/>
        <v>5.779679728649934</v>
      </c>
      <c r="G33">
        <f t="shared" si="8"/>
        <v>6.426310383536368</v>
      </c>
      <c r="H33">
        <f t="shared" si="9"/>
        <v>18.048562641952199</v>
      </c>
      <c r="I33">
        <f t="shared" si="9"/>
        <v>18.561265604626875</v>
      </c>
      <c r="J33">
        <f t="shared" si="3"/>
        <v>0.79940176497004822</v>
      </c>
      <c r="K33">
        <f t="shared" si="4"/>
        <v>0.69713573219360392</v>
      </c>
      <c r="L33">
        <f t="shared" si="5"/>
        <v>0.71693916819970693</v>
      </c>
      <c r="M33">
        <f t="shared" si="6"/>
        <v>-3.5653635524498193</v>
      </c>
      <c r="N33">
        <f t="shared" si="7"/>
        <v>-13.476644329906545</v>
      </c>
    </row>
    <row r="34" spans="4:14" x14ac:dyDescent="0.45">
      <c r="D34">
        <v>33</v>
      </c>
      <c r="E34">
        <f t="shared" si="0"/>
        <v>0.32000000000000012</v>
      </c>
      <c r="F34">
        <f t="shared" si="8"/>
        <v>5.9599870868918332</v>
      </c>
      <c r="G34">
        <f t="shared" si="8"/>
        <v>6.6112492073661411</v>
      </c>
      <c r="H34">
        <f t="shared" si="9"/>
        <v>18.012909006427702</v>
      </c>
      <c r="I34">
        <f t="shared" si="9"/>
        <v>18.426499161327811</v>
      </c>
      <c r="J34">
        <f t="shared" si="3"/>
        <v>0.79674775486765581</v>
      </c>
      <c r="K34">
        <f t="shared" si="4"/>
        <v>0.69903603852473017</v>
      </c>
      <c r="L34">
        <f t="shared" si="5"/>
        <v>0.71508644012011024</v>
      </c>
      <c r="M34">
        <f t="shared" si="6"/>
        <v>-3.5416371601820082</v>
      </c>
      <c r="N34">
        <f t="shared" si="7"/>
        <v>-13.432955855632976</v>
      </c>
    </row>
    <row r="35" spans="4:14" x14ac:dyDescent="0.45">
      <c r="D35">
        <v>34</v>
      </c>
      <c r="E35">
        <f t="shared" si="0"/>
        <v>0.33000000000000013</v>
      </c>
      <c r="F35">
        <f t="shared" si="8"/>
        <v>6.139939095098101</v>
      </c>
      <c r="G35">
        <f t="shared" si="8"/>
        <v>6.7948425511866377</v>
      </c>
      <c r="H35">
        <f t="shared" si="9"/>
        <v>17.977492634825882</v>
      </c>
      <c r="I35">
        <f t="shared" si="9"/>
        <v>18.29216960277148</v>
      </c>
      <c r="J35">
        <f t="shared" si="3"/>
        <v>0.79407398371841986</v>
      </c>
      <c r="K35">
        <f t="shared" si="4"/>
        <v>0.70094551501833469</v>
      </c>
      <c r="L35">
        <f t="shared" si="5"/>
        <v>0.71321482386142365</v>
      </c>
      <c r="M35">
        <f t="shared" si="6"/>
        <v>-3.5181139294892323</v>
      </c>
      <c r="N35">
        <f t="shared" si="7"/>
        <v>-13.389694787660424</v>
      </c>
    </row>
    <row r="36" spans="4:14" x14ac:dyDescent="0.45">
      <c r="D36">
        <v>35</v>
      </c>
      <c r="E36">
        <f t="shared" si="0"/>
        <v>0.34000000000000014</v>
      </c>
      <c r="F36">
        <f t="shared" ref="F36:G51" si="10">F35+H35*$B$3+(0.5*M35*$B$3*$B$3)</f>
        <v>6.3195381157498849</v>
      </c>
      <c r="G36">
        <f t="shared" si="10"/>
        <v>6.9770947624749695</v>
      </c>
      <c r="H36">
        <f t="shared" ref="H36:I51" si="11">H35+M35*$B$3</f>
        <v>17.942311495530991</v>
      </c>
      <c r="I36">
        <f t="shared" si="11"/>
        <v>18.158272654894876</v>
      </c>
      <c r="J36">
        <f t="shared" si="3"/>
        <v>0.79138029882033245</v>
      </c>
      <c r="K36">
        <f t="shared" si="4"/>
        <v>0.70286414568796352</v>
      </c>
      <c r="L36">
        <f t="shared" si="5"/>
        <v>0.71132411227676606</v>
      </c>
      <c r="M36">
        <f t="shared" si="6"/>
        <v>-3.4947918660133026</v>
      </c>
      <c r="N36">
        <f t="shared" si="7"/>
        <v>-13.346856641407918</v>
      </c>
    </row>
    <row r="37" spans="4:14" x14ac:dyDescent="0.45">
      <c r="D37">
        <v>36</v>
      </c>
      <c r="E37">
        <f t="shared" si="0"/>
        <v>0.35000000000000014</v>
      </c>
      <c r="F37">
        <f t="shared" si="10"/>
        <v>6.4987864911118942</v>
      </c>
      <c r="G37">
        <f t="shared" si="10"/>
        <v>7.1580101461918479</v>
      </c>
      <c r="H37">
        <f t="shared" si="11"/>
        <v>17.907363576870857</v>
      </c>
      <c r="I37">
        <f t="shared" si="11"/>
        <v>18.024804088480796</v>
      </c>
      <c r="J37">
        <f t="shared" si="3"/>
        <v>0.7886665466056092</v>
      </c>
      <c r="K37">
        <f t="shared" si="4"/>
        <v>0.70479191260098328</v>
      </c>
      <c r="L37">
        <f t="shared" si="5"/>
        <v>0.70941409623170582</v>
      </c>
      <c r="M37">
        <f t="shared" si="6"/>
        <v>-3.4716690063834035</v>
      </c>
      <c r="N37">
        <f t="shared" si="7"/>
        <v>-13.304436991324339</v>
      </c>
    </row>
    <row r="38" spans="4:14" x14ac:dyDescent="0.45">
      <c r="D38">
        <v>37</v>
      </c>
      <c r="E38">
        <f t="shared" si="0"/>
        <v>0.36000000000000015</v>
      </c>
      <c r="F38">
        <f t="shared" si="10"/>
        <v>6.6776865434302835</v>
      </c>
      <c r="G38">
        <f t="shared" si="10"/>
        <v>7.3375929652270901</v>
      </c>
      <c r="H38">
        <f t="shared" si="11"/>
        <v>17.872646886807022</v>
      </c>
      <c r="I38">
        <f t="shared" si="11"/>
        <v>17.891759718567553</v>
      </c>
      <c r="J38">
        <f t="shared" si="3"/>
        <v>0.78593257265388927</v>
      </c>
      <c r="K38">
        <f t="shared" si="4"/>
        <v>0.70672879582291548</v>
      </c>
      <c r="L38">
        <f t="shared" si="5"/>
        <v>0.70748456460525821</v>
      </c>
      <c r="M38">
        <f t="shared" si="6"/>
        <v>-3.448743417753743</v>
      </c>
      <c r="N38">
        <f t="shared" si="7"/>
        <v>-13.262431469845088</v>
      </c>
    </row>
    <row r="39" spans="4:14" x14ac:dyDescent="0.45">
      <c r="D39">
        <v>38</v>
      </c>
      <c r="E39">
        <f t="shared" si="0"/>
        <v>0.37000000000000016</v>
      </c>
      <c r="F39">
        <f t="shared" si="10"/>
        <v>6.8562405751274653</v>
      </c>
      <c r="G39">
        <f t="shared" si="10"/>
        <v>7.5158474408392735</v>
      </c>
      <c r="H39">
        <f t="shared" si="11"/>
        <v>17.838159452629483</v>
      </c>
      <c r="I39">
        <f t="shared" si="11"/>
        <v>17.759135403869102</v>
      </c>
      <c r="J39">
        <f t="shared" si="3"/>
        <v>0.7831782217062323</v>
      </c>
      <c r="K39">
        <f t="shared" si="4"/>
        <v>0.7086747733606481</v>
      </c>
      <c r="L39">
        <f t="shared" si="5"/>
        <v>0.70553530429187883</v>
      </c>
      <c r="M39">
        <f t="shared" si="6"/>
        <v>-3.4260131973502221</v>
      </c>
      <c r="N39">
        <f t="shared" si="7"/>
        <v>-13.220835766366937</v>
      </c>
    </row>
    <row r="40" spans="4:14" x14ac:dyDescent="0.45">
      <c r="D40">
        <v>39</v>
      </c>
      <c r="E40">
        <f t="shared" si="0"/>
        <v>0.38000000000000017</v>
      </c>
      <c r="F40">
        <f t="shared" si="10"/>
        <v>7.0344508689938925</v>
      </c>
      <c r="G40">
        <f t="shared" si="10"/>
        <v>7.6927777530896462</v>
      </c>
      <c r="H40">
        <f t="shared" si="11"/>
        <v>17.803899320655979</v>
      </c>
      <c r="I40">
        <f t="shared" si="11"/>
        <v>17.626927046205434</v>
      </c>
      <c r="J40">
        <f t="shared" si="3"/>
        <v>0.78040333767993597</v>
      </c>
      <c r="K40">
        <f t="shared" si="4"/>
        <v>0.71062982110451856</v>
      </c>
      <c r="L40">
        <f t="shared" si="5"/>
        <v>0.70356610020449395</v>
      </c>
      <c r="M40">
        <f t="shared" si="6"/>
        <v>-3.4034764720259241</v>
      </c>
      <c r="N40">
        <f t="shared" si="7"/>
        <v>-13.179645626240667</v>
      </c>
    </row>
    <row r="41" spans="4:14" x14ac:dyDescent="0.45">
      <c r="D41">
        <v>40</v>
      </c>
      <c r="E41">
        <f t="shared" si="0"/>
        <v>0.39000000000000018</v>
      </c>
      <c r="F41">
        <f t="shared" si="10"/>
        <v>7.2123196883768506</v>
      </c>
      <c r="G41">
        <f t="shared" si="10"/>
        <v>7.8683880412703884</v>
      </c>
      <c r="H41">
        <f t="shared" si="11"/>
        <v>17.769864555935719</v>
      </c>
      <c r="I41">
        <f t="shared" si="11"/>
        <v>17.495130589943027</v>
      </c>
      <c r="J41">
        <f t="shared" si="3"/>
        <v>0.7776077636842027</v>
      </c>
      <c r="K41">
        <f t="shared" si="4"/>
        <v>0.71259391276925543</v>
      </c>
      <c r="L41">
        <f t="shared" si="5"/>
        <v>0.70157673527861708</v>
      </c>
      <c r="M41">
        <f t="shared" si="6"/>
        <v>-3.3811313978251993</v>
      </c>
      <c r="N41">
        <f t="shared" si="7"/>
        <v>-13.138856849781071</v>
      </c>
    </row>
    <row r="42" spans="4:14" x14ac:dyDescent="0.45">
      <c r="D42">
        <v>41</v>
      </c>
      <c r="E42">
        <f t="shared" si="0"/>
        <v>0.40000000000000019</v>
      </c>
      <c r="F42">
        <f t="shared" si="10"/>
        <v>7.3898492773663165</v>
      </c>
      <c r="G42">
        <f t="shared" si="10"/>
        <v>8.0426824043273282</v>
      </c>
      <c r="H42">
        <f t="shared" si="11"/>
        <v>17.736053241957467</v>
      </c>
      <c r="I42">
        <f t="shared" si="11"/>
        <v>17.363742021445216</v>
      </c>
      <c r="J42">
        <f t="shared" si="3"/>
        <v>0.77479134203667832</v>
      </c>
      <c r="K42">
        <f t="shared" si="4"/>
        <v>0.71456701983377369</v>
      </c>
      <c r="L42">
        <f t="shared" si="5"/>
        <v>0.69956699047759485</v>
      </c>
      <c r="M42">
        <f t="shared" si="6"/>
        <v>-3.3589761595561707</v>
      </c>
      <c r="N42">
        <f t="shared" si="7"/>
        <v>-13.098465291293921</v>
      </c>
    </row>
    <row r="43" spans="4:14" x14ac:dyDescent="0.45">
      <c r="D43">
        <v>42</v>
      </c>
      <c r="E43">
        <f t="shared" si="0"/>
        <v>0.4100000000000002</v>
      </c>
      <c r="F43">
        <f t="shared" si="10"/>
        <v>7.5670418609779126</v>
      </c>
      <c r="G43">
        <f t="shared" si="10"/>
        <v>8.2156649012772167</v>
      </c>
      <c r="H43">
        <f t="shared" si="11"/>
        <v>17.702463480361907</v>
      </c>
      <c r="I43">
        <f t="shared" si="11"/>
        <v>17.232757368532276</v>
      </c>
      <c r="J43">
        <f t="shared" si="3"/>
        <v>0.77195391428089144</v>
      </c>
      <c r="K43">
        <f t="shared" si="4"/>
        <v>0.71654911147981393</v>
      </c>
      <c r="L43">
        <f t="shared" si="5"/>
        <v>0.69753664479903077</v>
      </c>
      <c r="M43">
        <f t="shared" si="6"/>
        <v>-3.337008970371433</v>
      </c>
      <c r="N43">
        <f t="shared" si="7"/>
        <v>-13.058466858119511</v>
      </c>
    </row>
    <row r="44" spans="4:14" x14ac:dyDescent="0.45">
      <c r="D44">
        <v>43</v>
      </c>
      <c r="E44">
        <f t="shared" si="0"/>
        <v>0.42000000000000021</v>
      </c>
      <c r="F44">
        <f t="shared" si="10"/>
        <v>7.7438996453330127</v>
      </c>
      <c r="G44">
        <f t="shared" si="10"/>
        <v>8.3873395516196325</v>
      </c>
      <c r="H44">
        <f t="shared" si="11"/>
        <v>17.669093390658194</v>
      </c>
      <c r="I44">
        <f t="shared" si="11"/>
        <v>17.10217269995108</v>
      </c>
      <c r="J44">
        <f t="shared" si="3"/>
        <v>0.7690953212046191</v>
      </c>
      <c r="K44">
        <f t="shared" si="4"/>
        <v>0.71854015452941999</v>
      </c>
      <c r="L44">
        <f t="shared" si="5"/>
        <v>0.69548547528243687</v>
      </c>
      <c r="M44">
        <f t="shared" si="6"/>
        <v>-3.3152280713567803</v>
      </c>
      <c r="N44">
        <f t="shared" si="7"/>
        <v>-13.018857509692372</v>
      </c>
    </row>
    <row r="45" spans="4:14" x14ac:dyDescent="0.45">
      <c r="D45">
        <v>44</v>
      </c>
      <c r="E45">
        <f t="shared" si="0"/>
        <v>0.43000000000000022</v>
      </c>
      <c r="F45">
        <f t="shared" si="10"/>
        <v>7.920424817836027</v>
      </c>
      <c r="G45">
        <f t="shared" si="10"/>
        <v>8.5577103357436588</v>
      </c>
      <c r="H45">
        <f t="shared" si="11"/>
        <v>17.635941109944625</v>
      </c>
      <c r="I45">
        <f t="shared" si="11"/>
        <v>16.971984124854156</v>
      </c>
      <c r="J45">
        <f t="shared" si="3"/>
        <v>0.76621540285920575</v>
      </c>
      <c r="K45">
        <f t="shared" si="4"/>
        <v>0.72054011338125035</v>
      </c>
      <c r="L45">
        <f t="shared" si="5"/>
        <v>0.69341325701816148</v>
      </c>
      <c r="M45">
        <f t="shared" si="6"/>
        <v>-3.2936317311277539</v>
      </c>
      <c r="N45">
        <f t="shared" si="7"/>
        <v>-12.979633256616815</v>
      </c>
    </row>
    <row r="46" spans="4:14" x14ac:dyDescent="0.45">
      <c r="D46">
        <v>45</v>
      </c>
      <c r="E46">
        <f t="shared" si="0"/>
        <v>0.44000000000000022</v>
      </c>
      <c r="F46">
        <f t="shared" si="10"/>
        <v>8.0966195473489169</v>
      </c>
      <c r="G46">
        <f t="shared" si="10"/>
        <v>8.7267811953293695</v>
      </c>
      <c r="H46">
        <f t="shared" si="11"/>
        <v>17.603004792633346</v>
      </c>
      <c r="I46">
        <f t="shared" si="11"/>
        <v>16.842187792287987</v>
      </c>
      <c r="J46">
        <f t="shared" si="3"/>
        <v>0.76331399857986615</v>
      </c>
      <c r="K46">
        <f t="shared" si="4"/>
        <v>0.72254894994571439</v>
      </c>
      <c r="L46">
        <f t="shared" si="5"/>
        <v>0.6913197631576472</v>
      </c>
      <c r="M46">
        <f t="shared" si="6"/>
        <v>-3.2722182454338302</v>
      </c>
      <c r="N46">
        <f t="shared" si="7"/>
        <v>-12.940790159757903</v>
      </c>
    </row>
    <row r="47" spans="4:14" x14ac:dyDescent="0.45">
      <c r="D47">
        <v>46</v>
      </c>
      <c r="E47">
        <f t="shared" si="0"/>
        <v>0.45000000000000023</v>
      </c>
      <c r="F47">
        <f t="shared" si="10"/>
        <v>8.2724859843629783</v>
      </c>
      <c r="G47">
        <f t="shared" si="10"/>
        <v>8.8945560337442604</v>
      </c>
      <c r="H47">
        <f t="shared" si="11"/>
        <v>17.570282610179007</v>
      </c>
      <c r="I47">
        <f t="shared" si="11"/>
        <v>16.71277989069041</v>
      </c>
      <c r="J47">
        <f t="shared" si="3"/>
        <v>0.76039094700699716</v>
      </c>
      <c r="K47">
        <f t="shared" si="4"/>
        <v>0.7245666235789352</v>
      </c>
      <c r="L47">
        <f t="shared" si="5"/>
        <v>0.68920476492507043</v>
      </c>
      <c r="M47">
        <f t="shared" si="6"/>
        <v>-3.2509859367700753</v>
      </c>
      <c r="N47">
        <f t="shared" si="7"/>
        <v>-12.902324329347524</v>
      </c>
    </row>
    <row r="48" spans="4:14" x14ac:dyDescent="0.45">
      <c r="D48">
        <v>47</v>
      </c>
      <c r="E48">
        <f t="shared" si="0"/>
        <v>0.46000000000000024</v>
      </c>
      <c r="F48">
        <f t="shared" si="10"/>
        <v>8.4480262611679304</v>
      </c>
      <c r="G48">
        <f t="shared" si="10"/>
        <v>9.0610387164346964</v>
      </c>
      <c r="H48">
        <f t="shared" si="11"/>
        <v>17.537772750811307</v>
      </c>
      <c r="I48">
        <f t="shared" si="11"/>
        <v>16.583756647396935</v>
      </c>
      <c r="J48">
        <f t="shared" si="3"/>
        <v>0.75744608610852981</v>
      </c>
      <c r="K48">
        <f t="shared" si="4"/>
        <v>0.72659309101553093</v>
      </c>
      <c r="L48">
        <f t="shared" si="5"/>
        <v>0.68706803163041752</v>
      </c>
      <c r="M48">
        <f t="shared" si="6"/>
        <v>-3.229933153996063</v>
      </c>
      <c r="N48">
        <f t="shared" si="7"/>
        <v>-12.864231924105189</v>
      </c>
    </row>
    <row r="49" spans="4:14" x14ac:dyDescent="0.45">
      <c r="D49">
        <v>48</v>
      </c>
      <c r="E49">
        <f t="shared" si="0"/>
        <v>0.47000000000000025</v>
      </c>
      <c r="F49">
        <f t="shared" si="10"/>
        <v>8.6232424920183437</v>
      </c>
      <c r="G49">
        <f t="shared" si="10"/>
        <v>9.2262330713124605</v>
      </c>
      <c r="H49">
        <f t="shared" si="11"/>
        <v>17.505473419271347</v>
      </c>
      <c r="I49">
        <f t="shared" si="11"/>
        <v>16.455114328155883</v>
      </c>
      <c r="J49">
        <f t="shared" si="3"/>
        <v>0.75447925320335052</v>
      </c>
      <c r="K49">
        <f t="shared" si="4"/>
        <v>0.72862830630021591</v>
      </c>
      <c r="L49">
        <f t="shared" si="5"/>
        <v>0.68490933068405391</v>
      </c>
      <c r="M49">
        <f t="shared" si="6"/>
        <v>-3.209058271961919</v>
      </c>
      <c r="N49">
        <f t="shared" si="7"/>
        <v>-12.826509150373251</v>
      </c>
    </row>
    <row r="50" spans="4:14" x14ac:dyDescent="0.45">
      <c r="D50">
        <v>49</v>
      </c>
      <c r="E50">
        <f t="shared" si="0"/>
        <v>0.48000000000000026</v>
      </c>
      <c r="F50">
        <f t="shared" si="10"/>
        <v>8.7981367732974594</v>
      </c>
      <c r="G50">
        <f t="shared" si="10"/>
        <v>9.3901428891365004</v>
      </c>
      <c r="H50">
        <f t="shared" si="11"/>
        <v>17.473382836551728</v>
      </c>
      <c r="I50">
        <f t="shared" si="11"/>
        <v>16.326849236652151</v>
      </c>
      <c r="J50">
        <f t="shared" si="3"/>
        <v>0.75149028498582127</v>
      </c>
      <c r="K50">
        <f t="shared" si="4"/>
        <v>0.7306722207182198</v>
      </c>
      <c r="L50">
        <f t="shared" si="5"/>
        <v>0.68272842761284303</v>
      </c>
      <c r="M50">
        <f t="shared" si="6"/>
        <v>-3.1883596911412786</v>
      </c>
      <c r="N50">
        <f t="shared" si="7"/>
        <v>-12.789152261266166</v>
      </c>
    </row>
    <row r="51" spans="4:14" x14ac:dyDescent="0.45">
      <c r="D51">
        <v>50</v>
      </c>
      <c r="E51">
        <f t="shared" si="0"/>
        <v>0.49000000000000027</v>
      </c>
      <c r="F51">
        <f t="shared" si="10"/>
        <v>8.9727111836784186</v>
      </c>
      <c r="G51">
        <f t="shared" si="10"/>
        <v>9.5527719238899582</v>
      </c>
      <c r="H51">
        <f t="shared" si="11"/>
        <v>17.441499239640315</v>
      </c>
      <c r="I51">
        <f t="shared" si="11"/>
        <v>16.198957714039491</v>
      </c>
      <c r="J51">
        <f t="shared" si="3"/>
        <v>0.74847901755142821</v>
      </c>
      <c r="K51">
        <f t="shared" si="4"/>
        <v>0.73272478272452624</v>
      </c>
      <c r="L51">
        <f t="shared" si="5"/>
        <v>0.68052508607787254</v>
      </c>
      <c r="M51">
        <f t="shared" si="6"/>
        <v>-3.1678358372710225</v>
      </c>
      <c r="N51">
        <f t="shared" si="7"/>
        <v>-12.752157555833511</v>
      </c>
    </row>
    <row r="52" spans="4:14" x14ac:dyDescent="0.45">
      <c r="D52">
        <v>51</v>
      </c>
      <c r="E52">
        <f t="shared" si="0"/>
        <v>0.50000000000000022</v>
      </c>
      <c r="F52">
        <f t="shared" ref="F52:G67" si="12">F51+H51*$B$3+(0.5*M51*$B$3*$B$3)</f>
        <v>9.1469677842829586</v>
      </c>
      <c r="G52">
        <f t="shared" si="12"/>
        <v>9.7141238931525606</v>
      </c>
      <c r="H52">
        <f t="shared" ref="H52:I67" si="13">H51+M51*$B$3</f>
        <v>17.409820881267606</v>
      </c>
      <c r="I52">
        <f t="shared" si="13"/>
        <v>16.071436138481154</v>
      </c>
      <c r="J52">
        <f t="shared" si="3"/>
        <v>0.74544528642359165</v>
      </c>
      <c r="K52">
        <f t="shared" si="4"/>
        <v>0.73478593787193092</v>
      </c>
      <c r="L52">
        <f t="shared" si="5"/>
        <v>0.67829906789385086</v>
      </c>
      <c r="M52">
        <f t="shared" si="6"/>
        <v>-3.147485160997594</v>
      </c>
      <c r="N52">
        <f t="shared" si="7"/>
        <v>-12.715521378236422</v>
      </c>
    </row>
    <row r="53" spans="4:14" x14ac:dyDescent="0.45">
      <c r="D53">
        <v>52</v>
      </c>
      <c r="E53">
        <f t="shared" si="0"/>
        <v>0.51000000000000023</v>
      </c>
      <c r="F53">
        <f t="shared" si="12"/>
        <v>9.3209086188375849</v>
      </c>
      <c r="G53">
        <f t="shared" si="12"/>
        <v>9.8742024784684617</v>
      </c>
      <c r="H53">
        <f t="shared" si="13"/>
        <v>17.378346029657632</v>
      </c>
      <c r="I53">
        <f t="shared" si="13"/>
        <v>15.94428092469879</v>
      </c>
      <c r="J53">
        <f t="shared" si="3"/>
        <v>0.74238892658166733</v>
      </c>
      <c r="K53">
        <f t="shared" si="4"/>
        <v>0.73685562873792476</v>
      </c>
      <c r="L53">
        <f t="shared" si="5"/>
        <v>0.67605013305023287</v>
      </c>
      <c r="M53">
        <f t="shared" si="6"/>
        <v>-3.1273061375297724</v>
      </c>
      <c r="N53">
        <f t="shared" si="7"/>
        <v>-12.679240116937166</v>
      </c>
    </row>
    <row r="54" spans="4:14" x14ac:dyDescent="0.45">
      <c r="D54">
        <v>53</v>
      </c>
      <c r="E54">
        <f t="shared" si="0"/>
        <v>0.52000000000000024</v>
      </c>
      <c r="F54">
        <f t="shared" si="12"/>
        <v>9.4945357138272843</v>
      </c>
      <c r="G54">
        <f t="shared" si="12"/>
        <v>10.033011325709603</v>
      </c>
      <c r="H54">
        <f t="shared" si="13"/>
        <v>17.347072968282333</v>
      </c>
      <c r="I54">
        <f t="shared" si="13"/>
        <v>15.817488523529418</v>
      </c>
      <c r="J54">
        <f t="shared" si="3"/>
        <v>0.73930977249017038</v>
      </c>
      <c r="K54">
        <f t="shared" si="4"/>
        <v>0.73893379485040578</v>
      </c>
      <c r="L54">
        <f t="shared" si="5"/>
        <v>0.67377803973413863</v>
      </c>
      <c r="M54">
        <f t="shared" si="6"/>
        <v>-3.1072972662976976</v>
      </c>
      <c r="N54">
        <f t="shared" si="7"/>
        <v>-12.643310203901498</v>
      </c>
    </row>
    <row r="55" spans="4:14" x14ac:dyDescent="0.45">
      <c r="D55">
        <v>54</v>
      </c>
      <c r="E55">
        <f t="shared" si="0"/>
        <v>0.53000000000000025</v>
      </c>
      <c r="F55">
        <f t="shared" si="12"/>
        <v>9.6678510786467928</v>
      </c>
      <c r="G55">
        <f t="shared" si="12"/>
        <v>10.190554045434702</v>
      </c>
      <c r="H55">
        <f t="shared" si="13"/>
        <v>17.315999995619357</v>
      </c>
      <c r="I55">
        <f t="shared" si="13"/>
        <v>15.691055421490404</v>
      </c>
      <c r="J55">
        <f t="shared" si="3"/>
        <v>0.73620765812925526</v>
      </c>
      <c r="K55">
        <f t="shared" si="4"/>
        <v>0.74102037261222542</v>
      </c>
      <c r="L55">
        <f t="shared" si="5"/>
        <v>0.67148254435512955</v>
      </c>
      <c r="M55">
        <f t="shared" si="6"/>
        <v>-3.0874570706180258</v>
      </c>
      <c r="N55">
        <f t="shared" si="7"/>
        <v>-12.607728113813566</v>
      </c>
    </row>
    <row r="56" spans="4:14" x14ac:dyDescent="0.45">
      <c r="D56">
        <v>55</v>
      </c>
      <c r="E56">
        <f t="shared" si="0"/>
        <v>0.54000000000000026</v>
      </c>
      <c r="F56">
        <f t="shared" si="12"/>
        <v>9.8408567057494558</v>
      </c>
      <c r="G56">
        <f t="shared" si="12"/>
        <v>10.346834213243914</v>
      </c>
      <c r="H56">
        <f t="shared" si="13"/>
        <v>17.285125424913176</v>
      </c>
      <c r="I56">
        <f t="shared" si="13"/>
        <v>15.564978140352268</v>
      </c>
      <c r="J56">
        <f t="shared" si="3"/>
        <v>0.73308241702648425</v>
      </c>
      <c r="K56">
        <f t="shared" si="4"/>
        <v>0.74311529522457842</v>
      </c>
      <c r="L56">
        <f t="shared" si="5"/>
        <v>0.66916340157190879</v>
      </c>
      <c r="M56">
        <f t="shared" si="6"/>
        <v>-3.0677840973650397</v>
      </c>
      <c r="N56">
        <f t="shared" si="7"/>
        <v>-12.57249036330305</v>
      </c>
    </row>
    <row r="57" spans="4:14" x14ac:dyDescent="0.45">
      <c r="D57">
        <v>56</v>
      </c>
      <c r="E57">
        <f t="shared" si="0"/>
        <v>0.55000000000000027</v>
      </c>
      <c r="F57">
        <f t="shared" si="12"/>
        <v>10.013554570793719</v>
      </c>
      <c r="G57">
        <f t="shared" si="12"/>
        <v>10.50185537012927</v>
      </c>
      <c r="H57">
        <f t="shared" si="13"/>
        <v>17.254447583939527</v>
      </c>
      <c r="I57">
        <f t="shared" si="13"/>
        <v>15.439253236719239</v>
      </c>
      <c r="J57">
        <f t="shared" si="3"/>
        <v>0.72993388228991574</v>
      </c>
      <c r="K57">
        <f t="shared" si="4"/>
        <v>0.74521849260924522</v>
      </c>
      <c r="L57">
        <f t="shared" si="5"/>
        <v>0.66682036432100977</v>
      </c>
      <c r="M57">
        <f t="shared" si="6"/>
        <v>-3.0482769166475685</v>
      </c>
      <c r="N57">
        <f t="shared" si="7"/>
        <v>-12.537593510184237</v>
      </c>
    </row>
    <row r="58" spans="4:14" x14ac:dyDescent="0.45">
      <c r="D58">
        <v>57</v>
      </c>
      <c r="E58">
        <f t="shared" si="0"/>
        <v>0.56000000000000028</v>
      </c>
      <c r="F58">
        <f t="shared" si="12"/>
        <v>10.185946632787282</v>
      </c>
      <c r="G58">
        <f t="shared" si="12"/>
        <v>10.655621022820952</v>
      </c>
      <c r="H58">
        <f t="shared" si="13"/>
        <v>17.223964814773051</v>
      </c>
      <c r="I58">
        <f t="shared" si="13"/>
        <v>15.313877301617396</v>
      </c>
      <c r="J58">
        <f t="shared" si="3"/>
        <v>0.72676188664254804</v>
      </c>
      <c r="K58">
        <f t="shared" si="4"/>
        <v>0.74732989132969851</v>
      </c>
      <c r="L58">
        <f t="shared" si="5"/>
        <v>0.66445318384754615</v>
      </c>
      <c r="M58">
        <f t="shared" si="6"/>
        <v>-3.0289341214915684</v>
      </c>
      <c r="N58">
        <f t="shared" si="7"/>
        <v>-12.503034152706805</v>
      </c>
    </row>
    <row r="59" spans="4:14" x14ac:dyDescent="0.45">
      <c r="D59">
        <v>58</v>
      </c>
      <c r="E59">
        <f t="shared" si="0"/>
        <v>0.57000000000000028</v>
      </c>
      <c r="F59">
        <f t="shared" si="12"/>
        <v>10.358034834228938</v>
      </c>
      <c r="G59">
        <f t="shared" si="12"/>
        <v>10.80813464412949</v>
      </c>
      <c r="H59">
        <f t="shared" si="13"/>
        <v>17.193675473558134</v>
      </c>
      <c r="I59">
        <f t="shared" si="13"/>
        <v>15.188846960090327</v>
      </c>
      <c r="J59">
        <f t="shared" si="3"/>
        <v>0.72356626245815125</v>
      </c>
      <c r="K59">
        <f t="shared" si="4"/>
        <v>0.74944941451108671</v>
      </c>
      <c r="L59">
        <f t="shared" si="5"/>
        <v>0.6620616097380887</v>
      </c>
      <c r="M59">
        <f t="shared" si="6"/>
        <v>-3.0097543275282042</v>
      </c>
      <c r="N59">
        <f t="shared" si="7"/>
        <v>-12.468808928818003</v>
      </c>
    </row>
    <row r="60" spans="4:14" x14ac:dyDescent="0.45">
      <c r="D60">
        <v>59</v>
      </c>
      <c r="E60">
        <f t="shared" si="0"/>
        <v>0.58000000000000029</v>
      </c>
      <c r="F60">
        <f t="shared" si="12"/>
        <v>10.529821101248142</v>
      </c>
      <c r="G60">
        <f t="shared" si="12"/>
        <v>10.959399673283952</v>
      </c>
      <c r="H60">
        <f t="shared" si="13"/>
        <v>17.163577930282852</v>
      </c>
      <c r="I60">
        <f t="shared" si="13"/>
        <v>15.064158870802148</v>
      </c>
      <c r="J60">
        <f t="shared" si="3"/>
        <v>0.72034684179852015</v>
      </c>
      <c r="K60">
        <f t="shared" si="4"/>
        <v>0.75157698175911136</v>
      </c>
      <c r="L60">
        <f t="shared" si="5"/>
        <v>0.65964538995574318</v>
      </c>
      <c r="M60">
        <f t="shared" si="6"/>
        <v>-2.9907361726873103</v>
      </c>
      <c r="N60">
        <f t="shared" si="7"/>
        <v>-12.434914515435999</v>
      </c>
    </row>
    <row r="61" spans="4:14" x14ac:dyDescent="0.45">
      <c r="D61">
        <v>60</v>
      </c>
      <c r="E61">
        <f t="shared" si="0"/>
        <v>0.5900000000000003</v>
      </c>
      <c r="F61">
        <f t="shared" si="12"/>
        <v>10.701307343742338</v>
      </c>
      <c r="G61">
        <f t="shared" si="12"/>
        <v>11.109419516266202</v>
      </c>
      <c r="H61">
        <f t="shared" si="13"/>
        <v>17.133670568555978</v>
      </c>
      <c r="I61">
        <f t="shared" si="13"/>
        <v>14.939809725647788</v>
      </c>
      <c r="J61">
        <f t="shared" si="3"/>
        <v>0.71710345645218465</v>
      </c>
      <c r="K61">
        <f t="shared" si="4"/>
        <v>0.75371250907781362</v>
      </c>
      <c r="L61">
        <f t="shared" si="5"/>
        <v>0.65720427087750022</v>
      </c>
      <c r="M61">
        <f t="shared" si="6"/>
        <v>-2.971878316896055</v>
      </c>
      <c r="N61">
        <f t="shared" si="7"/>
        <v>-12.401347627734122</v>
      </c>
    </row>
    <row r="62" spans="4:14" x14ac:dyDescent="0.45">
      <c r="D62">
        <v>61</v>
      </c>
      <c r="E62">
        <f t="shared" si="0"/>
        <v>0.60000000000000031</v>
      </c>
      <c r="F62">
        <f t="shared" si="12"/>
        <v>10.872495455512052</v>
      </c>
      <c r="G62">
        <f t="shared" si="12"/>
        <v>11.258197546141293</v>
      </c>
      <c r="H62">
        <f t="shared" si="13"/>
        <v>17.103951785387018</v>
      </c>
      <c r="I62">
        <f t="shared" si="13"/>
        <v>14.815796249370447</v>
      </c>
      <c r="J62">
        <f t="shared" si="3"/>
        <v>0.7138359379746102</v>
      </c>
      <c r="K62">
        <f t="shared" si="4"/>
        <v>0.75585590878629205</v>
      </c>
      <c r="L62">
        <f t="shared" si="5"/>
        <v>0.65473799733393245</v>
      </c>
      <c r="M62">
        <f t="shared" si="6"/>
        <v>-2.9531794417826953</v>
      </c>
      <c r="N62">
        <f t="shared" si="7"/>
        <v>-12.36810501843577</v>
      </c>
    </row>
    <row r="63" spans="4:14" x14ac:dyDescent="0.45">
      <c r="D63">
        <v>62</v>
      </c>
      <c r="E63">
        <f t="shared" si="0"/>
        <v>0.61000000000000032</v>
      </c>
      <c r="F63">
        <f t="shared" si="12"/>
        <v>11.043387314393833</v>
      </c>
      <c r="G63">
        <f t="shared" si="12"/>
        <v>11.405737103384075</v>
      </c>
      <c r="H63">
        <f t="shared" si="13"/>
        <v>17.07441999096919</v>
      </c>
      <c r="I63">
        <f t="shared" si="13"/>
        <v>14.692115199186089</v>
      </c>
      <c r="J63">
        <f t="shared" si="3"/>
        <v>0.71054411772992543</v>
      </c>
      <c r="K63">
        <f t="shared" si="4"/>
        <v>0.75800708943437034</v>
      </c>
      <c r="L63">
        <f t="shared" si="5"/>
        <v>0.65224631265131305</v>
      </c>
      <c r="M63">
        <f t="shared" si="6"/>
        <v>-2.9346382503852677</v>
      </c>
      <c r="N63">
        <f t="shared" si="7"/>
        <v>-12.335183477119733</v>
      </c>
    </row>
    <row r="64" spans="4:14" x14ac:dyDescent="0.45">
      <c r="D64">
        <v>63</v>
      </c>
      <c r="E64">
        <f t="shared" si="0"/>
        <v>0.62000000000000033</v>
      </c>
      <c r="F64">
        <f t="shared" si="12"/>
        <v>11.213984782391005</v>
      </c>
      <c r="G64">
        <f t="shared" si="12"/>
        <v>11.552041496202081</v>
      </c>
      <c r="H64">
        <f t="shared" si="13"/>
        <v>17.045073608465337</v>
      </c>
      <c r="I64">
        <f t="shared" si="13"/>
        <v>14.568763364414892</v>
      </c>
      <c r="J64">
        <f t="shared" si="3"/>
        <v>0.70722782693420838</v>
      </c>
      <c r="K64">
        <f t="shared" si="4"/>
        <v>0.76016595571724344</v>
      </c>
      <c r="L64">
        <f t="shared" si="5"/>
        <v>0.64972895869623193</v>
      </c>
      <c r="M64">
        <f t="shared" si="6"/>
        <v>-2.9162534668650775</v>
      </c>
      <c r="N64">
        <f t="shared" si="7"/>
        <v>-12.302579829535693</v>
      </c>
    </row>
    <row r="65" spans="4:14" x14ac:dyDescent="0.45">
      <c r="D65">
        <v>64</v>
      </c>
      <c r="E65">
        <f t="shared" si="0"/>
        <v>0.63000000000000034</v>
      </c>
      <c r="F65">
        <f t="shared" si="12"/>
        <v>11.384289705802315</v>
      </c>
      <c r="G65">
        <f t="shared" si="12"/>
        <v>11.697114000854754</v>
      </c>
      <c r="H65">
        <f t="shared" si="13"/>
        <v>17.015911073796687</v>
      </c>
      <c r="I65">
        <f t="shared" si="13"/>
        <v>14.445737566119535</v>
      </c>
      <c r="J65">
        <f t="shared" si="3"/>
        <v>0.70388689670037052</v>
      </c>
      <c r="K65">
        <f t="shared" si="4"/>
        <v>0.76233240838912519</v>
      </c>
      <c r="L65">
        <f t="shared" si="5"/>
        <v>0.64718567592278808</v>
      </c>
      <c r="M65">
        <f t="shared" si="6"/>
        <v>-2.8980238362248572</v>
      </c>
      <c r="N65">
        <f t="shared" si="7"/>
        <v>-12.270290936929674</v>
      </c>
    </row>
    <row r="66" spans="4:14" x14ac:dyDescent="0.45">
      <c r="D66">
        <v>65</v>
      </c>
      <c r="E66">
        <f t="shared" si="0"/>
        <v>0.64000000000000035</v>
      </c>
      <c r="F66">
        <f t="shared" si="12"/>
        <v>11.55430391534847</v>
      </c>
      <c r="G66">
        <f t="shared" si="12"/>
        <v>11.840957861969102</v>
      </c>
      <c r="H66">
        <f t="shared" si="13"/>
        <v>16.986930835434439</v>
      </c>
      <c r="I66">
        <f t="shared" si="13"/>
        <v>14.323034656750238</v>
      </c>
      <c r="J66">
        <f t="shared" si="3"/>
        <v>0.70052115808467108</v>
      </c>
      <c r="K66">
        <f t="shared" si="4"/>
        <v>0.76450634417592922</v>
      </c>
      <c r="L66">
        <f t="shared" si="5"/>
        <v>0.6446162034224362</v>
      </c>
      <c r="M66">
        <f t="shared" si="6"/>
        <v>-2.8799481240314515</v>
      </c>
      <c r="N66">
        <f t="shared" si="7"/>
        <v>-12.238313695379237</v>
      </c>
    </row>
    <row r="67" spans="4:14" x14ac:dyDescent="0.45">
      <c r="D67">
        <v>66</v>
      </c>
      <c r="E67">
        <f t="shared" si="0"/>
        <v>0.65000000000000036</v>
      </c>
      <c r="F67">
        <f t="shared" si="12"/>
        <v>11.724029226296613</v>
      </c>
      <c r="G67">
        <f t="shared" si="12"/>
        <v>11.983576292851836</v>
      </c>
      <c r="H67">
        <f t="shared" si="13"/>
        <v>16.958131354194123</v>
      </c>
      <c r="I67">
        <f t="shared" si="13"/>
        <v>14.200651519796446</v>
      </c>
      <c r="J67">
        <f t="shared" si="3"/>
        <v>0.69713044213489761</v>
      </c>
      <c r="K67">
        <f t="shared" si="4"/>
        <v>0.76668765568701491</v>
      </c>
      <c r="L67">
        <f t="shared" si="5"/>
        <v>0.64202027897656722</v>
      </c>
      <c r="M67">
        <f t="shared" si="6"/>
        <v>-2.8620251161429078</v>
      </c>
      <c r="N67">
        <f t="shared" si="7"/>
        <v>-12.206645035138177</v>
      </c>
    </row>
    <row r="68" spans="4:14" x14ac:dyDescent="0.45">
      <c r="D68">
        <v>67</v>
      </c>
      <c r="E68">
        <f t="shared" ref="E68:E131" si="14">E67+$B$3</f>
        <v>0.66000000000000036</v>
      </c>
      <c r="F68">
        <f t="shared" ref="F68:G83" si="15">F67+H67*$B$3+(0.5*M67*$B$3*$B$3)</f>
        <v>11.893467438582748</v>
      </c>
      <c r="G68">
        <f t="shared" si="15"/>
        <v>12.124972475798044</v>
      </c>
      <c r="H68">
        <f t="shared" ref="H68:I83" si="16">H67+M67*$B$3</f>
        <v>16.929511103032695</v>
      </c>
      <c r="I68">
        <f t="shared" si="16"/>
        <v>14.078585069445065</v>
      </c>
      <c r="J68">
        <f t="shared" ref="J68:J131" si="17">ATAN(I68/H68)</f>
        <v>0.69371457994024954</v>
      </c>
      <c r="K68">
        <f t="shared" ref="K68:K131" si="18">COS(J68)</f>
        <v>0.76887623132603278</v>
      </c>
      <c r="L68">
        <f t="shared" ref="L68:L131" si="19">SIN(J68)</f>
        <v>0.63939763911190417</v>
      </c>
      <c r="M68">
        <f t="shared" ref="M68:M131" si="20">0-($B$18)*(H68*H68+I68*I68)*K68</f>
        <v>-2.8442536184398253</v>
      </c>
      <c r="N68">
        <f t="shared" ref="N68:N131" si="21">-9.81-($B$18)*(H68*H68+I68*I68)*L68</f>
        <v>-12.175281919990521</v>
      </c>
    </row>
    <row r="69" spans="4:14" x14ac:dyDescent="0.45">
      <c r="D69">
        <v>68</v>
      </c>
      <c r="E69">
        <f t="shared" si="14"/>
        <v>0.67000000000000037</v>
      </c>
      <c r="F69">
        <f t="shared" si="15"/>
        <v>12.062620336932152</v>
      </c>
      <c r="G69">
        <f t="shared" si="15"/>
        <v>12.265149562396495</v>
      </c>
      <c r="H69">
        <f t="shared" si="16"/>
        <v>16.901068566848299</v>
      </c>
      <c r="I69">
        <f t="shared" si="16"/>
        <v>13.95683225024516</v>
      </c>
      <c r="J69">
        <f t="shared" si="17"/>
        <v>0.69027340268295834</v>
      </c>
      <c r="K69">
        <f t="shared" si="18"/>
        <v>0.7710719552009081</v>
      </c>
      <c r="L69">
        <f t="shared" si="19"/>
        <v>0.63674801915879475</v>
      </c>
      <c r="M69">
        <f t="shared" si="20"/>
        <v>-2.8266324565608465</v>
      </c>
      <c r="N69">
        <f t="shared" si="21"/>
        <v>-12.144221346613641</v>
      </c>
    </row>
    <row r="70" spans="4:14" x14ac:dyDescent="0.45">
      <c r="D70">
        <v>69</v>
      </c>
      <c r="E70">
        <f t="shared" si="14"/>
        <v>0.68000000000000038</v>
      </c>
      <c r="F70">
        <f t="shared" si="15"/>
        <v>12.231489690977806</v>
      </c>
      <c r="G70">
        <f t="shared" si="15"/>
        <v>12.404110673831616</v>
      </c>
      <c r="H70">
        <f t="shared" si="16"/>
        <v>16.872802242282692</v>
      </c>
      <c r="I70">
        <f t="shared" si="16"/>
        <v>13.835390036779023</v>
      </c>
      <c r="J70">
        <f t="shared" si="17"/>
        <v>0.68680674169168032</v>
      </c>
      <c r="K70">
        <f t="shared" si="18"/>
        <v>0.77327470703300361</v>
      </c>
      <c r="L70">
        <f t="shared" si="19"/>
        <v>0.63407115331248309</v>
      </c>
      <c r="M70">
        <f t="shared" si="20"/>
        <v>-2.8091604756421598</v>
      </c>
      <c r="N70">
        <f t="shared" si="21"/>
        <v>-12.113460343950246</v>
      </c>
    </row>
    <row r="71" spans="4:14" x14ac:dyDescent="0.45">
      <c r="D71">
        <v>70</v>
      </c>
      <c r="E71">
        <f t="shared" si="14"/>
        <v>0.69000000000000039</v>
      </c>
      <c r="F71">
        <f t="shared" si="15"/>
        <v>12.40007725537685</v>
      </c>
      <c r="G71">
        <f t="shared" si="15"/>
        <v>12.541858901182207</v>
      </c>
      <c r="H71">
        <f t="shared" si="16"/>
        <v>16.844710637526269</v>
      </c>
      <c r="I71">
        <f t="shared" si="16"/>
        <v>13.71425543333952</v>
      </c>
      <c r="J71">
        <f t="shared" si="17"/>
        <v>0.68331442849669799</v>
      </c>
      <c r="K71">
        <f t="shared" si="18"/>
        <v>0.77548436206550653</v>
      </c>
      <c r="L71">
        <f t="shared" si="19"/>
        <v>0.63136677469744507</v>
      </c>
      <c r="M71">
        <f t="shared" si="20"/>
        <v>-2.7918365400608787</v>
      </c>
      <c r="N71">
        <f t="shared" si="21"/>
        <v>-12.082995972589085</v>
      </c>
    </row>
    <row r="72" spans="4:14" x14ac:dyDescent="0.45">
      <c r="D72">
        <v>71</v>
      </c>
      <c r="E72">
        <f t="shared" si="14"/>
        <v>0.7000000000000004</v>
      </c>
      <c r="F72">
        <f t="shared" si="15"/>
        <v>12.56838476992511</v>
      </c>
      <c r="G72">
        <f t="shared" si="15"/>
        <v>12.678397305716974</v>
      </c>
      <c r="H72">
        <f t="shared" si="16"/>
        <v>16.81679227212566</v>
      </c>
      <c r="I72">
        <f t="shared" si="16"/>
        <v>13.59342547361363</v>
      </c>
      <c r="J72">
        <f t="shared" si="17"/>
        <v>0.67979629488696403</v>
      </c>
      <c r="K72">
        <f t="shared" si="18"/>
        <v>0.77770079097108546</v>
      </c>
      <c r="L72">
        <f t="shared" si="19"/>
        <v>0.62863461543487087</v>
      </c>
      <c r="M72">
        <f t="shared" si="20"/>
        <v>-2.7746595331821902</v>
      </c>
      <c r="N72">
        <f t="shared" si="21"/>
        <v>-12.052825324154178</v>
      </c>
    </row>
    <row r="73" spans="4:14" x14ac:dyDescent="0.45">
      <c r="D73">
        <v>72</v>
      </c>
      <c r="E73">
        <f t="shared" si="14"/>
        <v>0.71000000000000041</v>
      </c>
      <c r="F73">
        <f t="shared" si="15"/>
        <v>12.736413959669708</v>
      </c>
      <c r="G73">
        <f t="shared" si="15"/>
        <v>12.813728919186904</v>
      </c>
      <c r="H73">
        <f t="shared" si="16"/>
        <v>16.789045676793837</v>
      </c>
      <c r="I73">
        <f t="shared" si="16"/>
        <v>13.472897220372088</v>
      </c>
      <c r="J73">
        <f t="shared" si="17"/>
        <v>0.67625217296902318</v>
      </c>
      <c r="K73">
        <f t="shared" si="18"/>
        <v>0.77992385975887135</v>
      </c>
      <c r="L73">
        <f t="shared" si="19"/>
        <v>0.62587440671337924</v>
      </c>
      <c r="M73">
        <f t="shared" si="20"/>
        <v>-2.7576283571101237</v>
      </c>
      <c r="N73">
        <f t="shared" si="21"/>
        <v>-12.022945520702359</v>
      </c>
    </row>
    <row r="74" spans="4:14" x14ac:dyDescent="0.45">
      <c r="D74">
        <v>73</v>
      </c>
      <c r="E74">
        <f t="shared" si="14"/>
        <v>0.72000000000000042</v>
      </c>
      <c r="F74">
        <f t="shared" si="15"/>
        <v>12.904166535019792</v>
      </c>
      <c r="G74">
        <f t="shared" si="15"/>
        <v>12.94785674411459</v>
      </c>
      <c r="H74">
        <f t="shared" si="16"/>
        <v>16.761469393222736</v>
      </c>
      <c r="I74">
        <f t="shared" si="16"/>
        <v>13.352667765165064</v>
      </c>
      <c r="J74">
        <f t="shared" si="17"/>
        <v>0.67268189522784683</v>
      </c>
      <c r="K74">
        <f t="shared" si="18"/>
        <v>0.78215342968081414</v>
      </c>
      <c r="L74">
        <f t="shared" si="19"/>
        <v>0.62308587886305022</v>
      </c>
      <c r="M74">
        <f t="shared" si="20"/>
        <v>-2.7407419324418387</v>
      </c>
      <c r="N74">
        <f t="shared" si="21"/>
        <v>-11.993353714128997</v>
      </c>
    </row>
    <row r="75" spans="4:14" x14ac:dyDescent="0.45">
      <c r="D75">
        <v>74</v>
      </c>
      <c r="E75">
        <f t="shared" si="14"/>
        <v>0.73000000000000043</v>
      </c>
      <c r="F75">
        <f t="shared" si="15"/>
        <v>13.071644191855398</v>
      </c>
      <c r="G75">
        <f t="shared" si="15"/>
        <v>13.080783754080533</v>
      </c>
      <c r="H75">
        <f t="shared" si="16"/>
        <v>16.734061973898317</v>
      </c>
      <c r="I75">
        <f t="shared" si="16"/>
        <v>13.232734228023775</v>
      </c>
      <c r="J75">
        <f t="shared" si="17"/>
        <v>0.66908529458961452</v>
      </c>
      <c r="K75">
        <f t="shared" si="18"/>
        <v>0.78438935713747671</v>
      </c>
      <c r="L75">
        <f t="shared" si="19"/>
        <v>0.62026876143286147</v>
      </c>
      <c r="M75">
        <f t="shared" si="20"/>
        <v>-2.7239991980252998</v>
      </c>
      <c r="N75">
        <f t="shared" si="21"/>
        <v>-11.964047085581669</v>
      </c>
    </row>
    <row r="76" spans="4:14" x14ac:dyDescent="0.45">
      <c r="D76">
        <v>75</v>
      </c>
      <c r="E76">
        <f t="shared" si="14"/>
        <v>0.74000000000000044</v>
      </c>
      <c r="F76">
        <f t="shared" si="15"/>
        <v>13.238848611634481</v>
      </c>
      <c r="G76">
        <f t="shared" si="15"/>
        <v>13.212512894006492</v>
      </c>
      <c r="H76">
        <f t="shared" si="16"/>
        <v>16.706821981918065</v>
      </c>
      <c r="I76">
        <f t="shared" si="16"/>
        <v>13.113093757167958</v>
      </c>
      <c r="J76">
        <f t="shared" si="17"/>
        <v>0.66546220448647475</v>
      </c>
      <c r="K76">
        <f t="shared" si="18"/>
        <v>0.78663149358332618</v>
      </c>
      <c r="L76">
        <f t="shared" si="19"/>
        <v>0.61742278327161315</v>
      </c>
      <c r="M76">
        <f t="shared" si="20"/>
        <v>-2.7073991107202224</v>
      </c>
      <c r="N76">
        <f t="shared" si="21"/>
        <v>-11.935022844881686</v>
      </c>
    </row>
    <row r="77" spans="4:14" x14ac:dyDescent="0.45">
      <c r="D77">
        <v>76</v>
      </c>
      <c r="E77">
        <f t="shared" si="14"/>
        <v>0.75000000000000044</v>
      </c>
      <c r="F77">
        <f t="shared" si="15"/>
        <v>13.405781461498124</v>
      </c>
      <c r="G77">
        <f t="shared" si="15"/>
        <v>13.343047080435928</v>
      </c>
      <c r="H77">
        <f t="shared" si="16"/>
        <v>16.679747990810863</v>
      </c>
      <c r="I77">
        <f t="shared" si="16"/>
        <v>12.993743528719142</v>
      </c>
      <c r="J77">
        <f t="shared" si="17"/>
        <v>0.66181245892332197</v>
      </c>
      <c r="K77">
        <f t="shared" si="18"/>
        <v>0.78887968543158915</v>
      </c>
      <c r="L77">
        <f t="shared" si="19"/>
        <v>0.61454767261243204</v>
      </c>
      <c r="M77">
        <f t="shared" si="20"/>
        <v>-2.6909406451621636</v>
      </c>
      <c r="N77">
        <f t="shared" si="21"/>
        <v>-11.906278229953244</v>
      </c>
    </row>
    <row r="78" spans="4:14" x14ac:dyDescent="0.45">
      <c r="D78">
        <v>77</v>
      </c>
      <c r="E78">
        <f t="shared" si="14"/>
        <v>0.76000000000000045</v>
      </c>
      <c r="F78">
        <f t="shared" si="15"/>
        <v>13.572444394373974</v>
      </c>
      <c r="G78">
        <f t="shared" si="15"/>
        <v>13.472389201811621</v>
      </c>
      <c r="H78">
        <f t="shared" si="16"/>
        <v>16.652838584359241</v>
      </c>
      <c r="I78">
        <f t="shared" si="16"/>
        <v>12.874680746419608</v>
      </c>
      <c r="J78">
        <f t="shared" si="17"/>
        <v>0.65813589254661686</v>
      </c>
      <c r="K78">
        <f t="shared" si="18"/>
        <v>0.7911337739587434</v>
      </c>
      <c r="L78">
        <f t="shared" si="19"/>
        <v>0.61164315716093465</v>
      </c>
      <c r="M78">
        <f t="shared" si="20"/>
        <v>-2.6746227935296476</v>
      </c>
      <c r="N78">
        <f t="shared" si="21"/>
        <v>-11.877810506260074</v>
      </c>
    </row>
    <row r="79" spans="4:14" x14ac:dyDescent="0.45">
      <c r="D79">
        <v>78</v>
      </c>
      <c r="E79">
        <f t="shared" si="14"/>
        <v>0.77000000000000046</v>
      </c>
      <c r="F79">
        <f t="shared" si="15"/>
        <v>13.738839049077891</v>
      </c>
      <c r="G79">
        <f t="shared" si="15"/>
        <v>13.600542118750505</v>
      </c>
      <c r="H79">
        <f t="shared" si="16"/>
        <v>16.626092356423946</v>
      </c>
      <c r="I79">
        <f t="shared" si="16"/>
        <v>12.755902641357007</v>
      </c>
      <c r="J79">
        <f t="shared" si="17"/>
        <v>0.65443234071528855</v>
      </c>
      <c r="K79">
        <f t="shared" si="18"/>
        <v>0.79339359520871755</v>
      </c>
      <c r="L79">
        <f t="shared" si="19"/>
        <v>0.60870896418714393</v>
      </c>
      <c r="M79">
        <f t="shared" si="20"/>
        <v>-2.6584445653142064</v>
      </c>
      <c r="N79">
        <f t="shared" si="21"/>
        <v>-11.849616966249457</v>
      </c>
    </row>
    <row r="80" spans="4:14" x14ac:dyDescent="0.45">
      <c r="D80">
        <v>79</v>
      </c>
      <c r="E80">
        <f t="shared" si="14"/>
        <v>0.78000000000000047</v>
      </c>
      <c r="F80">
        <f t="shared" si="15"/>
        <v>13.904967050413864</v>
      </c>
      <c r="G80">
        <f t="shared" si="15"/>
        <v>13.727508664315762</v>
      </c>
      <c r="H80">
        <f t="shared" si="16"/>
        <v>16.599507910770804</v>
      </c>
      <c r="I80">
        <f t="shared" si="16"/>
        <v>12.637406471694513</v>
      </c>
      <c r="J80">
        <f t="shared" si="17"/>
        <v>0.65070163957374461</v>
      </c>
      <c r="K80">
        <f t="shared" si="18"/>
        <v>0.79565897989688006</v>
      </c>
      <c r="L80">
        <f t="shared" si="19"/>
        <v>0.60574482062123836</v>
      </c>
      <c r="M80">
        <f t="shared" si="20"/>
        <v>-2.6424049870932094</v>
      </c>
      <c r="N80">
        <f t="shared" si="21"/>
        <v>-11.821694928803403</v>
      </c>
    </row>
    <row r="81" spans="4:14" x14ac:dyDescent="0.45">
      <c r="D81">
        <v>80</v>
      </c>
      <c r="E81">
        <f t="shared" si="14"/>
        <v>0.79000000000000048</v>
      </c>
      <c r="F81">
        <f t="shared" si="15"/>
        <v>14.070830009272218</v>
      </c>
      <c r="G81">
        <f t="shared" si="15"/>
        <v>13.853291644286266</v>
      </c>
      <c r="H81">
        <f t="shared" si="16"/>
        <v>16.573083860899871</v>
      </c>
      <c r="I81">
        <f t="shared" si="16"/>
        <v>12.51918952240648</v>
      </c>
      <c r="J81">
        <f t="shared" si="17"/>
        <v>0.64694362612702161</v>
      </c>
      <c r="K81">
        <f t="shared" si="18"/>
        <v>0.79792975331390115</v>
      </c>
      <c r="L81">
        <f t="shared" si="19"/>
        <v>0.60275045315322395</v>
      </c>
      <c r="M81">
        <f t="shared" si="20"/>
        <v>-2.6265031023053891</v>
      </c>
      <c r="N81">
        <f t="shared" si="21"/>
        <v>-11.794041738696926</v>
      </c>
    </row>
    <row r="82" spans="4:14" x14ac:dyDescent="0.45">
      <c r="D82">
        <v>81</v>
      </c>
      <c r="E82">
        <f t="shared" si="14"/>
        <v>0.80000000000000049</v>
      </c>
      <c r="F82">
        <f t="shared" si="15"/>
        <v>14.236429522726102</v>
      </c>
      <c r="G82">
        <f t="shared" si="15"/>
        <v>13.977893837423396</v>
      </c>
      <c r="H82">
        <f t="shared" si="16"/>
        <v>16.546818829876816</v>
      </c>
      <c r="I82">
        <f t="shared" si="16"/>
        <v>12.401249105019511</v>
      </c>
      <c r="J82">
        <f t="shared" si="17"/>
        <v>0.6431581383181072</v>
      </c>
      <c r="K82">
        <f t="shared" si="18"/>
        <v>0.80020573522957372</v>
      </c>
      <c r="L82">
        <f t="shared" si="19"/>
        <v>0.5997255883366136</v>
      </c>
      <c r="M82">
        <f t="shared" si="20"/>
        <v>-2.6107379710289202</v>
      </c>
      <c r="N82">
        <f t="shared" si="21"/>
        <v>-11.766654766063205</v>
      </c>
    </row>
    <row r="83" spans="4:14" x14ac:dyDescent="0.45">
      <c r="D83">
        <v>82</v>
      </c>
      <c r="E83">
        <f t="shared" si="14"/>
        <v>0.8100000000000005</v>
      </c>
      <c r="F83">
        <f t="shared" si="15"/>
        <v>14.401767174126318</v>
      </c>
      <c r="G83">
        <f t="shared" si="15"/>
        <v>14.101317995735288</v>
      </c>
      <c r="H83">
        <f t="shared" si="16"/>
        <v>16.520711450166527</v>
      </c>
      <c r="I83">
        <f t="shared" si="16"/>
        <v>12.28358255735888</v>
      </c>
      <c r="J83">
        <f t="shared" si="17"/>
        <v>0.63934501510745945</v>
      </c>
      <c r="K83">
        <f t="shared" si="18"/>
        <v>0.80248673979668805</v>
      </c>
      <c r="L83">
        <f t="shared" si="19"/>
        <v>0.5966699526961976</v>
      </c>
      <c r="M83">
        <f t="shared" si="20"/>
        <v>-2.5951086697619612</v>
      </c>
      <c r="N83">
        <f t="shared" si="21"/>
        <v>-11.739531405865545</v>
      </c>
    </row>
    <row r="84" spans="4:14" x14ac:dyDescent="0.45">
      <c r="D84">
        <v>83</v>
      </c>
      <c r="E84">
        <f t="shared" si="14"/>
        <v>0.82000000000000051</v>
      </c>
      <c r="F84">
        <f t="shared" ref="F84:G99" si="22">F83+H83*$B$3+(0.5*M83*$B$3*$B$3)</f>
        <v>14.566844533194496</v>
      </c>
      <c r="G84">
        <f t="shared" si="22"/>
        <v>14.223566844738583</v>
      </c>
      <c r="H84">
        <f t="shared" ref="H84:I99" si="23">H83+M83*$B$3</f>
        <v>16.494760363468906</v>
      </c>
      <c r="I84">
        <f t="shared" si="23"/>
        <v>12.166187243300225</v>
      </c>
      <c r="J84">
        <f t="shared" si="17"/>
        <v>0.63550409655475248</v>
      </c>
      <c r="K84">
        <f t="shared" si="18"/>
        <v>0.8047725754550582</v>
      </c>
      <c r="L84">
        <f t="shared" si="19"/>
        <v>0.59358327283998891</v>
      </c>
      <c r="M84">
        <f t="shared" si="20"/>
        <v>-2.5796142912055324</v>
      </c>
      <c r="N84">
        <f t="shared" si="21"/>
        <v>-11.712669077376008</v>
      </c>
    </row>
    <row r="85" spans="4:14" x14ac:dyDescent="0.45">
      <c r="D85">
        <v>84</v>
      </c>
      <c r="E85">
        <f t="shared" si="14"/>
        <v>0.83000000000000052</v>
      </c>
      <c r="F85">
        <f t="shared" si="22"/>
        <v>14.731663156114625</v>
      </c>
      <c r="G85">
        <f t="shared" si="22"/>
        <v>14.344643083717717</v>
      </c>
      <c r="H85">
        <f t="shared" si="23"/>
        <v>16.468964220556849</v>
      </c>
      <c r="I85">
        <f t="shared" si="23"/>
        <v>12.049060552526464</v>
      </c>
      <c r="J85">
        <f t="shared" si="17"/>
        <v>0.63163522390287441</v>
      </c>
      <c r="K85">
        <f t="shared" si="18"/>
        <v>0.80706304483580138</v>
      </c>
      <c r="L85">
        <f t="shared" si="19"/>
        <v>0.59046527557542727</v>
      </c>
      <c r="M85">
        <f t="shared" si="20"/>
        <v>-2.5642539440486307</v>
      </c>
      <c r="N85">
        <f t="shared" si="21"/>
        <v>-11.686065223660561</v>
      </c>
    </row>
    <row r="86" spans="4:14" x14ac:dyDescent="0.45">
      <c r="D86">
        <v>85</v>
      </c>
      <c r="E86">
        <f t="shared" si="14"/>
        <v>0.84000000000000052</v>
      </c>
      <c r="F86">
        <f t="shared" si="22"/>
        <v>14.89622458562299</v>
      </c>
      <c r="G86">
        <f t="shared" si="22"/>
        <v>14.464549385981798</v>
      </c>
      <c r="H86">
        <f t="shared" si="23"/>
        <v>16.443321681116362</v>
      </c>
      <c r="I86">
        <f t="shared" si="23"/>
        <v>11.932199900289859</v>
      </c>
      <c r="J86">
        <f t="shared" si="17"/>
        <v>0.62773823966420328</v>
      </c>
      <c r="K86">
        <f t="shared" si="18"/>
        <v>0.80935794466597932</v>
      </c>
      <c r="L86">
        <f t="shared" si="19"/>
        <v>0.58731568802992284</v>
      </c>
      <c r="M86">
        <f t="shared" si="20"/>
        <v>-2.5490267527554491</v>
      </c>
      <c r="N86">
        <f t="shared" si="21"/>
        <v>-11.659717311070679</v>
      </c>
    </row>
    <row r="87" spans="4:14" x14ac:dyDescent="0.45">
      <c r="D87">
        <v>86</v>
      </c>
      <c r="E87">
        <f t="shared" si="14"/>
        <v>0.85000000000000053</v>
      </c>
      <c r="F87">
        <f t="shared" si="22"/>
        <v>15.060530351096515</v>
      </c>
      <c r="G87">
        <f t="shared" si="22"/>
        <v>14.583288399119143</v>
      </c>
      <c r="H87">
        <f t="shared" si="23"/>
        <v>16.417831413588807</v>
      </c>
      <c r="I87">
        <f t="shared" si="23"/>
        <v>11.815602727179153</v>
      </c>
      <c r="J87">
        <f t="shared" si="17"/>
        <v>0.62381298770918203</v>
      </c>
      <c r="K87">
        <f t="shared" si="18"/>
        <v>0.81165706567371454</v>
      </c>
      <c r="L87">
        <f t="shared" si="19"/>
        <v>0.58413423777581752</v>
      </c>
      <c r="M87">
        <f t="shared" si="20"/>
        <v>-2.5339318573546175</v>
      </c>
      <c r="N87">
        <f t="shared" si="21"/>
        <v>-11.633622828741224</v>
      </c>
    </row>
    <row r="88" spans="4:14" x14ac:dyDescent="0.45">
      <c r="D88">
        <v>87</v>
      </c>
      <c r="E88">
        <f t="shared" si="14"/>
        <v>0.86000000000000054</v>
      </c>
      <c r="F88">
        <f t="shared" si="22"/>
        <v>15.224581968639535</v>
      </c>
      <c r="G88">
        <f t="shared" si="22"/>
        <v>14.700862745249497</v>
      </c>
      <c r="H88">
        <f t="shared" si="23"/>
        <v>16.39249209501526</v>
      </c>
      <c r="I88">
        <f t="shared" si="23"/>
        <v>11.69926649889174</v>
      </c>
      <c r="J88">
        <f t="shared" si="17"/>
        <v>0.61985931335721678</v>
      </c>
      <c r="K88">
        <f t="shared" si="18"/>
        <v>0.81396019249390039</v>
      </c>
      <c r="L88">
        <f t="shared" si="19"/>
        <v>0.58092065295984496</v>
      </c>
      <c r="M88">
        <f t="shared" si="20"/>
        <v>-2.5189684132303358</v>
      </c>
      <c r="N88">
        <f t="shared" si="21"/>
        <v>-11.607779288094555</v>
      </c>
    </row>
    <row r="89" spans="4:14" x14ac:dyDescent="0.45">
      <c r="D89">
        <v>88</v>
      </c>
      <c r="E89">
        <f t="shared" si="14"/>
        <v>0.87000000000000055</v>
      </c>
      <c r="F89">
        <f t="shared" si="22"/>
        <v>15.388380941169027</v>
      </c>
      <c r="G89">
        <f t="shared" si="22"/>
        <v>14.817275021274009</v>
      </c>
      <c r="H89">
        <f t="shared" si="23"/>
        <v>16.367302410882957</v>
      </c>
      <c r="I89">
        <f t="shared" si="23"/>
        <v>11.583188706010795</v>
      </c>
      <c r="J89">
        <f t="shared" si="17"/>
        <v>0.615877063469918</v>
      </c>
      <c r="K89">
        <f t="shared" si="18"/>
        <v>0.81626710357462695</v>
      </c>
      <c r="L89">
        <f t="shared" si="19"/>
        <v>0.57767466243716215</v>
      </c>
      <c r="M89">
        <f t="shared" si="20"/>
        <v>-2.5041355909152934</v>
      </c>
      <c r="N89">
        <f t="shared" si="21"/>
        <v>-11.582184222350721</v>
      </c>
    </row>
    <row r="90" spans="4:14" x14ac:dyDescent="0.45">
      <c r="D90">
        <v>89</v>
      </c>
      <c r="E90">
        <f t="shared" si="14"/>
        <v>0.88000000000000056</v>
      </c>
      <c r="F90">
        <f t="shared" si="22"/>
        <v>15.551928758498311</v>
      </c>
      <c r="G90">
        <f t="shared" si="22"/>
        <v>14.932527799122999</v>
      </c>
      <c r="H90">
        <f t="shared" si="23"/>
        <v>16.342261054973804</v>
      </c>
      <c r="I90">
        <f t="shared" si="23"/>
        <v>11.467366863787287</v>
      </c>
      <c r="J90">
        <f t="shared" si="17"/>
        <v>0.61186608654670149</v>
      </c>
      <c r="K90">
        <f t="shared" si="18"/>
        <v>0.81857757108445495</v>
      </c>
      <c r="L90">
        <f t="shared" si="19"/>
        <v>0.5743959959100291</v>
      </c>
      <c r="M90">
        <f t="shared" si="20"/>
        <v>-2.4894325758852771</v>
      </c>
      <c r="N90">
        <f t="shared" si="21"/>
        <v>-11.556835186043674</v>
      </c>
    </row>
    <row r="91" spans="4:14" x14ac:dyDescent="0.45">
      <c r="D91">
        <v>90</v>
      </c>
      <c r="E91">
        <f t="shared" si="14"/>
        <v>0.89000000000000057</v>
      </c>
      <c r="F91">
        <f t="shared" si="22"/>
        <v>15.715226897419255</v>
      </c>
      <c r="G91">
        <f t="shared" si="22"/>
        <v>15.046623626001569</v>
      </c>
      <c r="H91">
        <f t="shared" si="23"/>
        <v>16.31736672921495</v>
      </c>
      <c r="I91">
        <f t="shared" si="23"/>
        <v>11.35179851192685</v>
      </c>
      <c r="J91">
        <f t="shared" si="17"/>
        <v>0.60782623282276771</v>
      </c>
      <c r="K91">
        <f t="shared" si="18"/>
        <v>0.8208913608206706</v>
      </c>
      <c r="L91">
        <f t="shared" si="19"/>
        <v>0.5710843840712051</v>
      </c>
      <c r="M91">
        <f t="shared" si="20"/>
        <v>-2.4748585683553479</v>
      </c>
      <c r="N91">
        <f t="shared" si="21"/>
        <v>-11.531729754543385</v>
      </c>
    </row>
    <row r="92" spans="4:14" x14ac:dyDescent="0.45">
      <c r="D92">
        <v>91</v>
      </c>
      <c r="E92">
        <f t="shared" si="14"/>
        <v>0.90000000000000058</v>
      </c>
      <c r="F92">
        <f t="shared" si="22"/>
        <v>15.878276821782986</v>
      </c>
      <c r="G92">
        <f t="shared" si="22"/>
        <v>15.15956502463311</v>
      </c>
      <c r="H92">
        <f t="shared" si="23"/>
        <v>16.292618143531396</v>
      </c>
      <c r="I92">
        <f t="shared" si="23"/>
        <v>11.236481214381415</v>
      </c>
      <c r="J92">
        <f t="shared" si="17"/>
        <v>0.60375735436947209</v>
      </c>
      <c r="K92">
        <f t="shared" si="18"/>
        <v>0.82320823211866301</v>
      </c>
      <c r="L92">
        <f t="shared" si="19"/>
        <v>0.56773955875213189</v>
      </c>
      <c r="M92">
        <f t="shared" si="20"/>
        <v>-2.460412783077488</v>
      </c>
      <c r="N92">
        <f t="shared" si="21"/>
        <v>-11.506865523583786</v>
      </c>
    </row>
    <row r="93" spans="4:14" x14ac:dyDescent="0.45">
      <c r="D93">
        <v>92</v>
      </c>
      <c r="E93">
        <f t="shared" si="14"/>
        <v>0.91000000000000059</v>
      </c>
      <c r="F93">
        <f t="shared" si="22"/>
        <v>16.041079982579145</v>
      </c>
      <c r="G93">
        <f t="shared" si="22"/>
        <v>15.271354493500747</v>
      </c>
      <c r="H93">
        <f t="shared" si="23"/>
        <v>16.268014015700622</v>
      </c>
      <c r="I93">
        <f t="shared" si="23"/>
        <v>11.121412559145577</v>
      </c>
      <c r="J93">
        <f t="shared" si="17"/>
        <v>0.59965930519709842</v>
      </c>
      <c r="K93">
        <f t="shared" si="18"/>
        <v>0.82552793776257116</v>
      </c>
      <c r="L93">
        <f t="shared" si="19"/>
        <v>0.56436125307596763</v>
      </c>
      <c r="M93">
        <f t="shared" si="20"/>
        <v>-2.4460944491396122</v>
      </c>
      <c r="N93">
        <f t="shared" si="21"/>
        <v>-11.482240108796463</v>
      </c>
    </row>
    <row r="94" spans="4:14" x14ac:dyDescent="0.45">
      <c r="D94">
        <v>93</v>
      </c>
      <c r="E94">
        <f t="shared" si="14"/>
        <v>0.9200000000000006</v>
      </c>
      <c r="F94">
        <f t="shared" si="22"/>
        <v>16.203637818013696</v>
      </c>
      <c r="G94">
        <f t="shared" si="22"/>
        <v>15.381994507086763</v>
      </c>
      <c r="H94">
        <f t="shared" si="23"/>
        <v>16.243553071209227</v>
      </c>
      <c r="I94">
        <f t="shared" si="23"/>
        <v>11.006590158057612</v>
      </c>
      <c r="J94">
        <f t="shared" si="17"/>
        <v>0.59553194136004683</v>
      </c>
      <c r="K94">
        <f t="shared" si="18"/>
        <v>0.8278502238973513</v>
      </c>
      <c r="L94">
        <f t="shared" si="19"/>
        <v>0.5609492016155343</v>
      </c>
      <c r="M94">
        <f t="shared" si="20"/>
        <v>-2.4319028097658317</v>
      </c>
      <c r="N94">
        <f t="shared" si="21"/>
        <v>-11.457851145249998</v>
      </c>
    </row>
    <row r="95" spans="4:14" x14ac:dyDescent="0.45">
      <c r="D95">
        <v>94</v>
      </c>
      <c r="E95">
        <f t="shared" si="14"/>
        <v>0.9300000000000006</v>
      </c>
      <c r="F95">
        <f t="shared" si="22"/>
        <v>16.3659517535853</v>
      </c>
      <c r="G95">
        <f t="shared" si="22"/>
        <v>15.491487516110077</v>
      </c>
      <c r="H95">
        <f t="shared" si="23"/>
        <v>16.21923404311157</v>
      </c>
      <c r="I95">
        <f t="shared" si="23"/>
        <v>10.892011646605113</v>
      </c>
      <c r="J95">
        <f t="shared" si="17"/>
        <v>0.59137512106444112</v>
      </c>
      <c r="K95">
        <f t="shared" si="18"/>
        <v>0.83017482994242497</v>
      </c>
      <c r="L95">
        <f t="shared" si="19"/>
        <v>0.55750314055623562</v>
      </c>
      <c r="M95">
        <f t="shared" si="20"/>
        <v>-2.4178371221178749</v>
      </c>
      <c r="N95">
        <f t="shared" si="21"/>
        <v>-11.433696286994934</v>
      </c>
    </row>
    <row r="96" spans="4:14" x14ac:dyDescent="0.45">
      <c r="D96">
        <v>95</v>
      </c>
      <c r="E96">
        <f t="shared" si="14"/>
        <v>0.94000000000000061</v>
      </c>
      <c r="F96">
        <f t="shared" si="22"/>
        <v>16.528023202160309</v>
      </c>
      <c r="G96">
        <f t="shared" si="22"/>
        <v>15.599835947761777</v>
      </c>
      <c r="H96">
        <f t="shared" si="23"/>
        <v>16.19505567189039</v>
      </c>
      <c r="I96">
        <f t="shared" si="23"/>
        <v>10.777674683735164</v>
      </c>
      <c r="J96">
        <f t="shared" si="17"/>
        <v>0.58718870477816043</v>
      </c>
      <c r="K96">
        <f t="shared" si="18"/>
        <v>0.83250148850707162</v>
      </c>
      <c r="L96">
        <f t="shared" si="19"/>
        <v>0.5540228078639996</v>
      </c>
      <c r="M96">
        <f t="shared" si="20"/>
        <v>-2.4038966570975622</v>
      </c>
      <c r="N96">
        <f t="shared" si="21"/>
        <v>-11.409773206614226</v>
      </c>
    </row>
    <row r="97" spans="4:14" x14ac:dyDescent="0.45">
      <c r="D97">
        <v>96</v>
      </c>
      <c r="E97">
        <f t="shared" si="14"/>
        <v>0.95000000000000062</v>
      </c>
      <c r="F97">
        <f t="shared" si="22"/>
        <v>16.689853564046356</v>
      </c>
      <c r="G97">
        <f t="shared" si="22"/>
        <v>15.707042205938798</v>
      </c>
      <c r="H97">
        <f t="shared" si="23"/>
        <v>16.171016705319413</v>
      </c>
      <c r="I97">
        <f t="shared" si="23"/>
        <v>10.663576951669022</v>
      </c>
      <c r="J97">
        <f t="shared" si="17"/>
        <v>0.58297255534329873</v>
      </c>
      <c r="K97">
        <f t="shared" si="18"/>
        <v>0.83482992530773481</v>
      </c>
      <c r="L97">
        <f t="shared" si="19"/>
        <v>0.55050794345829557</v>
      </c>
      <c r="M97">
        <f t="shared" si="20"/>
        <v>-2.3900806991502206</v>
      </c>
      <c r="N97">
        <f t="shared" si="21"/>
        <v>-11.386079594779186</v>
      </c>
    </row>
    <row r="98" spans="4:14" x14ac:dyDescent="0.45">
      <c r="D98">
        <v>97</v>
      </c>
      <c r="E98">
        <f t="shared" si="14"/>
        <v>0.96000000000000063</v>
      </c>
      <c r="F98">
        <f t="shared" si="22"/>
        <v>16.851444227064594</v>
      </c>
      <c r="G98">
        <f t="shared" si="22"/>
        <v>15.813108671475749</v>
      </c>
      <c r="H98">
        <f t="shared" si="23"/>
        <v>16.147115898327911</v>
      </c>
      <c r="I98">
        <f t="shared" si="23"/>
        <v>10.54971615572123</v>
      </c>
      <c r="J98">
        <f t="shared" si="17"/>
        <v>0.57872653809104813</v>
      </c>
      <c r="K98">
        <f t="shared" si="18"/>
        <v>0.83715985908742041</v>
      </c>
      <c r="L98">
        <f t="shared" si="19"/>
        <v>0.54695828939027002</v>
      </c>
      <c r="M98">
        <f t="shared" si="20"/>
        <v>-2.3763885460689549</v>
      </c>
      <c r="N98">
        <f t="shared" si="21"/>
        <v>-11.362613159810827</v>
      </c>
    </row>
    <row r="99" spans="4:14" x14ac:dyDescent="0.45">
      <c r="D99">
        <v>98</v>
      </c>
      <c r="E99">
        <f t="shared" si="14"/>
        <v>0.97000000000000064</v>
      </c>
      <c r="F99">
        <f t="shared" si="22"/>
        <v>17.012796566620569</v>
      </c>
      <c r="G99">
        <f t="shared" si="22"/>
        <v>15.918037702374971</v>
      </c>
      <c r="H99">
        <f t="shared" si="23"/>
        <v>16.123352012867223</v>
      </c>
      <c r="I99">
        <f t="shared" si="23"/>
        <v>10.436090024123121</v>
      </c>
      <c r="J99">
        <f t="shared" si="17"/>
        <v>0.57445052095900329</v>
      </c>
      <c r="K99">
        <f t="shared" si="18"/>
        <v>0.83949100153736755</v>
      </c>
      <c r="L99">
        <f t="shared" si="19"/>
        <v>0.54337359002604046</v>
      </c>
      <c r="M99">
        <f t="shared" si="20"/>
        <v>-2.362819508799658</v>
      </c>
      <c r="N99">
        <f t="shared" si="21"/>
        <v>-11.339371627246546</v>
      </c>
    </row>
    <row r="100" spans="4:14" x14ac:dyDescent="0.45">
      <c r="D100">
        <v>99</v>
      </c>
      <c r="E100">
        <f t="shared" si="14"/>
        <v>0.98000000000000065</v>
      </c>
      <c r="F100">
        <f t="shared" ref="F100:G115" si="24">F99+H99*$B$3+(0.5*M99*$B$3*$B$3)</f>
        <v>17.173911945773799</v>
      </c>
      <c r="G100">
        <f t="shared" si="24"/>
        <v>16.021831634034839</v>
      </c>
      <c r="H100">
        <f t="shared" ref="H100:I115" si="25">H99+M99*$B$3</f>
        <v>16.099723817779225</v>
      </c>
      <c r="I100">
        <f t="shared" si="25"/>
        <v>10.322696307850656</v>
      </c>
      <c r="J100">
        <f t="shared" si="17"/>
        <v>0.57014437461087852</v>
      </c>
      <c r="K100">
        <f t="shared" si="18"/>
        <v>0.841823057221182</v>
      </c>
      <c r="L100">
        <f t="shared" si="19"/>
        <v>0.53975359223518149</v>
      </c>
      <c r="M100">
        <f t="shared" si="20"/>
        <v>-2.3493729112466695</v>
      </c>
      <c r="N100">
        <f t="shared" si="21"/>
        <v>-11.316352739412123</v>
      </c>
    </row>
    <row r="101" spans="4:14" x14ac:dyDescent="0.45">
      <c r="D101">
        <v>100</v>
      </c>
      <c r="E101">
        <f t="shared" si="14"/>
        <v>0.99000000000000066</v>
      </c>
      <c r="F101">
        <f t="shared" si="24"/>
        <v>17.334791715306029</v>
      </c>
      <c r="G101">
        <f t="shared" si="24"/>
        <v>16.124492779476373</v>
      </c>
      <c r="H101">
        <f t="shared" si="25"/>
        <v>16.076230088666758</v>
      </c>
      <c r="I101">
        <f t="shared" si="25"/>
        <v>10.209532780456534</v>
      </c>
      <c r="J101">
        <f t="shared" si="17"/>
        <v>0.56580797255862469</v>
      </c>
      <c r="K101">
        <f t="shared" si="18"/>
        <v>0.84415572350162638</v>
      </c>
      <c r="L101">
        <f t="shared" si="19"/>
        <v>0.53609804558443008</v>
      </c>
      <c r="M101">
        <f t="shared" si="20"/>
        <v>-2.336048090078986</v>
      </c>
      <c r="N101">
        <f t="shared" si="21"/>
        <v>-11.293554254998986</v>
      </c>
    </row>
    <row r="102" spans="4:14" x14ac:dyDescent="0.45">
      <c r="D102">
        <v>101</v>
      </c>
      <c r="E102">
        <f t="shared" si="14"/>
        <v>1.0000000000000007</v>
      </c>
      <c r="F102">
        <f t="shared" si="24"/>
        <v>17.495437213788193</v>
      </c>
      <c r="G102">
        <f t="shared" si="24"/>
        <v>16.22602342956819</v>
      </c>
      <c r="H102">
        <f t="shared" si="25"/>
        <v>16.052869607765967</v>
      </c>
      <c r="I102">
        <f t="shared" si="25"/>
        <v>10.096597237906545</v>
      </c>
      <c r="J102">
        <f t="shared" si="17"/>
        <v>0.56144119128693404</v>
      </c>
      <c r="K102">
        <f t="shared" si="18"/>
        <v>0.84648869047026731</v>
      </c>
      <c r="L102">
        <f t="shared" si="19"/>
        <v>0.53240670253663414</v>
      </c>
      <c r="M102">
        <f t="shared" si="20"/>
        <v>-2.3228443945369253</v>
      </c>
      <c r="N102">
        <f t="shared" si="21"/>
        <v>-11.270973948646686</v>
      </c>
    </row>
    <row r="103" spans="4:14" x14ac:dyDescent="0.45">
      <c r="D103">
        <v>102</v>
      </c>
      <c r="E103">
        <f t="shared" si="14"/>
        <v>1.0100000000000007</v>
      </c>
      <c r="F103">
        <f t="shared" si="24"/>
        <v>17.655849767646124</v>
      </c>
      <c r="G103">
        <f t="shared" si="24"/>
        <v>16.326425853249823</v>
      </c>
      <c r="H103">
        <f t="shared" si="25"/>
        <v>16.029641163820596</v>
      </c>
      <c r="I103">
        <f t="shared" si="25"/>
        <v>9.9838874984200778</v>
      </c>
      <c r="J103">
        <f t="shared" si="17"/>
        <v>0.55704391038011081</v>
      </c>
      <c r="K103">
        <f t="shared" si="18"/>
        <v>0.84882164088018608</v>
      </c>
      <c r="L103">
        <f t="shared" si="19"/>
        <v>0.52867931865495588</v>
      </c>
      <c r="M103">
        <f t="shared" si="20"/>
        <v>-2.3097611862391343</v>
      </c>
      <c r="N103">
        <f t="shared" si="21"/>
        <v>-11.248609610530576</v>
      </c>
    </row>
    <row r="104" spans="4:14" x14ac:dyDescent="0.45">
      <c r="D104">
        <v>103</v>
      </c>
      <c r="E104">
        <f t="shared" si="14"/>
        <v>1.0200000000000007</v>
      </c>
      <c r="F104">
        <f t="shared" si="24"/>
        <v>17.81603069122502</v>
      </c>
      <c r="G104">
        <f t="shared" si="24"/>
        <v>16.425702297753496</v>
      </c>
      <c r="H104">
        <f t="shared" si="25"/>
        <v>16.006543551958206</v>
      </c>
      <c r="I104">
        <f t="shared" si="25"/>
        <v>9.8714014023147723</v>
      </c>
      <c r="J104">
        <f t="shared" si="17"/>
        <v>0.5526160126512869</v>
      </c>
      <c r="K104">
        <f t="shared" si="18"/>
        <v>0.85115425008196632</v>
      </c>
      <c r="L104">
        <f t="shared" si="19"/>
        <v>0.52491565281234054</v>
      </c>
      <c r="M104">
        <f t="shared" si="20"/>
        <v>-2.2967978389898698</v>
      </c>
      <c r="N104">
        <f t="shared" si="21"/>
        <v>-11.226459045954643</v>
      </c>
    </row>
    <row r="105" spans="4:14" x14ac:dyDescent="0.45">
      <c r="D105">
        <v>104</v>
      </c>
      <c r="E105">
        <f t="shared" si="14"/>
        <v>1.0300000000000007</v>
      </c>
      <c r="F105">
        <f t="shared" si="24"/>
        <v>17.975981286852651</v>
      </c>
      <c r="G105">
        <f t="shared" si="24"/>
        <v>16.523854988824347</v>
      </c>
      <c r="H105">
        <f t="shared" si="25"/>
        <v>15.983575573568308</v>
      </c>
      <c r="I105">
        <f t="shared" si="25"/>
        <v>9.7591368118552264</v>
      </c>
      <c r="J105">
        <f t="shared" si="17"/>
        <v>0.54815738427395366</v>
      </c>
      <c r="K105">
        <f t="shared" si="18"/>
        <v>0.85348618596317516</v>
      </c>
      <c r="L105">
        <f t="shared" si="19"/>
        <v>0.52111546740624815</v>
      </c>
      <c r="M105">
        <f t="shared" si="20"/>
        <v>-2.2839537385864341</v>
      </c>
      <c r="N105">
        <f t="shared" si="21"/>
        <v>-11.204520074949485</v>
      </c>
    </row>
    <row r="106" spans="4:14" x14ac:dyDescent="0.45">
      <c r="D106">
        <v>105</v>
      </c>
      <c r="E106">
        <f t="shared" si="14"/>
        <v>1.0400000000000007</v>
      </c>
      <c r="F106">
        <f t="shared" si="24"/>
        <v>18.135702844901402</v>
      </c>
      <c r="G106">
        <f t="shared" si="24"/>
        <v>16.620886130939152</v>
      </c>
      <c r="H106">
        <f t="shared" si="25"/>
        <v>15.960736036182443</v>
      </c>
      <c r="I106">
        <f t="shared" si="25"/>
        <v>9.647091611105731</v>
      </c>
      <c r="J106">
        <f t="shared" si="17"/>
        <v>0.54366791491577982</v>
      </c>
      <c r="K106">
        <f t="shared" si="18"/>
        <v>0.85581710889156382</v>
      </c>
      <c r="L106">
        <f t="shared" si="19"/>
        <v>0.51727852857864232</v>
      </c>
      <c r="M106">
        <f t="shared" si="20"/>
        <v>-2.2712282826266952</v>
      </c>
      <c r="N106">
        <f t="shared" si="21"/>
        <v>-11.182790531875419</v>
      </c>
    </row>
    <row r="107" spans="4:14" x14ac:dyDescent="0.45">
      <c r="D107">
        <v>106</v>
      </c>
      <c r="E107">
        <f t="shared" si="14"/>
        <v>1.0500000000000007</v>
      </c>
      <c r="F107">
        <f t="shared" si="24"/>
        <v>18.295196643849096</v>
      </c>
      <c r="G107">
        <f t="shared" si="24"/>
        <v>16.716797907523617</v>
      </c>
      <c r="H107">
        <f t="shared" si="25"/>
        <v>15.938023753356175</v>
      </c>
      <c r="I107">
        <f t="shared" si="25"/>
        <v>9.535263705786976</v>
      </c>
      <c r="J107">
        <f t="shared" si="17"/>
        <v>0.53914749787467808</v>
      </c>
      <c r="K107">
        <f t="shared" si="18"/>
        <v>0.85814667166221525</v>
      </c>
      <c r="L107">
        <f t="shared" si="19"/>
        <v>0.5134046064412181</v>
      </c>
      <c r="M107">
        <f t="shared" si="20"/>
        <v>-2.258620880316581</v>
      </c>
      <c r="N107">
        <f t="shared" si="21"/>
        <v>-11.161268265030678</v>
      </c>
    </row>
    <row r="108" spans="4:14" x14ac:dyDescent="0.45">
      <c r="D108">
        <v>107</v>
      </c>
      <c r="E108">
        <f t="shared" si="14"/>
        <v>1.0600000000000007</v>
      </c>
      <c r="F108">
        <f t="shared" si="24"/>
        <v>18.454463950338642</v>
      </c>
      <c r="G108">
        <f t="shared" si="24"/>
        <v>16.811592481168237</v>
      </c>
      <c r="H108">
        <f t="shared" si="25"/>
        <v>15.91543754455301</v>
      </c>
      <c r="I108">
        <f t="shared" si="25"/>
        <v>9.423651023136669</v>
      </c>
      <c r="J108">
        <f t="shared" si="17"/>
        <v>0.5345960302170808</v>
      </c>
      <c r="K108">
        <f t="shared" si="18"/>
        <v>0.86047451944887532</v>
      </c>
      <c r="L108">
        <f t="shared" si="19"/>
        <v>0.50949347530584432</v>
      </c>
      <c r="M108">
        <f t="shared" si="20"/>
        <v>-2.2461309522774662</v>
      </c>
      <c r="N108">
        <f t="shared" si="21"/>
        <v>-11.139951136264722</v>
      </c>
    </row>
    <row r="109" spans="4:14" x14ac:dyDescent="0.45">
      <c r="D109">
        <v>108</v>
      </c>
      <c r="E109">
        <f t="shared" si="14"/>
        <v>1.0700000000000007</v>
      </c>
      <c r="F109">
        <f t="shared" si="24"/>
        <v>18.61350601923656</v>
      </c>
      <c r="G109">
        <f t="shared" si="24"/>
        <v>16.905271993842788</v>
      </c>
      <c r="H109">
        <f t="shared" si="25"/>
        <v>15.892976235030234</v>
      </c>
      <c r="I109">
        <f t="shared" si="25"/>
        <v>9.3122515117740221</v>
      </c>
      <c r="J109">
        <f t="shared" si="17"/>
        <v>0.53001341291837689</v>
      </c>
      <c r="K109">
        <f t="shared" si="18"/>
        <v>0.86280028975970657</v>
      </c>
      <c r="L109">
        <f t="shared" si="19"/>
        <v>0.50554491392018408</v>
      </c>
      <c r="M109">
        <f t="shared" si="20"/>
        <v>-2.2337579303533714</v>
      </c>
      <c r="N109">
        <f t="shared" si="21"/>
        <v>-11.118837020596654</v>
      </c>
    </row>
    <row r="110" spans="4:14" x14ac:dyDescent="0.45">
      <c r="D110">
        <v>109</v>
      </c>
      <c r="E110">
        <f t="shared" si="14"/>
        <v>1.0800000000000007</v>
      </c>
      <c r="F110">
        <f t="shared" si="24"/>
        <v>18.772324093690344</v>
      </c>
      <c r="G110">
        <f t="shared" si="24"/>
        <v>16.9978385671095</v>
      </c>
      <c r="H110">
        <f t="shared" si="25"/>
        <v>15.870638655726701</v>
      </c>
      <c r="I110">
        <f t="shared" si="25"/>
        <v>9.2010631415680564</v>
      </c>
      <c r="J110">
        <f t="shared" si="17"/>
        <v>0.52539955100546132</v>
      </c>
      <c r="K110">
        <f t="shared" si="18"/>
        <v>0.86512361239771052</v>
      </c>
      <c r="L110">
        <f t="shared" si="19"/>
        <v>0.5015587057084504</v>
      </c>
      <c r="M110">
        <f t="shared" si="20"/>
        <v>-2.2215012574178679</v>
      </c>
      <c r="N110">
        <f t="shared" si="21"/>
        <v>-11.09792380583872</v>
      </c>
    </row>
    <row r="111" spans="4:14" x14ac:dyDescent="0.45">
      <c r="D111">
        <v>110</v>
      </c>
      <c r="E111">
        <f t="shared" si="14"/>
        <v>1.0900000000000007</v>
      </c>
      <c r="F111">
        <f t="shared" si="24"/>
        <v>18.930919405184738</v>
      </c>
      <c r="G111">
        <f t="shared" si="24"/>
        <v>17.089294302334888</v>
      </c>
      <c r="H111">
        <f t="shared" si="25"/>
        <v>15.848423643152522</v>
      </c>
      <c r="I111">
        <f t="shared" si="25"/>
        <v>9.0900839035096688</v>
      </c>
      <c r="J111">
        <f t="shared" si="17"/>
        <v>0.52075435370133882</v>
      </c>
      <c r="K111">
        <f t="shared" si="18"/>
        <v>0.8674441094260682</v>
      </c>
      <c r="L111">
        <f t="shared" si="19"/>
        <v>0.49753463901724004</v>
      </c>
      <c r="M111">
        <f t="shared" si="20"/>
        <v>-2.2093603871806273</v>
      </c>
      <c r="N111">
        <f t="shared" si="21"/>
        <v>-11.07720939222493</v>
      </c>
    </row>
    <row r="112" spans="4:14" x14ac:dyDescent="0.45">
      <c r="D112">
        <v>111</v>
      </c>
      <c r="E112">
        <f t="shared" si="14"/>
        <v>1.1000000000000008</v>
      </c>
      <c r="F112">
        <f t="shared" si="24"/>
        <v>19.089293173596907</v>
      </c>
      <c r="G112">
        <f t="shared" si="24"/>
        <v>17.179641280900373</v>
      </c>
      <c r="H112">
        <f t="shared" si="25"/>
        <v>15.826330039280716</v>
      </c>
      <c r="I112">
        <f t="shared" si="25"/>
        <v>8.9793118095874203</v>
      </c>
      <c r="J112">
        <f t="shared" si="17"/>
        <v>0.51607773457172224</v>
      </c>
      <c r="K112">
        <f t="shared" si="18"/>
        <v>0.86976139513865314</v>
      </c>
      <c r="L112">
        <f t="shared" si="19"/>
        <v>0.49347250736638165</v>
      </c>
      <c r="M112">
        <f t="shared" si="20"/>
        <v>-2.1973347839935116</v>
      </c>
      <c r="N112">
        <f t="shared" si="21"/>
        <v>-11.05669169204479</v>
      </c>
    </row>
    <row r="113" spans="4:14" x14ac:dyDescent="0.45">
      <c r="D113">
        <v>112</v>
      </c>
      <c r="E113">
        <f t="shared" si="14"/>
        <v>1.1100000000000008</v>
      </c>
      <c r="F113">
        <f t="shared" si="24"/>
        <v>19.247446607250513</v>
      </c>
      <c r="G113">
        <f t="shared" si="24"/>
        <v>17.268881564411643</v>
      </c>
      <c r="H113">
        <f t="shared" si="25"/>
        <v>15.80435669144078</v>
      </c>
      <c r="I113">
        <f t="shared" si="25"/>
        <v>8.8687448926669727</v>
      </c>
      <c r="J113">
        <f t="shared" si="17"/>
        <v>0.51136961167355466</v>
      </c>
      <c r="K113">
        <f t="shared" si="18"/>
        <v>0.87207507603597678</v>
      </c>
      <c r="L113">
        <f t="shared" si="19"/>
        <v>0.48937210970471673</v>
      </c>
      <c r="M113">
        <f t="shared" si="20"/>
        <v>-2.1854239226561347</v>
      </c>
      <c r="N113">
        <f t="shared" si="21"/>
        <v>-11.036368629282176</v>
      </c>
    </row>
    <row r="114" spans="4:14" x14ac:dyDescent="0.45">
      <c r="D114">
        <v>113</v>
      </c>
      <c r="E114">
        <f t="shared" si="14"/>
        <v>1.1200000000000008</v>
      </c>
      <c r="F114">
        <f t="shared" si="24"/>
        <v>19.405380902968787</v>
      </c>
      <c r="G114">
        <f t="shared" si="24"/>
        <v>17.357017194906849</v>
      </c>
      <c r="H114">
        <f t="shared" si="25"/>
        <v>15.782502452214219</v>
      </c>
      <c r="I114">
        <f t="shared" si="25"/>
        <v>8.7583812063741515</v>
      </c>
      <c r="J114">
        <f t="shared" si="17"/>
        <v>0.5066299077053863</v>
      </c>
      <c r="K114">
        <f t="shared" si="18"/>
        <v>0.8743847508068272</v>
      </c>
      <c r="L114">
        <f t="shared" si="19"/>
        <v>0.4852332506707292</v>
      </c>
      <c r="M114">
        <f t="shared" si="20"/>
        <v>-2.1736272882208181</v>
      </c>
      <c r="N114">
        <f t="shared" si="21"/>
        <v>-11.016238139259364</v>
      </c>
    </row>
    <row r="115" spans="4:14" x14ac:dyDescent="0.45">
      <c r="D115">
        <v>114</v>
      </c>
      <c r="E115">
        <f t="shared" si="14"/>
        <v>1.1300000000000008</v>
      </c>
      <c r="F115">
        <f t="shared" si="24"/>
        <v>19.563097246126521</v>
      </c>
      <c r="G115">
        <f t="shared" si="24"/>
        <v>17.444050195063628</v>
      </c>
      <c r="H115">
        <f t="shared" si="25"/>
        <v>15.760766179332011</v>
      </c>
      <c r="I115">
        <f t="shared" si="25"/>
        <v>8.6482188249815586</v>
      </c>
      <c r="J115">
        <f t="shared" si="17"/>
        <v>0.50185855015952274</v>
      </c>
      <c r="K115">
        <f t="shared" si="18"/>
        <v>0.87669001031586957</v>
      </c>
      <c r="L115">
        <f t="shared" si="19"/>
        <v>0.48105574085791808</v>
      </c>
      <c r="M115">
        <f t="shared" si="20"/>
        <v>-2.1619443757968488</v>
      </c>
      <c r="N115">
        <f t="shared" si="21"/>
        <v>-10.996298168286241</v>
      </c>
    </row>
    <row r="116" spans="4:14" x14ac:dyDescent="0.45">
      <c r="D116">
        <v>115</v>
      </c>
      <c r="E116">
        <f t="shared" si="14"/>
        <v>1.1400000000000008</v>
      </c>
      <c r="F116">
        <f t="shared" ref="F116:G131" si="26">F115+H115*$B$3+(0.5*M115*$B$3*$B$3)</f>
        <v>19.720596810701053</v>
      </c>
      <c r="G116">
        <f t="shared" si="26"/>
        <v>17.529982568405028</v>
      </c>
      <c r="H116">
        <f t="shared" ref="H116:I131" si="27">H115+M115*$B$3</f>
        <v>15.739146735574042</v>
      </c>
      <c r="I116">
        <f t="shared" si="27"/>
        <v>8.5382558432986961</v>
      </c>
      <c r="J116">
        <f t="shared" si="17"/>
        <v>0.49705547147586193</v>
      </c>
      <c r="K116">
        <f t="shared" si="18"/>
        <v>0.87899043759747686</v>
      </c>
      <c r="L116">
        <f t="shared" si="19"/>
        <v>0.47683939708480061</v>
      </c>
      <c r="M116">
        <f t="shared" si="20"/>
        <v>-2.150374690353984</v>
      </c>
      <c r="N116">
        <f t="shared" si="21"/>
        <v>-10.976546673314745</v>
      </c>
    </row>
    <row r="117" spans="4:14" x14ac:dyDescent="0.45">
      <c r="D117">
        <v>116</v>
      </c>
      <c r="E117">
        <f t="shared" si="14"/>
        <v>1.1500000000000008</v>
      </c>
      <c r="F117">
        <f t="shared" si="26"/>
        <v>19.877880759322277</v>
      </c>
      <c r="G117">
        <f t="shared" si="26"/>
        <v>17.614816299504348</v>
      </c>
      <c r="H117">
        <f t="shared" si="27"/>
        <v>15.717642988670503</v>
      </c>
      <c r="I117">
        <f t="shared" si="27"/>
        <v>8.4284903765655486</v>
      </c>
      <c r="J117">
        <f t="shared" si="17"/>
        <v>0.49222060919732624</v>
      </c>
      <c r="K117">
        <f t="shared" si="18"/>
        <v>0.88128560785606247</v>
      </c>
      <c r="L117">
        <f t="shared" si="19"/>
        <v>0.47258404266941817</v>
      </c>
      <c r="M117">
        <f t="shared" si="20"/>
        <v>-2.1389177465251166</v>
      </c>
      <c r="N117">
        <f t="shared" si="21"/>
        <v>-10.95698162159854</v>
      </c>
    </row>
    <row r="118" spans="4:14" x14ac:dyDescent="0.45">
      <c r="D118">
        <v>117</v>
      </c>
      <c r="E118">
        <f t="shared" si="14"/>
        <v>1.1600000000000008</v>
      </c>
      <c r="F118">
        <f t="shared" si="26"/>
        <v>20.034950243321656</v>
      </c>
      <c r="G118">
        <f t="shared" si="26"/>
        <v>17.698553354188924</v>
      </c>
      <c r="H118">
        <f t="shared" si="27"/>
        <v>15.696253811205253</v>
      </c>
      <c r="I118">
        <f t="shared" si="27"/>
        <v>8.3189205603495626</v>
      </c>
      <c r="J118">
        <f t="shared" si="17"/>
        <v>0.48735390612679225</v>
      </c>
      <c r="K118">
        <f t="shared" si="18"/>
        <v>0.88357508847319177</v>
      </c>
      <c r="L118">
        <f t="shared" si="19"/>
        <v>0.46828950770820332</v>
      </c>
      <c r="M118">
        <f t="shared" si="20"/>
        <v>-2.1275730684080334</v>
      </c>
      <c r="N118">
        <f t="shared" si="21"/>
        <v>-10.937600990358002</v>
      </c>
    </row>
    <row r="119" spans="4:14" x14ac:dyDescent="0.45">
      <c r="D119">
        <v>118</v>
      </c>
      <c r="E119">
        <f t="shared" si="14"/>
        <v>1.1700000000000008</v>
      </c>
      <c r="F119">
        <f t="shared" si="26"/>
        <v>20.191806402780287</v>
      </c>
      <c r="G119">
        <f t="shared" si="26"/>
        <v>17.7811956797429</v>
      </c>
      <c r="H119">
        <f t="shared" si="27"/>
        <v>15.674978080521173</v>
      </c>
      <c r="I119">
        <f t="shared" si="27"/>
        <v>8.2095445504459832</v>
      </c>
      <c r="J119">
        <f t="shared" si="17"/>
        <v>0.48245531048541324</v>
      </c>
      <c r="K119">
        <f t="shared" si="18"/>
        <v>0.88585843902174632</v>
      </c>
      <c r="L119">
        <f t="shared" si="19"/>
        <v>0.46395562935905305</v>
      </c>
      <c r="M119">
        <f t="shared" si="20"/>
        <v>-2.1163401893662082</v>
      </c>
      <c r="N119">
        <f t="shared" si="21"/>
        <v>-10.918402766450535</v>
      </c>
    </row>
    <row r="120" spans="4:14" x14ac:dyDescent="0.45">
      <c r="D120">
        <v>119</v>
      </c>
      <c r="E120">
        <f t="shared" si="14"/>
        <v>1.1800000000000008</v>
      </c>
      <c r="F120">
        <f t="shared" si="26"/>
        <v>20.348450366576028</v>
      </c>
      <c r="G120">
        <f t="shared" si="26"/>
        <v>17.862745205109039</v>
      </c>
      <c r="H120">
        <f t="shared" si="27"/>
        <v>15.65381467862751</v>
      </c>
      <c r="I120">
        <f t="shared" si="27"/>
        <v>8.100360522781477</v>
      </c>
      <c r="J120">
        <f t="shared" si="17"/>
        <v>0.47752477607222071</v>
      </c>
      <c r="K120">
        <f t="shared" si="18"/>
        <v>0.88813521128742201</v>
      </c>
      <c r="L120">
        <f t="shared" si="19"/>
        <v>0.45958225212843712</v>
      </c>
      <c r="M120">
        <f t="shared" si="20"/>
        <v>-2.1052186518285501</v>
      </c>
      <c r="N120">
        <f t="shared" si="21"/>
        <v>-10.89938494604629</v>
      </c>
    </row>
    <row r="121" spans="4:14" x14ac:dyDescent="0.45">
      <c r="D121">
        <v>120</v>
      </c>
      <c r="E121">
        <f t="shared" si="14"/>
        <v>1.1900000000000008</v>
      </c>
      <c r="F121">
        <f t="shared" si="26"/>
        <v>20.50488325242971</v>
      </c>
      <c r="G121">
        <f t="shared" si="26"/>
        <v>17.943203841089552</v>
      </c>
      <c r="H121">
        <f t="shared" si="27"/>
        <v>15.632762492109224</v>
      </c>
      <c r="I121">
        <f t="shared" si="27"/>
        <v>7.9913666733210142</v>
      </c>
      <c r="J121">
        <f t="shared" si="17"/>
        <v>0.4725622624248898</v>
      </c>
      <c r="K121">
        <f t="shared" si="18"/>
        <v>0.89040494929783665</v>
      </c>
      <c r="L121">
        <f t="shared" si="19"/>
        <v>0.45516922816235827</v>
      </c>
      <c r="M121">
        <f t="shared" si="20"/>
        <v>-2.0942080070880578</v>
      </c>
      <c r="N121">
        <f t="shared" si="21"/>
        <v>-10.880545534309306</v>
      </c>
    </row>
    <row r="122" spans="4:14" x14ac:dyDescent="0.45">
      <c r="D122">
        <v>121</v>
      </c>
      <c r="E122">
        <f t="shared" si="14"/>
        <v>1.2000000000000008</v>
      </c>
      <c r="F122">
        <f t="shared" si="26"/>
        <v>20.66110616695045</v>
      </c>
      <c r="G122">
        <f t="shared" si="26"/>
        <v>18.022573480546047</v>
      </c>
      <c r="H122">
        <f t="shared" si="27"/>
        <v>15.611820412038343</v>
      </c>
      <c r="I122">
        <f t="shared" si="27"/>
        <v>7.882561217977921</v>
      </c>
      <c r="J122">
        <f t="shared" si="17"/>
        <v>0.46756773498153814</v>
      </c>
      <c r="K122">
        <f t="shared" si="18"/>
        <v>0.89266718935952927</v>
      </c>
      <c r="L122">
        <f t="shared" si="19"/>
        <v>0.45071641754096142</v>
      </c>
      <c r="M122">
        <f t="shared" si="20"/>
        <v>-2.0833078150993174</v>
      </c>
      <c r="N122">
        <f t="shared" si="21"/>
        <v>-10.861882545084191</v>
      </c>
    </row>
    <row r="123" spans="4:14" x14ac:dyDescent="0.45">
      <c r="D123">
        <v>122</v>
      </c>
      <c r="E123">
        <f t="shared" si="14"/>
        <v>1.2100000000000009</v>
      </c>
      <c r="F123">
        <f t="shared" si="26"/>
        <v>20.817120205680077</v>
      </c>
      <c r="G123">
        <f t="shared" si="26"/>
        <v>18.100855998598572</v>
      </c>
      <c r="H123">
        <f t="shared" si="27"/>
        <v>15.59098733388735</v>
      </c>
      <c r="I123">
        <f t="shared" si="27"/>
        <v>7.7739423925270792</v>
      </c>
      <c r="J123">
        <f t="shared" si="17"/>
        <v>0.46254116524343031</v>
      </c>
      <c r="K123">
        <f t="shared" si="18"/>
        <v>0.8949214601031269</v>
      </c>
      <c r="L123">
        <f t="shared" si="19"/>
        <v>0.44622368857657857</v>
      </c>
      <c r="M123">
        <f t="shared" si="20"/>
        <v>-2.0725176442747859</v>
      </c>
      <c r="N123">
        <f t="shared" si="21"/>
        <v>-10.843394000588349</v>
      </c>
    </row>
    <row r="124" spans="4:14" x14ac:dyDescent="0.45">
      <c r="D124">
        <v>123</v>
      </c>
      <c r="E124">
        <f t="shared" si="14"/>
        <v>1.2200000000000009</v>
      </c>
      <c r="F124">
        <f t="shared" si="26"/>
        <v>20.972926453136736</v>
      </c>
      <c r="G124">
        <f t="shared" si="26"/>
        <v>18.178053252823812</v>
      </c>
      <c r="H124">
        <f t="shared" si="27"/>
        <v>15.570262157444603</v>
      </c>
      <c r="I124">
        <f t="shared" si="27"/>
        <v>7.6655084525211956</v>
      </c>
      <c r="J124">
        <f t="shared" si="17"/>
        <v>0.45748253093844249</v>
      </c>
      <c r="K124">
        <f t="shared" si="18"/>
        <v>0.89716728253695921</v>
      </c>
      <c r="L124">
        <f t="shared" si="19"/>
        <v>0.44169091811497335</v>
      </c>
      <c r="M124">
        <f t="shared" si="20"/>
        <v>-2.0618370712798084</v>
      </c>
      <c r="N124">
        <f t="shared" si="21"/>
        <v>-10.825077931109854</v>
      </c>
    </row>
    <row r="125" spans="4:14" x14ac:dyDescent="0.45">
      <c r="D125">
        <v>124</v>
      </c>
      <c r="E125">
        <f t="shared" si="14"/>
        <v>1.2300000000000009</v>
      </c>
      <c r="F125">
        <f t="shared" si="26"/>
        <v>21.128525982857617</v>
      </c>
      <c r="G125">
        <f t="shared" si="26"/>
        <v>18.254167083452465</v>
      </c>
      <c r="H125">
        <f t="shared" si="27"/>
        <v>15.549643786731805</v>
      </c>
      <c r="I125">
        <f t="shared" si="27"/>
        <v>7.5572576732100973</v>
      </c>
      <c r="J125">
        <f t="shared" si="17"/>
        <v>0.45239181618514424</v>
      </c>
      <c r="K125">
        <f t="shared" si="18"/>
        <v>0.89940417010939433</v>
      </c>
      <c r="L125">
        <f t="shared" si="19"/>
        <v>0.43711799183953953</v>
      </c>
      <c r="M125">
        <f t="shared" si="20"/>
        <v>-2.0512656808263268</v>
      </c>
      <c r="N125">
        <f t="shared" si="21"/>
        <v>-10.806932374711039</v>
      </c>
    </row>
    <row r="126" spans="4:14" x14ac:dyDescent="0.45">
      <c r="D126">
        <v>125</v>
      </c>
      <c r="E126">
        <f t="shared" si="14"/>
        <v>1.2400000000000009</v>
      </c>
      <c r="F126">
        <f t="shared" si="26"/>
        <v>21.283919857440893</v>
      </c>
      <c r="G126">
        <f t="shared" si="26"/>
        <v>18.32919931356583</v>
      </c>
      <c r="H126">
        <f t="shared" si="27"/>
        <v>15.529131129923542</v>
      </c>
      <c r="I126">
        <f t="shared" si="27"/>
        <v>7.4491883494629869</v>
      </c>
      <c r="J126">
        <f t="shared" si="17"/>
        <v>0.44726901165733912</v>
      </c>
      <c r="K126">
        <f t="shared" si="18"/>
        <v>0.901631628780172</v>
      </c>
      <c r="L126">
        <f t="shared" si="19"/>
        <v>0.43250480457818519</v>
      </c>
      <c r="M126">
        <f t="shared" si="20"/>
        <v>-2.0408030654652269</v>
      </c>
      <c r="N126">
        <f t="shared" si="21"/>
        <v>-10.788955376937871</v>
      </c>
    </row>
    <row r="127" spans="4:14" x14ac:dyDescent="0.45">
      <c r="D127">
        <v>126</v>
      </c>
      <c r="E127">
        <f t="shared" si="14"/>
        <v>1.2500000000000009</v>
      </c>
      <c r="F127">
        <f t="shared" si="26"/>
        <v>21.439109128586857</v>
      </c>
      <c r="G127">
        <f t="shared" si="26"/>
        <v>18.403151749291613</v>
      </c>
      <c r="H127">
        <f t="shared" si="27"/>
        <v>15.50872309926889</v>
      </c>
      <c r="I127">
        <f t="shared" si="27"/>
        <v>7.341298795693608</v>
      </c>
      <c r="J127">
        <f t="shared" si="17"/>
        <v>0.44211411474890372</v>
      </c>
      <c r="K127">
        <f t="shared" si="18"/>
        <v>0.90384915710100167</v>
      </c>
      <c r="L127">
        <f t="shared" si="19"/>
        <v>0.4278512606126208</v>
      </c>
      <c r="M127">
        <f t="shared" si="20"/>
        <v>-2.0304488253772885</v>
      </c>
      <c r="N127">
        <f t="shared" si="21"/>
        <v>-10.771144990535198</v>
      </c>
    </row>
    <row r="128" spans="4:14" x14ac:dyDescent="0.45">
      <c r="D128">
        <v>127</v>
      </c>
      <c r="E128">
        <f t="shared" si="14"/>
        <v>1.2600000000000009</v>
      </c>
      <c r="F128">
        <f t="shared" si="26"/>
        <v>21.594094837138275</v>
      </c>
      <c r="G128">
        <f t="shared" si="26"/>
        <v>18.476026179999021</v>
      </c>
      <c r="H128">
        <f t="shared" si="27"/>
        <v>15.488418611015117</v>
      </c>
      <c r="I128">
        <f t="shared" si="27"/>
        <v>7.2335873457882558</v>
      </c>
      <c r="J128">
        <f t="shared" si="17"/>
        <v>0.43692712973875419</v>
      </c>
      <c r="K128">
        <f t="shared" si="18"/>
        <v>0.90605624630569348</v>
      </c>
      <c r="L128">
        <f t="shared" si="19"/>
        <v>0.42315727398975028</v>
      </c>
      <c r="M128">
        <f t="shared" si="20"/>
        <v>-2.0202025681626976</v>
      </c>
      <c r="N128">
        <f t="shared" si="21"/>
        <v>-10.753499275167956</v>
      </c>
    </row>
    <row r="129" spans="4:14" x14ac:dyDescent="0.45">
      <c r="D129">
        <v>128</v>
      </c>
      <c r="E129">
        <f t="shared" si="14"/>
        <v>1.2700000000000009</v>
      </c>
      <c r="F129">
        <f t="shared" si="26"/>
        <v>21.74887801312002</v>
      </c>
      <c r="G129">
        <f t="shared" si="26"/>
        <v>18.547824378493143</v>
      </c>
      <c r="H129">
        <f t="shared" si="27"/>
        <v>15.46821658533349</v>
      </c>
      <c r="I129">
        <f t="shared" si="27"/>
        <v>7.1260523530365765</v>
      </c>
      <c r="J129">
        <f t="shared" si="17"/>
        <v>0.43170806795576278</v>
      </c>
      <c r="K129">
        <f t="shared" si="18"/>
        <v>0.90825238041008205</v>
      </c>
      <c r="L129">
        <f t="shared" si="19"/>
        <v>0.41842276883484675</v>
      </c>
      <c r="M129">
        <f t="shared" si="20"/>
        <v>-2.010063908629089</v>
      </c>
      <c r="N129">
        <f t="shared" si="21"/>
        <v>-10.736016297148415</v>
      </c>
    </row>
    <row r="130" spans="4:14" x14ac:dyDescent="0.45">
      <c r="D130">
        <v>129</v>
      </c>
      <c r="E130">
        <f t="shared" si="14"/>
        <v>1.2800000000000009</v>
      </c>
      <c r="F130">
        <f t="shared" si="26"/>
        <v>21.903459675777924</v>
      </c>
      <c r="G130">
        <f t="shared" si="26"/>
        <v>18.618548101208653</v>
      </c>
      <c r="H130">
        <f t="shared" si="27"/>
        <v>15.448115946247199</v>
      </c>
      <c r="I130">
        <f t="shared" si="27"/>
        <v>7.0186921900650923</v>
      </c>
      <c r="J130">
        <f t="shared" si="17"/>
        <v>0.42645694794343969</v>
      </c>
      <c r="K130">
        <f t="shared" si="18"/>
        <v>0.91043703632200035</v>
      </c>
      <c r="L130">
        <f t="shared" si="19"/>
        <v>0.4136476796661776</v>
      </c>
      <c r="M130">
        <f t="shared" si="20"/>
        <v>-2.0000324685780964</v>
      </c>
      <c r="N130">
        <f t="shared" si="21"/>
        <v>-10.718694129169574</v>
      </c>
    </row>
    <row r="131" spans="4:14" x14ac:dyDescent="0.45">
      <c r="D131">
        <v>130</v>
      </c>
      <c r="E131">
        <f t="shared" si="14"/>
        <v>1.2900000000000009</v>
      </c>
      <c r="F131">
        <f t="shared" si="26"/>
        <v>22.057840833616964</v>
      </c>
      <c r="G131">
        <f t="shared" si="26"/>
        <v>18.688199088402843</v>
      </c>
      <c r="H131">
        <f t="shared" si="27"/>
        <v>15.428115621561417</v>
      </c>
      <c r="I131">
        <f t="shared" si="27"/>
        <v>6.9115052487733966</v>
      </c>
      <c r="J131">
        <f t="shared" si="17"/>
        <v>0.42117379562418794</v>
      </c>
      <c r="K131">
        <f t="shared" si="18"/>
        <v>0.91260968396154962</v>
      </c>
      <c r="L131">
        <f t="shared" si="19"/>
        <v>0.40883195171072506</v>
      </c>
      <c r="M131">
        <f t="shared" si="20"/>
        <v>-1.9901078765903695</v>
      </c>
      <c r="N131">
        <f t="shared" si="21"/>
        <v>-10.701530850044769</v>
      </c>
    </row>
    <row r="132" spans="4:14" x14ac:dyDescent="0.45">
      <c r="D132">
        <v>131</v>
      </c>
      <c r="E132">
        <f t="shared" ref="E132:E195" si="28">E131+$B$3</f>
        <v>1.3000000000000009</v>
      </c>
      <c r="F132">
        <f t="shared" ref="F132:G147" si="29">F131+H131*$B$3+(0.5*M131*$B$3*$B$3)</f>
        <v>22.212022484438748</v>
      </c>
      <c r="G132">
        <f t="shared" si="29"/>
        <v>18.756779064348077</v>
      </c>
      <c r="H132">
        <f t="shared" ref="H132:I147" si="30">H131+M131*$B$3</f>
        <v>15.408214542795514</v>
      </c>
      <c r="I132">
        <f t="shared" si="30"/>
        <v>6.8044899402729486</v>
      </c>
      <c r="J132">
        <f t="shared" ref="J132:J195" si="31">ATAN(I132/H132)</f>
        <v>0.41585864446292958</v>
      </c>
      <c r="K132">
        <f t="shared" ref="K132:K195" si="32">COS(J132)</f>
        <v>0.91476978639190965</v>
      </c>
      <c r="L132">
        <f t="shared" ref="L132:L195" si="33">SIN(J132)</f>
        <v>0.4039755412206289</v>
      </c>
      <c r="M132">
        <f t="shared" ref="M132:M195" si="34">0-($B$18)*(H132*H132+I132*I132)*K132</f>
        <v>-1.9802897678090619</v>
      </c>
      <c r="N132">
        <f t="shared" ref="N132:N195" si="35">-9.81-($B$18)*(H132*H132+I132*I132)*L132</f>
        <v>-10.684524544453641</v>
      </c>
    </row>
    <row r="133" spans="4:14" x14ac:dyDescent="0.45">
      <c r="D133">
        <v>132</v>
      </c>
      <c r="E133">
        <f t="shared" si="28"/>
        <v>1.3100000000000009</v>
      </c>
      <c r="F133">
        <f t="shared" si="29"/>
        <v>22.366005615378313</v>
      </c>
      <c r="G133">
        <f t="shared" si="29"/>
        <v>18.824289737523582</v>
      </c>
      <c r="H133">
        <f t="shared" si="30"/>
        <v>15.388411645117424</v>
      </c>
      <c r="I133">
        <f t="shared" si="30"/>
        <v>6.6976446948284121</v>
      </c>
      <c r="J133">
        <f t="shared" si="31"/>
        <v>0.41051153562989828</v>
      </c>
      <c r="K133">
        <f t="shared" si="32"/>
        <v>0.91691679996091935</v>
      </c>
      <c r="L133">
        <f t="shared" si="33"/>
        <v>0.399078415789964</v>
      </c>
      <c r="M133">
        <f t="shared" si="34"/>
        <v>-1.9705777837217526</v>
      </c>
      <c r="N133">
        <f t="shared" si="35"/>
        <v>-10.667673302694524</v>
      </c>
    </row>
    <row r="134" spans="4:14" x14ac:dyDescent="0.45">
      <c r="D134">
        <v>133</v>
      </c>
      <c r="E134">
        <f t="shared" si="28"/>
        <v>1.320000000000001</v>
      </c>
      <c r="F134">
        <f t="shared" si="29"/>
        <v>22.519791202940301</v>
      </c>
      <c r="G134">
        <f t="shared" si="29"/>
        <v>18.890732800806731</v>
      </c>
      <c r="H134">
        <f t="shared" si="30"/>
        <v>15.368705867280207</v>
      </c>
      <c r="I134">
        <f t="shared" si="30"/>
        <v>6.5909679618014669</v>
      </c>
      <c r="J134">
        <f t="shared" si="31"/>
        <v>0.40513251816238105</v>
      </c>
      <c r="K134">
        <f t="shared" si="32"/>
        <v>0.91905017445365189</v>
      </c>
      <c r="L134">
        <f t="shared" si="33"/>
        <v>0.39414055467144216</v>
      </c>
      <c r="M134">
        <f t="shared" si="34"/>
        <v>-1.9609715719408087</v>
      </c>
      <c r="N134">
        <f t="shared" si="35"/>
        <v>-10.650975220443373</v>
      </c>
    </row>
    <row r="135" spans="4:14" x14ac:dyDescent="0.45">
      <c r="D135">
        <v>134</v>
      </c>
      <c r="E135">
        <f t="shared" si="28"/>
        <v>1.330000000000001</v>
      </c>
      <c r="F135">
        <f t="shared" si="29"/>
        <v>22.673380213034505</v>
      </c>
      <c r="G135">
        <f t="shared" si="29"/>
        <v>18.956109931663722</v>
      </c>
      <c r="H135">
        <f t="shared" si="30"/>
        <v>15.349096151560799</v>
      </c>
      <c r="I135">
        <f t="shared" si="30"/>
        <v>6.4844582095970331</v>
      </c>
      <c r="J135">
        <f t="shared" si="31"/>
        <v>0.39972164912518859</v>
      </c>
      <c r="K135">
        <f t="shared" si="32"/>
        <v>0.92116935325619598</v>
      </c>
      <c r="L135">
        <f t="shared" si="33"/>
        <v>0.3891619490926132</v>
      </c>
      <c r="M135">
        <f t="shared" si="34"/>
        <v>-1.9514707859821692</v>
      </c>
      <c r="N135">
        <f t="shared" si="35"/>
        <v>-10.634428398519354</v>
      </c>
    </row>
    <row r="136" spans="4:14" x14ac:dyDescent="0.45">
      <c r="D136">
        <v>135</v>
      </c>
      <c r="E136">
        <f t="shared" si="28"/>
        <v>1.340000000000001</v>
      </c>
      <c r="F136">
        <f t="shared" si="29"/>
        <v>22.826773601010814</v>
      </c>
      <c r="G136">
        <f t="shared" si="29"/>
        <v>19.020422792339765</v>
      </c>
      <c r="H136">
        <f t="shared" si="30"/>
        <v>15.329581443700977</v>
      </c>
      <c r="I136">
        <f t="shared" si="30"/>
        <v>6.3781139256118395</v>
      </c>
      <c r="J136">
        <f t="shared" si="31"/>
        <v>0.39427899376962472</v>
      </c>
      <c r="K136">
        <f t="shared" si="32"/>
        <v>0.9232737735308445</v>
      </c>
      <c r="L136">
        <f t="shared" si="33"/>
        <v>0.38414260257112198</v>
      </c>
      <c r="M136">
        <f t="shared" si="34"/>
        <v>-1.9420750850425672</v>
      </c>
      <c r="N136">
        <f t="shared" si="35"/>
        <v>-10.618030942657185</v>
      </c>
    </row>
    <row r="137" spans="4:14" x14ac:dyDescent="0.45">
      <c r="D137">
        <v>136</v>
      </c>
      <c r="E137">
        <f t="shared" si="28"/>
        <v>1.350000000000001</v>
      </c>
      <c r="F137">
        <f t="shared" si="29"/>
        <v>22.979972311693569</v>
      </c>
      <c r="G137">
        <f t="shared" si="29"/>
        <v>19.08367303004875</v>
      </c>
      <c r="H137">
        <f t="shared" si="30"/>
        <v>15.310160692850552</v>
      </c>
      <c r="I137">
        <f t="shared" si="30"/>
        <v>6.2719336161852679</v>
      </c>
      <c r="J137">
        <f t="shared" si="31"/>
        <v>0.38880462569071828</v>
      </c>
      <c r="K137">
        <f t="shared" si="32"/>
        <v>0.92536286640287724</v>
      </c>
      <c r="L137">
        <f t="shared" si="33"/>
        <v>0.37908253122855817</v>
      </c>
      <c r="M137">
        <f t="shared" si="34"/>
        <v>-1.9327841337751794</v>
      </c>
      <c r="N137">
        <f t="shared" si="35"/>
        <v>-10.601780963286354</v>
      </c>
    </row>
    <row r="138" spans="4:14" x14ac:dyDescent="0.45">
      <c r="D138">
        <v>137</v>
      </c>
      <c r="E138">
        <f t="shared" si="28"/>
        <v>1.360000000000001</v>
      </c>
      <c r="F138">
        <f t="shared" si="29"/>
        <v>23.132977279415385</v>
      </c>
      <c r="G138">
        <f t="shared" si="29"/>
        <v>19.145862277162436</v>
      </c>
      <c r="H138">
        <f t="shared" si="30"/>
        <v>15.2908328515128</v>
      </c>
      <c r="I138">
        <f t="shared" si="30"/>
        <v>6.1659158065524045</v>
      </c>
      <c r="J138">
        <f t="shared" si="31"/>
        <v>0.3832986269824753</v>
      </c>
      <c r="K138">
        <f t="shared" si="32"/>
        <v>0.9274360571591127</v>
      </c>
      <c r="L138">
        <f t="shared" si="33"/>
        <v>0.37398176410242123</v>
      </c>
      <c r="M138">
        <f t="shared" si="34"/>
        <v>-1.9235976020637295</v>
      </c>
      <c r="N138">
        <f t="shared" si="35"/>
        <v>-10.585676575317322</v>
      </c>
    </row>
    <row r="139" spans="4:14" x14ac:dyDescent="0.45">
      <c r="D139">
        <v>138</v>
      </c>
      <c r="E139">
        <f t="shared" si="28"/>
        <v>1.370000000000001</v>
      </c>
      <c r="F139">
        <f t="shared" si="29"/>
        <v>23.285789428050411</v>
      </c>
      <c r="G139">
        <f t="shared" si="29"/>
        <v>19.206992151399195</v>
      </c>
      <c r="H139">
        <f t="shared" si="30"/>
        <v>15.271596875492163</v>
      </c>
      <c r="I139">
        <f t="shared" si="30"/>
        <v>6.0600590407992314</v>
      </c>
      <c r="J139">
        <f t="shared" si="31"/>
        <v>0.37776108839090183</v>
      </c>
      <c r="K139">
        <f t="shared" si="32"/>
        <v>0.92949276545838633</v>
      </c>
      <c r="L139">
        <f t="shared" si="33"/>
        <v>0.36884034345570327</v>
      </c>
      <c r="M139">
        <f t="shared" si="34"/>
        <v>-1.914515164795052</v>
      </c>
      <c r="N139">
        <f t="shared" si="35"/>
        <v>-10.569715897934845</v>
      </c>
    </row>
    <row r="140" spans="4:14" x14ac:dyDescent="0.45">
      <c r="D140">
        <v>139</v>
      </c>
      <c r="E140">
        <f t="shared" si="28"/>
        <v>1.380000000000001</v>
      </c>
      <c r="F140">
        <f t="shared" si="29"/>
        <v>23.438409671047093</v>
      </c>
      <c r="G140">
        <f t="shared" si="29"/>
        <v>19.267064256012294</v>
      </c>
      <c r="H140">
        <f t="shared" si="30"/>
        <v>15.252451723844212</v>
      </c>
      <c r="I140">
        <f t="shared" si="30"/>
        <v>5.9543618818198834</v>
      </c>
      <c r="J140">
        <f t="shared" si="31"/>
        <v>0.3721921094645419</v>
      </c>
      <c r="K140">
        <f t="shared" si="32"/>
        <v>0.93153240555409944</v>
      </c>
      <c r="L140">
        <f t="shared" si="33"/>
        <v>0.36365832508357748</v>
      </c>
      <c r="M140">
        <f t="shared" si="34"/>
        <v>-1.905536501630144</v>
      </c>
      <c r="N140">
        <f t="shared" si="35"/>
        <v>-10.553897054398494</v>
      </c>
    </row>
    <row r="141" spans="4:14" x14ac:dyDescent="0.45">
      <c r="D141">
        <v>140</v>
      </c>
      <c r="E141">
        <f t="shared" si="28"/>
        <v>1.390000000000001</v>
      </c>
      <c r="F141">
        <f t="shared" si="29"/>
        <v>23.590838911460455</v>
      </c>
      <c r="G141">
        <f t="shared" si="29"/>
        <v>19.326080179977772</v>
      </c>
      <c r="H141">
        <f t="shared" si="30"/>
        <v>15.23339635882791</v>
      </c>
      <c r="I141">
        <f t="shared" si="30"/>
        <v>5.8488229112758985</v>
      </c>
      <c r="J141">
        <f t="shared" si="31"/>
        <v>0.36659179870226843</v>
      </c>
      <c r="K141">
        <f t="shared" si="32"/>
        <v>0.93355438652896228</v>
      </c>
      <c r="L141">
        <f t="shared" si="33"/>
        <v>0.35843577861666231</v>
      </c>
      <c r="M141">
        <f t="shared" si="34"/>
        <v>-1.896661296773736</v>
      </c>
      <c r="N141">
        <f t="shared" si="35"/>
        <v>-10.53821817185055</v>
      </c>
    </row>
    <row r="142" spans="4:14" x14ac:dyDescent="0.45">
      <c r="D142">
        <v>141</v>
      </c>
      <c r="E142">
        <f t="shared" si="28"/>
        <v>1.400000000000001</v>
      </c>
      <c r="F142">
        <f t="shared" si="29"/>
        <v>23.743078041983896</v>
      </c>
      <c r="G142">
        <f t="shared" si="29"/>
        <v>19.384041498181936</v>
      </c>
      <c r="H142">
        <f t="shared" si="30"/>
        <v>15.214429745860173</v>
      </c>
      <c r="I142">
        <f t="shared" si="30"/>
        <v>5.7434407295573928</v>
      </c>
      <c r="J142">
        <f t="shared" si="31"/>
        <v>0.36096027369806044</v>
      </c>
      <c r="K142">
        <f t="shared" si="32"/>
        <v>0.93555811254204047</v>
      </c>
      <c r="L142">
        <f t="shared" si="33"/>
        <v>0.35317278782031702</v>
      </c>
      <c r="M142">
        <f t="shared" si="34"/>
        <v>-1.8878892387424144</v>
      </c>
      <c r="N142">
        <f t="shared" si="35"/>
        <v>-10.522677381131334</v>
      </c>
    </row>
    <row r="143" spans="4:14" x14ac:dyDescent="0.45">
      <c r="D143">
        <v>142</v>
      </c>
      <c r="E143">
        <f t="shared" si="28"/>
        <v>1.410000000000001</v>
      </c>
      <c r="F143">
        <f t="shared" si="29"/>
        <v>23.895127944980562</v>
      </c>
      <c r="G143">
        <f t="shared" si="29"/>
        <v>19.440949771608455</v>
      </c>
      <c r="H143">
        <f t="shared" si="30"/>
        <v>15.195550853472749</v>
      </c>
      <c r="I143">
        <f t="shared" si="30"/>
        <v>5.6382139557460791</v>
      </c>
      <c r="J143">
        <f t="shared" si="31"/>
        <v>0.35529766128249352</v>
      </c>
      <c r="K143">
        <f t="shared" si="32"/>
        <v>0.93754298308818973</v>
      </c>
      <c r="L143">
        <f t="shared" si="33"/>
        <v>0.34786945088940807</v>
      </c>
      <c r="M143">
        <f t="shared" si="34"/>
        <v>-1.8792200201313389</v>
      </c>
      <c r="N143">
        <f t="shared" si="35"/>
        <v>-10.507272816602137</v>
      </c>
    </row>
    <row r="144" spans="4:14" x14ac:dyDescent="0.45">
      <c r="D144">
        <v>143</v>
      </c>
      <c r="E144">
        <f t="shared" si="28"/>
        <v>1.420000000000001</v>
      </c>
      <c r="F144">
        <f t="shared" si="29"/>
        <v>24.046989492514282</v>
      </c>
      <c r="G144">
        <f t="shared" si="29"/>
        <v>19.496806547525086</v>
      </c>
      <c r="H144">
        <f t="shared" si="30"/>
        <v>15.176758653271436</v>
      </c>
      <c r="I144">
        <f t="shared" si="30"/>
        <v>5.5331412275800576</v>
      </c>
      <c r="J144">
        <f t="shared" si="31"/>
        <v>0.34960409766066591</v>
      </c>
      <c r="K144">
        <f t="shared" si="32"/>
        <v>0.93950839326994651</v>
      </c>
      <c r="L144">
        <f t="shared" si="33"/>
        <v>0.34252588073797219</v>
      </c>
      <c r="M144">
        <f t="shared" si="34"/>
        <v>-1.8706533373795984</v>
      </c>
      <c r="N144">
        <f t="shared" si="35"/>
        <v>-10.492002615975853</v>
      </c>
    </row>
    <row r="145" spans="4:14" x14ac:dyDescent="0.45">
      <c r="D145">
        <v>144</v>
      </c>
      <c r="E145">
        <f t="shared" si="28"/>
        <v>1.430000000000001</v>
      </c>
      <c r="F145">
        <f t="shared" si="29"/>
        <v>24.198663546380125</v>
      </c>
      <c r="G145">
        <f t="shared" si="29"/>
        <v>19.551613359670089</v>
      </c>
      <c r="H145">
        <f t="shared" si="30"/>
        <v>15.15805211989764</v>
      </c>
      <c r="I145">
        <f t="shared" si="30"/>
        <v>5.4282212014202988</v>
      </c>
      <c r="J145">
        <f t="shared" si="31"/>
        <v>0.34387972854627769</v>
      </c>
      <c r="K145">
        <f t="shared" si="32"/>
        <v>0.94145373408191924</v>
      </c>
      <c r="L145">
        <f t="shared" si="33"/>
        <v>0.33714220528318728</v>
      </c>
      <c r="M145">
        <f t="shared" si="34"/>
        <v>-1.8621888905342685</v>
      </c>
      <c r="N145">
        <f t="shared" si="35"/>
        <v>-10.476864920155435</v>
      </c>
    </row>
    <row r="146" spans="4:14" x14ac:dyDescent="0.45">
      <c r="D146">
        <v>145</v>
      </c>
      <c r="E146">
        <f t="shared" si="28"/>
        <v>1.4400000000000011</v>
      </c>
      <c r="F146">
        <f t="shared" si="29"/>
        <v>24.350150958134574</v>
      </c>
      <c r="G146">
        <f t="shared" si="29"/>
        <v>19.605371728438286</v>
      </c>
      <c r="H146">
        <f t="shared" si="30"/>
        <v>15.139430230992296</v>
      </c>
      <c r="I146">
        <f t="shared" si="30"/>
        <v>5.3234525522187441</v>
      </c>
      <c r="J146">
        <f t="shared" si="31"/>
        <v>0.33812470929157706</v>
      </c>
      <c r="K146">
        <f t="shared" si="32"/>
        <v>0.94337839270770196</v>
      </c>
      <c r="L146">
        <f t="shared" si="33"/>
        <v>0.33171856772305158</v>
      </c>
      <c r="M146">
        <f t="shared" si="34"/>
        <v>-1.8538263830132271</v>
      </c>
      <c r="N146">
        <f t="shared" si="35"/>
        <v>-10.461857873080298</v>
      </c>
    </row>
    <row r="147" spans="4:14" x14ac:dyDescent="0.45">
      <c r="D147">
        <v>146</v>
      </c>
      <c r="E147">
        <f t="shared" si="28"/>
        <v>1.4500000000000011</v>
      </c>
      <c r="F147">
        <f t="shared" si="29"/>
        <v>24.501452569125348</v>
      </c>
      <c r="G147">
        <f t="shared" si="29"/>
        <v>19.65808316106682</v>
      </c>
      <c r="H147">
        <f t="shared" si="30"/>
        <v>15.120891967162164</v>
      </c>
      <c r="I147">
        <f t="shared" si="30"/>
        <v>5.218833973487941</v>
      </c>
      <c r="J147">
        <f t="shared" si="31"/>
        <v>0.33233920501288378</v>
      </c>
      <c r="K147">
        <f t="shared" si="32"/>
        <v>0.94528175282930638</v>
      </c>
      <c r="L147">
        <f t="shared" si="33"/>
        <v>0.32625512680715713</v>
      </c>
      <c r="M147">
        <f t="shared" si="34"/>
        <v>-1.8455655213667912</v>
      </c>
      <c r="N147">
        <f t="shared" si="35"/>
        <v>-10.446979621580793</v>
      </c>
    </row>
    <row r="148" spans="4:14" x14ac:dyDescent="0.45">
      <c r="D148">
        <v>147</v>
      </c>
      <c r="E148">
        <f t="shared" si="28"/>
        <v>1.4600000000000011</v>
      </c>
      <c r="F148">
        <f t="shared" ref="F148:G163" si="36">F147+H147*$B$3+(0.5*M147*$B$3*$B$3)</f>
        <v>24.652569210520902</v>
      </c>
      <c r="G148">
        <f t="shared" si="36"/>
        <v>19.70974915182062</v>
      </c>
      <c r="H148">
        <f t="shared" ref="H148:I163" si="37">H147+M147*$B$3</f>
        <v>15.102436311948496</v>
      </c>
      <c r="I148">
        <f t="shared" si="37"/>
        <v>5.1143641772721331</v>
      </c>
      <c r="J148">
        <f t="shared" si="31"/>
        <v>0.32652339071139574</v>
      </c>
      <c r="K148">
        <f t="shared" si="32"/>
        <v>0.94716319494908607</v>
      </c>
      <c r="L148">
        <f t="shared" si="33"/>
        <v>0.32075205709993448</v>
      </c>
      <c r="M148">
        <f t="shared" si="34"/>
        <v>-1.8374060150382587</v>
      </c>
      <c r="N148">
        <f t="shared" si="35"/>
        <v>-10.432228315240854</v>
      </c>
    </row>
    <row r="149" spans="4:14" x14ac:dyDescent="0.45">
      <c r="D149">
        <v>148</v>
      </c>
      <c r="E149">
        <f t="shared" si="28"/>
        <v>1.4700000000000011</v>
      </c>
      <c r="F149">
        <f t="shared" si="36"/>
        <v>24.803501703339634</v>
      </c>
      <c r="G149">
        <f t="shared" si="36"/>
        <v>19.760371182177579</v>
      </c>
      <c r="H149">
        <f t="shared" si="37"/>
        <v>15.084062251798114</v>
      </c>
      <c r="I149">
        <f t="shared" si="37"/>
        <v>5.0100418941197242</v>
      </c>
      <c r="J149">
        <f t="shared" si="31"/>
        <v>0.32067745138898418</v>
      </c>
      <c r="K149">
        <f t="shared" si="32"/>
        <v>0.94902209672409832</v>
      </c>
      <c r="L149">
        <f t="shared" si="33"/>
        <v>0.31520954923573657</v>
      </c>
      <c r="M149">
        <f t="shared" si="34"/>
        <v>-1.8293475761234308</v>
      </c>
      <c r="N149">
        <f t="shared" si="35"/>
        <v>-10.417602106268967</v>
      </c>
    </row>
    <row r="150" spans="4:14" x14ac:dyDescent="0.45">
      <c r="D150">
        <v>149</v>
      </c>
      <c r="E150">
        <f t="shared" si="28"/>
        <v>1.4800000000000011</v>
      </c>
      <c r="F150">
        <f t="shared" si="36"/>
        <v>24.954250858478812</v>
      </c>
      <c r="G150">
        <f t="shared" si="36"/>
        <v>19.809950721013465</v>
      </c>
      <c r="H150">
        <f t="shared" si="37"/>
        <v>15.065768776036879</v>
      </c>
      <c r="I150">
        <f t="shared" si="37"/>
        <v>4.9058658730570341</v>
      </c>
      <c r="J150">
        <f t="shared" si="31"/>
        <v>0.31480158215867859</v>
      </c>
      <c r="K150">
        <f t="shared" si="32"/>
        <v>0.95085783331282125</v>
      </c>
      <c r="L150">
        <f t="shared" si="33"/>
        <v>0.30962781016511898</v>
      </c>
      <c r="M150">
        <f t="shared" si="34"/>
        <v>-1.8213899191292067</v>
      </c>
      <c r="N150">
        <f t="shared" si="35"/>
        <v>-10.403099149377535</v>
      </c>
    </row>
    <row r="151" spans="4:14" x14ac:dyDescent="0.45">
      <c r="D151">
        <v>150</v>
      </c>
      <c r="E151">
        <f t="shared" si="28"/>
        <v>1.4900000000000011</v>
      </c>
      <c r="F151">
        <f t="shared" si="36"/>
        <v>25.104817476743225</v>
      </c>
      <c r="G151">
        <f t="shared" si="36"/>
        <v>19.858489224786567</v>
      </c>
      <c r="H151">
        <f t="shared" si="37"/>
        <v>15.047554876845588</v>
      </c>
      <c r="I151">
        <f t="shared" si="37"/>
        <v>4.8018348815632592</v>
      </c>
      <c r="J151">
        <f t="shared" si="31"/>
        <v>0.30889598834954224</v>
      </c>
      <c r="K151">
        <f t="shared" si="32"/>
        <v>0.95266977773411821</v>
      </c>
      <c r="L151">
        <f t="shared" si="33"/>
        <v>0.30400706339166839</v>
      </c>
      <c r="M151">
        <f t="shared" si="34"/>
        <v>-1.8135327607313416</v>
      </c>
      <c r="N151">
        <f t="shared" si="35"/>
        <v>-10.388717601670777</v>
      </c>
    </row>
    <row r="152" spans="4:14" x14ac:dyDescent="0.45">
      <c r="D152">
        <v>151</v>
      </c>
      <c r="E152">
        <f t="shared" si="28"/>
        <v>1.5000000000000011</v>
      </c>
      <c r="F152">
        <f t="shared" si="36"/>
        <v>25.255202348873642</v>
      </c>
      <c r="G152">
        <f t="shared" si="36"/>
        <v>19.905988137722115</v>
      </c>
      <c r="H152">
        <f t="shared" si="37"/>
        <v>15.029419549238275</v>
      </c>
      <c r="I152">
        <f t="shared" si="37"/>
        <v>4.6979477055465511</v>
      </c>
      <c r="J152">
        <f t="shared" si="31"/>
        <v>0.30296088560563905</v>
      </c>
      <c r="K152">
        <f t="shared" si="32"/>
        <v>0.95445730123830774</v>
      </c>
      <c r="L152">
        <f t="shared" si="33"/>
        <v>0.29834754919872603</v>
      </c>
      <c r="M152">
        <f t="shared" si="34"/>
        <v>-1.8057758195314733</v>
      </c>
      <c r="N152">
        <f t="shared" si="35"/>
        <v>-10.374455622541277</v>
      </c>
    </row>
    <row r="153" spans="4:14" x14ac:dyDescent="0.45">
      <c r="D153">
        <v>152</v>
      </c>
      <c r="E153">
        <f t="shared" si="28"/>
        <v>1.5100000000000011</v>
      </c>
      <c r="F153">
        <f t="shared" si="36"/>
        <v>25.405406255575048</v>
      </c>
      <c r="G153">
        <f t="shared" si="36"/>
        <v>19.952448891996454</v>
      </c>
      <c r="H153">
        <f t="shared" si="37"/>
        <v>15.01136179104296</v>
      </c>
      <c r="I153">
        <f t="shared" si="37"/>
        <v>4.5942031493211379</v>
      </c>
      <c r="J153">
        <f t="shared" si="31"/>
        <v>0.29699649997879113</v>
      </c>
      <c r="K153">
        <f t="shared" si="32"/>
        <v>0.95621977369017364</v>
      </c>
      <c r="L153">
        <f t="shared" si="33"/>
        <v>0.29264952486534668</v>
      </c>
      <c r="M153">
        <f t="shared" si="34"/>
        <v>-1.7981188158135277</v>
      </c>
      <c r="N153">
        <f t="shared" si="35"/>
        <v>-10.360311373575266</v>
      </c>
    </row>
    <row r="154" spans="4:14" x14ac:dyDescent="0.45">
      <c r="D154">
        <v>153</v>
      </c>
      <c r="E154">
        <f t="shared" si="28"/>
        <v>1.5200000000000011</v>
      </c>
      <c r="F154">
        <f t="shared" si="36"/>
        <v>25.555429967544686</v>
      </c>
      <c r="G154">
        <f t="shared" si="36"/>
        <v>19.997872907920986</v>
      </c>
      <c r="H154">
        <f t="shared" si="37"/>
        <v>14.993380602884825</v>
      </c>
      <c r="I154">
        <f t="shared" si="37"/>
        <v>4.490600035585385</v>
      </c>
      <c r="J154">
        <f t="shared" si="31"/>
        <v>0.29100306801482689</v>
      </c>
      <c r="K154">
        <f t="shared" si="32"/>
        <v>0.95795656396371098</v>
      </c>
      <c r="L154">
        <f t="shared" si="33"/>
        <v>0.28691326487083235</v>
      </c>
      <c r="M154">
        <f t="shared" si="34"/>
        <v>-1.7905614712996172</v>
      </c>
      <c r="N154">
        <f t="shared" si="35"/>
        <v>-10.34628301846675</v>
      </c>
    </row>
    <row r="155" spans="4:14" x14ac:dyDescent="0.45">
      <c r="D155">
        <v>154</v>
      </c>
      <c r="E155">
        <f t="shared" si="28"/>
        <v>1.5300000000000011</v>
      </c>
      <c r="F155">
        <f t="shared" si="36"/>
        <v>25.705274245499968</v>
      </c>
      <c r="G155">
        <f t="shared" si="36"/>
        <v>20.042261594125918</v>
      </c>
      <c r="H155">
        <f t="shared" si="37"/>
        <v>14.975474988171829</v>
      </c>
      <c r="I155">
        <f t="shared" si="37"/>
        <v>4.3871372054007178</v>
      </c>
      <c r="J155">
        <f t="shared" si="31"/>
        <v>0.284980836833023</v>
      </c>
      <c r="K155">
        <f t="shared" si="32"/>
        <v>0.95966704034837991</v>
      </c>
      <c r="L155">
        <f t="shared" si="33"/>
        <v>0.28113906108717956</v>
      </c>
      <c r="M155">
        <f t="shared" si="34"/>
        <v>-1.7831035089055514</v>
      </c>
      <c r="N155">
        <f t="shared" si="35"/>
        <v>-10.332368722940593</v>
      </c>
    </row>
    <row r="156" spans="4:14" x14ac:dyDescent="0.45">
      <c r="D156">
        <v>155</v>
      </c>
      <c r="E156">
        <f t="shared" si="28"/>
        <v>1.5400000000000011</v>
      </c>
      <c r="F156">
        <f t="shared" si="36"/>
        <v>25.854939840206242</v>
      </c>
      <c r="G156">
        <f t="shared" si="36"/>
        <v>20.085616347743777</v>
      </c>
      <c r="H156">
        <f t="shared" si="37"/>
        <v>14.957643953082773</v>
      </c>
      <c r="I156">
        <f t="shared" si="37"/>
        <v>4.2838135181713115</v>
      </c>
      <c r="J156">
        <f t="shared" si="31"/>
        <v>0.27893006419844235</v>
      </c>
      <c r="K156">
        <f t="shared" si="32"/>
        <v>0.96135057096659993</v>
      </c>
      <c r="L156">
        <f t="shared" si="33"/>
        <v>0.27532722295877743</v>
      </c>
      <c r="M156">
        <f t="shared" si="34"/>
        <v>-1.7757446524961011</v>
      </c>
      <c r="N156">
        <f t="shared" si="35"/>
        <v>-10.31856665468464</v>
      </c>
    </row>
    <row r="157" spans="4:14" x14ac:dyDescent="0.45">
      <c r="D157">
        <v>156</v>
      </c>
      <c r="E157">
        <f t="shared" si="28"/>
        <v>1.5500000000000012</v>
      </c>
      <c r="F157">
        <f t="shared" si="36"/>
        <v>26.004427492504448</v>
      </c>
      <c r="G157">
        <f t="shared" si="36"/>
        <v>20.127938554592756</v>
      </c>
      <c r="H157">
        <f t="shared" si="37"/>
        <v>14.939886506557812</v>
      </c>
      <c r="I157">
        <f t="shared" si="37"/>
        <v>4.1806278516244655</v>
      </c>
      <c r="J157">
        <f t="shared" si="31"/>
        <v>0.27285101858687622</v>
      </c>
      <c r="K157">
        <f t="shared" si="32"/>
        <v>0.96300652420218957</v>
      </c>
      <c r="L157">
        <f t="shared" si="33"/>
        <v>0.26947807766869963</v>
      </c>
      <c r="M157">
        <f t="shared" si="34"/>
        <v>-1.7684846266401371</v>
      </c>
      <c r="N157">
        <f t="shared" si="35"/>
        <v>-10.304874983290949</v>
      </c>
    </row>
    <row r="158" spans="4:14" x14ac:dyDescent="0.45">
      <c r="D158">
        <v>157</v>
      </c>
      <c r="E158">
        <f t="shared" si="28"/>
        <v>1.5600000000000012</v>
      </c>
      <c r="F158">
        <f t="shared" si="36"/>
        <v>26.153737933338693</v>
      </c>
      <c r="G158">
        <f t="shared" si="36"/>
        <v>20.169229589359837</v>
      </c>
      <c r="H158">
        <f t="shared" si="37"/>
        <v>14.92220166029141</v>
      </c>
      <c r="I158">
        <f t="shared" si="37"/>
        <v>4.0775791017915557</v>
      </c>
      <c r="J158">
        <f t="shared" si="31"/>
        <v>0.26674397924210008</v>
      </c>
      <c r="K158">
        <f t="shared" si="32"/>
        <v>0.96463426913941996</v>
      </c>
      <c r="L158">
        <f t="shared" si="33"/>
        <v>0.26359197029093473</v>
      </c>
      <c r="M158">
        <f t="shared" si="34"/>
        <v>-1.7613231563657989</v>
      </c>
      <c r="N158">
        <f t="shared" si="35"/>
        <v>-10.291291880206266</v>
      </c>
    </row>
    <row r="159" spans="4:14" x14ac:dyDescent="0.45">
      <c r="D159">
        <v>158</v>
      </c>
      <c r="E159">
        <f t="shared" si="28"/>
        <v>1.5700000000000012</v>
      </c>
      <c r="F159">
        <f t="shared" si="36"/>
        <v>26.302871883783787</v>
      </c>
      <c r="G159">
        <f t="shared" si="36"/>
        <v>20.209490815783742</v>
      </c>
      <c r="H159">
        <f t="shared" si="37"/>
        <v>14.904588428727752</v>
      </c>
      <c r="I159">
        <f t="shared" si="37"/>
        <v>3.9746661829894929</v>
      </c>
      <c r="J159">
        <f t="shared" si="31"/>
        <v>0.2606092362251588</v>
      </c>
      <c r="K159">
        <f t="shared" si="32"/>
        <v>0.96623317601231751</v>
      </c>
      <c r="L159">
        <f t="shared" si="33"/>
        <v>0.25766926392790784</v>
      </c>
      <c r="M159">
        <f t="shared" si="34"/>
        <v>-1.7542599669158399</v>
      </c>
      <c r="N159">
        <f t="shared" si="35"/>
        <v>-10.277815518691773</v>
      </c>
    </row>
    <row r="160" spans="4:14" x14ac:dyDescent="0.45">
      <c r="D160">
        <v>159</v>
      </c>
      <c r="E160">
        <f t="shared" si="28"/>
        <v>1.5800000000000012</v>
      </c>
      <c r="F160">
        <f t="shared" si="36"/>
        <v>26.451830055072719</v>
      </c>
      <c r="G160">
        <f t="shared" si="36"/>
        <v>20.248723586837702</v>
      </c>
      <c r="H160">
        <f t="shared" si="37"/>
        <v>14.887045829058595</v>
      </c>
      <c r="I160">
        <f t="shared" si="37"/>
        <v>3.8718880278025751</v>
      </c>
      <c r="J160">
        <f t="shared" si="31"/>
        <v>0.2544470904554012</v>
      </c>
      <c r="K160">
        <f t="shared" si="32"/>
        <v>0.96780261666381628</v>
      </c>
      <c r="L160">
        <f t="shared" si="33"/>
        <v>0.25171033983265417</v>
      </c>
      <c r="M160">
        <f t="shared" si="34"/>
        <v>-1.747294783503299</v>
      </c>
      <c r="N160">
        <f t="shared" si="35"/>
        <v>-10.264444073792184</v>
      </c>
    </row>
    <row r="161" spans="4:14" x14ac:dyDescent="0.45">
      <c r="D161">
        <v>160</v>
      </c>
      <c r="E161">
        <f t="shared" si="28"/>
        <v>1.5900000000000012</v>
      </c>
      <c r="F161">
        <f t="shared" si="36"/>
        <v>26.600613148624127</v>
      </c>
      <c r="G161">
        <f t="shared" si="36"/>
        <v>20.286929244912038</v>
      </c>
      <c r="H161">
        <f t="shared" si="37"/>
        <v>14.869572881223561</v>
      </c>
      <c r="I161">
        <f t="shared" si="37"/>
        <v>3.7692435870646532</v>
      </c>
      <c r="J161">
        <f t="shared" si="31"/>
        <v>0.24825785374299006</v>
      </c>
      <c r="K161">
        <f t="shared" si="32"/>
        <v>0.96934196501432834</v>
      </c>
      <c r="L161">
        <f t="shared" si="33"/>
        <v>0.24571559751501473</v>
      </c>
      <c r="M161">
        <f t="shared" si="34"/>
        <v>-1.7404273310676726</v>
      </c>
      <c r="N161">
        <f t="shared" si="35"/>
        <v>-10.251175722314297</v>
      </c>
    </row>
    <row r="162" spans="4:14" x14ac:dyDescent="0.45">
      <c r="D162">
        <v>161</v>
      </c>
      <c r="E162">
        <f t="shared" si="28"/>
        <v>1.6000000000000012</v>
      </c>
      <c r="F162">
        <f t="shared" si="36"/>
        <v>26.749221856069809</v>
      </c>
      <c r="G162">
        <f t="shared" si="36"/>
        <v>20.324109121996567</v>
      </c>
      <c r="H162">
        <f t="shared" si="37"/>
        <v>14.852168607912885</v>
      </c>
      <c r="I162">
        <f t="shared" si="37"/>
        <v>3.6667318298415101</v>
      </c>
      <c r="J162">
        <f t="shared" si="31"/>
        <v>0.24204184881262272</v>
      </c>
      <c r="K162">
        <f t="shared" si="32"/>
        <v>0.97085059753926184</v>
      </c>
      <c r="L162">
        <f t="shared" si="33"/>
        <v>0.23968545483123979</v>
      </c>
      <c r="M162">
        <f t="shared" si="34"/>
        <v>-1.7336573340317445</v>
      </c>
      <c r="N162">
        <f t="shared" si="35"/>
        <v>-10.238008642815002</v>
      </c>
    </row>
    <row r="163" spans="4:14" x14ac:dyDescent="0.45">
      <c r="D163">
        <v>162</v>
      </c>
      <c r="E163">
        <f t="shared" si="28"/>
        <v>1.6100000000000012</v>
      </c>
      <c r="F163">
        <f t="shared" si="36"/>
        <v>26.897656859282236</v>
      </c>
      <c r="G163">
        <f t="shared" si="36"/>
        <v>20.360264539862843</v>
      </c>
      <c r="H163">
        <f t="shared" si="37"/>
        <v>14.834832034572567</v>
      </c>
      <c r="I163">
        <f t="shared" si="37"/>
        <v>3.56435174341336</v>
      </c>
      <c r="J163">
        <f t="shared" si="31"/>
        <v>0.23579940931820281</v>
      </c>
      <c r="K163">
        <f t="shared" si="32"/>
        <v>0.97232789375498641</v>
      </c>
      <c r="L163">
        <f t="shared" si="33"/>
        <v>0.23362034805639664</v>
      </c>
      <c r="M163">
        <f t="shared" si="34"/>
        <v>-1.7269845160592554</v>
      </c>
      <c r="N163">
        <f t="shared" si="35"/>
        <v>-10.224941015598837</v>
      </c>
    </row>
    <row r="164" spans="4:14" x14ac:dyDescent="0.45">
      <c r="D164">
        <v>163</v>
      </c>
      <c r="E164">
        <f t="shared" si="28"/>
        <v>1.6200000000000012</v>
      </c>
      <c r="F164">
        <f t="shared" ref="F164:G179" si="38">F163+H163*$B$3+(0.5*M163*$B$3*$B$3)</f>
        <v>27.045918830402158</v>
      </c>
      <c r="G164">
        <f t="shared" si="38"/>
        <v>20.395396810246197</v>
      </c>
      <c r="H164">
        <f t="shared" ref="H164:I179" si="39">H163+M163*$B$3</f>
        <v>14.817562189411975</v>
      </c>
      <c r="I164">
        <f t="shared" si="39"/>
        <v>3.4621023332573717</v>
      </c>
      <c r="J164">
        <f t="shared" si="31"/>
        <v>0.22953087984821463</v>
      </c>
      <c r="K164">
        <f t="shared" si="32"/>
        <v>0.97377323671270732</v>
      </c>
      <c r="L164">
        <f t="shared" si="33"/>
        <v>0.22752073193899885</v>
      </c>
      <c r="M164">
        <f t="shared" si="34"/>
        <v>-1.720408599813589</v>
      </c>
      <c r="N164">
        <f t="shared" si="35"/>
        <v>-10.211971022725098</v>
      </c>
    </row>
    <row r="165" spans="4:14" x14ac:dyDescent="0.45">
      <c r="D165">
        <v>164</v>
      </c>
      <c r="E165">
        <f t="shared" si="28"/>
        <v>1.6300000000000012</v>
      </c>
      <c r="F165">
        <f t="shared" si="38"/>
        <v>27.194008431866287</v>
      </c>
      <c r="G165">
        <f t="shared" si="38"/>
        <v>20.429507235027632</v>
      </c>
      <c r="H165">
        <f t="shared" si="39"/>
        <v>14.800358103413839</v>
      </c>
      <c r="I165">
        <f t="shared" si="39"/>
        <v>3.3599826230301209</v>
      </c>
      <c r="J165">
        <f t="shared" si="31"/>
        <v>0.22323661592156027</v>
      </c>
      <c r="K165">
        <f t="shared" si="32"/>
        <v>0.97518601349967815</v>
      </c>
      <c r="L165">
        <f t="shared" si="33"/>
        <v>0.22138707973729069</v>
      </c>
      <c r="M165">
        <f t="shared" si="34"/>
        <v>-1.7139293067176611</v>
      </c>
      <c r="N165">
        <f t="shared" si="35"/>
        <v>-10.199096848024583</v>
      </c>
    </row>
    <row r="166" spans="4:14" x14ac:dyDescent="0.45">
      <c r="D166">
        <v>165</v>
      </c>
      <c r="E166">
        <f t="shared" si="28"/>
        <v>1.6400000000000012</v>
      </c>
      <c r="F166">
        <f t="shared" si="38"/>
        <v>27.341926316435089</v>
      </c>
      <c r="G166">
        <f t="shared" si="38"/>
        <v>20.462597106415533</v>
      </c>
      <c r="H166">
        <f t="shared" si="39"/>
        <v>14.783218810346662</v>
      </c>
      <c r="I166">
        <f t="shared" si="39"/>
        <v>3.2579916545498748</v>
      </c>
      <c r="J166">
        <f t="shared" si="31"/>
        <v>0.21691698397363182</v>
      </c>
      <c r="K166">
        <f t="shared" si="32"/>
        <v>0.97656561574714751</v>
      </c>
      <c r="L166">
        <f t="shared" si="33"/>
        <v>0.2152198832366439</v>
      </c>
      <c r="M166">
        <f t="shared" si="34"/>
        <v>-1.7075463567152036</v>
      </c>
      <c r="N166">
        <f t="shared" si="35"/>
        <v>-10.186316677125928</v>
      </c>
    </row>
    <row r="167" spans="4:14" x14ac:dyDescent="0.45">
      <c r="D167">
        <v>166</v>
      </c>
      <c r="E167">
        <f t="shared" si="28"/>
        <v>1.6500000000000012</v>
      </c>
      <c r="F167">
        <f t="shared" si="38"/>
        <v>27.489673127220723</v>
      </c>
      <c r="G167">
        <f t="shared" si="38"/>
        <v>20.494667707127174</v>
      </c>
      <c r="H167">
        <f t="shared" si="39"/>
        <v>14.76614334677951</v>
      </c>
      <c r="I167">
        <f t="shared" si="39"/>
        <v>3.1561284877786155</v>
      </c>
      <c r="J167">
        <f t="shared" si="31"/>
        <v>0.2105723613324012</v>
      </c>
      <c r="K167">
        <f t="shared" si="32"/>
        <v>0.97791144014440023</v>
      </c>
      <c r="L167">
        <f t="shared" si="33"/>
        <v>0.20901965274754697</v>
      </c>
      <c r="M167">
        <f t="shared" si="34"/>
        <v>-1.7012594680336337</v>
      </c>
      <c r="N167">
        <f t="shared" si="35"/>
        <v>-10.173628697491624</v>
      </c>
    </row>
    <row r="168" spans="4:14" x14ac:dyDescent="0.45">
      <c r="D168">
        <v>167</v>
      </c>
      <c r="E168">
        <f t="shared" si="28"/>
        <v>1.6600000000000013</v>
      </c>
      <c r="F168">
        <f t="shared" si="38"/>
        <v>27.637249497715118</v>
      </c>
      <c r="G168">
        <f t="shared" si="38"/>
        <v>20.525720310570087</v>
      </c>
      <c r="H168">
        <f t="shared" si="39"/>
        <v>14.749130752099173</v>
      </c>
      <c r="I168">
        <f t="shared" si="39"/>
        <v>3.0543922008036994</v>
      </c>
      <c r="J168">
        <f t="shared" si="31"/>
        <v>0.20420313618432359</v>
      </c>
      <c r="K168">
        <f t="shared" si="32"/>
        <v>0.97922288895822474</v>
      </c>
      <c r="L168">
        <f t="shared" si="33"/>
        <v>0.20278691708369212</v>
      </c>
      <c r="M168">
        <f t="shared" si="34"/>
        <v>-1.6950683569487206</v>
      </c>
      <c r="N168">
        <f t="shared" si="35"/>
        <v>-10.161031098463646</v>
      </c>
    </row>
    <row r="169" spans="4:14" x14ac:dyDescent="0.45">
      <c r="D169">
        <v>168</v>
      </c>
      <c r="E169">
        <f t="shared" si="28"/>
        <v>1.6700000000000013</v>
      </c>
      <c r="F169">
        <f t="shared" si="38"/>
        <v>27.78465605181826</v>
      </c>
      <c r="G169">
        <f t="shared" si="38"/>
        <v>20.555756181023199</v>
      </c>
      <c r="H169">
        <f t="shared" si="39"/>
        <v>14.732180068529686</v>
      </c>
      <c r="I169">
        <f t="shared" si="39"/>
        <v>2.9527818898190628</v>
      </c>
      <c r="J169">
        <f t="shared" si="31"/>
        <v>0.19780970752986429</v>
      </c>
      <c r="K169">
        <f t="shared" si="32"/>
        <v>0.98049937055710268</v>
      </c>
      <c r="L169">
        <f t="shared" si="33"/>
        <v>0.19652222351969614</v>
      </c>
      <c r="M169">
        <f t="shared" si="34"/>
        <v>-1.6889727375512382</v>
      </c>
      <c r="N169">
        <f t="shared" si="35"/>
        <v>-10.148522071318746</v>
      </c>
    </row>
    <row r="170" spans="4:14" x14ac:dyDescent="0.45">
      <c r="D170">
        <v>169</v>
      </c>
      <c r="E170">
        <f t="shared" si="28"/>
        <v>1.6800000000000013</v>
      </c>
      <c r="F170">
        <f t="shared" si="38"/>
        <v>27.931893403866681</v>
      </c>
      <c r="G170">
        <f t="shared" si="38"/>
        <v>20.584776573817823</v>
      </c>
      <c r="H170">
        <f t="shared" si="39"/>
        <v>14.715290341154175</v>
      </c>
      <c r="I170">
        <f t="shared" si="39"/>
        <v>2.8512966691058752</v>
      </c>
      <c r="J170">
        <f t="shared" si="31"/>
        <v>0.19139248512847282</v>
      </c>
      <c r="K170">
        <f t="shared" si="32"/>
        <v>0.98174029993938861</v>
      </c>
      <c r="L170">
        <f t="shared" si="33"/>
        <v>0.190226137728019</v>
      </c>
      <c r="M170">
        <f t="shared" si="34"/>
        <v>-1.6829723215158254</v>
      </c>
      <c r="N170">
        <f t="shared" si="35"/>
        <v>-10.136099809333363</v>
      </c>
    </row>
    <row r="171" spans="4:14" x14ac:dyDescent="0.45">
      <c r="D171">
        <v>170</v>
      </c>
      <c r="E171">
        <f t="shared" si="28"/>
        <v>1.6900000000000013</v>
      </c>
      <c r="F171">
        <f t="shared" si="38"/>
        <v>28.078962158662147</v>
      </c>
      <c r="G171">
        <f t="shared" si="38"/>
        <v>20.612782735518415</v>
      </c>
      <c r="H171">
        <f t="shared" si="39"/>
        <v>14.698460617939016</v>
      </c>
      <c r="I171">
        <f t="shared" si="39"/>
        <v>2.7499356710125418</v>
      </c>
      <c r="J171">
        <f t="shared" si="31"/>
        <v>0.18495188943284338</v>
      </c>
      <c r="K171">
        <f t="shared" si="32"/>
        <v>0.9829450992647174</v>
      </c>
      <c r="L171">
        <f t="shared" si="33"/>
        <v>0.18389924369467905</v>
      </c>
      <c r="M171">
        <f t="shared" si="34"/>
        <v>-1.6770668178722608</v>
      </c>
      <c r="N171">
        <f t="shared" si="35"/>
        <v>-10.123762507858125</v>
      </c>
    </row>
    <row r="172" spans="4:14" x14ac:dyDescent="0.45">
      <c r="D172">
        <v>171</v>
      </c>
      <c r="E172">
        <f t="shared" si="28"/>
        <v>1.7000000000000013</v>
      </c>
      <c r="F172">
        <f t="shared" si="38"/>
        <v>28.225862911500645</v>
      </c>
      <c r="G172">
        <f t="shared" si="38"/>
        <v>20.63977590410315</v>
      </c>
      <c r="H172">
        <f t="shared" si="39"/>
        <v>14.681689949760294</v>
      </c>
      <c r="I172">
        <f t="shared" si="39"/>
        <v>2.6486980459339606</v>
      </c>
      <c r="J172">
        <f t="shared" si="31"/>
        <v>0.17848835151231732</v>
      </c>
      <c r="K172">
        <f t="shared" si="32"/>
        <v>0.98411319838784794</v>
      </c>
      <c r="L172">
        <f t="shared" si="33"/>
        <v>0.17754214361339724</v>
      </c>
      <c r="M172">
        <f t="shared" si="34"/>
        <v>-1.6712559327793635</v>
      </c>
      <c r="N172">
        <f t="shared" si="35"/>
        <v>-10.111508364401914</v>
      </c>
    </row>
    <row r="173" spans="4:14" x14ac:dyDescent="0.45">
      <c r="D173">
        <v>172</v>
      </c>
      <c r="E173">
        <f t="shared" si="28"/>
        <v>1.7100000000000013</v>
      </c>
      <c r="F173">
        <f t="shared" si="38"/>
        <v>28.37259624820161</v>
      </c>
      <c r="G173">
        <f t="shared" si="38"/>
        <v>20.665757309144269</v>
      </c>
      <c r="H173">
        <f t="shared" si="39"/>
        <v>14.664977390432501</v>
      </c>
      <c r="I173">
        <f t="shared" si="39"/>
        <v>2.5475829622899413</v>
      </c>
      <c r="J173">
        <f t="shared" si="31"/>
        <v>0.17200231296530044</v>
      </c>
      <c r="K173">
        <f t="shared" si="32"/>
        <v>0.98524403539412708</v>
      </c>
      <c r="L173">
        <f t="shared" si="33"/>
        <v>0.17115545775784119</v>
      </c>
      <c r="M173">
        <f t="shared" si="34"/>
        <v>-1.6655393693017475</v>
      </c>
      <c r="N173">
        <f t="shared" si="35"/>
        <v>-10.099335578725439</v>
      </c>
    </row>
    <row r="174" spans="4:14" x14ac:dyDescent="0.45">
      <c r="D174">
        <v>173</v>
      </c>
      <c r="E174">
        <f t="shared" si="28"/>
        <v>1.7200000000000013</v>
      </c>
      <c r="F174">
        <f t="shared" si="38"/>
        <v>28.519162745137471</v>
      </c>
      <c r="G174">
        <f t="shared" si="38"/>
        <v>20.69072817198823</v>
      </c>
      <c r="H174">
        <f t="shared" si="39"/>
        <v>14.648321996739483</v>
      </c>
      <c r="I174">
        <f t="shared" si="39"/>
        <v>2.4465896065026871</v>
      </c>
      <c r="J174">
        <f t="shared" si="31"/>
        <v>0.16549422582058551</v>
      </c>
      <c r="K174">
        <f t="shared" si="32"/>
        <v>0.98633705713572772</v>
      </c>
      <c r="L174">
        <f t="shared" si="33"/>
        <v>0.16473982433167808</v>
      </c>
      <c r="M174">
        <f t="shared" si="34"/>
        <v>-1.6599168271896347</v>
      </c>
      <c r="N174">
        <f t="shared" si="35"/>
        <v>-10.087242352944251</v>
      </c>
    </row>
    <row r="175" spans="4:14" x14ac:dyDescent="0.45">
      <c r="D175">
        <v>174</v>
      </c>
      <c r="E175">
        <f t="shared" si="28"/>
        <v>1.7300000000000013</v>
      </c>
      <c r="F175">
        <f t="shared" si="38"/>
        <v>28.665562969263505</v>
      </c>
      <c r="G175">
        <f t="shared" si="38"/>
        <v>20.714689705935612</v>
      </c>
      <c r="H175">
        <f t="shared" si="39"/>
        <v>14.631722828467586</v>
      </c>
      <c r="I175">
        <f t="shared" si="39"/>
        <v>2.3457171829732446</v>
      </c>
      <c r="J175">
        <f t="shared" si="31"/>
        <v>0.15896455242748875</v>
      </c>
      <c r="K175">
        <f t="shared" si="32"/>
        <v>0.98739171976779883</v>
      </c>
      <c r="L175">
        <f t="shared" si="33"/>
        <v>0.1582958992961872</v>
      </c>
      <c r="M175">
        <f t="shared" si="34"/>
        <v>-1.6543880026619691</v>
      </c>
      <c r="N175">
        <f t="shared" si="35"/>
        <v>-10.075226891641126</v>
      </c>
    </row>
    <row r="176" spans="4:14" x14ac:dyDescent="0.45">
      <c r="D176">
        <v>175</v>
      </c>
      <c r="E176">
        <f t="shared" si="28"/>
        <v>1.7400000000000013</v>
      </c>
      <c r="F176">
        <f t="shared" si="38"/>
        <v>28.811797478148048</v>
      </c>
      <c r="G176">
        <f t="shared" si="38"/>
        <v>20.737643116420763</v>
      </c>
      <c r="H176">
        <f t="shared" si="39"/>
        <v>14.615178948440967</v>
      </c>
      <c r="I176">
        <f t="shared" si="39"/>
        <v>2.2449649140568333</v>
      </c>
      <c r="J176">
        <f t="shared" si="31"/>
        <v>0.15241376533472964</v>
      </c>
      <c r="K176">
        <f t="shared" si="32"/>
        <v>0.98840748928363453</v>
      </c>
      <c r="L176">
        <f t="shared" si="33"/>
        <v>0.15182435617522588</v>
      </c>
      <c r="M176">
        <f t="shared" si="34"/>
        <v>-1.6489525881930296</v>
      </c>
      <c r="N176">
        <f t="shared" si="35"/>
        <v>-10.063287401987743</v>
      </c>
    </row>
    <row r="177" spans="4:14" x14ac:dyDescent="0.45">
      <c r="D177">
        <v>176</v>
      </c>
      <c r="E177">
        <f t="shared" si="28"/>
        <v>1.7500000000000013</v>
      </c>
      <c r="F177">
        <f t="shared" si="38"/>
        <v>28.957866820003048</v>
      </c>
      <c r="G177">
        <f t="shared" si="38"/>
        <v>20.759589601191234</v>
      </c>
      <c r="H177">
        <f t="shared" si="39"/>
        <v>14.598689422559037</v>
      </c>
      <c r="I177">
        <f t="shared" si="39"/>
        <v>2.1443320400369559</v>
      </c>
      <c r="J177">
        <f t="shared" si="31"/>
        <v>0.14584234715800215</v>
      </c>
      <c r="K177">
        <f t="shared" si="32"/>
        <v>0.98938384204795793</v>
      </c>
      <c r="L177">
        <f t="shared" si="33"/>
        <v>0.14532588583738804</v>
      </c>
      <c r="M177">
        <f t="shared" si="34"/>
        <v>-1.6436102723027892</v>
      </c>
      <c r="N177">
        <f t="shared" si="35"/>
        <v>-10.05142209387553</v>
      </c>
    </row>
    <row r="178" spans="4:14" x14ac:dyDescent="0.45">
      <c r="D178">
        <v>177</v>
      </c>
      <c r="E178">
        <f t="shared" si="28"/>
        <v>1.7600000000000013</v>
      </c>
      <c r="F178">
        <f t="shared" si="38"/>
        <v>29.103771533715022</v>
      </c>
      <c r="G178">
        <f t="shared" si="38"/>
        <v>20.780530350486909</v>
      </c>
      <c r="H178">
        <f t="shared" si="39"/>
        <v>14.58225331983601</v>
      </c>
      <c r="I178">
        <f t="shared" si="39"/>
        <v>2.0438178190982006</v>
      </c>
      <c r="J178">
        <f t="shared" si="31"/>
        <v>0.13925079043620678</v>
      </c>
      <c r="K178">
        <f t="shared" si="32"/>
        <v>0.99032026532739115</v>
      </c>
      <c r="L178">
        <f t="shared" si="33"/>
        <v>0.13880119625523979</v>
      </c>
      <c r="M178">
        <f t="shared" si="34"/>
        <v>-1.6383607393512318</v>
      </c>
      <c r="N178">
        <f t="shared" si="35"/>
        <v>-10.039629180055597</v>
      </c>
    </row>
    <row r="179" spans="4:14" x14ac:dyDescent="0.45">
      <c r="D179">
        <v>178</v>
      </c>
      <c r="E179">
        <f t="shared" si="28"/>
        <v>1.7700000000000014</v>
      </c>
      <c r="F179">
        <f t="shared" si="38"/>
        <v>29.249512148876413</v>
      </c>
      <c r="G179">
        <f t="shared" si="38"/>
        <v>20.800466547218889</v>
      </c>
      <c r="H179">
        <f t="shared" si="39"/>
        <v>14.565869712442497</v>
      </c>
      <c r="I179">
        <f t="shared" si="39"/>
        <v>1.9434215272976447</v>
      </c>
      <c r="J179">
        <f t="shared" si="31"/>
        <v>0.13263959747633483</v>
      </c>
      <c r="K179">
        <f t="shared" si="32"/>
        <v>0.99121625781717326</v>
      </c>
      <c r="L179">
        <f t="shared" si="33"/>
        <v>0.13225101224156727</v>
      </c>
      <c r="M179">
        <f t="shared" si="34"/>
        <v>-1.6332036693368508</v>
      </c>
      <c r="N179">
        <f t="shared" si="35"/>
        <v>-10.027906876287616</v>
      </c>
    </row>
    <row r="180" spans="4:14" x14ac:dyDescent="0.45">
      <c r="D180">
        <v>179</v>
      </c>
      <c r="E180">
        <f t="shared" si="28"/>
        <v>1.7800000000000014</v>
      </c>
      <c r="F180">
        <f t="shared" ref="F180:G195" si="40">F179+H179*$B$3+(0.5*M179*$B$3*$B$3)</f>
        <v>29.395089185817369</v>
      </c>
      <c r="G180">
        <f t="shared" si="40"/>
        <v>20.819399367148051</v>
      </c>
      <c r="H180">
        <f t="shared" ref="H180:I195" si="41">H179+M179*$B$3</f>
        <v>14.549537675749129</v>
      </c>
      <c r="I180">
        <f t="shared" si="41"/>
        <v>1.8431424585347687</v>
      </c>
      <c r="J180">
        <f t="shared" si="31"/>
        <v>0.12600928018701685</v>
      </c>
      <c r="K180">
        <f t="shared" si="32"/>
        <v>0.99207133016316917</v>
      </c>
      <c r="L180">
        <f t="shared" si="33"/>
        <v>0.12567607516261881</v>
      </c>
      <c r="M180">
        <f t="shared" si="34"/>
        <v>-1.6281387376995611</v>
      </c>
      <c r="N180">
        <f t="shared" si="35"/>
        <v>-10.016253401497499</v>
      </c>
    </row>
    <row r="181" spans="4:14" x14ac:dyDescent="0.45">
      <c r="D181">
        <v>180</v>
      </c>
      <c r="E181">
        <f t="shared" si="28"/>
        <v>1.7900000000000014</v>
      </c>
      <c r="F181">
        <f t="shared" si="40"/>
        <v>29.540503155637975</v>
      </c>
      <c r="G181">
        <f t="shared" si="40"/>
        <v>20.837329979063323</v>
      </c>
      <c r="H181">
        <f t="shared" si="41"/>
        <v>14.533256288372133</v>
      </c>
      <c r="I181">
        <f t="shared" si="41"/>
        <v>1.7429799245197937</v>
      </c>
      <c r="J181">
        <f t="shared" si="31"/>
        <v>0.11936035990077093</v>
      </c>
      <c r="K181">
        <f t="shared" si="32"/>
        <v>0.99288500547820802</v>
      </c>
      <c r="L181">
        <f t="shared" si="33"/>
        <v>0.11907714262837676</v>
      </c>
      <c r="M181">
        <f t="shared" si="34"/>
        <v>-1.6231656151282345</v>
      </c>
      <c r="N181">
        <f t="shared" si="35"/>
        <v>-10.004666977943746</v>
      </c>
    </row>
    <row r="182" spans="4:14" x14ac:dyDescent="0.45">
      <c r="D182">
        <v>181</v>
      </c>
      <c r="E182">
        <f t="shared" si="28"/>
        <v>1.8000000000000014</v>
      </c>
      <c r="F182">
        <f t="shared" si="40"/>
        <v>29.685754560240937</v>
      </c>
      <c r="G182">
        <f t="shared" si="40"/>
        <v>20.854259544959621</v>
      </c>
      <c r="H182">
        <f t="shared" si="41"/>
        <v>14.517024632220851</v>
      </c>
      <c r="I182">
        <f t="shared" si="41"/>
        <v>1.6429332547403561</v>
      </c>
      <c r="J182">
        <f t="shared" si="31"/>
        <v>0.11269336718500865</v>
      </c>
      <c r="K182">
        <f t="shared" si="32"/>
        <v>0.9936568198517769</v>
      </c>
      <c r="L182">
        <f t="shared" si="33"/>
        <v>0.1124549881599454</v>
      </c>
      <c r="M182">
        <f t="shared" si="34"/>
        <v>-1.6182839673730913</v>
      </c>
      <c r="N182">
        <f t="shared" si="35"/>
        <v>-9.9931458313922885</v>
      </c>
    </row>
    <row r="183" spans="4:14" x14ac:dyDescent="0.45">
      <c r="D183">
        <v>182</v>
      </c>
      <c r="E183">
        <f t="shared" si="28"/>
        <v>1.8100000000000014</v>
      </c>
      <c r="F183">
        <f t="shared" si="40"/>
        <v>29.830843892364779</v>
      </c>
      <c r="G183">
        <f t="shared" si="40"/>
        <v>20.870189220215455</v>
      </c>
      <c r="H183">
        <f t="shared" si="41"/>
        <v>14.500841792547121</v>
      </c>
      <c r="I183">
        <f t="shared" si="41"/>
        <v>1.5430017964264333</v>
      </c>
      <c r="J183">
        <f t="shared" si="31"/>
        <v>0.10600884164187986</v>
      </c>
      <c r="K183">
        <f t="shared" si="32"/>
        <v>0.99438632285209305</v>
      </c>
      <c r="L183">
        <f t="shared" si="33"/>
        <v>0.10581040083419481</v>
      </c>
      <c r="M183">
        <f t="shared" si="34"/>
        <v>-1.6134934550631561</v>
      </c>
      <c r="N183">
        <f t="shared" si="35"/>
        <v>-9.9816881912996465</v>
      </c>
    </row>
    <row r="184" spans="4:14" x14ac:dyDescent="0.45">
      <c r="D184">
        <v>183</v>
      </c>
      <c r="E184">
        <f t="shared" si="28"/>
        <v>1.8200000000000014</v>
      </c>
      <c r="F184">
        <f t="shared" si="40"/>
        <v>29.975771635617498</v>
      </c>
      <c r="G184">
        <f t="shared" si="40"/>
        <v>20.885120153770153</v>
      </c>
      <c r="H184">
        <f t="shared" si="41"/>
        <v>14.484706857996489</v>
      </c>
      <c r="I184">
        <f t="shared" si="41"/>
        <v>1.4431849145134368</v>
      </c>
      <c r="J184">
        <f t="shared" si="31"/>
        <v>9.930733169706088E-2</v>
      </c>
      <c r="K184">
        <f t="shared" si="32"/>
        <v>0.99507307801957623</v>
      </c>
      <c r="L184">
        <f t="shared" si="33"/>
        <v>9.9144184905854624E-2</v>
      </c>
      <c r="M184">
        <f t="shared" si="34"/>
        <v>-1.6087937335289955</v>
      </c>
      <c r="N184">
        <f t="shared" si="35"/>
        <v>-9.9702922910042204</v>
      </c>
    </row>
    <row r="185" spans="4:14" x14ac:dyDescent="0.45">
      <c r="D185">
        <v>184</v>
      </c>
      <c r="E185">
        <f t="shared" si="28"/>
        <v>1.8300000000000014</v>
      </c>
      <c r="F185">
        <f t="shared" si="40"/>
        <v>30.120538264510785</v>
      </c>
      <c r="G185">
        <f t="shared" si="40"/>
        <v>20.899053488300737</v>
      </c>
      <c r="H185">
        <f t="shared" si="41"/>
        <v>14.4686189206612</v>
      </c>
      <c r="I185">
        <f t="shared" si="41"/>
        <v>1.3434819916033947</v>
      </c>
      <c r="J185">
        <f t="shared" si="31"/>
        <v>9.2589394377614709E-2</v>
      </c>
      <c r="K185">
        <f t="shared" si="32"/>
        <v>0.99571666335074049</v>
      </c>
      <c r="L185">
        <f t="shared" si="33"/>
        <v>9.2457159407306241E-2</v>
      </c>
      <c r="M185">
        <f t="shared" si="34"/>
        <v>-1.6041844526309563</v>
      </c>
      <c r="N185">
        <f t="shared" si="35"/>
        <v>-9.9589563679254987</v>
      </c>
    </row>
    <row r="186" spans="4:14" x14ac:dyDescent="0.45">
      <c r="D186">
        <v>185</v>
      </c>
      <c r="E186">
        <f t="shared" si="28"/>
        <v>1.8400000000000014</v>
      </c>
      <c r="F186">
        <f t="shared" si="40"/>
        <v>30.265144244494767</v>
      </c>
      <c r="G186">
        <f t="shared" si="40"/>
        <v>20.911990360398377</v>
      </c>
      <c r="H186">
        <f t="shared" si="41"/>
        <v>14.45257707613489</v>
      </c>
      <c r="I186">
        <f t="shared" si="41"/>
        <v>1.2438924279241397</v>
      </c>
      <c r="J186">
        <f t="shared" si="31"/>
        <v>8.5855595079075323E-2</v>
      </c>
      <c r="K186">
        <f t="shared" si="32"/>
        <v>0.99631667177153138</v>
      </c>
      <c r="L186">
        <f t="shared" si="33"/>
        <v>8.5750157726377063E-2</v>
      </c>
      <c r="M186">
        <f t="shared" si="34"/>
        <v>-1.5996652565930969</v>
      </c>
      <c r="N186">
        <f t="shared" si="35"/>
        <v>-9.94767866377099</v>
      </c>
    </row>
    <row r="187" spans="4:14" x14ac:dyDescent="0.45">
      <c r="D187">
        <v>186</v>
      </c>
      <c r="E187">
        <f t="shared" si="28"/>
        <v>1.8500000000000014</v>
      </c>
      <c r="F187">
        <f t="shared" si="40"/>
        <v>30.409590031993286</v>
      </c>
      <c r="G187">
        <f t="shared" si="40"/>
        <v>20.923931900744428</v>
      </c>
      <c r="H187">
        <f t="shared" si="41"/>
        <v>14.436580423568959</v>
      </c>
      <c r="I187">
        <f t="shared" si="41"/>
        <v>1.1444156412864297</v>
      </c>
      <c r="J187">
        <f t="shared" si="31"/>
        <v>7.9106507321932432E-2</v>
      </c>
      <c r="K187">
        <f t="shared" si="32"/>
        <v>0.99687271159913948</v>
      </c>
      <c r="L187">
        <f t="shared" si="33"/>
        <v>7.9024027162495986E-2</v>
      </c>
      <c r="M187">
        <f t="shared" si="34"/>
        <v>-1.5952357838430271</v>
      </c>
      <c r="N187">
        <f t="shared" si="35"/>
        <v>-9.936457424750623</v>
      </c>
    </row>
    <row r="188" spans="4:14" x14ac:dyDescent="0.45">
      <c r="D188">
        <v>187</v>
      </c>
      <c r="E188">
        <f t="shared" si="28"/>
        <v>1.8600000000000014</v>
      </c>
      <c r="F188">
        <f t="shared" si="40"/>
        <v>30.553876074439785</v>
      </c>
      <c r="G188">
        <f t="shared" si="40"/>
        <v>20.934879234286054</v>
      </c>
      <c r="H188">
        <f t="shared" si="41"/>
        <v>14.420628065730529</v>
      </c>
      <c r="I188">
        <f t="shared" si="41"/>
        <v>1.0450510670389235</v>
      </c>
      <c r="J188">
        <f t="shared" si="31"/>
        <v>7.2342712497716719E-2</v>
      </c>
      <c r="K188">
        <f t="shared" si="32"/>
        <v>0.99738440699133124</v>
      </c>
      <c r="L188">
        <f t="shared" si="33"/>
        <v>7.2279628461624307E-2</v>
      </c>
      <c r="M188">
        <f t="shared" si="34"/>
        <v>-1.5908956668578473</v>
      </c>
      <c r="N188">
        <f t="shared" si="35"/>
        <v>-9.9252909017983999</v>
      </c>
    </row>
    <row r="189" spans="4:14" x14ac:dyDescent="0.45">
      <c r="D189">
        <v>188</v>
      </c>
      <c r="E189">
        <f t="shared" si="28"/>
        <v>1.8700000000000014</v>
      </c>
      <c r="F189">
        <f t="shared" si="40"/>
        <v>30.698002810313746</v>
      </c>
      <c r="G189">
        <f t="shared" si="40"/>
        <v>20.944833480411351</v>
      </c>
      <c r="H189">
        <f t="shared" si="41"/>
        <v>14.404719109061951</v>
      </c>
      <c r="I189">
        <f t="shared" si="41"/>
        <v>0.94579815802093947</v>
      </c>
      <c r="J189">
        <f t="shared" si="31"/>
        <v>6.5564799604909532E-2</v>
      </c>
      <c r="K189">
        <f t="shared" si="32"/>
        <v>0.99785139838235148</v>
      </c>
      <c r="L189">
        <f t="shared" si="33"/>
        <v>6.5517835330431901E-2</v>
      </c>
      <c r="M189">
        <f t="shared" si="34"/>
        <v>-1.5866445320163816</v>
      </c>
      <c r="N189">
        <f t="shared" si="35"/>
        <v>-9.9141773508010331</v>
      </c>
    </row>
    <row r="190" spans="4:14" x14ac:dyDescent="0.45">
      <c r="D190">
        <v>189</v>
      </c>
      <c r="E190">
        <f t="shared" si="28"/>
        <v>1.8800000000000014</v>
      </c>
      <c r="F190">
        <f t="shared" si="40"/>
        <v>30.841970669177766</v>
      </c>
      <c r="G190">
        <f t="shared" si="40"/>
        <v>20.95379575312402</v>
      </c>
      <c r="H190">
        <f t="shared" si="41"/>
        <v>14.388852663741787</v>
      </c>
      <c r="I190">
        <f t="shared" si="41"/>
        <v>0.84665638451292913</v>
      </c>
      <c r="J190">
        <f t="shared" si="31"/>
        <v>5.8773364974924774E-2</v>
      </c>
      <c r="K190">
        <f t="shared" si="32"/>
        <v>0.99827334290446612</v>
      </c>
      <c r="L190">
        <f t="shared" si="33"/>
        <v>5.8739533930243192E-2</v>
      </c>
      <c r="M190">
        <f t="shared" si="34"/>
        <v>-1.5824819994578863</v>
      </c>
      <c r="N190">
        <f t="shared" si="35"/>
        <v>-9.9031150328332984</v>
      </c>
    </row>
    <row r="191" spans="4:14" x14ac:dyDescent="0.45">
      <c r="D191">
        <v>190</v>
      </c>
      <c r="E191">
        <f t="shared" si="28"/>
        <v>1.8900000000000015</v>
      </c>
      <c r="F191">
        <f t="shared" si="40"/>
        <v>30.985780071715212</v>
      </c>
      <c r="G191">
        <f t="shared" si="40"/>
        <v>20.961767161217509</v>
      </c>
      <c r="H191">
        <f t="shared" si="41"/>
        <v>14.373027843747208</v>
      </c>
      <c r="I191">
        <f t="shared" si="41"/>
        <v>0.74762523418459614</v>
      </c>
      <c r="J191">
        <f t="shared" si="31"/>
        <v>5.1969011988433858E-2</v>
      </c>
      <c r="K191">
        <f t="shared" si="32"/>
        <v>0.99864991479423504</v>
      </c>
      <c r="L191">
        <f t="shared" si="33"/>
        <v>5.1945622351331641E-2</v>
      </c>
      <c r="M191">
        <f t="shared" si="34"/>
        <v>-1.5784076829474141</v>
      </c>
      <c r="N191">
        <f t="shared" si="35"/>
        <v>-9.8921022143998485</v>
      </c>
    </row>
    <row r="192" spans="4:14" x14ac:dyDescent="0.45">
      <c r="D192">
        <v>191</v>
      </c>
      <c r="E192">
        <f t="shared" si="28"/>
        <v>1.9000000000000015</v>
      </c>
      <c r="F192">
        <f t="shared" si="40"/>
        <v>31.129431429768537</v>
      </c>
      <c r="G192">
        <f t="shared" si="40"/>
        <v>20.968748808448634</v>
      </c>
      <c r="H192">
        <f t="shared" si="41"/>
        <v>14.357243766917733</v>
      </c>
      <c r="I192">
        <f t="shared" si="41"/>
        <v>0.64870421204059769</v>
      </c>
      <c r="J192">
        <f t="shared" si="31"/>
        <v>4.5152350782327974E-2</v>
      </c>
      <c r="K192">
        <f t="shared" si="32"/>
        <v>0.99898080578262549</v>
      </c>
      <c r="L192">
        <f t="shared" si="33"/>
        <v>4.513701006819526E-2</v>
      </c>
      <c r="M192">
        <f t="shared" si="34"/>
        <v>-1.5744211897480067</v>
      </c>
      <c r="N192">
        <f t="shared" si="35"/>
        <v>-9.8811371676831801</v>
      </c>
    </row>
    <row r="193" spans="4:14" x14ac:dyDescent="0.45">
      <c r="D193">
        <v>192</v>
      </c>
      <c r="E193">
        <f t="shared" si="28"/>
        <v>1.9100000000000015</v>
      </c>
      <c r="F193">
        <f t="shared" si="40"/>
        <v>31.272925146378228</v>
      </c>
      <c r="G193">
        <f t="shared" si="40"/>
        <v>20.974741793710656</v>
      </c>
      <c r="H193">
        <f t="shared" si="41"/>
        <v>14.341499555020253</v>
      </c>
      <c r="I193">
        <f t="shared" si="41"/>
        <v>0.54989284036376584</v>
      </c>
      <c r="J193">
        <f t="shared" si="31"/>
        <v>3.8323997947634345E-2</v>
      </c>
      <c r="K193">
        <f t="shared" si="32"/>
        <v>0.99926572546810222</v>
      </c>
      <c r="L193">
        <f t="shared" si="33"/>
        <v>3.8314617376497752E-2</v>
      </c>
      <c r="M193">
        <f t="shared" si="34"/>
        <v>-1.5705221204998727</v>
      </c>
      <c r="N193">
        <f t="shared" si="35"/>
        <v>-9.8702181707974539</v>
      </c>
    </row>
    <row r="194" spans="4:14" x14ac:dyDescent="0.45">
      <c r="D194">
        <v>193</v>
      </c>
      <c r="E194">
        <f t="shared" si="28"/>
        <v>1.9200000000000015</v>
      </c>
      <c r="F194">
        <f t="shared" si="40"/>
        <v>31.416261615822403</v>
      </c>
      <c r="G194">
        <f t="shared" si="40"/>
        <v>20.979747211205751</v>
      </c>
      <c r="H194">
        <f t="shared" si="41"/>
        <v>14.325794333815255</v>
      </c>
      <c r="I194">
        <f t="shared" si="41"/>
        <v>0.45119065865579133</v>
      </c>
      <c r="J194">
        <f t="shared" si="31"/>
        <v>3.1484576218725205E-2</v>
      </c>
      <c r="K194">
        <f t="shared" si="32"/>
        <v>0.99950440167185839</v>
      </c>
      <c r="L194">
        <f t="shared" si="33"/>
        <v>3.1479374812411302E-2</v>
      </c>
      <c r="M194">
        <f t="shared" si="34"/>
        <v>-1.5667100691067113</v>
      </c>
      <c r="N194">
        <f t="shared" si="35"/>
        <v>-9.859343508047882</v>
      </c>
    </row>
    <row r="195" spans="4:14" x14ac:dyDescent="0.45">
      <c r="D195">
        <v>194</v>
      </c>
      <c r="E195">
        <f t="shared" si="28"/>
        <v>1.9300000000000015</v>
      </c>
      <c r="F195">
        <f t="shared" si="40"/>
        <v>31.5594412236571</v>
      </c>
      <c r="G195">
        <f t="shared" si="40"/>
        <v>20.983766150616905</v>
      </c>
      <c r="H195">
        <f t="shared" si="41"/>
        <v>14.310127233124188</v>
      </c>
      <c r="I195">
        <f t="shared" si="41"/>
        <v>0.35259722357531254</v>
      </c>
      <c r="J195">
        <f t="shared" si="31"/>
        <v>2.4634714154179917E-2</v>
      </c>
      <c r="K195">
        <f t="shared" si="32"/>
        <v>0.99969658077438361</v>
      </c>
      <c r="L195">
        <f t="shared" si="33"/>
        <v>2.4632222555146712E-2</v>
      </c>
      <c r="M195">
        <f t="shared" si="34"/>
        <v>-1.5629846226293196</v>
      </c>
      <c r="N195">
        <f t="shared" si="35"/>
        <v>-9.8485114701953425</v>
      </c>
    </row>
    <row r="196" spans="4:14" x14ac:dyDescent="0.45">
      <c r="D196">
        <v>195</v>
      </c>
      <c r="E196">
        <f t="shared" ref="E196:E259" si="42">E195+$B$3</f>
        <v>1.9400000000000015</v>
      </c>
      <c r="F196">
        <f t="shared" ref="F196:G211" si="43">F195+H195*$B$3+(0.5*M195*$B$3*$B$3)</f>
        <v>31.70246434675721</v>
      </c>
      <c r="G196">
        <f t="shared" si="43"/>
        <v>20.98679969727915</v>
      </c>
      <c r="H196">
        <f t="shared" ref="H196:I211" si="44">H195+M195*$B$3</f>
        <v>14.294497386897895</v>
      </c>
      <c r="I196">
        <f t="shared" si="44"/>
        <v>0.25411210887335911</v>
      </c>
      <c r="J196">
        <f t="shared" ref="J196:J259" si="45">ATAN(I196/H196)</f>
        <v>1.7775045809681481E-2</v>
      </c>
      <c r="K196">
        <f t="shared" ref="K196:K259" si="46">COS(J196)</f>
        <v>0.99984202803259747</v>
      </c>
      <c r="L196">
        <f t="shared" ref="L196:L259" si="47">SIN(J196)</f>
        <v>1.7774109813504729E-2</v>
      </c>
      <c r="M196">
        <f t="shared" ref="M196:M259" si="48">0-($B$18)*(H196*H196+I196*I196)*K196</f>
        <v>-1.5593453611866304</v>
      </c>
      <c r="N196">
        <f t="shared" ref="N196:N259" si="49">-9.81-($B$18)*(H196*H196+I196*I196)*L196</f>
        <v>-9.8377203547258834</v>
      </c>
    </row>
    <row r="197" spans="4:14" x14ac:dyDescent="0.45">
      <c r="D197">
        <v>196</v>
      </c>
      <c r="E197">
        <f t="shared" si="42"/>
        <v>1.9500000000000015</v>
      </c>
      <c r="F197">
        <f t="shared" si="43"/>
        <v>31.84533135335813</v>
      </c>
      <c r="G197">
        <f t="shared" si="43"/>
        <v>20.988848932350145</v>
      </c>
      <c r="H197">
        <f t="shared" si="44"/>
        <v>14.278903933286028</v>
      </c>
      <c r="I197">
        <f t="shared" si="44"/>
        <v>0.15573490532610029</v>
      </c>
      <c r="J197">
        <f t="shared" si="45"/>
        <v>1.0906210403348465E-2</v>
      </c>
      <c r="K197">
        <f t="shared" si="46"/>
        <v>0.9999405278768172</v>
      </c>
      <c r="L197">
        <f t="shared" si="47"/>
        <v>1.0905994197328387E-2</v>
      </c>
      <c r="M197">
        <f t="shared" si="48"/>
        <v>-1.5557918578642906</v>
      </c>
      <c r="N197">
        <f t="shared" si="49"/>
        <v>-9.8269684661248267</v>
      </c>
    </row>
    <row r="198" spans="4:14" x14ac:dyDescent="0.45">
      <c r="D198">
        <v>197</v>
      </c>
      <c r="E198">
        <f t="shared" si="42"/>
        <v>1.9600000000000015</v>
      </c>
      <c r="F198">
        <f t="shared" si="43"/>
        <v>31.988042603098098</v>
      </c>
      <c r="G198">
        <f t="shared" si="43"/>
        <v>20.989914932980099</v>
      </c>
      <c r="H198">
        <f t="shared" si="44"/>
        <v>14.263346014707384</v>
      </c>
      <c r="I198">
        <f t="shared" si="44"/>
        <v>5.7465220664852018E-2</v>
      </c>
      <c r="J198">
        <f t="shared" si="45"/>
        <v>4.0288519739229475E-3</v>
      </c>
      <c r="K198">
        <f t="shared" si="46"/>
        <v>0.99999188418686391</v>
      </c>
      <c r="L198">
        <f t="shared" si="47"/>
        <v>4.0288410747804596E-3</v>
      </c>
      <c r="M198">
        <f t="shared" si="48"/>
        <v>-1.5523236786309125</v>
      </c>
      <c r="N198">
        <f t="shared" si="49"/>
        <v>-9.8162541161550614</v>
      </c>
    </row>
    <row r="199" spans="4:14" x14ac:dyDescent="0.45">
      <c r="D199">
        <v>198</v>
      </c>
      <c r="E199">
        <f t="shared" si="42"/>
        <v>1.9700000000000015</v>
      </c>
      <c r="F199">
        <f t="shared" si="43"/>
        <v>32.130598447061239</v>
      </c>
      <c r="G199">
        <f t="shared" si="43"/>
        <v>20.989998772480938</v>
      </c>
      <c r="H199">
        <f t="shared" si="44"/>
        <v>14.247822777921074</v>
      </c>
      <c r="I199">
        <f t="shared" si="44"/>
        <v>-4.0697320496698594E-2</v>
      </c>
      <c r="J199">
        <f t="shared" si="45"/>
        <v>-2.8563809677467958E-3</v>
      </c>
      <c r="K199">
        <f t="shared" si="46"/>
        <v>0.9999959205466572</v>
      </c>
      <c r="L199">
        <f t="shared" si="47"/>
        <v>-2.8563770835881106E-3</v>
      </c>
      <c r="M199">
        <f t="shared" si="48"/>
        <v>-1.5489403822620882</v>
      </c>
      <c r="N199">
        <f t="shared" si="49"/>
        <v>-9.8055756241392285</v>
      </c>
    </row>
    <row r="200" spans="4:14" x14ac:dyDescent="0.45">
      <c r="D200">
        <v>199</v>
      </c>
      <c r="E200">
        <f t="shared" si="42"/>
        <v>1.9800000000000015</v>
      </c>
      <c r="F200">
        <f t="shared" si="43"/>
        <v>32.27299922782133</v>
      </c>
      <c r="G200">
        <f t="shared" si="43"/>
        <v>20.989101520494764</v>
      </c>
      <c r="H200">
        <f t="shared" si="44"/>
        <v>14.232333374098454</v>
      </c>
      <c r="I200">
        <f t="shared" si="44"/>
        <v>-0.1387530767380909</v>
      </c>
      <c r="J200">
        <f t="shared" si="45"/>
        <v>-9.7488357934728941E-3</v>
      </c>
      <c r="K200">
        <f t="shared" si="46"/>
        <v>0.99995248047669161</v>
      </c>
      <c r="L200">
        <f t="shared" si="47"/>
        <v>-9.7486813729737842E-3</v>
      </c>
      <c r="M200">
        <f t="shared" si="48"/>
        <v>-1.5456415202722711</v>
      </c>
      <c r="N200">
        <f t="shared" si="49"/>
        <v>-9.7949313172454051</v>
      </c>
    </row>
    <row r="201" spans="4:14" x14ac:dyDescent="0.45">
      <c r="D201">
        <v>200</v>
      </c>
      <c r="E201">
        <f t="shared" si="42"/>
        <v>1.9900000000000015</v>
      </c>
      <c r="F201">
        <f t="shared" si="43"/>
        <v>32.4152452794863</v>
      </c>
      <c r="G201">
        <f t="shared" si="43"/>
        <v>20.987224243161521</v>
      </c>
      <c r="H201">
        <f t="shared" si="44"/>
        <v>14.216876958895732</v>
      </c>
      <c r="I201">
        <f t="shared" si="44"/>
        <v>-0.23670238991054493</v>
      </c>
      <c r="J201">
        <f t="shared" si="45"/>
        <v>-1.664785611827142E-2</v>
      </c>
      <c r="K201">
        <f t="shared" si="46"/>
        <v>0.9998614276438339</v>
      </c>
      <c r="L201">
        <f t="shared" si="47"/>
        <v>-1.6647087133618108E-2</v>
      </c>
      <c r="M201">
        <f t="shared" si="48"/>
        <v>-1.5424266368545974</v>
      </c>
      <c r="N201">
        <f t="shared" si="49"/>
        <v>-9.7843195307759405</v>
      </c>
    </row>
    <row r="202" spans="4:14" x14ac:dyDescent="0.45">
      <c r="D202">
        <v>201</v>
      </c>
      <c r="E202">
        <f t="shared" si="42"/>
        <v>2.0000000000000013</v>
      </c>
      <c r="F202">
        <f t="shared" si="43"/>
        <v>32.557336927743414</v>
      </c>
      <c r="G202">
        <f t="shared" si="43"/>
        <v>20.984368003285876</v>
      </c>
      <c r="H202">
        <f t="shared" si="44"/>
        <v>14.201452692527186</v>
      </c>
      <c r="I202">
        <f t="shared" si="44"/>
        <v>-0.33454558521830435</v>
      </c>
      <c r="J202">
        <f t="shared" si="45"/>
        <v>-2.3552782166195576E-2</v>
      </c>
      <c r="K202">
        <f t="shared" si="46"/>
        <v>0.99972264604793337</v>
      </c>
      <c r="L202">
        <f t="shared" si="47"/>
        <v>-2.3550604640191979E-2</v>
      </c>
      <c r="M202">
        <f t="shared" si="48"/>
        <v>-1.539295268828732</v>
      </c>
      <c r="N202">
        <f t="shared" si="49"/>
        <v>-9.7737386084590465</v>
      </c>
    </row>
    <row r="203" spans="4:14" x14ac:dyDescent="0.45">
      <c r="D203">
        <v>202</v>
      </c>
      <c r="E203">
        <f t="shared" si="42"/>
        <v>2.0100000000000011</v>
      </c>
      <c r="F203">
        <f t="shared" si="43"/>
        <v>32.699274489905243</v>
      </c>
      <c r="G203">
        <f t="shared" si="43"/>
        <v>20.980533860503268</v>
      </c>
      <c r="H203">
        <f t="shared" si="44"/>
        <v>14.186059739838898</v>
      </c>
      <c r="I203">
        <f t="shared" si="44"/>
        <v>-0.43228297130289484</v>
      </c>
      <c r="J203">
        <f t="shared" si="45"/>
        <v>-3.0462951140957161E-2</v>
      </c>
      <c r="K203">
        <f t="shared" si="46"/>
        <v>0.99953604018478293</v>
      </c>
      <c r="L203">
        <f t="shared" si="47"/>
        <v>-3.045823980015994E-2</v>
      </c>
      <c r="M203">
        <f t="shared" si="48"/>
        <v>-1.5362469455967773</v>
      </c>
      <c r="N203">
        <f t="shared" si="49"/>
        <v>-9.7631869027427971</v>
      </c>
    </row>
    <row r="204" spans="4:14" x14ac:dyDescent="0.45">
      <c r="D204">
        <v>203</v>
      </c>
      <c r="E204">
        <f t="shared" si="42"/>
        <v>2.0200000000000009</v>
      </c>
      <c r="F204">
        <f t="shared" si="43"/>
        <v>32.841058274956353</v>
      </c>
      <c r="G204">
        <f t="shared" si="43"/>
        <v>20.9757228714451</v>
      </c>
      <c r="H204">
        <f t="shared" si="44"/>
        <v>14.170697270382931</v>
      </c>
      <c r="I204">
        <f t="shared" si="44"/>
        <v>-0.52991484033032277</v>
      </c>
      <c r="J204">
        <f t="shared" si="45"/>
        <v>-3.7377697600822483E-2</v>
      </c>
      <c r="K204">
        <f t="shared" si="46"/>
        <v>0.99930153518502818</v>
      </c>
      <c r="L204">
        <f t="shared" si="47"/>
        <v>-3.7368994859990456E-2</v>
      </c>
      <c r="M204">
        <f t="shared" si="48"/>
        <v>-1.5332811891073117</v>
      </c>
      <c r="N204">
        <f t="shared" si="49"/>
        <v>-9.7526627750911423</v>
      </c>
    </row>
    <row r="205" spans="4:14" x14ac:dyDescent="0.45">
      <c r="D205">
        <v>204</v>
      </c>
      <c r="E205">
        <f t="shared" si="42"/>
        <v>2.0300000000000007</v>
      </c>
      <c r="F205">
        <f t="shared" si="43"/>
        <v>32.982688583600726</v>
      </c>
      <c r="G205">
        <f t="shared" si="43"/>
        <v>20.969936089903044</v>
      </c>
      <c r="H205">
        <f t="shared" si="44"/>
        <v>14.155364458491858</v>
      </c>
      <c r="I205">
        <f t="shared" si="44"/>
        <v>-0.62744146808123413</v>
      </c>
      <c r="J205">
        <f t="shared" si="45"/>
        <v>-4.4296353837257524E-2</v>
      </c>
      <c r="K205">
        <f t="shared" si="46"/>
        <v>0.99901907692866987</v>
      </c>
      <c r="L205">
        <f t="shared" si="47"/>
        <v>-4.4281869118053589E-2</v>
      </c>
      <c r="M205">
        <f t="shared" si="48"/>
        <v>-1.5303975138275749</v>
      </c>
      <c r="N205">
        <f t="shared" si="49"/>
        <v>-9.7421645962815333</v>
      </c>
    </row>
    <row r="206" spans="4:14" x14ac:dyDescent="0.45">
      <c r="D206">
        <v>205</v>
      </c>
      <c r="E206">
        <f t="shared" si="42"/>
        <v>2.0400000000000005</v>
      </c>
      <c r="F206">
        <f t="shared" si="43"/>
        <v>33.124165708309953</v>
      </c>
      <c r="G206">
        <f t="shared" si="43"/>
        <v>20.963174566992418</v>
      </c>
      <c r="H206">
        <f t="shared" si="44"/>
        <v>14.140060483353583</v>
      </c>
      <c r="I206">
        <f t="shared" si="44"/>
        <v>-0.72486311404404946</v>
      </c>
      <c r="J206">
        <f t="shared" si="45"/>
        <v>-5.1218250256786904E-2</v>
      </c>
      <c r="K206">
        <f t="shared" si="46"/>
        <v>0.99868863213486692</v>
      </c>
      <c r="L206">
        <f t="shared" si="47"/>
        <v>-5.119585964302624E-2</v>
      </c>
      <c r="M206">
        <f t="shared" si="48"/>
        <v>-1.527595426723833</v>
      </c>
      <c r="N206">
        <f t="shared" si="49"/>
        <v>-9.7316907467038032</v>
      </c>
    </row>
    <row r="207" spans="4:14" x14ac:dyDescent="0.45">
      <c r="D207">
        <v>206</v>
      </c>
      <c r="E207">
        <f t="shared" si="42"/>
        <v>2.0500000000000003</v>
      </c>
      <c r="F207">
        <f t="shared" si="43"/>
        <v>33.265489933372152</v>
      </c>
      <c r="G207">
        <f t="shared" si="43"/>
        <v>20.955439351314642</v>
      </c>
      <c r="H207">
        <f t="shared" si="44"/>
        <v>14.124784529086345</v>
      </c>
      <c r="I207">
        <f t="shared" si="44"/>
        <v>-0.82218002151108749</v>
      </c>
      <c r="J207">
        <f t="shared" si="45"/>
        <v>-5.8142715765523177E-2</v>
      </c>
      <c r="K207">
        <f t="shared" si="46"/>
        <v>0.99831018842679997</v>
      </c>
      <c r="L207">
        <f t="shared" si="47"/>
        <v>-5.8109961996608006E-2</v>
      </c>
      <c r="M207">
        <f t="shared" si="48"/>
        <v>-1.5248744272499251</v>
      </c>
      <c r="N207">
        <f t="shared" si="49"/>
        <v>-9.7212396166598989</v>
      </c>
    </row>
    <row r="208" spans="4:14" x14ac:dyDescent="0.45">
      <c r="D208">
        <v>207</v>
      </c>
      <c r="E208">
        <f t="shared" si="42"/>
        <v>2.06</v>
      </c>
      <c r="F208">
        <f t="shared" si="43"/>
        <v>33.406661534941655</v>
      </c>
      <c r="G208">
        <f t="shared" si="43"/>
        <v>20.946731489118697</v>
      </c>
      <c r="H208">
        <f t="shared" si="44"/>
        <v>14.109535784813845</v>
      </c>
      <c r="I208">
        <f t="shared" si="44"/>
        <v>-0.91939241767768642</v>
      </c>
      <c r="J208">
        <f t="shared" si="45"/>
        <v>-6.506907815581521E-2</v>
      </c>
      <c r="K208">
        <f t="shared" si="46"/>
        <v>0.99788375437141619</v>
      </c>
      <c r="L208">
        <f t="shared" si="47"/>
        <v>-6.5023170959336227E-2</v>
      </c>
      <c r="M208">
        <f t="shared" si="48"/>
        <v>-1.5222340073439871</v>
      </c>
      <c r="N208">
        <f t="shared" si="49"/>
        <v>-9.7108096066640623</v>
      </c>
    </row>
    <row r="209" spans="4:14" x14ac:dyDescent="0.45">
      <c r="D209">
        <v>208</v>
      </c>
      <c r="E209">
        <f t="shared" si="42"/>
        <v>2.0699999999999998</v>
      </c>
      <c r="F209">
        <f t="shared" si="43"/>
        <v>33.547680781089426</v>
      </c>
      <c r="G209">
        <f t="shared" si="43"/>
        <v>20.937052024461586</v>
      </c>
      <c r="H209">
        <f t="shared" si="44"/>
        <v>14.094313444740406</v>
      </c>
      <c r="I209">
        <f t="shared" si="44"/>
        <v>-1.016500513744327</v>
      </c>
      <c r="J209">
        <f t="shared" si="45"/>
        <v>-7.1996664494459309E-2</v>
      </c>
      <c r="K209">
        <f t="shared" si="46"/>
        <v>0.99740935949393539</v>
      </c>
      <c r="L209">
        <f t="shared" si="47"/>
        <v>-7.1934481258278782E-2</v>
      </c>
      <c r="M209">
        <f t="shared" si="48"/>
        <v>-1.5196736514333418</v>
      </c>
      <c r="N209">
        <f t="shared" si="49"/>
        <v>-9.7003991277431005</v>
      </c>
    </row>
    <row r="210" spans="4:14" x14ac:dyDescent="0.45">
      <c r="D210">
        <v>209</v>
      </c>
      <c r="E210">
        <f t="shared" si="42"/>
        <v>2.0799999999999996</v>
      </c>
      <c r="F210">
        <f t="shared" si="43"/>
        <v>33.688547931854259</v>
      </c>
      <c r="G210">
        <f t="shared" si="43"/>
        <v>20.926401999367755</v>
      </c>
      <c r="H210">
        <f t="shared" si="44"/>
        <v>14.079116708226072</v>
      </c>
      <c r="I210">
        <f t="shared" si="44"/>
        <v>-1.113504505021758</v>
      </c>
      <c r="J210">
        <f t="shared" si="45"/>
        <v>-7.8924801511912085E-2</v>
      </c>
      <c r="K210">
        <f t="shared" si="46"/>
        <v>0.99688705426705326</v>
      </c>
      <c r="L210">
        <f t="shared" si="47"/>
        <v>-7.8842888295376251E-2</v>
      </c>
      <c r="M210">
        <f t="shared" si="48"/>
        <v>-1.5171928364475136</v>
      </c>
      <c r="N210">
        <f t="shared" si="49"/>
        <v>-9.690006601736318</v>
      </c>
    </row>
    <row r="211" spans="4:14" x14ac:dyDescent="0.45">
      <c r="D211">
        <v>210</v>
      </c>
      <c r="E211">
        <f t="shared" si="42"/>
        <v>2.0899999999999994</v>
      </c>
      <c r="F211">
        <f t="shared" si="43"/>
        <v>33.829263239294697</v>
      </c>
      <c r="G211">
        <f t="shared" si="43"/>
        <v>20.914782453987453</v>
      </c>
      <c r="H211">
        <f t="shared" si="44"/>
        <v>14.063944779861597</v>
      </c>
      <c r="I211">
        <f t="shared" si="44"/>
        <v>-1.2104045710391211</v>
      </c>
      <c r="J211">
        <f t="shared" si="45"/>
        <v>-8.5852815991941639E-2</v>
      </c>
      <c r="K211">
        <f t="shared" si="46"/>
        <v>0.99631691007484402</v>
      </c>
      <c r="L211">
        <f t="shared" si="47"/>
        <v>-8.5747388875202335E-2</v>
      </c>
      <c r="M211">
        <f t="shared" si="48"/>
        <v>-1.5147910318393403</v>
      </c>
      <c r="N211">
        <f t="shared" si="49"/>
        <v>-9.6796304615947566</v>
      </c>
    </row>
    <row r="212" spans="4:14" x14ac:dyDescent="0.45">
      <c r="D212">
        <v>211</v>
      </c>
      <c r="E212">
        <f t="shared" si="42"/>
        <v>2.0999999999999992</v>
      </c>
      <c r="F212">
        <f t="shared" ref="F212:G227" si="50">F211+H211*$B$3+(0.5*M211*$B$3*$B$3)</f>
        <v>33.969826947541719</v>
      </c>
      <c r="G212">
        <f t="shared" si="50"/>
        <v>20.902194426753983</v>
      </c>
      <c r="H212">
        <f t="shared" ref="H212:I227" si="51">H211+M211*$B$3</f>
        <v>14.048796869543203</v>
      </c>
      <c r="I212">
        <f t="shared" si="51"/>
        <v>-1.3072008756550688</v>
      </c>
      <c r="J212">
        <f t="shared" si="45"/>
        <v>-9.2780035161152727E-2</v>
      </c>
      <c r="K212">
        <f t="shared" si="46"/>
        <v>0.99569901915141668</v>
      </c>
      <c r="L212">
        <f t="shared" si="47"/>
        <v>-9.2646981930912198E-2</v>
      </c>
      <c r="M212">
        <f t="shared" si="48"/>
        <v>-1.5124676996141091</v>
      </c>
      <c r="N212">
        <f t="shared" si="49"/>
        <v>-9.6692691516793321</v>
      </c>
    </row>
    <row r="213" spans="4:14" x14ac:dyDescent="0.45">
      <c r="D213">
        <v>212</v>
      </c>
      <c r="E213">
        <f t="shared" si="42"/>
        <v>2.109999999999999</v>
      </c>
      <c r="F213">
        <f t="shared" si="50"/>
        <v>34.110239292852171</v>
      </c>
      <c r="G213">
        <f t="shared" si="50"/>
        <v>20.888638954539847</v>
      </c>
      <c r="H213">
        <f t="shared" si="51"/>
        <v>14.033672192547062</v>
      </c>
      <c r="I213">
        <f t="shared" si="51"/>
        <v>-1.4038935671718622</v>
      </c>
      <c r="J213">
        <f t="shared" si="45"/>
        <v>-9.9705787077821226E-2</v>
      </c>
      <c r="K213">
        <f t="shared" si="46"/>
        <v>0.99503349449444611</v>
      </c>
      <c r="L213">
        <f t="shared" si="47"/>
        <v>-9.9540669247152699E-2</v>
      </c>
      <c r="M213">
        <f t="shared" si="48"/>
        <v>-1.5102222943666621</v>
      </c>
      <c r="N213">
        <f t="shared" si="49"/>
        <v>-9.6589211280574965</v>
      </c>
    </row>
    <row r="214" spans="4:14" x14ac:dyDescent="0.45">
      <c r="D214">
        <v>213</v>
      </c>
      <c r="E214">
        <f t="shared" si="42"/>
        <v>2.1199999999999988</v>
      </c>
      <c r="F214">
        <f t="shared" si="50"/>
        <v>34.250500503662927</v>
      </c>
      <c r="G214">
        <f t="shared" si="50"/>
        <v>20.874117072811725</v>
      </c>
      <c r="H214">
        <f t="shared" si="51"/>
        <v>14.018569969603396</v>
      </c>
      <c r="I214">
        <f t="shared" si="51"/>
        <v>-1.500482778452437</v>
      </c>
      <c r="J214">
        <f t="shared" si="45"/>
        <v>-0.106629401019476</v>
      </c>
      <c r="K214">
        <f t="shared" si="46"/>
        <v>0.99432046975375465</v>
      </c>
      <c r="L214">
        <f t="shared" si="47"/>
        <v>-0.10642745617871718</v>
      </c>
      <c r="M214">
        <f t="shared" si="48"/>
        <v>-1.5080542633263834</v>
      </c>
      <c r="N214">
        <f t="shared" si="49"/>
        <v>-9.6485848587980456</v>
      </c>
    </row>
    <row r="215" spans="4:14" x14ac:dyDescent="0.45">
      <c r="D215">
        <v>214</v>
      </c>
      <c r="E215">
        <f t="shared" si="42"/>
        <v>2.1299999999999986</v>
      </c>
      <c r="F215">
        <f t="shared" si="50"/>
        <v>34.390610800645796</v>
      </c>
      <c r="G215">
        <f t="shared" si="50"/>
        <v>20.858629815784262</v>
      </c>
      <c r="H215">
        <f t="shared" si="51"/>
        <v>14.003489426970132</v>
      </c>
      <c r="I215">
        <f t="shared" si="51"/>
        <v>-1.5969686270404175</v>
      </c>
      <c r="J215">
        <f t="shared" si="45"/>
        <v>-0.11355020786866903</v>
      </c>
      <c r="K215">
        <f t="shared" si="46"/>
        <v>0.99356009909518017</v>
      </c>
      <c r="L215">
        <f t="shared" si="47"/>
        <v>-0.11330635236373898</v>
      </c>
      <c r="M215">
        <f t="shared" si="48"/>
        <v>-1.505963046409974</v>
      </c>
      <c r="N215">
        <f t="shared" si="49"/>
        <v>-9.6382588242636835</v>
      </c>
    </row>
    <row r="216" spans="4:14" x14ac:dyDescent="0.45">
      <c r="D216">
        <v>215</v>
      </c>
      <c r="E216">
        <f t="shared" si="42"/>
        <v>2.1399999999999983</v>
      </c>
      <c r="F216">
        <f t="shared" si="50"/>
        <v>34.530570396763181</v>
      </c>
      <c r="G216">
        <f t="shared" si="50"/>
        <v>20.842178216572645</v>
      </c>
      <c r="H216">
        <f t="shared" si="51"/>
        <v>13.988429796506033</v>
      </c>
      <c r="I216">
        <f t="shared" si="51"/>
        <v>-1.6933512152830543</v>
      </c>
      <c r="J216">
        <f t="shared" si="45"/>
        <v>-0.12046754049637981</v>
      </c>
      <c r="K216">
        <f t="shared" si="46"/>
        <v>0.99275255704002585</v>
      </c>
      <c r="L216">
        <f t="shared" si="47"/>
        <v>-0.12017637243023373</v>
      </c>
      <c r="M216">
        <f t="shared" si="48"/>
        <v>-1.5039480762819155</v>
      </c>
      <c r="N216">
        <f t="shared" si="49"/>
        <v>-9.6279415174009966</v>
      </c>
    </row>
    <row r="217" spans="4:14" x14ac:dyDescent="0.45">
      <c r="D217">
        <v>216</v>
      </c>
      <c r="E217">
        <f t="shared" si="42"/>
        <v>2.1499999999999981</v>
      </c>
      <c r="F217">
        <f t="shared" si="50"/>
        <v>34.670379497324426</v>
      </c>
      <c r="G217">
        <f t="shared" si="50"/>
        <v>20.824763307343943</v>
      </c>
      <c r="H217">
        <f t="shared" si="51"/>
        <v>13.973390315743213</v>
      </c>
      <c r="I217">
        <f t="shared" si="51"/>
        <v>-1.7896306304570644</v>
      </c>
      <c r="J217">
        <f t="shared" si="45"/>
        <v>-0.12738073414250672</v>
      </c>
      <c r="K217">
        <f t="shared" si="46"/>
        <v>0.99189803828044032</v>
      </c>
      <c r="L217">
        <f t="shared" si="47"/>
        <v>-0.1270365366948196</v>
      </c>
      <c r="M217">
        <f t="shared" si="48"/>
        <v>-1.5020087784224958</v>
      </c>
      <c r="N217">
        <f t="shared" si="49"/>
        <v>-9.6176314440274542</v>
      </c>
    </row>
    <row r="218" spans="4:14" x14ac:dyDescent="0.45">
      <c r="D218">
        <v>217</v>
      </c>
      <c r="E218">
        <f t="shared" si="42"/>
        <v>2.1599999999999979</v>
      </c>
      <c r="F218">
        <f t="shared" si="50"/>
        <v>34.81003830004294</v>
      </c>
      <c r="G218">
        <f t="shared" si="50"/>
        <v>20.80638611946717</v>
      </c>
      <c r="H218">
        <f t="shared" si="51"/>
        <v>13.958370227958989</v>
      </c>
      <c r="I218">
        <f t="shared" si="51"/>
        <v>-1.8858069448973389</v>
      </c>
      <c r="J218">
        <f t="shared" si="45"/>
        <v>-0.13428912679290528</v>
      </c>
      <c r="K218">
        <f t="shared" si="46"/>
        <v>0.99099675747113558</v>
      </c>
      <c r="L218">
        <f t="shared" si="47"/>
        <v>-0.13388587185246728</v>
      </c>
      <c r="M218">
        <f t="shared" si="48"/>
        <v>-1.5001445712032764</v>
      </c>
      <c r="N218">
        <f t="shared" si="49"/>
        <v>-9.6073271231150859</v>
      </c>
    </row>
    <row r="219" spans="4:14" x14ac:dyDescent="0.45">
      <c r="D219">
        <v>218</v>
      </c>
      <c r="E219">
        <f t="shared" si="42"/>
        <v>2.1699999999999977</v>
      </c>
      <c r="F219">
        <f t="shared" si="50"/>
        <v>34.949546995093968</v>
      </c>
      <c r="G219">
        <f t="shared" si="50"/>
        <v>20.787047683662038</v>
      </c>
      <c r="H219">
        <f t="shared" si="51"/>
        <v>13.943368782246957</v>
      </c>
      <c r="I219">
        <f t="shared" si="51"/>
        <v>-1.9818802161284899</v>
      </c>
      <c r="J219">
        <f t="shared" si="45"/>
        <v>-0.14119205955244302</v>
      </c>
      <c r="K219">
        <f t="shared" si="46"/>
        <v>0.99004894899790274</v>
      </c>
      <c r="L219">
        <f t="shared" si="47"/>
        <v>-0.14072341165615704</v>
      </c>
      <c r="M219">
        <f t="shared" si="48"/>
        <v>-1.4983548659698553</v>
      </c>
      <c r="N219">
        <f t="shared" si="49"/>
        <v>-9.5970270870704919</v>
      </c>
    </row>
    <row r="220" spans="4:14" x14ac:dyDescent="0.45">
      <c r="D220">
        <v>219</v>
      </c>
      <c r="E220">
        <f t="shared" si="42"/>
        <v>2.1799999999999975</v>
      </c>
      <c r="F220">
        <f t="shared" si="50"/>
        <v>35.088905765173138</v>
      </c>
      <c r="G220">
        <f t="shared" si="50"/>
        <v>20.7667490301464</v>
      </c>
      <c r="H220">
        <f t="shared" si="51"/>
        <v>13.928385233587258</v>
      </c>
      <c r="I220">
        <f t="shared" si="51"/>
        <v>-2.0778504869991949</v>
      </c>
      <c r="J220">
        <f t="shared" si="45"/>
        <v>-0.14808887701355142</v>
      </c>
      <c r="K220">
        <f t="shared" si="46"/>
        <v>0.98905486672343623</v>
      </c>
      <c r="L220">
        <f t="shared" si="47"/>
        <v>-0.14754819758535084</v>
      </c>
      <c r="M220">
        <f t="shared" si="48"/>
        <v>-1.4966390671317771</v>
      </c>
      <c r="N220">
        <f t="shared" si="49"/>
        <v>-9.58672988201082</v>
      </c>
    </row>
    <row r="221" spans="4:14" x14ac:dyDescent="0.45">
      <c r="D221">
        <v>220</v>
      </c>
      <c r="E221">
        <f t="shared" si="42"/>
        <v>2.1899999999999973</v>
      </c>
      <c r="F221">
        <f t="shared" si="50"/>
        <v>35.228114785555654</v>
      </c>
      <c r="G221">
        <f t="shared" si="50"/>
        <v>20.745491188782307</v>
      </c>
      <c r="H221">
        <f t="shared" si="51"/>
        <v>13.913418842915942</v>
      </c>
      <c r="I221">
        <f t="shared" si="51"/>
        <v>-2.1737177858193033</v>
      </c>
      <c r="J221">
        <f t="shared" si="45"/>
        <v>-0.15497892761976645</v>
      </c>
      <c r="K221">
        <f t="shared" si="46"/>
        <v>0.98801478371103146</v>
      </c>
      <c r="L221">
        <f t="shared" si="47"/>
        <v>-0.15435927950221748</v>
      </c>
      <c r="M221">
        <f t="shared" si="48"/>
        <v>-1.4949965722594318</v>
      </c>
      <c r="N221">
        <f t="shared" si="49"/>
        <v>-9.5764340680354199</v>
      </c>
    </row>
    <row r="222" spans="4:14" x14ac:dyDescent="0.45">
      <c r="D222">
        <v>221</v>
      </c>
      <c r="E222">
        <f t="shared" si="42"/>
        <v>2.1999999999999971</v>
      </c>
      <c r="F222">
        <f t="shared" si="50"/>
        <v>35.367174224156201</v>
      </c>
      <c r="G222">
        <f t="shared" si="50"/>
        <v>20.723275189220711</v>
      </c>
      <c r="H222">
        <f t="shared" si="51"/>
        <v>13.898468877193347</v>
      </c>
      <c r="I222">
        <f t="shared" si="51"/>
        <v>-2.2694821264996574</v>
      </c>
      <c r="J222">
        <f t="shared" si="45"/>
        <v>-0.16186156402376409</v>
      </c>
      <c r="K222">
        <f t="shared" si="46"/>
        <v>0.98692899192676398</v>
      </c>
      <c r="L222">
        <f t="shared" si="47"/>
        <v>-0.16115571629458683</v>
      </c>
      <c r="M222">
        <f t="shared" si="48"/>
        <v>-1.4934267721877608</v>
      </c>
      <c r="N222">
        <f t="shared" si="49"/>
        <v>-9.5661382194928066</v>
      </c>
    </row>
    <row r="223" spans="4:14" x14ac:dyDescent="0.45">
      <c r="D223">
        <v>222</v>
      </c>
      <c r="E223">
        <f t="shared" si="42"/>
        <v>2.2099999999999969</v>
      </c>
      <c r="F223">
        <f t="shared" si="50"/>
        <v>35.506084241589527</v>
      </c>
      <c r="G223">
        <f t="shared" si="50"/>
        <v>20.700102061044742</v>
      </c>
      <c r="H223">
        <f t="shared" si="51"/>
        <v>13.88353460947147</v>
      </c>
      <c r="I223">
        <f t="shared" si="51"/>
        <v>-2.3651435086945853</v>
      </c>
      <c r="J223">
        <f t="shared" si="45"/>
        <v>-0.16873614343940976</v>
      </c>
      <c r="K223">
        <f t="shared" si="46"/>
        <v>0.98579780192080946</v>
      </c>
      <c r="L223">
        <f t="shared" si="47"/>
        <v>-0.16793657650464508</v>
      </c>
      <c r="M223">
        <f t="shared" si="48"/>
        <v>-1.4919290511266015</v>
      </c>
      <c r="N223">
        <f t="shared" si="49"/>
        <v>-9.5558409252426486</v>
      </c>
    </row>
    <row r="224" spans="4:14" x14ac:dyDescent="0.45">
      <c r="D224">
        <v>223</v>
      </c>
      <c r="E224">
        <f t="shared" si="42"/>
        <v>2.2199999999999966</v>
      </c>
      <c r="F224">
        <f t="shared" si="50"/>
        <v>35.644844991231686</v>
      </c>
      <c r="G224">
        <f t="shared" si="50"/>
        <v>20.675972833911533</v>
      </c>
      <c r="H224">
        <f t="shared" si="51"/>
        <v>13.868615318960204</v>
      </c>
      <c r="I224">
        <f t="shared" si="51"/>
        <v>-2.460701917947012</v>
      </c>
      <c r="J224">
        <f t="shared" si="45"/>
        <v>-0.17560202798735847</v>
      </c>
      <c r="K224">
        <f t="shared" si="46"/>
        <v>0.98462154248860256</v>
      </c>
      <c r="L224">
        <f t="shared" si="47"/>
        <v>-0.17470093894242522</v>
      </c>
      <c r="M224">
        <f t="shared" si="48"/>
        <v>-1.4905027867774712</v>
      </c>
      <c r="N224">
        <f t="shared" si="49"/>
        <v>-9.5455407889124668</v>
      </c>
    </row>
    <row r="225" spans="4:14" x14ac:dyDescent="0.45">
      <c r="D225">
        <v>224</v>
      </c>
      <c r="E225">
        <f t="shared" si="42"/>
        <v>2.2299999999999964</v>
      </c>
      <c r="F225">
        <f t="shared" si="50"/>
        <v>35.783456619281949</v>
      </c>
      <c r="G225">
        <f t="shared" si="50"/>
        <v>20.650888537692619</v>
      </c>
      <c r="H225">
        <f t="shared" si="51"/>
        <v>13.85371029109243</v>
      </c>
      <c r="I225">
        <f t="shared" si="51"/>
        <v>-2.5561573258361365</v>
      </c>
      <c r="J225">
        <f t="shared" si="45"/>
        <v>-0.18245858503375673</v>
      </c>
      <c r="K225">
        <f t="shared" si="46"/>
        <v>0.98340056031257805</v>
      </c>
      <c r="L225">
        <f t="shared" si="47"/>
        <v>-0.18144789328318911</v>
      </c>
      <c r="M225">
        <f t="shared" si="48"/>
        <v>-1.4891473504565949</v>
      </c>
      <c r="N225">
        <f t="shared" si="49"/>
        <v>-9.5352364291487621</v>
      </c>
    </row>
    <row r="226" spans="4:14" x14ac:dyDescent="0.45">
      <c r="D226">
        <v>225</v>
      </c>
      <c r="E226">
        <f t="shared" si="42"/>
        <v>2.2399999999999962</v>
      </c>
      <c r="F226">
        <f t="shared" si="50"/>
        <v>35.921919264825348</v>
      </c>
      <c r="G226">
        <f t="shared" si="50"/>
        <v>20.624850202612802</v>
      </c>
      <c r="H226">
        <f t="shared" si="51"/>
        <v>13.838818817587864</v>
      </c>
      <c r="I226">
        <f t="shared" si="51"/>
        <v>-2.6515096901276243</v>
      </c>
      <c r="J226">
        <f t="shared" si="45"/>
        <v>-0.18930518752161762</v>
      </c>
      <c r="K226">
        <f t="shared" si="46"/>
        <v>0.98213521958527195</v>
      </c>
      <c r="L226">
        <f t="shared" si="47"/>
        <v>-0.18817654064784398</v>
      </c>
      <c r="M226">
        <f t="shared" si="48"/>
        <v>-1.4878621072239673</v>
      </c>
      <c r="N226">
        <f t="shared" si="49"/>
        <v>-9.5249264798622679</v>
      </c>
    </row>
    <row r="227" spans="4:14" x14ac:dyDescent="0.45">
      <c r="D227">
        <v>226</v>
      </c>
      <c r="E227">
        <f t="shared" si="42"/>
        <v>2.249999999999996</v>
      </c>
      <c r="F227">
        <f t="shared" si="50"/>
        <v>36.060233059895872</v>
      </c>
      <c r="G227">
        <f t="shared" si="50"/>
        <v>20.597858859387532</v>
      </c>
      <c r="H227">
        <f t="shared" si="51"/>
        <v>13.823940196515624</v>
      </c>
      <c r="I227">
        <f t="shared" si="51"/>
        <v>-2.7467589549262468</v>
      </c>
      <c r="J227">
        <f t="shared" si="45"/>
        <v>-0.19614121429445722</v>
      </c>
      <c r="K227">
        <f t="shared" si="46"/>
        <v>0.9808259016145997</v>
      </c>
      <c r="L227">
        <f t="shared" si="47"/>
        <v>-0.19488599416558297</v>
      </c>
      <c r="M227">
        <f t="shared" si="48"/>
        <v>-1.4866464160182404</v>
      </c>
      <c r="N227">
        <f t="shared" si="49"/>
        <v>-9.5146095904670975</v>
      </c>
    </row>
    <row r="228" spans="4:14" x14ac:dyDescent="0.45">
      <c r="D228">
        <v>227</v>
      </c>
      <c r="E228">
        <f t="shared" si="42"/>
        <v>2.2599999999999958</v>
      </c>
      <c r="F228">
        <f t="shared" ref="F228:G243" si="52">F227+H227*$B$3+(0.5*M227*$B$3*$B$3)</f>
        <v>36.19839812954023</v>
      </c>
      <c r="G228">
        <f t="shared" si="52"/>
        <v>20.569915539358746</v>
      </c>
      <c r="H228">
        <f t="shared" ref="H228:I243" si="53">H227+M227*$B$3</f>
        <v>13.809073732355442</v>
      </c>
      <c r="I228">
        <f t="shared" si="53"/>
        <v>-2.8419050508309178</v>
      </c>
      <c r="J228">
        <f t="shared" si="45"/>
        <v>-0.20296605041180113</v>
      </c>
      <c r="K228">
        <f t="shared" si="46"/>
        <v>0.97947300441215768</v>
      </c>
      <c r="L228">
        <f t="shared" si="47"/>
        <v>-0.20157537951798926</v>
      </c>
      <c r="M228">
        <f t="shared" si="48"/>
        <v>-1.4854996297972081</v>
      </c>
      <c r="N228">
        <f t="shared" si="49"/>
        <v>-9.5042844261134931</v>
      </c>
    </row>
    <row r="229" spans="4:14" x14ac:dyDescent="0.45">
      <c r="D229">
        <v>228</v>
      </c>
      <c r="E229">
        <f t="shared" si="42"/>
        <v>2.2699999999999956</v>
      </c>
      <c r="F229">
        <f t="shared" si="52"/>
        <v>36.336414591882289</v>
      </c>
      <c r="G229">
        <f t="shared" si="52"/>
        <v>20.541021274629131</v>
      </c>
      <c r="H229">
        <f t="shared" si="53"/>
        <v>13.79421873605747</v>
      </c>
      <c r="I229">
        <f t="shared" si="53"/>
        <v>-2.9369478950920529</v>
      </c>
      <c r="J229">
        <f t="shared" si="45"/>
        <v>-0.20977908745619034</v>
      </c>
      <c r="K229">
        <f t="shared" si="46"/>
        <v>0.97807694226542663</v>
      </c>
      <c r="L229">
        <f t="shared" si="47"/>
        <v>-0.20824383546389405</v>
      </c>
      <c r="M229">
        <f t="shared" si="48"/>
        <v>-1.4844210956836577</v>
      </c>
      <c r="N229">
        <f t="shared" si="49"/>
        <v>-9.4939496679139666</v>
      </c>
    </row>
    <row r="230" spans="4:14" x14ac:dyDescent="0.45">
      <c r="D230">
        <v>229</v>
      </c>
      <c r="E230">
        <f t="shared" si="42"/>
        <v>2.2799999999999954</v>
      </c>
      <c r="F230">
        <f t="shared" si="52"/>
        <v>36.474282558188079</v>
      </c>
      <c r="G230">
        <f t="shared" si="52"/>
        <v>20.511177098194818</v>
      </c>
      <c r="H230">
        <f t="shared" si="53"/>
        <v>13.779374525100634</v>
      </c>
      <c r="I230">
        <f t="shared" si="53"/>
        <v>-3.0318873917711926</v>
      </c>
      <c r="J230">
        <f t="shared" si="45"/>
        <v>-0.21657972383133597</v>
      </c>
      <c r="K230">
        <f t="shared" si="46"/>
        <v>0.97663814529478055</v>
      </c>
      <c r="L230">
        <f t="shared" si="47"/>
        <v>-0.21489051434433101</v>
      </c>
      <c r="M230">
        <f t="shared" si="48"/>
        <v>-1.4834101551163683</v>
      </c>
      <c r="N230">
        <f t="shared" si="49"/>
        <v>-9.4836040131625783</v>
      </c>
    </row>
    <row r="231" spans="4:14" x14ac:dyDescent="0.45">
      <c r="D231">
        <v>230</v>
      </c>
      <c r="E231">
        <f t="shared" si="42"/>
        <v>2.2899999999999952</v>
      </c>
      <c r="F231">
        <f t="shared" si="52"/>
        <v>36.61200213293133</v>
      </c>
      <c r="G231">
        <f t="shared" si="52"/>
        <v>20.480384044076448</v>
      </c>
      <c r="H231">
        <f t="shared" si="53"/>
        <v>13.764540423549469</v>
      </c>
      <c r="I231">
        <f t="shared" si="53"/>
        <v>-3.1267234319028185</v>
      </c>
      <c r="J231">
        <f t="shared" si="45"/>
        <v>-0.22336736505109595</v>
      </c>
      <c r="K231">
        <f t="shared" si="46"/>
        <v>0.97515705899622884</v>
      </c>
      <c r="L231">
        <f t="shared" si="47"/>
        <v>-0.2215145825669847</v>
      </c>
      <c r="M231">
        <f t="shared" si="48"/>
        <v>-1.4824661440059979</v>
      </c>
      <c r="N231">
        <f t="shared" si="49"/>
        <v>-9.473246175547148</v>
      </c>
    </row>
    <row r="232" spans="4:14" x14ac:dyDescent="0.45">
      <c r="D232">
        <v>231</v>
      </c>
      <c r="E232">
        <f t="shared" si="42"/>
        <v>2.2999999999999949</v>
      </c>
      <c r="F232">
        <f t="shared" si="52"/>
        <v>36.749573413859622</v>
      </c>
      <c r="G232">
        <f t="shared" si="52"/>
        <v>20.448643147448642</v>
      </c>
      <c r="H232">
        <f t="shared" si="53"/>
        <v>13.74971576210941</v>
      </c>
      <c r="I232">
        <f t="shared" si="53"/>
        <v>-3.2214558936582902</v>
      </c>
      <c r="J232">
        <f t="shared" si="45"/>
        <v>-0.23014142401896659</v>
      </c>
      <c r="K232">
        <f t="shared" si="46"/>
        <v>0.97363414377083934</v>
      </c>
      <c r="L232">
        <f t="shared" si="47"/>
        <v>-0.22811522106958268</v>
      </c>
      <c r="M232">
        <f t="shared" si="48"/>
        <v>-1.4815883928956315</v>
      </c>
      <c r="N232">
        <f t="shared" si="49"/>
        <v>-9.4628748853542035</v>
      </c>
    </row>
    <row r="233" spans="4:14" x14ac:dyDescent="0.45">
      <c r="D233">
        <v>232</v>
      </c>
      <c r="E233">
        <f t="shared" si="42"/>
        <v>2.3099999999999947</v>
      </c>
      <c r="F233">
        <f t="shared" si="52"/>
        <v>36.886996492061066</v>
      </c>
      <c r="G233">
        <f t="shared" si="52"/>
        <v>20.415955444767789</v>
      </c>
      <c r="H233">
        <f t="shared" si="53"/>
        <v>13.734899878180453</v>
      </c>
      <c r="I233">
        <f t="shared" si="53"/>
        <v>-3.3160846425118322</v>
      </c>
      <c r="J233">
        <f t="shared" si="45"/>
        <v>-0.23690132129780733</v>
      </c>
      <c r="K233">
        <f t="shared" si="46"/>
        <v>0.9720698744418077</v>
      </c>
      <c r="L233">
        <f t="shared" si="47"/>
        <v>-0.23469162576173916</v>
      </c>
      <c r="M233">
        <f t="shared" si="48"/>
        <v>-1.480776227125725</v>
      </c>
      <c r="N233">
        <f t="shared" si="49"/>
        <v>-9.4524888896664656</v>
      </c>
    </row>
    <row r="234" spans="4:14" x14ac:dyDescent="0.45">
      <c r="D234">
        <v>233</v>
      </c>
      <c r="E234">
        <f t="shared" si="42"/>
        <v>2.3199999999999945</v>
      </c>
      <c r="F234">
        <f t="shared" si="52"/>
        <v>37.024271452031513</v>
      </c>
      <c r="G234">
        <f t="shared" si="52"/>
        <v>20.382321973898186</v>
      </c>
      <c r="H234">
        <f t="shared" si="53"/>
        <v>13.720092115909196</v>
      </c>
      <c r="I234">
        <f t="shared" si="53"/>
        <v>-3.4106095314084968</v>
      </c>
      <c r="J234">
        <f t="shared" si="45"/>
        <v>-0.24364648536953859</v>
      </c>
      <c r="K234">
        <f t="shared" si="46"/>
        <v>0.9704647397601518</v>
      </c>
      <c r="L234">
        <f t="shared" si="47"/>
        <v>-0.2412430079448124</v>
      </c>
      <c r="M234">
        <f t="shared" si="48"/>
        <v>-1.4800289670032147</v>
      </c>
      <c r="N234">
        <f t="shared" si="49"/>
        <v>-9.4420869525526996</v>
      </c>
    </row>
    <row r="235" spans="4:14" x14ac:dyDescent="0.45">
      <c r="D235">
        <v>234</v>
      </c>
      <c r="E235">
        <f t="shared" si="42"/>
        <v>2.3299999999999943</v>
      </c>
      <c r="F235">
        <f t="shared" si="52"/>
        <v>37.161398371742258</v>
      </c>
      <c r="G235">
        <f t="shared" si="52"/>
        <v>20.347743774236477</v>
      </c>
      <c r="H235">
        <f t="shared" si="53"/>
        <v>13.705291826239163</v>
      </c>
      <c r="I235">
        <f t="shared" si="53"/>
        <v>-3.5050304009340238</v>
      </c>
      <c r="J235">
        <f t="shared" si="45"/>
        <v>-0.25037635288457655</v>
      </c>
      <c r="K235">
        <f t="shared" si="46"/>
        <v>0.96881924190002122</v>
      </c>
      <c r="L235">
        <f t="shared" si="47"/>
        <v>-0.24776859470939447</v>
      </c>
      <c r="M235">
        <f t="shared" si="48"/>
        <v>-1.4793459279745151</v>
      </c>
      <c r="N235">
        <f t="shared" si="49"/>
        <v>-9.4316678552497866</v>
      </c>
    </row>
    <row r="236" spans="4:14" x14ac:dyDescent="0.45">
      <c r="D236">
        <v>235</v>
      </c>
      <c r="E236">
        <f t="shared" si="42"/>
        <v>2.3399999999999941</v>
      </c>
      <c r="F236">
        <f t="shared" si="52"/>
        <v>37.298377322708248</v>
      </c>
      <c r="G236">
        <f t="shared" si="52"/>
        <v>20.312221886834376</v>
      </c>
      <c r="H236">
        <f t="shared" si="53"/>
        <v>13.690498366959417</v>
      </c>
      <c r="I236">
        <f t="shared" si="53"/>
        <v>-3.5993470794865217</v>
      </c>
      <c r="J236">
        <f t="shared" si="45"/>
        <v>-0.25709036890079273</v>
      </c>
      <c r="K236">
        <f t="shared" si="46"/>
        <v>0.96713389594461896</v>
      </c>
      <c r="L236">
        <f t="shared" si="47"/>
        <v>-0.25426762931010877</v>
      </c>
      <c r="M236">
        <f t="shared" si="48"/>
        <v>-1.4787264208021644</v>
      </c>
      <c r="N236">
        <f t="shared" si="49"/>
        <v>-9.4212303963368491</v>
      </c>
    </row>
    <row r="237" spans="4:14" x14ac:dyDescent="0.45">
      <c r="D237">
        <v>236</v>
      </c>
      <c r="E237">
        <f t="shared" si="42"/>
        <v>2.3499999999999939</v>
      </c>
      <c r="F237">
        <f t="shared" si="52"/>
        <v>37.435208370056806</v>
      </c>
      <c r="G237">
        <f t="shared" si="52"/>
        <v>20.275757354519694</v>
      </c>
      <c r="H237">
        <f t="shared" si="53"/>
        <v>13.675711102751396</v>
      </c>
      <c r="I237">
        <f t="shared" si="53"/>
        <v>-3.6935593834498901</v>
      </c>
      <c r="J237">
        <f t="shared" si="45"/>
        <v>-0.26378798711180945</v>
      </c>
      <c r="K237">
        <f t="shared" si="46"/>
        <v>0.9654092293637383</v>
      </c>
      <c r="L237">
        <f t="shared" si="47"/>
        <v>-0.26073937151744642</v>
      </c>
      <c r="M237">
        <f t="shared" si="48"/>
        <v>-1.4781697517448524</v>
      </c>
      <c r="N237">
        <f t="shared" si="49"/>
        <v>-9.4107733919013139</v>
      </c>
    </row>
    <row r="238" spans="4:14" x14ac:dyDescent="0.45">
      <c r="D238">
        <v>237</v>
      </c>
      <c r="E238">
        <f t="shared" si="42"/>
        <v>2.3599999999999937</v>
      </c>
      <c r="F238">
        <f t="shared" si="52"/>
        <v>37.571891572596734</v>
      </c>
      <c r="G238">
        <f t="shared" si="52"/>
        <v>20.238351222015599</v>
      </c>
      <c r="H238">
        <f t="shared" si="53"/>
        <v>13.660929405233947</v>
      </c>
      <c r="I238">
        <f t="shared" si="53"/>
        <v>-3.7876671173689034</v>
      </c>
      <c r="J238">
        <f t="shared" si="45"/>
        <v>-0.2704686700644674</v>
      </c>
      <c r="K238">
        <f t="shared" si="46"/>
        <v>0.96364578148391655</v>
      </c>
      <c r="L238">
        <f t="shared" si="47"/>
        <v>-0.26718309794643019</v>
      </c>
      <c r="M238">
        <f t="shared" si="48"/>
        <v>-1.4776752227405698</v>
      </c>
      <c r="N238">
        <f t="shared" si="49"/>
        <v>-9.4002956756967908</v>
      </c>
    </row>
    <row r="239" spans="4:14" x14ac:dyDescent="0.45">
      <c r="D239">
        <v>238</v>
      </c>
      <c r="E239">
        <f t="shared" si="42"/>
        <v>2.3699999999999934</v>
      </c>
      <c r="F239">
        <f t="shared" si="52"/>
        <v>37.708426982887936</v>
      </c>
      <c r="G239">
        <f t="shared" si="52"/>
        <v>20.200004536058124</v>
      </c>
      <c r="H239">
        <f t="shared" si="53"/>
        <v>13.646152653006542</v>
      </c>
      <c r="I239">
        <f t="shared" si="53"/>
        <v>-3.8816700741258714</v>
      </c>
      <c r="J239">
        <f t="shared" si="45"/>
        <v>-0.27713188936532385</v>
      </c>
      <c r="K239">
        <f t="shared" si="46"/>
        <v>0.96184410295221001</v>
      </c>
      <c r="L239">
        <f t="shared" si="47"/>
        <v>-0.27359810236194698</v>
      </c>
      <c r="M239">
        <f t="shared" si="48"/>
        <v>-1.4772421315926239</v>
      </c>
      <c r="N239">
        <f t="shared" si="49"/>
        <v>-9.3897960992926723</v>
      </c>
    </row>
    <row r="240" spans="4:14" x14ac:dyDescent="0.45">
      <c r="D240">
        <v>239</v>
      </c>
      <c r="E240">
        <f t="shared" si="42"/>
        <v>2.3799999999999932</v>
      </c>
      <c r="F240">
        <f t="shared" si="52"/>
        <v>37.844814647311416</v>
      </c>
      <c r="G240">
        <f t="shared" si="52"/>
        <v>20.160718345511903</v>
      </c>
      <c r="H240">
        <f t="shared" si="53"/>
        <v>13.631380231690615</v>
      </c>
      <c r="I240">
        <f t="shared" si="53"/>
        <v>-3.9755680351187981</v>
      </c>
      <c r="J240">
        <f t="shared" si="45"/>
        <v>-0.28377712587606435</v>
      </c>
      <c r="K240">
        <f t="shared" si="46"/>
        <v>0.96000475519458539</v>
      </c>
      <c r="L240">
        <f t="shared" si="47"/>
        <v>-0.27998369596064715</v>
      </c>
      <c r="M240">
        <f t="shared" si="48"/>
        <v>-1.4768697721582535</v>
      </c>
      <c r="N240">
        <f t="shared" si="49"/>
        <v>-9.3792735322153558</v>
      </c>
    </row>
    <row r="241" spans="4:14" x14ac:dyDescent="0.45">
      <c r="D241">
        <v>240</v>
      </c>
      <c r="E241">
        <f t="shared" si="42"/>
        <v>2.389999999999993</v>
      </c>
      <c r="F241">
        <f t="shared" si="52"/>
        <v>37.981054606139715</v>
      </c>
      <c r="G241">
        <f t="shared" si="52"/>
        <v>20.120493701484104</v>
      </c>
      <c r="H241">
        <f t="shared" si="53"/>
        <v>13.616611533969033</v>
      </c>
      <c r="I241">
        <f t="shared" si="53"/>
        <v>-4.0693607704409516</v>
      </c>
      <c r="J241">
        <f t="shared" si="45"/>
        <v>-0.29040386989773637</v>
      </c>
      <c r="K241">
        <f t="shared" si="46"/>
        <v>0.95812830986991948</v>
      </c>
      <c r="L241">
        <f t="shared" si="47"/>
        <v>-0.28633920762936327</v>
      </c>
      <c r="M241">
        <f t="shared" si="48"/>
        <v>-1.4765574345395938</v>
      </c>
      <c r="N241">
        <f t="shared" si="49"/>
        <v>-9.3687268620810151</v>
      </c>
    </row>
    <row r="242" spans="4:14" x14ac:dyDescent="0.45">
      <c r="D242">
        <v>241</v>
      </c>
      <c r="E242">
        <f t="shared" si="42"/>
        <v>2.3999999999999928</v>
      </c>
      <c r="F242">
        <f t="shared" si="52"/>
        <v>38.117146893607682</v>
      </c>
      <c r="G242">
        <f t="shared" si="52"/>
        <v>20.07933165743659</v>
      </c>
      <c r="H242">
        <f t="shared" si="53"/>
        <v>13.601845959623637</v>
      </c>
      <c r="I242">
        <f t="shared" si="53"/>
        <v>-4.1630480390617617</v>
      </c>
      <c r="J242">
        <f t="shared" si="45"/>
        <v>-0.29701162134373266</v>
      </c>
      <c r="K242">
        <f t="shared" si="46"/>
        <v>0.95621534832058575</v>
      </c>
      <c r="L242">
        <f t="shared" si="47"/>
        <v>-0.29266398418005041</v>
      </c>
      <c r="M242">
        <f t="shared" si="48"/>
        <v>-1.4763044052767145</v>
      </c>
      <c r="N242">
        <f t="shared" si="49"/>
        <v>-9.3581549947198841</v>
      </c>
    </row>
    <row r="243" spans="4:14" x14ac:dyDescent="0.45">
      <c r="D243">
        <v>242</v>
      </c>
      <c r="E243">
        <f t="shared" si="42"/>
        <v>2.4099999999999926</v>
      </c>
      <c r="F243">
        <f t="shared" si="52"/>
        <v>38.253091537983657</v>
      </c>
      <c r="G243">
        <f t="shared" si="52"/>
        <v>20.037233269296234</v>
      </c>
      <c r="H243">
        <f t="shared" si="53"/>
        <v>13.587082915570869</v>
      </c>
      <c r="I243">
        <f t="shared" si="53"/>
        <v>-4.2566295890089609</v>
      </c>
      <c r="J243">
        <f t="shared" si="45"/>
        <v>-0.30359988990147818</v>
      </c>
      <c r="K243">
        <f t="shared" si="46"/>
        <v>0.95426646102059764</v>
      </c>
      <c r="L243">
        <f t="shared" si="47"/>
        <v>-0.29895739056130405</v>
      </c>
      <c r="M243">
        <f t="shared" si="48"/>
        <v>-1.4761099675425016</v>
      </c>
      <c r="N243">
        <f t="shared" si="49"/>
        <v>-9.3475568542919678</v>
      </c>
    </row>
    <row r="244" spans="4:14" x14ac:dyDescent="0.45">
      <c r="D244">
        <v>243</v>
      </c>
      <c r="E244">
        <f t="shared" si="42"/>
        <v>2.4199999999999924</v>
      </c>
      <c r="F244">
        <f t="shared" ref="F244:G259" si="54">F243+H243*$B$3+(0.5*M243*$B$3*$B$3)</f>
        <v>38.388888561640989</v>
      </c>
      <c r="G244">
        <f t="shared" si="54"/>
        <v>19.99419959556343</v>
      </c>
      <c r="H244">
        <f t="shared" ref="H244:I259" si="55">H243+M243*$B$3</f>
        <v>13.572321815895444</v>
      </c>
      <c r="I244">
        <f t="shared" si="55"/>
        <v>-4.350105157551881</v>
      </c>
      <c r="J244">
        <f t="shared" si="45"/>
        <v>-0.31016819518279765</v>
      </c>
      <c r="K244">
        <f t="shared" si="46"/>
        <v>0.95228224702225761</v>
      </c>
      <c r="L244">
        <f t="shared" si="47"/>
        <v>-0.30521881004656315</v>
      </c>
      <c r="M244">
        <f t="shared" si="48"/>
        <v>-1.4759734013390982</v>
      </c>
      <c r="N244">
        <f t="shared" si="49"/>
        <v>-9.3369313833941838</v>
      </c>
    </row>
    <row r="245" spans="4:14" x14ac:dyDescent="0.45">
      <c r="D245">
        <v>244</v>
      </c>
      <c r="E245">
        <f t="shared" si="42"/>
        <v>2.4299999999999922</v>
      </c>
      <c r="F245">
        <f t="shared" si="54"/>
        <v>38.524537981129875</v>
      </c>
      <c r="G245">
        <f t="shared" si="54"/>
        <v>19.950231697418744</v>
      </c>
      <c r="H245">
        <f t="shared" si="55"/>
        <v>13.557562081882054</v>
      </c>
      <c r="I245">
        <f t="shared" si="55"/>
        <v>-4.443474471385823</v>
      </c>
      <c r="J245">
        <f t="shared" si="45"/>
        <v>-0.31671606686295889</v>
      </c>
      <c r="K245">
        <f t="shared" si="46"/>
        <v>0.9502633134022489</v>
      </c>
      <c r="L245">
        <f t="shared" si="47"/>
        <v>-0.31144764439914979</v>
      </c>
      <c r="M245">
        <f t="shared" si="48"/>
        <v>-1.4758939836956759</v>
      </c>
      <c r="N245">
        <f t="shared" si="49"/>
        <v>-9.3262775431589056</v>
      </c>
    </row>
    <row r="246" spans="4:14" x14ac:dyDescent="0.45">
      <c r="D246">
        <v>245</v>
      </c>
      <c r="E246">
        <f t="shared" si="42"/>
        <v>2.439999999999992</v>
      </c>
      <c r="F246">
        <f t="shared" si="54"/>
        <v>38.660039807249511</v>
      </c>
      <c r="G246">
        <f t="shared" si="54"/>
        <v>19.905330638827728</v>
      </c>
      <c r="H246">
        <f t="shared" si="55"/>
        <v>13.542803142045097</v>
      </c>
      <c r="I246">
        <f t="shared" si="55"/>
        <v>-4.5367372468174123</v>
      </c>
      <c r="J246">
        <f t="shared" si="45"/>
        <v>-0.32324304480841348</v>
      </c>
      <c r="K246">
        <f t="shared" si="46"/>
        <v>0.94821027470808494</v>
      </c>
      <c r="L246">
        <f t="shared" si="47"/>
        <v>-0.3176433140143487</v>
      </c>
      <c r="M246">
        <f t="shared" si="48"/>
        <v>-1.4758709888672759</v>
      </c>
      <c r="N246">
        <f t="shared" si="49"/>
        <v>-9.315594313343885</v>
      </c>
    </row>
    <row r="247" spans="4:14" x14ac:dyDescent="0.45">
      <c r="D247">
        <v>246</v>
      </c>
      <c r="E247">
        <f t="shared" si="42"/>
        <v>2.4499999999999917</v>
      </c>
      <c r="F247">
        <f t="shared" si="54"/>
        <v>38.795394045120524</v>
      </c>
      <c r="G247">
        <f t="shared" si="54"/>
        <v>19.859497486643885</v>
      </c>
      <c r="H247">
        <f t="shared" si="55"/>
        <v>13.528044432156424</v>
      </c>
      <c r="I247">
        <f t="shared" si="55"/>
        <v>-4.6298931899508515</v>
      </c>
      <c r="J247">
        <f t="shared" si="45"/>
        <v>-0.3297486791932745</v>
      </c>
      <c r="K247">
        <f t="shared" si="46"/>
        <v>0.9461237524058066</v>
      </c>
      <c r="L247">
        <f t="shared" si="47"/>
        <v>-0.32380525803877241</v>
      </c>
      <c r="M247">
        <f t="shared" si="48"/>
        <v>-1.4759036885344787</v>
      </c>
      <c r="N247">
        <f t="shared" si="49"/>
        <v>-9.304880692413585</v>
      </c>
    </row>
    <row r="248" spans="4:14" x14ac:dyDescent="0.45">
      <c r="D248">
        <v>247</v>
      </c>
      <c r="E248">
        <f t="shared" si="42"/>
        <v>2.4599999999999915</v>
      </c>
      <c r="F248">
        <f t="shared" si="54"/>
        <v>38.930600694257663</v>
      </c>
      <c r="G248">
        <f t="shared" si="54"/>
        <v>19.812733310709756</v>
      </c>
      <c r="H248">
        <f t="shared" si="55"/>
        <v>13.51328539527108</v>
      </c>
      <c r="I248">
        <f t="shared" si="55"/>
        <v>-4.7229419968749875</v>
      </c>
      <c r="J248">
        <f t="shared" si="45"/>
        <v>-0.33623253060459135</v>
      </c>
      <c r="K248">
        <f t="shared" si="46"/>
        <v>0.94400437432979933</v>
      </c>
      <c r="L248">
        <f t="shared" si="47"/>
        <v>-0.32993293446730076</v>
      </c>
      <c r="M248">
        <f t="shared" si="48"/>
        <v>-1.4759913520036618</v>
      </c>
      <c r="N248">
        <f t="shared" si="49"/>
        <v>-9.2941356976119316</v>
      </c>
    </row>
    <row r="249" spans="4:14" x14ac:dyDescent="0.45">
      <c r="D249">
        <v>248</v>
      </c>
      <c r="E249">
        <f t="shared" si="42"/>
        <v>2.4699999999999913</v>
      </c>
      <c r="F249">
        <f t="shared" si="54"/>
        <v>39.065659748642773</v>
      </c>
      <c r="G249">
        <f t="shared" si="54"/>
        <v>19.765039183956123</v>
      </c>
      <c r="H249">
        <f t="shared" si="55"/>
        <v>13.498525481751043</v>
      </c>
      <c r="I249">
        <f t="shared" si="55"/>
        <v>-4.815883353851107</v>
      </c>
      <c r="J249">
        <f t="shared" si="45"/>
        <v>-0.34269417013650399</v>
      </c>
      <c r="K249">
        <f t="shared" si="46"/>
        <v>0.94185277413557023</v>
      </c>
      <c r="L249">
        <f t="shared" si="47"/>
        <v>-0.33602582021792676</v>
      </c>
      <c r="M249">
        <f t="shared" si="48"/>
        <v>-1.4761332464076029</v>
      </c>
      <c r="N249">
        <f t="shared" si="49"/>
        <v>-9.283358365026519</v>
      </c>
    </row>
    <row r="250" spans="4:14" x14ac:dyDescent="0.45">
      <c r="D250">
        <v>249</v>
      </c>
      <c r="E250">
        <f t="shared" si="42"/>
        <v>2.4799999999999911</v>
      </c>
      <c r="F250">
        <f t="shared" si="54"/>
        <v>39.200571196797959</v>
      </c>
      <c r="G250">
        <f t="shared" si="54"/>
        <v>19.716416182499358</v>
      </c>
      <c r="H250">
        <f t="shared" si="55"/>
        <v>13.483764149286968</v>
      </c>
      <c r="I250">
        <f t="shared" si="55"/>
        <v>-4.9087169375013726</v>
      </c>
      <c r="J250">
        <f t="shared" si="45"/>
        <v>-0.34913317947337491</v>
      </c>
      <c r="K250">
        <f t="shared" si="46"/>
        <v>0.93966959075630296</v>
      </c>
      <c r="L250">
        <f t="shared" si="47"/>
        <v>-0.34208341118487778</v>
      </c>
      <c r="M250">
        <f t="shared" si="48"/>
        <v>-1.4763286369062094</v>
      </c>
      <c r="N250">
        <f t="shared" si="49"/>
        <v>-9.2725477496442981</v>
      </c>
    </row>
    <row r="251" spans="4:14" x14ac:dyDescent="0.45">
      <c r="D251">
        <v>250</v>
      </c>
      <c r="E251">
        <f t="shared" si="42"/>
        <v>2.4899999999999909</v>
      </c>
      <c r="F251">
        <f t="shared" si="54"/>
        <v>39.335335021858988</v>
      </c>
      <c r="G251">
        <f t="shared" si="54"/>
        <v>19.666865385736862</v>
      </c>
      <c r="H251">
        <f t="shared" si="55"/>
        <v>13.469000862917905</v>
      </c>
      <c r="I251">
        <f t="shared" si="55"/>
        <v>-5.0014424149978156</v>
      </c>
      <c r="J251">
        <f t="shared" si="45"/>
        <v>-0.35554915096201661</v>
      </c>
      <c r="K251">
        <f t="shared" si="46"/>
        <v>0.93745546786397393</v>
      </c>
      <c r="L251">
        <f t="shared" si="47"/>
        <v>-0.3481052222704189</v>
      </c>
      <c r="M251">
        <f t="shared" si="48"/>
        <v>-1.4765767868871333</v>
      </c>
      <c r="N251">
        <f t="shared" si="49"/>
        <v>-9.2617029253988328</v>
      </c>
    </row>
    <row r="252" spans="4:14" x14ac:dyDescent="0.45">
      <c r="D252">
        <v>251</v>
      </c>
      <c r="E252">
        <f t="shared" si="42"/>
        <v>2.4999999999999907</v>
      </c>
      <c r="F252">
        <f t="shared" si="54"/>
        <v>39.469951201648819</v>
      </c>
      <c r="G252">
        <f t="shared" si="54"/>
        <v>19.616387876440616</v>
      </c>
      <c r="H252">
        <f t="shared" si="55"/>
        <v>13.454235095049034</v>
      </c>
      <c r="I252">
        <f t="shared" si="55"/>
        <v>-5.0940594442518039</v>
      </c>
      <c r="J252">
        <f t="shared" si="45"/>
        <v>-0.3619416876731511</v>
      </c>
      <c r="K252">
        <f t="shared" si="46"/>
        <v>0.93521105333578913</v>
      </c>
      <c r="L252">
        <f t="shared" si="47"/>
        <v>-0.35409078739578037</v>
      </c>
      <c r="M252">
        <f t="shared" si="48"/>
        <v>-1.4768769581660601</v>
      </c>
      <c r="N252">
        <f t="shared" si="49"/>
        <v>-9.2508229852091581</v>
      </c>
    </row>
    <row r="253" spans="4:14" x14ac:dyDescent="0.45">
      <c r="D253">
        <v>252</v>
      </c>
      <c r="E253">
        <f t="shared" si="42"/>
        <v>2.5099999999999905</v>
      </c>
      <c r="F253">
        <f t="shared" si="54"/>
        <v>39.604419708751401</v>
      </c>
      <c r="G253">
        <f t="shared" si="54"/>
        <v>19.564984740848836</v>
      </c>
      <c r="H253">
        <f t="shared" si="55"/>
        <v>13.439466325467373</v>
      </c>
      <c r="I253">
        <f t="shared" si="55"/>
        <v>-5.1865676741038955</v>
      </c>
      <c r="J253">
        <f t="shared" si="45"/>
        <v>-0.36831040345225213</v>
      </c>
      <c r="K253">
        <f t="shared" si="46"/>
        <v>0.93293699872666258</v>
      </c>
      <c r="L253">
        <f t="shared" si="47"/>
        <v>-0.36003965949168315</v>
      </c>
      <c r="M253">
        <f t="shared" si="48"/>
        <v>-1.4772284111864549</v>
      </c>
      <c r="N253">
        <f t="shared" si="49"/>
        <v>-9.2399070410103459</v>
      </c>
    </row>
    <row r="254" spans="4:14" x14ac:dyDescent="0.45">
      <c r="D254">
        <v>253</v>
      </c>
      <c r="E254">
        <f t="shared" si="42"/>
        <v>2.5199999999999902</v>
      </c>
      <c r="F254">
        <f t="shared" si="54"/>
        <v>39.738740510585515</v>
      </c>
      <c r="G254">
        <f t="shared" si="54"/>
        <v>19.512657068755747</v>
      </c>
      <c r="H254">
        <f t="shared" si="55"/>
        <v>13.424694041355508</v>
      </c>
      <c r="I254">
        <f t="shared" si="55"/>
        <v>-5.2789667445139994</v>
      </c>
      <c r="J254">
        <f t="shared" si="45"/>
        <v>-0.37465492295993852</v>
      </c>
      <c r="K254">
        <f t="shared" si="46"/>
        <v>0.9306339587484298</v>
      </c>
      <c r="L254">
        <f t="shared" si="47"/>
        <v>-0.36595141046896618</v>
      </c>
      <c r="M254">
        <f t="shared" si="48"/>
        <v>-1.477630405218552</v>
      </c>
      <c r="N254">
        <f t="shared" si="49"/>
        <v>-9.2289542237758244</v>
      </c>
    </row>
    <row r="255" spans="4:14" x14ac:dyDescent="0.45">
      <c r="D255">
        <v>254</v>
      </c>
      <c r="E255">
        <f t="shared" si="42"/>
        <v>2.52999999999999</v>
      </c>
      <c r="F255">
        <f t="shared" si="54"/>
        <v>39.872913569478811</v>
      </c>
      <c r="G255">
        <f t="shared" si="54"/>
        <v>19.459405953599418</v>
      </c>
      <c r="H255">
        <f t="shared" si="55"/>
        <v>13.409917737303322</v>
      </c>
      <c r="I255">
        <f t="shared" si="55"/>
        <v>-5.3712562867517573</v>
      </c>
      <c r="J255">
        <f t="shared" si="45"/>
        <v>-0.3809748817021012</v>
      </c>
      <c r="K255">
        <f t="shared" si="46"/>
        <v>0.92830259075645383</v>
      </c>
      <c r="L255">
        <f t="shared" si="47"/>
        <v>-0.37182563116984785</v>
      </c>
      <c r="M255">
        <f t="shared" si="48"/>
        <v>-1.4780821985573929</v>
      </c>
      <c r="N255">
        <f t="shared" si="49"/>
        <v>-9.2179636835316057</v>
      </c>
    </row>
    <row r="256" spans="4:14" x14ac:dyDescent="0.45">
      <c r="D256">
        <v>255</v>
      </c>
      <c r="E256">
        <f t="shared" si="42"/>
        <v>2.5399999999999898</v>
      </c>
      <c r="F256">
        <f t="shared" si="54"/>
        <v>40.006938842741917</v>
      </c>
      <c r="G256">
        <f t="shared" si="54"/>
        <v>19.405232492547725</v>
      </c>
      <c r="H256">
        <f t="shared" si="55"/>
        <v>13.395136915317748</v>
      </c>
      <c r="I256">
        <f t="shared" si="55"/>
        <v>-5.4634359235870731</v>
      </c>
      <c r="J256">
        <f t="shared" si="45"/>
        <v>-0.38726992604996041</v>
      </c>
      <c r="K256">
        <f t="shared" si="46"/>
        <v>0.92594355424424624</v>
      </c>
      <c r="L256">
        <f t="shared" si="47"/>
        <v>-0.37766193130037962</v>
      </c>
      <c r="M256">
        <f t="shared" si="48"/>
        <v>-1.4785830487197109</v>
      </c>
      <c r="N256">
        <f t="shared" si="49"/>
        <v>-9.2069345893624615</v>
      </c>
    </row>
    <row r="257" spans="4:14" x14ac:dyDescent="0.45">
      <c r="D257">
        <v>256</v>
      </c>
      <c r="E257">
        <f t="shared" si="42"/>
        <v>2.5499999999999896</v>
      </c>
      <c r="F257">
        <f t="shared" si="54"/>
        <v>40.140816282742662</v>
      </c>
      <c r="G257">
        <f t="shared" si="54"/>
        <v>19.350137786582387</v>
      </c>
      <c r="H257">
        <f t="shared" si="55"/>
        <v>13.380351084830551</v>
      </c>
      <c r="I257">
        <f t="shared" si="55"/>
        <v>-5.5555052694806975</v>
      </c>
      <c r="J257">
        <f t="shared" si="45"/>
        <v>-0.39353971325026282</v>
      </c>
      <c r="K257">
        <f t="shared" si="46"/>
        <v>0.92355751034669264</v>
      </c>
      <c r="L257">
        <f t="shared" si="47"/>
        <v>-0.38345993934467093</v>
      </c>
      <c r="M257">
        <f t="shared" si="48"/>
        <v>-1.4791322126394759</v>
      </c>
      <c r="N257">
        <f t="shared" si="49"/>
        <v>-9.1958661294102129</v>
      </c>
    </row>
    <row r="258" spans="4:14" x14ac:dyDescent="0.45">
      <c r="D258">
        <v>257</v>
      </c>
      <c r="E258">
        <f t="shared" si="42"/>
        <v>2.5599999999999894</v>
      </c>
      <c r="F258">
        <f t="shared" si="54"/>
        <v>40.27454583698033</v>
      </c>
      <c r="G258">
        <f t="shared" si="54"/>
        <v>19.294122940581108</v>
      </c>
      <c r="H258">
        <f t="shared" si="55"/>
        <v>13.365559762704155</v>
      </c>
      <c r="I258">
        <f t="shared" si="55"/>
        <v>-5.6474639307747996</v>
      </c>
      <c r="J258">
        <f t="shared" si="45"/>
        <v>-0.3997839114258408</v>
      </c>
      <c r="K258">
        <f t="shared" si="46"/>
        <v>0.92114512135243498</v>
      </c>
      <c r="L258">
        <f t="shared" si="47"/>
        <v>-0.38921930246148873</v>
      </c>
      <c r="M258">
        <f t="shared" si="48"/>
        <v>-1.4797289468619168</v>
      </c>
      <c r="N258">
        <f t="shared" si="49"/>
        <v>-9.1847575108642285</v>
      </c>
    </row>
    <row r="259" spans="4:14" x14ac:dyDescent="0.45">
      <c r="D259">
        <v>258</v>
      </c>
      <c r="E259">
        <f t="shared" si="42"/>
        <v>2.5699999999999892</v>
      </c>
      <c r="F259">
        <f t="shared" si="54"/>
        <v>40.40812744816003</v>
      </c>
      <c r="G259">
        <f t="shared" si="54"/>
        <v>19.237189063397818</v>
      </c>
      <c r="H259">
        <f t="shared" si="55"/>
        <v>13.350762473235536</v>
      </c>
      <c r="I259">
        <f t="shared" si="55"/>
        <v>-5.7393115058834416</v>
      </c>
      <c r="J259">
        <f t="shared" si="45"/>
        <v>-0.40600219956676653</v>
      </c>
      <c r="K259">
        <f t="shared" si="46"/>
        <v>0.91870705022592691</v>
      </c>
      <c r="L259">
        <f t="shared" si="47"/>
        <v>-0.39493968636384996</v>
      </c>
      <c r="M259">
        <f t="shared" si="48"/>
        <v>-1.4803725077358472</v>
      </c>
      <c r="N259">
        <f t="shared" si="49"/>
        <v>-9.1736079599442686</v>
      </c>
    </row>
    <row r="260" spans="4:14" x14ac:dyDescent="0.45">
      <c r="D260">
        <v>259</v>
      </c>
      <c r="E260">
        <f t="shared" ref="E260:E323" si="56">E259+$B$3</f>
        <v>2.579999999999989</v>
      </c>
      <c r="F260">
        <f t="shared" ref="F260:G275" si="57">F259+H259*$B$3+(0.5*M259*$B$3*$B$3)</f>
        <v>40.541561054267</v>
      </c>
      <c r="G260">
        <f t="shared" si="57"/>
        <v>19.179337267940987</v>
      </c>
      <c r="H260">
        <f t="shared" ref="H260:I275" si="58">H259+M259*$B$3</f>
        <v>13.335958748158177</v>
      </c>
      <c r="I260">
        <f t="shared" si="58"/>
        <v>-5.8310475854828843</v>
      </c>
      <c r="J260">
        <f t="shared" ref="J260:J323" si="59">ATAN(I260/H260)</f>
        <v>-0.412194267512345</v>
      </c>
      <c r="K260">
        <f t="shared" ref="K260:K323" si="60">COS(J260)</f>
        <v>0.91624396013964449</v>
      </c>
      <c r="L260">
        <f t="shared" ref="L260:L323" si="61">SIN(J260)</f>
        <v>-0.40062077518224348</v>
      </c>
      <c r="M260">
        <f t="shared" ref="M260:M323" si="62">0-($B$18)*(H260*H260+I260*I260)*K260</f>
        <v>-1.4810621516041256</v>
      </c>
      <c r="N260">
        <f t="shared" ref="N260:N323" si="63">-9.81-($B$18)*(H260*H260+I260*I260)*L260</f>
        <v>-9.1624167218758039</v>
      </c>
    </row>
    <row r="261" spans="4:14" x14ac:dyDescent="0.45">
      <c r="D261">
        <v>260</v>
      </c>
      <c r="E261">
        <f t="shared" si="56"/>
        <v>2.5899999999999888</v>
      </c>
      <c r="F261">
        <f t="shared" si="57"/>
        <v>40.674846588640996</v>
      </c>
      <c r="G261">
        <f t="shared" si="57"/>
        <v>19.120568671250066</v>
      </c>
      <c r="H261">
        <f t="shared" si="58"/>
        <v>13.321148126642136</v>
      </c>
      <c r="I261">
        <f t="shared" si="58"/>
        <v>-5.9226717527016426</v>
      </c>
      <c r="J261">
        <f t="shared" si="59"/>
        <v>-0.41835981592419869</v>
      </c>
      <c r="K261">
        <f t="shared" si="60"/>
        <v>0.91375651401689484</v>
      </c>
      <c r="L261">
        <f t="shared" si="61"/>
        <v>-0.40626227131213194</v>
      </c>
      <c r="M261">
        <f t="shared" si="62"/>
        <v>-1.4817971349920904</v>
      </c>
      <c r="N261">
        <f t="shared" si="63"/>
        <v>-9.1511830608579761</v>
      </c>
    </row>
    <row r="262" spans="4:14" x14ac:dyDescent="0.45">
      <c r="D262">
        <v>261</v>
      </c>
      <c r="E262">
        <f t="shared" si="56"/>
        <v>2.5999999999999885</v>
      </c>
      <c r="F262">
        <f t="shared" si="57"/>
        <v>40.807983980050665</v>
      </c>
      <c r="G262">
        <f t="shared" si="57"/>
        <v>19.060884394570007</v>
      </c>
      <c r="H262">
        <f t="shared" si="58"/>
        <v>13.306330155292216</v>
      </c>
      <c r="I262">
        <f t="shared" si="58"/>
        <v>-6.0141835833102224</v>
      </c>
      <c r="J262">
        <f t="shared" si="59"/>
        <v>-0.42449855625070487</v>
      </c>
      <c r="K262">
        <f t="shared" si="60"/>
        <v>0.91124537408563433</v>
      </c>
      <c r="L262">
        <f t="shared" si="61"/>
        <v>-0.41186389524639377</v>
      </c>
      <c r="M262">
        <f t="shared" si="62"/>
        <v>-1.4825767147938209</v>
      </c>
      <c r="N262">
        <f t="shared" si="63"/>
        <v>-9.1399062600243148</v>
      </c>
    </row>
    <row r="263" spans="4:14" x14ac:dyDescent="0.45">
      <c r="D263">
        <v>262</v>
      </c>
      <c r="E263">
        <f t="shared" si="56"/>
        <v>2.6099999999999883</v>
      </c>
      <c r="F263">
        <f t="shared" si="57"/>
        <v>40.940973152767846</v>
      </c>
      <c r="G263">
        <f t="shared" si="57"/>
        <v>19.000285563423901</v>
      </c>
      <c r="H263">
        <f t="shared" si="58"/>
        <v>13.291504388144277</v>
      </c>
      <c r="I263">
        <f t="shared" si="58"/>
        <v>-6.1055826459104656</v>
      </c>
      <c r="J263">
        <f t="shared" si="59"/>
        <v>-0.43061021068305555</v>
      </c>
      <c r="K263">
        <f t="shared" si="60"/>
        <v>0.90871120144366557</v>
      </c>
      <c r="L263">
        <f t="shared" si="61"/>
        <v>-0.41742538539337753</v>
      </c>
      <c r="M263">
        <f t="shared" si="62"/>
        <v>-1.4834001484560699</v>
      </c>
      <c r="N263">
        <f t="shared" si="63"/>
        <v>-9.1285856213963985</v>
      </c>
    </row>
    <row r="264" spans="4:14" x14ac:dyDescent="0.45">
      <c r="D264">
        <v>263</v>
      </c>
      <c r="E264">
        <f t="shared" si="56"/>
        <v>2.6199999999999881</v>
      </c>
      <c r="F264">
        <f t="shared" si="57"/>
        <v>41.073814026641863</v>
      </c>
      <c r="G264">
        <f t="shared" si="57"/>
        <v>18.938773307683729</v>
      </c>
      <c r="H264">
        <f t="shared" si="58"/>
        <v>13.276670386659717</v>
      </c>
      <c r="I264">
        <f t="shared" si="58"/>
        <v>-6.1968685021244294</v>
      </c>
      <c r="J264">
        <f t="shared" si="59"/>
        <v>-0.43669451210321492</v>
      </c>
      <c r="K264">
        <f t="shared" si="60"/>
        <v>0.90615465563555397</v>
      </c>
      <c r="L264">
        <f t="shared" si="61"/>
        <v>-0.42294649788124578</v>
      </c>
      <c r="M264">
        <f t="shared" si="62"/>
        <v>-1.4842666941597449</v>
      </c>
      <c r="N264">
        <f t="shared" si="63"/>
        <v>-9.1172204658305933</v>
      </c>
    </row>
    <row r="265" spans="4:14" x14ac:dyDescent="0.45">
      <c r="D265">
        <v>264</v>
      </c>
      <c r="E265">
        <f t="shared" si="56"/>
        <v>2.6299999999999879</v>
      </c>
      <c r="F265">
        <f t="shared" si="57"/>
        <v>41.206506517173757</v>
      </c>
      <c r="G265">
        <f t="shared" si="57"/>
        <v>18.876348761639193</v>
      </c>
      <c r="H265">
        <f t="shared" si="58"/>
        <v>13.26182771971812</v>
      </c>
      <c r="I265">
        <f t="shared" si="58"/>
        <v>-6.2880407067827351</v>
      </c>
      <c r="J265">
        <f t="shared" si="59"/>
        <v>-0.44275120402405638</v>
      </c>
      <c r="K265">
        <f t="shared" si="60"/>
        <v>0.903576394241562</v>
      </c>
      <c r="L265">
        <f t="shared" si="61"/>
        <v>-0.4284270063492932</v>
      </c>
      <c r="M265">
        <f t="shared" si="62"/>
        <v>-1.4851756109987906</v>
      </c>
      <c r="N265">
        <f t="shared" si="63"/>
        <v>-9.1058101329580676</v>
      </c>
    </row>
    <row r="266" spans="4:14" x14ac:dyDescent="0.45">
      <c r="D266">
        <v>265</v>
      </c>
      <c r="E266">
        <f t="shared" si="56"/>
        <v>2.6399999999999877</v>
      </c>
      <c r="F266">
        <f t="shared" si="57"/>
        <v>41.339050535590388</v>
      </c>
      <c r="G266">
        <f t="shared" si="57"/>
        <v>18.81301306406472</v>
      </c>
      <c r="H266">
        <f t="shared" si="58"/>
        <v>13.246975963608133</v>
      </c>
      <c r="I266">
        <f t="shared" si="58"/>
        <v>-6.3790988081123157</v>
      </c>
      <c r="J266">
        <f t="shared" si="59"/>
        <v>-0.44878004052196518</v>
      </c>
      <c r="K266">
        <f t="shared" si="60"/>
        <v>0.90097707247887293</v>
      </c>
      <c r="L266">
        <f t="shared" si="61"/>
        <v>-0.43386670172692404</v>
      </c>
      <c r="M266">
        <f t="shared" si="62"/>
        <v>-1.4861261591563693</v>
      </c>
      <c r="N266">
        <f t="shared" si="63"/>
        <v>-9.0943539811182106</v>
      </c>
    </row>
    <row r="267" spans="4:14" x14ac:dyDescent="0.45">
      <c r="D267">
        <v>266</v>
      </c>
      <c r="E267">
        <f t="shared" si="56"/>
        <v>2.6499999999999875</v>
      </c>
      <c r="F267">
        <f t="shared" si="57"/>
        <v>41.471445988918511</v>
      </c>
      <c r="G267">
        <f t="shared" si="57"/>
        <v>18.748767358284539</v>
      </c>
      <c r="H267">
        <f t="shared" si="58"/>
        <v>13.232114702016569</v>
      </c>
      <c r="I267">
        <f t="shared" si="58"/>
        <v>-6.4700423479234974</v>
      </c>
      <c r="J267">
        <f t="shared" si="59"/>
        <v>-0.45478078616219847</v>
      </c>
      <c r="K267">
        <f t="shared" si="60"/>
        <v>0.89835734281533308</v>
      </c>
      <c r="L267">
        <f t="shared" si="61"/>
        <v>-0.43926539200097953</v>
      </c>
      <c r="M267">
        <f t="shared" si="62"/>
        <v>-1.4871176000782063</v>
      </c>
      <c r="N267">
        <f t="shared" si="63"/>
        <v>-9.0828513872856611</v>
      </c>
    </row>
    <row r="268" spans="4:14" x14ac:dyDescent="0.45">
      <c r="D268">
        <v>267</v>
      </c>
      <c r="E268">
        <f t="shared" si="56"/>
        <v>2.6599999999999873</v>
      </c>
      <c r="F268">
        <f t="shared" si="57"/>
        <v>41.603692780058672</v>
      </c>
      <c r="G268">
        <f t="shared" si="57"/>
        <v>18.683612792235941</v>
      </c>
      <c r="H268">
        <f t="shared" si="58"/>
        <v>13.217243526015787</v>
      </c>
      <c r="I268">
        <f t="shared" si="58"/>
        <v>-6.5608708617963538</v>
      </c>
      <c r="J268">
        <f t="shared" si="59"/>
        <v>-0.46075321591729412</v>
      </c>
      <c r="K268">
        <f t="shared" si="60"/>
        <v>0.89571785459591513</v>
      </c>
      <c r="L268">
        <f t="shared" si="61"/>
        <v>-0.44462290197209942</v>
      </c>
      <c r="M268">
        <f t="shared" si="62"/>
        <v>-1.4881491966430118</v>
      </c>
      <c r="N268">
        <f t="shared" si="63"/>
        <v>-9.0713017469911215</v>
      </c>
    </row>
    <row r="269" spans="4:14" x14ac:dyDescent="0.45">
      <c r="D269">
        <v>268</v>
      </c>
      <c r="E269">
        <f t="shared" si="56"/>
        <v>2.6699999999999871</v>
      </c>
      <c r="F269">
        <f t="shared" si="57"/>
        <v>41.735790807858997</v>
      </c>
      <c r="G269">
        <f t="shared" si="57"/>
        <v>18.617550518530628</v>
      </c>
      <c r="H269">
        <f t="shared" si="58"/>
        <v>13.202362034049358</v>
      </c>
      <c r="I269">
        <f t="shared" si="58"/>
        <v>-6.6515838792662647</v>
      </c>
      <c r="J269">
        <f t="shared" si="59"/>
        <v>-0.46669711507882822</v>
      </c>
      <c r="K269">
        <f t="shared" si="60"/>
        <v>0.89305925368206929</v>
      </c>
      <c r="L269">
        <f t="shared" si="61"/>
        <v>-0.44993907300080682</v>
      </c>
      <c r="M269">
        <f t="shared" si="62"/>
        <v>-1.4892202133298627</v>
      </c>
      <c r="N269">
        <f t="shared" si="63"/>
        <v>-9.0597044742361028</v>
      </c>
    </row>
    <row r="270" spans="4:14" x14ac:dyDescent="0.45">
      <c r="D270">
        <v>269</v>
      </c>
      <c r="E270">
        <f t="shared" si="56"/>
        <v>2.6799999999999868</v>
      </c>
      <c r="F270">
        <f t="shared" si="57"/>
        <v>41.867739967188818</v>
      </c>
      <c r="G270">
        <f t="shared" si="57"/>
        <v>18.550581694514253</v>
      </c>
      <c r="H270">
        <f t="shared" si="58"/>
        <v>13.18746983191606</v>
      </c>
      <c r="I270">
        <f t="shared" si="58"/>
        <v>-6.7421809240086255</v>
      </c>
      <c r="J270">
        <f t="shared" si="59"/>
        <v>-0.47261227916281601</v>
      </c>
      <c r="K270">
        <f t="shared" si="60"/>
        <v>0.89038218210409759</v>
      </c>
      <c r="L270">
        <f t="shared" si="61"/>
        <v>-0.45521376274399439</v>
      </c>
      <c r="M270">
        <f t="shared" si="62"/>
        <v>-1.4903299163824644</v>
      </c>
      <c r="N270">
        <f t="shared" si="63"/>
        <v>-9.0480590014018407</v>
      </c>
    </row>
    <row r="271" spans="4:14" x14ac:dyDescent="0.45">
      <c r="D271">
        <v>270</v>
      </c>
      <c r="E271">
        <f t="shared" si="56"/>
        <v>2.6899999999999866</v>
      </c>
      <c r="F271">
        <f t="shared" si="57"/>
        <v>41.999540149012155</v>
      </c>
      <c r="G271">
        <f t="shared" si="57"/>
        <v>18.482707482324095</v>
      </c>
      <c r="H271">
        <f t="shared" si="58"/>
        <v>13.172566532752235</v>
      </c>
      <c r="I271">
        <f t="shared" si="58"/>
        <v>-6.8326615140226439</v>
      </c>
      <c r="J271">
        <f t="shared" si="59"/>
        <v>-0.4784985138090575</v>
      </c>
      <c r="K271">
        <f t="shared" si="60"/>
        <v>0.88768727772665534</v>
      </c>
      <c r="L271">
        <f t="shared" si="61"/>
        <v>-0.46044684488249005</v>
      </c>
      <c r="M271">
        <f t="shared" si="62"/>
        <v>-1.4914775739702033</v>
      </c>
      <c r="N271">
        <f t="shared" si="63"/>
        <v>-9.0363647791525068</v>
      </c>
    </row>
    <row r="272" spans="4:14" x14ac:dyDescent="0.45">
      <c r="D272">
        <v>271</v>
      </c>
      <c r="E272">
        <f t="shared" si="56"/>
        <v>2.6999999999999864</v>
      </c>
      <c r="F272">
        <f t="shared" si="57"/>
        <v>42.131191240460979</v>
      </c>
      <c r="G272">
        <f t="shared" si="57"/>
        <v>18.413929048944912</v>
      </c>
      <c r="H272">
        <f t="shared" si="58"/>
        <v>13.157651757012532</v>
      </c>
      <c r="I272">
        <f t="shared" si="58"/>
        <v>-6.9230251618141692</v>
      </c>
      <c r="J272">
        <f t="shared" si="59"/>
        <v>-0.48435563467472575</v>
      </c>
      <c r="K272">
        <f t="shared" si="60"/>
        <v>0.88497517392745684</v>
      </c>
      <c r="L272">
        <f t="shared" si="61"/>
        <v>-0.46563820884036938</v>
      </c>
      <c r="M272">
        <f t="shared" si="62"/>
        <v>-1.4926624563459139</v>
      </c>
      <c r="N272">
        <f t="shared" si="63"/>
        <v>-9.0246212763329439</v>
      </c>
    </row>
    <row r="273" spans="4:14" x14ac:dyDescent="0.45">
      <c r="D273">
        <v>272</v>
      </c>
      <c r="E273">
        <f t="shared" si="56"/>
        <v>2.7099999999999862</v>
      </c>
      <c r="F273">
        <f t="shared" si="57"/>
        <v>42.262693124908289</v>
      </c>
      <c r="G273">
        <f t="shared" si="57"/>
        <v>18.344247566262954</v>
      </c>
      <c r="H273">
        <f t="shared" si="58"/>
        <v>13.142725132449073</v>
      </c>
      <c r="I273">
        <f t="shared" si="58"/>
        <v>-7.0132713745774984</v>
      </c>
      <c r="J273">
        <f t="shared" si="59"/>
        <v>-0.49018346732249768</v>
      </c>
      <c r="K273">
        <f t="shared" si="60"/>
        <v>0.88224649928922905</v>
      </c>
      <c r="L273">
        <f t="shared" si="61"/>
        <v>-0.47078775949667634</v>
      </c>
      <c r="M273">
        <f t="shared" si="62"/>
        <v>-1.4938838360002888</v>
      </c>
      <c r="N273">
        <f t="shared" si="63"/>
        <v>-9.0128279798610897</v>
      </c>
    </row>
    <row r="274" spans="4:14" x14ac:dyDescent="0.45">
      <c r="D274">
        <v>273</v>
      </c>
      <c r="E274">
        <f t="shared" si="56"/>
        <v>2.719999999999986</v>
      </c>
      <c r="F274">
        <f t="shared" si="57"/>
        <v>42.394045682040975</v>
      </c>
      <c r="G274">
        <f t="shared" si="57"/>
        <v>18.273664211118188</v>
      </c>
      <c r="H274">
        <f t="shared" si="58"/>
        <v>13.12778629408907</v>
      </c>
      <c r="I274">
        <f t="shared" si="58"/>
        <v>-7.1033996543761093</v>
      </c>
      <c r="J274">
        <f t="shared" si="59"/>
        <v>-0.49598184710352428</v>
      </c>
      <c r="K274">
        <f t="shared" si="60"/>
        <v>0.87950187730493268</v>
      </c>
      <c r="L274">
        <f t="shared" si="61"/>
        <v>-0.47589541689020204</v>
      </c>
      <c r="M274">
        <f t="shared" si="62"/>
        <v>-1.4951409878128679</v>
      </c>
      <c r="N274">
        <f t="shared" si="63"/>
        <v>-9.0009843946152976</v>
      </c>
    </row>
    <row r="275" spans="4:14" x14ac:dyDescent="0.45">
      <c r="D275">
        <v>274</v>
      </c>
      <c r="E275">
        <f t="shared" si="56"/>
        <v>2.7299999999999858</v>
      </c>
      <c r="F275">
        <f t="shared" si="57"/>
        <v>42.525248787932476</v>
      </c>
      <c r="G275">
        <f t="shared" si="57"/>
        <v>18.202180165354697</v>
      </c>
      <c r="H275">
        <f t="shared" si="58"/>
        <v>13.112834884210942</v>
      </c>
      <c r="I275">
        <f t="shared" si="58"/>
        <v>-7.1934094983222625</v>
      </c>
      <c r="J275">
        <f t="shared" si="59"/>
        <v>-0.50175061903553686</v>
      </c>
      <c r="K275">
        <f t="shared" si="60"/>
        <v>0.87674192609624257</v>
      </c>
      <c r="L275">
        <f t="shared" si="61"/>
        <v>-0.48096111591796137</v>
      </c>
      <c r="M275">
        <f t="shared" si="62"/>
        <v>-1.4964331891995555</v>
      </c>
      <c r="N275">
        <f t="shared" si="63"/>
        <v>-8.9890900433167094</v>
      </c>
    </row>
    <row r="276" spans="4:14" x14ac:dyDescent="0.45">
      <c r="D276">
        <v>275</v>
      </c>
      <c r="E276">
        <f t="shared" si="56"/>
        <v>2.7399999999999856</v>
      </c>
      <c r="F276">
        <f t="shared" ref="F276:G291" si="64">F275+H275*$B$3+(0.5*M275*$B$3*$B$3)</f>
        <v>42.656302315115127</v>
      </c>
      <c r="G276">
        <f t="shared" si="64"/>
        <v>18.129796615869306</v>
      </c>
      <c r="H276">
        <f t="shared" ref="H276:I291" si="65">H275+M275*$B$3</f>
        <v>13.097870552318946</v>
      </c>
      <c r="I276">
        <f t="shared" si="65"/>
        <v>-7.2833003987554292</v>
      </c>
      <c r="J276">
        <f t="shared" si="59"/>
        <v>-0.50748963767638289</v>
      </c>
      <c r="K276">
        <f t="shared" si="60"/>
        <v>0.87396725814525345</v>
      </c>
      <c r="L276">
        <f t="shared" si="61"/>
        <v>-0.4859848060279951</v>
      </c>
      <c r="M276">
        <f t="shared" si="62"/>
        <v>-1.4977597202566084</v>
      </c>
      <c r="N276">
        <f t="shared" si="63"/>
        <v>-8.977144466406914</v>
      </c>
    </row>
    <row r="277" spans="4:14" x14ac:dyDescent="0.45">
      <c r="D277">
        <v>276</v>
      </c>
      <c r="E277">
        <f t="shared" si="56"/>
        <v>2.7499999999999853</v>
      </c>
      <c r="F277">
        <f t="shared" si="64"/>
        <v>42.787206132652308</v>
      </c>
      <c r="G277">
        <f t="shared" si="64"/>
        <v>18.05651475465843</v>
      </c>
      <c r="H277">
        <f t="shared" si="65"/>
        <v>13.08289295511638</v>
      </c>
      <c r="I277">
        <f t="shared" si="65"/>
        <v>-7.3730718434194982</v>
      </c>
      <c r="J277">
        <f t="shared" si="59"/>
        <v>-0.51319876699328215</v>
      </c>
      <c r="K277">
        <f t="shared" si="60"/>
        <v>0.87117848003935161</v>
      </c>
      <c r="L277">
        <f t="shared" si="61"/>
        <v>-0.49096645090711138</v>
      </c>
      <c r="M277">
        <f t="shared" si="62"/>
        <v>-1.4991198639010577</v>
      </c>
      <c r="N277">
        <f t="shared" si="63"/>
        <v>-8.965147221921038</v>
      </c>
    </row>
    <row r="278" spans="4:14" x14ac:dyDescent="0.45">
      <c r="D278">
        <v>277</v>
      </c>
      <c r="E278">
        <f t="shared" si="56"/>
        <v>2.7599999999999851</v>
      </c>
      <c r="F278">
        <f t="shared" si="64"/>
        <v>42.91796010621028</v>
      </c>
      <c r="G278">
        <f t="shared" si="64"/>
        <v>17.982335778863138</v>
      </c>
      <c r="H278">
        <f t="shared" si="65"/>
        <v>13.067901756477369</v>
      </c>
      <c r="I278">
        <f t="shared" si="65"/>
        <v>-7.4627233156387085</v>
      </c>
      <c r="J278">
        <f t="shared" si="59"/>
        <v>-0.51887788022809</v>
      </c>
      <c r="K278">
        <f t="shared" si="60"/>
        <v>0.86837619222917495</v>
      </c>
      <c r="L278">
        <f t="shared" si="61"/>
        <v>-0.49590602816416635</v>
      </c>
      <c r="M278">
        <f t="shared" si="62"/>
        <v>-1.5005129060075253</v>
      </c>
      <c r="N278">
        <f t="shared" si="63"/>
        <v>-8.9530978853564864</v>
      </c>
    </row>
    <row r="279" spans="4:14" x14ac:dyDescent="0.45">
      <c r="D279">
        <v>278</v>
      </c>
      <c r="E279">
        <f t="shared" si="56"/>
        <v>2.7699999999999849</v>
      </c>
      <c r="F279">
        <f t="shared" si="64"/>
        <v>43.048564098129752</v>
      </c>
      <c r="G279">
        <f t="shared" si="64"/>
        <v>17.907260890812484</v>
      </c>
      <c r="H279">
        <f t="shared" si="65"/>
        <v>13.052896627417294</v>
      </c>
      <c r="I279">
        <f t="shared" si="65"/>
        <v>-7.5522542944922737</v>
      </c>
      <c r="J279">
        <f t="shared" si="59"/>
        <v>-0.52452685975885405</v>
      </c>
      <c r="K279">
        <f t="shared" si="60"/>
        <v>0.86556098879955301</v>
      </c>
      <c r="L279">
        <f t="shared" si="61"/>
        <v>-0.500803529009471</v>
      </c>
      <c r="M279">
        <f t="shared" si="62"/>
        <v>-1.5019381355414012</v>
      </c>
      <c r="N279">
        <f t="shared" si="63"/>
        <v>-8.9409960495375014</v>
      </c>
    </row>
    <row r="280" spans="4:14" x14ac:dyDescent="0.45">
      <c r="D280">
        <v>279</v>
      </c>
      <c r="E280">
        <f t="shared" si="56"/>
        <v>2.7799999999999847</v>
      </c>
      <c r="F280">
        <f t="shared" si="64"/>
        <v>43.179017967497145</v>
      </c>
      <c r="G280">
        <f t="shared" si="64"/>
        <v>17.831291298065082</v>
      </c>
      <c r="H280">
        <f t="shared" si="65"/>
        <v>13.03787724606188</v>
      </c>
      <c r="I280">
        <f t="shared" si="65"/>
        <v>-7.6416642549876483</v>
      </c>
      <c r="J280">
        <f t="shared" si="59"/>
        <v>-0.53014559695793895</v>
      </c>
      <c r="K280">
        <f t="shared" si="60"/>
        <v>0.86273345725330819</v>
      </c>
      <c r="L280">
        <f t="shared" si="61"/>
        <v>-0.50565895793089055</v>
      </c>
      <c r="M280">
        <f t="shared" si="62"/>
        <v>-1.5033948446883632</v>
      </c>
      <c r="N280">
        <f t="shared" si="63"/>
        <v>-8.9288413244757407</v>
      </c>
    </row>
    <row r="281" spans="4:14" x14ac:dyDescent="0.45">
      <c r="D281">
        <v>280</v>
      </c>
      <c r="E281">
        <f t="shared" si="56"/>
        <v>2.7899999999999845</v>
      </c>
      <c r="F281">
        <f t="shared" si="64"/>
        <v>43.309321570215531</v>
      </c>
      <c r="G281">
        <f t="shared" si="64"/>
        <v>17.754428213448982</v>
      </c>
      <c r="H281">
        <f t="shared" si="65"/>
        <v>13.022843297614996</v>
      </c>
      <c r="I281">
        <f t="shared" si="65"/>
        <v>-7.7309526682324057</v>
      </c>
      <c r="J281">
        <f t="shared" si="59"/>
        <v>-0.53573399204699879</v>
      </c>
      <c r="K281">
        <f t="shared" si="60"/>
        <v>0.85989417830777226</v>
      </c>
      <c r="L281">
        <f t="shared" si="61"/>
        <v>-0.51047233236719225</v>
      </c>
      <c r="M281">
        <f t="shared" si="62"/>
        <v>-1.5048823289802171</v>
      </c>
      <c r="N281">
        <f t="shared" si="63"/>
        <v>-8.916633337227049</v>
      </c>
    </row>
    <row r="282" spans="4:14" x14ac:dyDescent="0.45">
      <c r="D282">
        <v>281</v>
      </c>
      <c r="E282">
        <f t="shared" si="56"/>
        <v>2.7999999999999843</v>
      </c>
      <c r="F282">
        <f t="shared" si="64"/>
        <v>43.439474759075232</v>
      </c>
      <c r="G282">
        <f t="shared" si="64"/>
        <v>17.676672855099795</v>
      </c>
      <c r="H282">
        <f t="shared" si="65"/>
        <v>13.007794474325193</v>
      </c>
      <c r="I282">
        <f t="shared" si="65"/>
        <v>-7.8201190016046764</v>
      </c>
      <c r="J282">
        <f t="shared" si="59"/>
        <v>-0.54129195394906182</v>
      </c>
      <c r="K282">
        <f t="shared" si="60"/>
        <v>0.8570437257038569</v>
      </c>
      <c r="L282">
        <f t="shared" si="61"/>
        <v>-0.51524368237917495</v>
      </c>
      <c r="M282">
        <f t="shared" si="62"/>
        <v>-1.5063998874170421</v>
      </c>
      <c r="N282">
        <f t="shared" si="63"/>
        <v>-8.9043717317446109</v>
      </c>
    </row>
    <row r="283" spans="4:14" x14ac:dyDescent="0.45">
      <c r="D283">
        <v>282</v>
      </c>
      <c r="E283">
        <f t="shared" si="56"/>
        <v>2.8099999999999841</v>
      </c>
      <c r="F283">
        <f t="shared" si="64"/>
        <v>43.569477383824108</v>
      </c>
      <c r="G283">
        <f t="shared" si="64"/>
        <v>17.598026446497162</v>
      </c>
      <c r="H283">
        <f t="shared" si="65"/>
        <v>12.992730475451022</v>
      </c>
      <c r="I283">
        <f t="shared" si="65"/>
        <v>-7.909162718922123</v>
      </c>
      <c r="J283">
        <f t="shared" si="59"/>
        <v>-0.54681940013799524</v>
      </c>
      <c r="K283">
        <f t="shared" si="60"/>
        <v>0.85418266602750093</v>
      </c>
      <c r="L283">
        <f t="shared" si="61"/>
        <v>-0.51997305031910146</v>
      </c>
      <c r="M283">
        <f t="shared" si="62"/>
        <v>-1.5079468225856365</v>
      </c>
      <c r="N283">
        <f t="shared" si="63"/>
        <v>-8.8920561687286614</v>
      </c>
    </row>
    <row r="284" spans="4:14" x14ac:dyDescent="0.45">
      <c r="D284">
        <v>283</v>
      </c>
      <c r="E284">
        <f t="shared" si="56"/>
        <v>2.8199999999999839</v>
      </c>
      <c r="F284">
        <f t="shared" si="64"/>
        <v>43.69932929123749</v>
      </c>
      <c r="G284">
        <f t="shared" si="64"/>
        <v>17.518490216499504</v>
      </c>
      <c r="H284">
        <f t="shared" si="65"/>
        <v>12.977651007225166</v>
      </c>
      <c r="I284">
        <f t="shared" si="65"/>
        <v>-7.9980832806094098</v>
      </c>
      <c r="J284">
        <f t="shared" si="59"/>
        <v>-0.55231625648560501</v>
      </c>
      <c r="K284">
        <f t="shared" si="60"/>
        <v>0.85131155854329932</v>
      </c>
      <c r="L284">
        <f t="shared" si="61"/>
        <v>-0.52466049049893093</v>
      </c>
      <c r="M284">
        <f t="shared" si="62"/>
        <v>-1.5095224407742589</v>
      </c>
      <c r="N284">
        <f t="shared" si="63"/>
        <v>-8.8796863254729512</v>
      </c>
    </row>
    <row r="285" spans="4:14" x14ac:dyDescent="0.45">
      <c r="D285">
        <v>284</v>
      </c>
      <c r="E285">
        <f t="shared" si="56"/>
        <v>2.8299999999999836</v>
      </c>
      <c r="F285">
        <f t="shared" si="64"/>
        <v>43.829030325187702</v>
      </c>
      <c r="G285">
        <f t="shared" si="64"/>
        <v>17.438065399377138</v>
      </c>
      <c r="H285">
        <f t="shared" si="65"/>
        <v>12.962555782817423</v>
      </c>
      <c r="I285">
        <f t="shared" si="65"/>
        <v>-8.0868801438641391</v>
      </c>
      <c r="J285">
        <f t="shared" si="59"/>
        <v>-0.55778245710662488</v>
      </c>
      <c r="K285">
        <f t="shared" si="60"/>
        <v>0.84843095504010413</v>
      </c>
      <c r="L285">
        <f t="shared" si="61"/>
        <v>-0.5293060688578366</v>
      </c>
      <c r="M285">
        <f t="shared" si="62"/>
        <v>-1.5111260520836702</v>
      </c>
      <c r="N285">
        <f t="shared" si="63"/>
        <v>-8.867261895708106</v>
      </c>
    </row>
    <row r="286" spans="4:14" x14ac:dyDescent="0.45">
      <c r="D286">
        <v>285</v>
      </c>
      <c r="E286">
        <f t="shared" si="56"/>
        <v>2.8399999999999834</v>
      </c>
      <c r="F286">
        <f t="shared" si="64"/>
        <v>43.958580326713275</v>
      </c>
      <c r="G286">
        <f t="shared" si="64"/>
        <v>17.356753234843712</v>
      </c>
      <c r="H286">
        <f t="shared" si="65"/>
        <v>12.947444522296587</v>
      </c>
      <c r="I286">
        <f t="shared" si="65"/>
        <v>-8.175552762821221</v>
      </c>
      <c r="J286">
        <f t="shared" si="59"/>
        <v>-0.56321794420183779</v>
      </c>
      <c r="K286">
        <f t="shared" si="60"/>
        <v>0.84554139968837816</v>
      </c>
      <c r="L286">
        <f t="shared" si="61"/>
        <v>-0.53390986262946893</v>
      </c>
      <c r="M286">
        <f t="shared" si="62"/>
        <v>-1.5127569705344797</v>
      </c>
      <c r="N286">
        <f t="shared" si="63"/>
        <v>-8.8547825894420988</v>
      </c>
    </row>
    <row r="287" spans="4:14" x14ac:dyDescent="0.45">
      <c r="D287">
        <v>286</v>
      </c>
      <c r="E287">
        <f t="shared" si="56"/>
        <v>2.8499999999999832</v>
      </c>
      <c r="F287">
        <f t="shared" si="64"/>
        <v>44.087979134087718</v>
      </c>
      <c r="G287">
        <f t="shared" si="64"/>
        <v>17.274554968086029</v>
      </c>
      <c r="H287">
        <f t="shared" si="65"/>
        <v>12.932316952591242</v>
      </c>
      <c r="I287">
        <f t="shared" si="65"/>
        <v>-8.2641005887156425</v>
      </c>
      <c r="J287">
        <f t="shared" si="59"/>
        <v>-0.5686226678995715</v>
      </c>
      <c r="K287">
        <f t="shared" si="60"/>
        <v>0.84264342890906252</v>
      </c>
      <c r="L287">
        <f t="shared" si="61"/>
        <v>-0.538471960009412</v>
      </c>
      <c r="M287">
        <f t="shared" si="62"/>
        <v>-1.5144145141708061</v>
      </c>
      <c r="N287">
        <f t="shared" si="63"/>
        <v>-8.8422481327979838</v>
      </c>
    </row>
    <row r="288" spans="4:14" x14ac:dyDescent="0.45">
      <c r="D288">
        <v>287</v>
      </c>
      <c r="E288">
        <f t="shared" si="56"/>
        <v>2.859999999999983</v>
      </c>
      <c r="F288">
        <f t="shared" si="64"/>
        <v>44.217226582887918</v>
      </c>
      <c r="G288">
        <f t="shared" si="64"/>
        <v>17.191471849792233</v>
      </c>
      <c r="H288">
        <f t="shared" si="65"/>
        <v>12.917172807449534</v>
      </c>
      <c r="I288">
        <f t="shared" si="65"/>
        <v>-8.3525230700436222</v>
      </c>
      <c r="J288">
        <f t="shared" si="59"/>
        <v>-0.57399658609579607</v>
      </c>
      <c r="K288">
        <f t="shared" si="60"/>
        <v>0.83973757125371717</v>
      </c>
      <c r="L288">
        <f t="shared" si="61"/>
        <v>-0.54299245982325417</v>
      </c>
      <c r="M288">
        <f t="shared" si="62"/>
        <v>-1.5160980051602779</v>
      </c>
      <c r="N288">
        <f t="shared" si="63"/>
        <v>-8.8296582678490427</v>
      </c>
    </row>
    <row r="289" spans="4:14" x14ac:dyDescent="0.45">
      <c r="D289">
        <v>288</v>
      </c>
      <c r="E289">
        <f t="shared" si="56"/>
        <v>2.8699999999999828</v>
      </c>
      <c r="F289">
        <f t="shared" si="64"/>
        <v>44.346322506062158</v>
      </c>
      <c r="G289">
        <f t="shared" si="64"/>
        <v>17.107505136178407</v>
      </c>
      <c r="H289">
        <f t="shared" si="65"/>
        <v>12.902011827397931</v>
      </c>
      <c r="I289">
        <f t="shared" si="65"/>
        <v>-8.4408196527221122</v>
      </c>
      <c r="J289">
        <f t="shared" si="59"/>
        <v>-0.5793396642930545</v>
      </c>
      <c r="K289">
        <f t="shared" si="60"/>
        <v>0.83682434729567445</v>
      </c>
      <c r="L289">
        <f t="shared" si="61"/>
        <v>-0.54747147119568562</v>
      </c>
      <c r="M289">
        <f t="shared" si="62"/>
        <v>-1.5178067698903779</v>
      </c>
      <c r="N289">
        <f t="shared" si="63"/>
        <v>-8.8170127524515536</v>
      </c>
    </row>
    <row r="290" spans="4:14" x14ac:dyDescent="0.45">
      <c r="D290">
        <v>289</v>
      </c>
      <c r="E290">
        <f t="shared" si="56"/>
        <v>2.8799999999999826</v>
      </c>
      <c r="F290">
        <f t="shared" si="64"/>
        <v>44.475266733997643</v>
      </c>
      <c r="G290">
        <f t="shared" si="64"/>
        <v>17.022656089013562</v>
      </c>
      <c r="H290">
        <f t="shared" si="65"/>
        <v>12.886833759699028</v>
      </c>
      <c r="I290">
        <f t="shared" si="65"/>
        <v>-8.5289897802466275</v>
      </c>
      <c r="J290">
        <f t="shared" si="59"/>
        <v>-0.58465187543843722</v>
      </c>
      <c r="K290">
        <f t="shared" si="60"/>
        <v>0.83390426953194419</v>
      </c>
      <c r="L290">
        <f t="shared" si="61"/>
        <v>-0.55190911322100356</v>
      </c>
      <c r="M290">
        <f t="shared" si="62"/>
        <v>-1.5195401390611714</v>
      </c>
      <c r="N290">
        <f t="shared" si="63"/>
        <v>-8.804311360075312</v>
      </c>
    </row>
    <row r="291" spans="4:14" x14ac:dyDescent="0.45">
      <c r="D291">
        <v>290</v>
      </c>
      <c r="E291">
        <f t="shared" si="56"/>
        <v>2.8899999999999824</v>
      </c>
      <c r="F291">
        <f t="shared" si="64"/>
        <v>44.604059094587683</v>
      </c>
      <c r="G291">
        <f t="shared" si="64"/>
        <v>16.936925975643092</v>
      </c>
      <c r="H291">
        <f t="shared" si="65"/>
        <v>12.871638358308417</v>
      </c>
      <c r="I291">
        <f t="shared" si="65"/>
        <v>-8.6170328938473801</v>
      </c>
      <c r="J291">
        <f t="shared" si="59"/>
        <v>-0.58993319976081682</v>
      </c>
      <c r="K291">
        <f t="shared" si="60"/>
        <v>0.83097784229559701</v>
      </c>
      <c r="L291">
        <f t="shared" si="61"/>
        <v>-0.55630551463539701</v>
      </c>
      <c r="M291">
        <f t="shared" si="62"/>
        <v>-1.5212974477744368</v>
      </c>
      <c r="N291">
        <f t="shared" si="63"/>
        <v>-8.7915538796320583</v>
      </c>
    </row>
    <row r="292" spans="4:14" x14ac:dyDescent="0.45">
      <c r="D292">
        <v>291</v>
      </c>
      <c r="E292">
        <f t="shared" si="56"/>
        <v>2.8999999999999821</v>
      </c>
      <c r="F292">
        <f t="shared" ref="F292:G307" si="66">F291+H291*$B$3+(0.5*M291*$B$3*$B$3)</f>
        <v>44.732699413298377</v>
      </c>
      <c r="G292">
        <f t="shared" si="66"/>
        <v>16.850316069010638</v>
      </c>
      <c r="H292">
        <f t="shared" ref="H292:I307" si="67">H291+M291*$B$3</f>
        <v>12.856425383830672</v>
      </c>
      <c r="I292">
        <f t="shared" si="67"/>
        <v>-8.7049484326437003</v>
      </c>
      <c r="J292">
        <f t="shared" si="59"/>
        <v>-0.59518362460754326</v>
      </c>
      <c r="K292">
        <f t="shared" si="60"/>
        <v>0.82804556167834498</v>
      </c>
      <c r="L292">
        <f t="shared" si="61"/>
        <v>-0.56066081349136054</v>
      </c>
      <c r="M292">
        <f t="shared" si="62"/>
        <v>-1.5230780356192273</v>
      </c>
      <c r="N292">
        <f t="shared" si="63"/>
        <v>-8.7787401153020017</v>
      </c>
    </row>
    <row r="293" spans="4:14" x14ac:dyDescent="0.45">
      <c r="D293">
        <v>292</v>
      </c>
      <c r="E293">
        <f t="shared" si="56"/>
        <v>2.9099999999999819</v>
      </c>
      <c r="F293">
        <f t="shared" si="66"/>
        <v>44.861187513234903</v>
      </c>
      <c r="G293">
        <f t="shared" si="66"/>
        <v>16.762827647678439</v>
      </c>
      <c r="H293">
        <f t="shared" si="67"/>
        <v>12.841194603474479</v>
      </c>
      <c r="I293">
        <f t="shared" si="67"/>
        <v>-8.792735833796721</v>
      </c>
      <c r="J293">
        <f t="shared" si="59"/>
        <v>-0.60040314428079666</v>
      </c>
      <c r="K293">
        <f t="shared" si="60"/>
        <v>0.8251079154630373</v>
      </c>
      <c r="L293">
        <f t="shared" si="61"/>
        <v>-0.56497515683456501</v>
      </c>
      <c r="M293">
        <f t="shared" si="62"/>
        <v>-1.5248812467539075</v>
      </c>
      <c r="N293">
        <f t="shared" si="63"/>
        <v>-8.7658698863585567</v>
      </c>
    </row>
    <row r="294" spans="4:14" x14ac:dyDescent="0.45">
      <c r="D294">
        <v>293</v>
      </c>
      <c r="E294">
        <f t="shared" si="56"/>
        <v>2.9199999999999817</v>
      </c>
      <c r="F294">
        <f t="shared" si="66"/>
        <v>44.989523215207313</v>
      </c>
      <c r="G294">
        <f t="shared" si="66"/>
        <v>16.674461995846151</v>
      </c>
      <c r="H294">
        <f t="shared" si="67"/>
        <v>12.825945791006941</v>
      </c>
      <c r="I294">
        <f t="shared" si="67"/>
        <v>-8.880394532660306</v>
      </c>
      <c r="J294">
        <f t="shared" si="59"/>
        <v>-0.60559175987378477</v>
      </c>
      <c r="K294">
        <f t="shared" si="60"/>
        <v>0.82216538306577835</v>
      </c>
      <c r="L294">
        <f t="shared" si="61"/>
        <v>-0.56924870038349851</v>
      </c>
      <c r="M294">
        <f t="shared" si="62"/>
        <v>-1.5267064299846935</v>
      </c>
      <c r="N294">
        <f t="shared" si="63"/>
        <v>-8.7529430269914617</v>
      </c>
    </row>
    <row r="295" spans="4:14" x14ac:dyDescent="0.45">
      <c r="D295">
        <v>294</v>
      </c>
      <c r="E295">
        <f t="shared" si="56"/>
        <v>2.9299999999999815</v>
      </c>
      <c r="F295">
        <f t="shared" si="66"/>
        <v>45.11770633779588</v>
      </c>
      <c r="G295">
        <f t="shared" si="66"/>
        <v>16.585220403368197</v>
      </c>
      <c r="H295">
        <f t="shared" si="67"/>
        <v>12.810678726707094</v>
      </c>
      <c r="I295">
        <f t="shared" si="67"/>
        <v>-8.9679239629302199</v>
      </c>
      <c r="J295">
        <f t="shared" si="59"/>
        <v>-0.61074947910696775</v>
      </c>
      <c r="K295">
        <f t="shared" si="60"/>
        <v>0.81921843548737472</v>
      </c>
      <c r="L295">
        <f t="shared" si="61"/>
        <v>-0.57348160821217109</v>
      </c>
      <c r="M295">
        <f t="shared" si="62"/>
        <v>-1.5285529388407384</v>
      </c>
      <c r="N295">
        <f t="shared" si="63"/>
        <v>-8.7399593861284188</v>
      </c>
    </row>
    <row r="296" spans="4:14" x14ac:dyDescent="0.45">
      <c r="D296">
        <v>295</v>
      </c>
      <c r="E296">
        <f t="shared" si="56"/>
        <v>2.9399999999999813</v>
      </c>
      <c r="F296">
        <f t="shared" si="66"/>
        <v>45.245736697416007</v>
      </c>
      <c r="G296">
        <f t="shared" si="66"/>
        <v>16.49510416576959</v>
      </c>
      <c r="H296">
        <f t="shared" si="67"/>
        <v>12.795393197318687</v>
      </c>
      <c r="I296">
        <f t="shared" si="67"/>
        <v>-9.0553235567915049</v>
      </c>
      <c r="J296">
        <f t="shared" si="59"/>
        <v>-0.61587631616448135</v>
      </c>
      <c r="K296">
        <f t="shared" si="60"/>
        <v>0.8162675352738149</v>
      </c>
      <c r="L296">
        <f t="shared" si="61"/>
        <v>-0.57767405243615666</v>
      </c>
      <c r="M296">
        <f t="shared" si="62"/>
        <v>-1.5304201316458113</v>
      </c>
      <c r="N296">
        <f t="shared" si="63"/>
        <v>-8.7269188272553944</v>
      </c>
    </row>
    <row r="297" spans="4:14" x14ac:dyDescent="0.45">
      <c r="D297">
        <v>296</v>
      </c>
      <c r="E297">
        <f t="shared" si="56"/>
        <v>2.9499999999999811</v>
      </c>
      <c r="F297">
        <f t="shared" si="66"/>
        <v>45.373614108382611</v>
      </c>
      <c r="G297">
        <f t="shared" si="66"/>
        <v>16.404114584260313</v>
      </c>
      <c r="H297">
        <f t="shared" si="67"/>
        <v>12.780088996002229</v>
      </c>
      <c r="I297">
        <f t="shared" si="67"/>
        <v>-9.1425927450640589</v>
      </c>
      <c r="J297">
        <f t="shared" si="59"/>
        <v>-0.62097229153092681</v>
      </c>
      <c r="K297">
        <f t="shared" si="60"/>
        <v>0.81331313648547987</v>
      </c>
      <c r="L297">
        <f t="shared" si="61"/>
        <v>-0.58182621290223013</v>
      </c>
      <c r="M297">
        <f t="shared" si="62"/>
        <v>-1.5323073715866071</v>
      </c>
      <c r="N297">
        <f t="shared" si="63"/>
        <v>-8.713821228235723</v>
      </c>
    </row>
    <row r="298" spans="4:14" x14ac:dyDescent="0.45">
      <c r="D298">
        <v>297</v>
      </c>
      <c r="E298">
        <f t="shared" si="56"/>
        <v>2.9599999999999809</v>
      </c>
      <c r="F298">
        <f t="shared" si="66"/>
        <v>45.501338382974055</v>
      </c>
      <c r="G298">
        <f t="shared" si="66"/>
        <v>16.312252965748261</v>
      </c>
      <c r="H298">
        <f t="shared" si="67"/>
        <v>12.764765922286363</v>
      </c>
      <c r="I298">
        <f t="shared" si="67"/>
        <v>-9.2297309573464155</v>
      </c>
      <c r="J298">
        <f t="shared" si="59"/>
        <v>-0.62603743182868388</v>
      </c>
      <c r="K298">
        <f t="shared" si="60"/>
        <v>0.8103556846747848</v>
      </c>
      <c r="L298">
        <f t="shared" si="61"/>
        <v>-0.58593827688184075</v>
      </c>
      <c r="M298">
        <f t="shared" si="62"/>
        <v>-1.5342140267777395</v>
      </c>
      <c r="N298">
        <f t="shared" si="63"/>
        <v>-8.7006664811281347</v>
      </c>
    </row>
    <row r="299" spans="4:14" x14ac:dyDescent="0.45">
      <c r="D299">
        <v>298</v>
      </c>
      <c r="E299">
        <f t="shared" si="56"/>
        <v>2.9699999999999807</v>
      </c>
      <c r="F299">
        <f t="shared" si="66"/>
        <v>45.628909331495585</v>
      </c>
      <c r="G299">
        <f t="shared" si="66"/>
        <v>16.219520622850741</v>
      </c>
      <c r="H299">
        <f t="shared" si="67"/>
        <v>12.749423782018585</v>
      </c>
      <c r="I299">
        <f t="shared" si="67"/>
        <v>-9.3167376221576976</v>
      </c>
      <c r="J299">
        <f t="shared" si="59"/>
        <v>-0.63107176965589784</v>
      </c>
      <c r="K299">
        <f t="shared" si="60"/>
        <v>0.80739561687195005</v>
      </c>
      <c r="L299">
        <f t="shared" si="61"/>
        <v>-0.59001043876864012</v>
      </c>
      <c r="M299">
        <f t="shared" si="62"/>
        <v>-1.5361394703234694</v>
      </c>
      <c r="N299">
        <f t="shared" si="63"/>
        <v>-8.6874544920038641</v>
      </c>
    </row>
    <row r="300" spans="4:14" x14ac:dyDescent="0.45">
      <c r="D300">
        <v>299</v>
      </c>
      <c r="E300">
        <f t="shared" si="56"/>
        <v>2.9799999999999804</v>
      </c>
      <c r="F300">
        <f t="shared" si="66"/>
        <v>45.756326762342255</v>
      </c>
      <c r="G300">
        <f t="shared" si="66"/>
        <v>16.125918873904563</v>
      </c>
      <c r="H300">
        <f t="shared" si="67"/>
        <v>12.734062387315351</v>
      </c>
      <c r="I300">
        <f t="shared" si="67"/>
        <v>-9.4036121670777355</v>
      </c>
      <c r="J300">
        <f t="shared" si="59"/>
        <v>-0.63607534342528582</v>
      </c>
      <c r="K300">
        <f t="shared" si="60"/>
        <v>0.80443336157859735</v>
      </c>
      <c r="L300">
        <f t="shared" si="61"/>
        <v>-0.59404289978027491</v>
      </c>
      <c r="M300">
        <f t="shared" si="62"/>
        <v>-1.5380830803762104</v>
      </c>
      <c r="N300">
        <f t="shared" si="63"/>
        <v>-8.6741851807629331</v>
      </c>
    </row>
    <row r="301" spans="4:14" x14ac:dyDescent="0.45">
      <c r="D301">
        <v>300</v>
      </c>
      <c r="E301">
        <f t="shared" si="56"/>
        <v>2.9899999999999802</v>
      </c>
      <c r="F301">
        <f t="shared" si="66"/>
        <v>45.883590482061386</v>
      </c>
      <c r="G301">
        <f t="shared" si="66"/>
        <v>16.031449042974749</v>
      </c>
      <c r="H301">
        <f t="shared" si="67"/>
        <v>12.718681556511589</v>
      </c>
      <c r="I301">
        <f t="shared" si="67"/>
        <v>-9.4903540188853643</v>
      </c>
      <c r="J301">
        <f t="shared" si="59"/>
        <v>-0.64104819720389794</v>
      </c>
      <c r="K301">
        <f t="shared" si="60"/>
        <v>0.80146933876887116</v>
      </c>
      <c r="L301">
        <f t="shared" si="61"/>
        <v>-0.59803586766463135</v>
      </c>
      <c r="M301">
        <f t="shared" si="62"/>
        <v>-1.5400442401918757</v>
      </c>
      <c r="N301">
        <f t="shared" si="63"/>
        <v>-8.6608584809497433</v>
      </c>
    </row>
    <row r="302" spans="4:14" x14ac:dyDescent="0.45">
      <c r="D302">
        <v>301</v>
      </c>
      <c r="E302">
        <f t="shared" si="56"/>
        <v>2.99999999999998</v>
      </c>
      <c r="F302">
        <f t="shared" si="66"/>
        <v>46.010700295414495</v>
      </c>
      <c r="G302">
        <f t="shared" si="66"/>
        <v>15.936112459861848</v>
      </c>
      <c r="H302">
        <f t="shared" si="67"/>
        <v>12.70328111410967</v>
      </c>
      <c r="I302">
        <f t="shared" si="67"/>
        <v>-9.5769626036948612</v>
      </c>
      <c r="J302">
        <f t="shared" si="59"/>
        <v>-0.64599038055396008</v>
      </c>
      <c r="K302">
        <f t="shared" si="60"/>
        <v>0.79850395989778533</v>
      </c>
      <c r="L302">
        <f t="shared" si="61"/>
        <v>-0.60198955641070384</v>
      </c>
      <c r="M302">
        <f t="shared" si="62"/>
        <v>-1.5420223381821152</v>
      </c>
      <c r="N302">
        <f t="shared" si="63"/>
        <v>-8.6474743395681166</v>
      </c>
    </row>
    <row r="303" spans="4:14" x14ac:dyDescent="0.45">
      <c r="D303">
        <v>302</v>
      </c>
      <c r="E303">
        <f t="shared" si="56"/>
        <v>3.0099999999999798</v>
      </c>
      <c r="F303">
        <f t="shared" si="66"/>
        <v>46.137656005438686</v>
      </c>
      <c r="G303">
        <f t="shared" si="66"/>
        <v>15.839910460107919</v>
      </c>
      <c r="H303">
        <f t="shared" si="67"/>
        <v>12.687860890727849</v>
      </c>
      <c r="I303">
        <f t="shared" si="67"/>
        <v>-9.663437347090543</v>
      </c>
      <c r="J303">
        <f t="shared" si="59"/>
        <v>-0.65090194837492454</v>
      </c>
      <c r="K303">
        <f t="shared" si="60"/>
        <v>0.79553762791649429</v>
      </c>
      <c r="L303">
        <f t="shared" si="61"/>
        <v>-0.60590418596424755</v>
      </c>
      <c r="M303">
        <f t="shared" si="62"/>
        <v>-1.5440167679635022</v>
      </c>
      <c r="N303">
        <f t="shared" si="63"/>
        <v>-8.6340327168958577</v>
      </c>
    </row>
    <row r="304" spans="4:14" x14ac:dyDescent="0.45">
      <c r="D304">
        <v>303</v>
      </c>
      <c r="E304">
        <f t="shared" si="56"/>
        <v>3.0199999999999796</v>
      </c>
      <c r="F304">
        <f t="shared" si="66"/>
        <v>46.264457413507564</v>
      </c>
      <c r="G304">
        <f t="shared" si="66"/>
        <v>15.742844385001169</v>
      </c>
      <c r="H304">
        <f t="shared" si="67"/>
        <v>12.672420723048214</v>
      </c>
      <c r="I304">
        <f t="shared" si="67"/>
        <v>-9.7497776742595015</v>
      </c>
      <c r="J304">
        <f t="shared" si="59"/>
        <v>-0.65578296074684028</v>
      </c>
      <c r="K304">
        <f t="shared" si="60"/>
        <v>0.79257073729419369</v>
      </c>
      <c r="L304">
        <f t="shared" si="61"/>
        <v>-0.6097799819483567</v>
      </c>
      <c r="M304">
        <f t="shared" si="62"/>
        <v>-1.5460269284037187</v>
      </c>
      <c r="N304">
        <f t="shared" si="63"/>
        <v>-8.6205335862989863</v>
      </c>
    </row>
    <row r="305" spans="4:14" x14ac:dyDescent="0.45">
      <c r="D305">
        <v>304</v>
      </c>
      <c r="E305">
        <f t="shared" si="56"/>
        <v>3.0299999999999794</v>
      </c>
      <c r="F305">
        <f t="shared" si="66"/>
        <v>46.391104319391623</v>
      </c>
      <c r="G305">
        <f t="shared" si="66"/>
        <v>15.644915581579259</v>
      </c>
      <c r="H305">
        <f t="shared" si="67"/>
        <v>12.656960453764176</v>
      </c>
      <c r="I305">
        <f t="shared" si="67"/>
        <v>-9.8359830101224919</v>
      </c>
      <c r="J305">
        <f t="shared" si="59"/>
        <v>-0.66063348277515188</v>
      </c>
      <c r="K305">
        <f t="shared" si="60"/>
        <v>0.78960367404635767</v>
      </c>
      <c r="L305">
        <f t="shared" si="61"/>
        <v>-0.61361717538909666</v>
      </c>
      <c r="M305">
        <f t="shared" si="62"/>
        <v>-1.548052223664816</v>
      </c>
      <c r="N305">
        <f t="shared" si="63"/>
        <v>-8.6069769340457185</v>
      </c>
    </row>
    <row r="306" spans="4:14" x14ac:dyDescent="0.45">
      <c r="D306">
        <v>305</v>
      </c>
      <c r="E306">
        <f t="shared" si="56"/>
        <v>3.0399999999999792</v>
      </c>
      <c r="F306">
        <f t="shared" si="66"/>
        <v>46.517596521318083</v>
      </c>
      <c r="G306">
        <f t="shared" si="66"/>
        <v>15.546125402631331</v>
      </c>
      <c r="H306">
        <f t="shared" si="67"/>
        <v>12.641479931527527</v>
      </c>
      <c r="I306">
        <f t="shared" si="67"/>
        <v>-9.9220527794629483</v>
      </c>
      <c r="J306">
        <f t="shared" si="59"/>
        <v>-0.66545358443702896</v>
      </c>
      <c r="K306">
        <f t="shared" si="60"/>
        <v>0.78663681576902145</v>
      </c>
      <c r="L306">
        <f t="shared" si="61"/>
        <v>-0.61741600244630412</v>
      </c>
      <c r="M306">
        <f t="shared" si="62"/>
        <v>-1.5500920632435882</v>
      </c>
      <c r="N306">
        <f t="shared" si="63"/>
        <v>-8.5933627591203194</v>
      </c>
    </row>
    <row r="307" spans="4:14" x14ac:dyDescent="0.45">
      <c r="D307">
        <v>306</v>
      </c>
      <c r="E307">
        <f t="shared" si="56"/>
        <v>3.049999999999979</v>
      </c>
      <c r="F307">
        <f t="shared" si="66"/>
        <v>46.643933816030199</v>
      </c>
      <c r="G307">
        <f t="shared" si="66"/>
        <v>15.446475206698745</v>
      </c>
      <c r="H307">
        <f t="shared" si="67"/>
        <v>12.625979010895092</v>
      </c>
      <c r="I307">
        <f t="shared" si="67"/>
        <v>-10.007986407054151</v>
      </c>
      <c r="J307">
        <f t="shared" si="59"/>
        <v>-0.67024334042932177</v>
      </c>
      <c r="K307">
        <f t="shared" si="60"/>
        <v>0.78367053167882317</v>
      </c>
      <c r="L307">
        <f t="shared" si="61"/>
        <v>-0.62117670414965709</v>
      </c>
      <c r="M307">
        <f t="shared" si="62"/>
        <v>-1.5521458620091373</v>
      </c>
      <c r="N307">
        <f t="shared" si="63"/>
        <v>-8.5796910730369138</v>
      </c>
    </row>
    <row r="308" spans="4:14" x14ac:dyDescent="0.45">
      <c r="D308">
        <v>307</v>
      </c>
      <c r="E308">
        <f t="shared" si="56"/>
        <v>3.0599999999999787</v>
      </c>
      <c r="F308">
        <f t="shared" ref="F308:G323" si="68">F307+H307*$B$3+(0.5*M307*$B$3*$B$3)</f>
        <v>46.770115998846052</v>
      </c>
      <c r="G308">
        <f t="shared" si="68"/>
        <v>15.34596635807455</v>
      </c>
      <c r="H308">
        <f t="shared" ref="H308:I323" si="69">H307+M307*$B$3</f>
        <v>12.610457552275001</v>
      </c>
      <c r="I308">
        <f t="shared" si="69"/>
        <v>-10.093783317784521</v>
      </c>
      <c r="J308">
        <f t="shared" si="59"/>
        <v>-0.67500283001822992</v>
      </c>
      <c r="K308">
        <f t="shared" si="60"/>
        <v>0.7807051826585224</v>
      </c>
      <c r="L308">
        <f t="shared" si="61"/>
        <v>-0.62489952614010136</v>
      </c>
      <c r="M308">
        <f t="shared" si="62"/>
        <v>-1.5542130402376768</v>
      </c>
      <c r="N308">
        <f t="shared" si="63"/>
        <v>-8.5659618996533524</v>
      </c>
    </row>
    <row r="309" spans="4:14" x14ac:dyDescent="0.45">
      <c r="D309">
        <v>308</v>
      </c>
      <c r="E309">
        <f t="shared" si="56"/>
        <v>3.0699999999999785</v>
      </c>
      <c r="F309">
        <f t="shared" si="68"/>
        <v>46.89614286371679</v>
      </c>
      <c r="G309">
        <f t="shared" si="68"/>
        <v>15.244600226801722</v>
      </c>
      <c r="H309">
        <f t="shared" si="69"/>
        <v>12.594915421872624</v>
      </c>
      <c r="I309">
        <f t="shared" si="69"/>
        <v>-10.179442936781054</v>
      </c>
      <c r="J309">
        <f t="shared" si="59"/>
        <v>-0.6797321368907665</v>
      </c>
      <c r="K309">
        <f t="shared" si="60"/>
        <v>0.77774112130771966</v>
      </c>
      <c r="L309">
        <f t="shared" si="61"/>
        <v>-0.62858471841670704</v>
      </c>
      <c r="M309">
        <f t="shared" si="62"/>
        <v>-1.5562930236446477</v>
      </c>
      <c r="N309">
        <f t="shared" si="63"/>
        <v>-8.5521752749852364</v>
      </c>
    </row>
    <row r="310" spans="4:14" x14ac:dyDescent="0.45">
      <c r="D310">
        <v>309</v>
      </c>
      <c r="E310">
        <f t="shared" si="56"/>
        <v>3.0799999999999783</v>
      </c>
      <c r="F310">
        <f t="shared" si="68"/>
        <v>47.022014203284328</v>
      </c>
      <c r="G310">
        <f t="shared" si="68"/>
        <v>15.142378188670163</v>
      </c>
      <c r="H310">
        <f t="shared" si="69"/>
        <v>12.579352491636177</v>
      </c>
      <c r="I310">
        <f t="shared" si="69"/>
        <v>-10.264964689530906</v>
      </c>
      <c r="J310">
        <f t="shared" si="59"/>
        <v>-0.68443134900809643</v>
      </c>
      <c r="K310">
        <f t="shared" si="60"/>
        <v>0.77477869199850091</v>
      </c>
      <c r="L310">
        <f t="shared" si="61"/>
        <v>-0.63223253508902255</v>
      </c>
      <c r="M310">
        <f t="shared" si="62"/>
        <v>-1.5583852434142014</v>
      </c>
      <c r="N310">
        <f t="shared" si="63"/>
        <v>-8.538331247020162</v>
      </c>
    </row>
    <row r="311" spans="4:14" x14ac:dyDescent="0.45">
      <c r="D311">
        <v>310</v>
      </c>
      <c r="E311">
        <f t="shared" si="56"/>
        <v>3.0899999999999781</v>
      </c>
      <c r="F311">
        <f t="shared" si="68"/>
        <v>47.147729808938522</v>
      </c>
      <c r="G311">
        <f t="shared" si="68"/>
        <v>15.039301625212504</v>
      </c>
      <c r="H311">
        <f t="shared" si="69"/>
        <v>12.563768639202035</v>
      </c>
      <c r="I311">
        <f t="shared" si="69"/>
        <v>-10.350348002001107</v>
      </c>
      <c r="J311">
        <f t="shared" si="59"/>
        <v>-0.68910055846081575</v>
      </c>
      <c r="K311">
        <f t="shared" si="60"/>
        <v>0.7718182309357412</v>
      </c>
      <c r="L311">
        <f t="shared" si="61"/>
        <v>-0.63584323413497357</v>
      </c>
      <c r="M311">
        <f t="shared" si="62"/>
        <v>-1.5604891362261109</v>
      </c>
      <c r="N311">
        <f t="shared" si="63"/>
        <v>-8.5244298755322987</v>
      </c>
    </row>
    <row r="312" spans="4:14" x14ac:dyDescent="0.45">
      <c r="D312">
        <v>311</v>
      </c>
      <c r="E312">
        <f t="shared" si="56"/>
        <v>3.0999999999999779</v>
      </c>
      <c r="F312">
        <f t="shared" si="68"/>
        <v>47.273289470873728</v>
      </c>
      <c r="G312">
        <f t="shared" si="68"/>
        <v>14.935371923698716</v>
      </c>
      <c r="H312">
        <f t="shared" si="69"/>
        <v>12.548163747839773</v>
      </c>
      <c r="I312">
        <f t="shared" si="69"/>
        <v>-10.435592300756429</v>
      </c>
      <c r="J312">
        <f t="shared" si="59"/>
        <v>-0.69373986132623933</v>
      </c>
      <c r="K312">
        <f t="shared" si="60"/>
        <v>0.76886006622180614</v>
      </c>
      <c r="L312">
        <f t="shared" si="61"/>
        <v>-0.63941707716434959</v>
      </c>
      <c r="M312">
        <f t="shared" si="62"/>
        <v>-1.5626041442801815</v>
      </c>
      <c r="N312">
        <f t="shared" si="63"/>
        <v>-8.5104712318973661</v>
      </c>
    </row>
    <row r="313" spans="4:14" x14ac:dyDescent="0.45">
      <c r="D313">
        <v>312</v>
      </c>
      <c r="E313">
        <f t="shared" si="56"/>
        <v>3.1099999999999777</v>
      </c>
      <c r="F313">
        <f t="shared" si="68"/>
        <v>47.398692978144908</v>
      </c>
      <c r="G313">
        <f t="shared" si="68"/>
        <v>14.830590477129556</v>
      </c>
      <c r="H313">
        <f t="shared" si="69"/>
        <v>12.532537706396971</v>
      </c>
      <c r="I313">
        <f t="shared" si="69"/>
        <v>-10.520697013075402</v>
      </c>
      <c r="J313">
        <f t="shared" si="59"/>
        <v>-0.69834935752775351</v>
      </c>
      <c r="K313">
        <f t="shared" si="60"/>
        <v>0.76590451792539205</v>
      </c>
      <c r="L313">
        <f t="shared" si="61"/>
        <v>-0.64295432918790807</v>
      </c>
      <c r="M313">
        <f t="shared" si="62"/>
        <v>-1.5647297153182114</v>
      </c>
      <c r="N313">
        <f t="shared" si="63"/>
        <v>-8.4964553989080827</v>
      </c>
    </row>
    <row r="314" spans="4:14" x14ac:dyDescent="0.45">
      <c r="D314">
        <v>313</v>
      </c>
      <c r="E314">
        <f t="shared" si="56"/>
        <v>3.1199999999999775</v>
      </c>
      <c r="F314">
        <f t="shared" si="68"/>
        <v>47.523940118723118</v>
      </c>
      <c r="G314">
        <f t="shared" si="68"/>
        <v>14.724958684228858</v>
      </c>
      <c r="H314">
        <f t="shared" si="69"/>
        <v>12.516890409243789</v>
      </c>
      <c r="I314">
        <f t="shared" si="69"/>
        <v>-10.605661567064484</v>
      </c>
      <c r="J314">
        <f t="shared" si="59"/>
        <v>-0.70292915069629025</v>
      </c>
      <c r="K314">
        <f t="shared" si="60"/>
        <v>0.76295189815425624</v>
      </c>
      <c r="L314">
        <f t="shared" si="61"/>
        <v>-0.64645525839211593</v>
      </c>
      <c r="M314">
        <f t="shared" si="62"/>
        <v>-1.5668653026435762</v>
      </c>
      <c r="N314">
        <f t="shared" si="63"/>
        <v>-8.4823824705901707</v>
      </c>
    </row>
    <row r="315" spans="4:14" x14ac:dyDescent="0.45">
      <c r="D315">
        <v>314</v>
      </c>
      <c r="E315">
        <f t="shared" si="56"/>
        <v>3.1299999999999772</v>
      </c>
      <c r="F315">
        <f t="shared" si="68"/>
        <v>47.649030679550428</v>
      </c>
      <c r="G315">
        <f t="shared" si="68"/>
        <v>14.618477949434684</v>
      </c>
      <c r="H315">
        <f t="shared" si="69"/>
        <v>12.501221756217353</v>
      </c>
      <c r="I315">
        <f t="shared" si="69"/>
        <v>-10.690485391770386</v>
      </c>
      <c r="J315">
        <f t="shared" si="59"/>
        <v>-0.70747934803396761</v>
      </c>
      <c r="K315">
        <f t="shared" si="60"/>
        <v>0.76000251113159234</v>
      </c>
      <c r="L315">
        <f t="shared" si="61"/>
        <v>-0.64992013591954034</v>
      </c>
      <c r="M315">
        <f t="shared" si="62"/>
        <v>-1.5690103651384935</v>
      </c>
      <c r="N315">
        <f t="shared" si="63"/>
        <v>-8.4682525520189849</v>
      </c>
    </row>
    <row r="316" spans="4:14" x14ac:dyDescent="0.45">
      <c r="D316">
        <v>315</v>
      </c>
      <c r="E316">
        <f t="shared" si="56"/>
        <v>3.139999999999977</v>
      </c>
      <c r="F316">
        <f t="shared" si="68"/>
        <v>47.773964446594341</v>
      </c>
      <c r="G316">
        <f t="shared" si="68"/>
        <v>14.511149682889378</v>
      </c>
      <c r="H316">
        <f t="shared" si="69"/>
        <v>12.485531652565967</v>
      </c>
      <c r="I316">
        <f t="shared" si="69"/>
        <v>-10.775167917290576</v>
      </c>
      <c r="J316">
        <f t="shared" si="59"/>
        <v>-0.71200006017994355</v>
      </c>
      <c r="K316">
        <f t="shared" si="60"/>
        <v>0.75705665327581151</v>
      </c>
      <c r="L316">
        <f t="shared" si="61"/>
        <v>-0.65334923565488912</v>
      </c>
      <c r="M316">
        <f t="shared" si="62"/>
        <v>-1.5711643672790285</v>
      </c>
      <c r="N316">
        <f t="shared" si="63"/>
        <v>-8.454065759136828</v>
      </c>
    </row>
    <row r="317" spans="4:14" x14ac:dyDescent="0.45">
      <c r="D317">
        <v>316</v>
      </c>
      <c r="E317">
        <f t="shared" si="56"/>
        <v>3.1499999999999768</v>
      </c>
      <c r="F317">
        <f t="shared" si="68"/>
        <v>47.89874120490164</v>
      </c>
      <c r="G317">
        <f t="shared" si="68"/>
        <v>14.402975300428517</v>
      </c>
      <c r="H317">
        <f t="shared" si="69"/>
        <v>12.469820008893176</v>
      </c>
      <c r="I317">
        <f t="shared" si="69"/>
        <v>-10.859708574881944</v>
      </c>
      <c r="J317">
        <f t="shared" si="59"/>
        <v>-0.71649140107851816</v>
      </c>
      <c r="K317">
        <f t="shared" si="60"/>
        <v>0.75411461328349838</v>
      </c>
      <c r="L317">
        <f t="shared" si="61"/>
        <v>-0.65674283401669464</v>
      </c>
      <c r="M317">
        <f t="shared" si="62"/>
        <v>-1.5733267791479135</v>
      </c>
      <c r="N317">
        <f t="shared" si="63"/>
        <v>-8.4398222185710186</v>
      </c>
    </row>
    <row r="318" spans="4:14" x14ac:dyDescent="0.45">
      <c r="D318">
        <v>317</v>
      </c>
      <c r="E318">
        <f t="shared" si="56"/>
        <v>3.1599999999999766</v>
      </c>
      <c r="F318">
        <f t="shared" si="68"/>
        <v>48.023360738651611</v>
      </c>
      <c r="G318">
        <f t="shared" si="68"/>
        <v>14.29395622356877</v>
      </c>
      <c r="H318">
        <f t="shared" si="69"/>
        <v>12.454086741101698</v>
      </c>
      <c r="I318">
        <f t="shared" si="69"/>
        <v>-10.944106797067654</v>
      </c>
      <c r="J318">
        <f t="shared" si="59"/>
        <v>-0.7209534878495214</v>
      </c>
      <c r="K318">
        <f t="shared" si="60"/>
        <v>0.75117667221531614</v>
      </c>
      <c r="L318">
        <f t="shared" si="61"/>
        <v>-0.66010120975462805</v>
      </c>
      <c r="M318">
        <f t="shared" si="62"/>
        <v>-1.5754970764452259</v>
      </c>
      <c r="N318">
        <f t="shared" si="63"/>
        <v>-8.4255220674527642</v>
      </c>
    </row>
    <row r="319" spans="4:14" x14ac:dyDescent="0.45">
      <c r="D319">
        <v>318</v>
      </c>
      <c r="E319">
        <f t="shared" si="56"/>
        <v>3.1699999999999764</v>
      </c>
      <c r="F319">
        <f t="shared" si="68"/>
        <v>48.147822831208799</v>
      </c>
      <c r="G319">
        <f t="shared" si="68"/>
        <v>14.184093879494721</v>
      </c>
      <c r="H319">
        <f t="shared" si="69"/>
        <v>12.438331770337244</v>
      </c>
      <c r="I319">
        <f t="shared" si="69"/>
        <v>-11.028362017742182</v>
      </c>
      <c r="J319">
        <f t="shared" si="59"/>
        <v>-0.72538644066101354</v>
      </c>
      <c r="K319">
        <f t="shared" si="60"/>
        <v>0.74824310358464097</v>
      </c>
      <c r="L319">
        <f t="shared" si="61"/>
        <v>-0.66342464375241916</v>
      </c>
      <c r="M319">
        <f t="shared" si="62"/>
        <v>-1.5776747404970024</v>
      </c>
      <c r="N319">
        <f t="shared" si="63"/>
        <v>-8.4111654532369311</v>
      </c>
    </row>
    <row r="320" spans="4:14" x14ac:dyDescent="0.45">
      <c r="D320">
        <v>319</v>
      </c>
      <c r="E320">
        <f t="shared" si="56"/>
        <v>3.1799999999999762</v>
      </c>
      <c r="F320">
        <f t="shared" si="68"/>
        <v>48.272127265175143</v>
      </c>
      <c r="G320">
        <f t="shared" si="68"/>
        <v>14.073389701044638</v>
      </c>
      <c r="H320">
        <f t="shared" si="69"/>
        <v>12.422555022932274</v>
      </c>
      <c r="I320">
        <f t="shared" si="69"/>
        <v>-11.112473672274552</v>
      </c>
      <c r="J320">
        <f t="shared" si="59"/>
        <v>-0.72979038260432383</v>
      </c>
      <c r="K320">
        <f t="shared" si="60"/>
        <v>0.74531417344871409</v>
      </c>
      <c r="L320">
        <f t="shared" si="61"/>
        <v>-0.66671341883635438</v>
      </c>
      <c r="M320">
        <f t="shared" si="62"/>
        <v>-1.579859258261838</v>
      </c>
      <c r="N320">
        <f t="shared" si="63"/>
        <v>-8.3967525335227027</v>
      </c>
    </row>
    <row r="321" spans="4:14" x14ac:dyDescent="0.45">
      <c r="D321">
        <v>320</v>
      </c>
      <c r="E321">
        <f t="shared" si="56"/>
        <v>3.189999999999976</v>
      </c>
      <c r="F321">
        <f t="shared" si="68"/>
        <v>48.396273822441557</v>
      </c>
      <c r="G321">
        <f t="shared" si="68"/>
        <v>13.961845126695216</v>
      </c>
      <c r="H321">
        <f t="shared" si="69"/>
        <v>12.406756430349656</v>
      </c>
      <c r="I321">
        <f t="shared" si="69"/>
        <v>-11.196441197609779</v>
      </c>
      <c r="J321">
        <f t="shared" si="59"/>
        <v>-0.73416543957144953</v>
      </c>
      <c r="K321">
        <f t="shared" si="60"/>
        <v>0.74239014050210606</v>
      </c>
      <c r="L321">
        <f t="shared" si="61"/>
        <v>-0.66996781958931673</v>
      </c>
      <c r="M321">
        <f t="shared" si="62"/>
        <v>-1.582050122335541</v>
      </c>
      <c r="N321">
        <f t="shared" si="63"/>
        <v>-8.3822834758752478</v>
      </c>
    </row>
    <row r="322" spans="4:14" x14ac:dyDescent="0.45">
      <c r="D322">
        <v>321</v>
      </c>
      <c r="E322">
        <f t="shared" si="56"/>
        <v>3.1999999999999758</v>
      </c>
      <c r="F322">
        <f t="shared" si="68"/>
        <v>48.520262284238939</v>
      </c>
      <c r="G322">
        <f t="shared" si="68"/>
        <v>13.849461600545325</v>
      </c>
      <c r="H322">
        <f t="shared" si="69"/>
        <v>12.3909359291263</v>
      </c>
      <c r="I322">
        <f t="shared" si="69"/>
        <v>-11.280264032368532</v>
      </c>
      <c r="J322">
        <f t="shared" si="59"/>
        <v>-0.73851174013483067</v>
      </c>
      <c r="K322">
        <f t="shared" si="60"/>
        <v>0.73947125617229348</v>
      </c>
      <c r="L322">
        <f t="shared" si="61"/>
        <v>-0.67318813217032458</v>
      </c>
      <c r="M322">
        <f t="shared" si="62"/>
        <v>-1.5842468309538937</v>
      </c>
      <c r="N322">
        <f t="shared" si="63"/>
        <v>-8.3677584576483959</v>
      </c>
    </row>
    <row r="323" spans="4:14" x14ac:dyDescent="0.45">
      <c r="D323">
        <v>322</v>
      </c>
      <c r="E323">
        <f t="shared" si="56"/>
        <v>3.2099999999999755</v>
      </c>
      <c r="F323">
        <f t="shared" si="68"/>
        <v>48.644092431188653</v>
      </c>
      <c r="G323">
        <f t="shared" si="68"/>
        <v>13.736240572298756</v>
      </c>
      <c r="H323">
        <f t="shared" si="69"/>
        <v>12.37509346081676</v>
      </c>
      <c r="I323">
        <f t="shared" si="69"/>
        <v>-11.363941616945016</v>
      </c>
      <c r="J323">
        <f t="shared" si="59"/>
        <v>-0.74282941542951564</v>
      </c>
      <c r="K323">
        <f t="shared" si="60"/>
        <v>0.73655776471715562</v>
      </c>
      <c r="L323">
        <f t="shared" si="61"/>
        <v>-0.67637464413952364</v>
      </c>
      <c r="M323">
        <f t="shared" si="62"/>
        <v>-1.5864488879935814</v>
      </c>
      <c r="N323">
        <f t="shared" si="63"/>
        <v>-8.3531776658083903</v>
      </c>
    </row>
    <row r="324" spans="4:14" x14ac:dyDescent="0.45">
      <c r="D324">
        <v>323</v>
      </c>
      <c r="E324">
        <f t="shared" ref="E324:E387" si="70">E323+$B$3</f>
        <v>3.2199999999999753</v>
      </c>
      <c r="F324">
        <f t="shared" ref="F324:G339" si="71">F323+H323*$B$3+(0.5*M323*$B$3*$B$3)</f>
        <v>48.767764043352422</v>
      </c>
      <c r="G324">
        <f t="shared" si="71"/>
        <v>13.622183497246017</v>
      </c>
      <c r="H324">
        <f t="shared" ref="H324:I339" si="72">H323+M323*$B$3</f>
        <v>12.359228971936824</v>
      </c>
      <c r="I324">
        <f t="shared" si="72"/>
        <v>-11.447473393603101</v>
      </c>
      <c r="J324">
        <f t="shared" ref="J324:J385" si="73">ATAN(I324/H324)</f>
        <v>-0.74711859903772548</v>
      </c>
      <c r="K324">
        <f t="shared" ref="K324:K385" si="74">COS(J324)</f>
        <v>0.73364990332420721</v>
      </c>
      <c r="L324">
        <f t="shared" ref="L324:L385" si="75">SIN(J324)</f>
        <v>-0.67952764428857604</v>
      </c>
      <c r="M324">
        <f t="shared" ref="M324:M385" si="76">0-($B$18)*(H324*H324+I324*I324)*K324</f>
        <v>-1.5886558029713547</v>
      </c>
      <c r="N324">
        <f t="shared" ref="N324:N385" si="77">-9.81-($B$18)*(H324*H324+I324*I324)*L324</f>
        <v>-8.3385412967587591</v>
      </c>
    </row>
    <row r="325" spans="4:14" x14ac:dyDescent="0.45">
      <c r="D325">
        <v>324</v>
      </c>
      <c r="E325">
        <f t="shared" si="70"/>
        <v>3.2299999999999751</v>
      </c>
      <c r="F325">
        <f t="shared" si="71"/>
        <v>48.891276900281639</v>
      </c>
      <c r="G325">
        <f t="shared" si="71"/>
        <v>13.507291836245146</v>
      </c>
      <c r="H325">
        <f t="shared" si="72"/>
        <v>12.343342413907111</v>
      </c>
      <c r="I325">
        <f t="shared" si="72"/>
        <v>-11.530858806570688</v>
      </c>
      <c r="J325">
        <f t="shared" si="73"/>
        <v>-0.75137942687582526</v>
      </c>
      <c r="K325">
        <f t="shared" si="74"/>
        <v>0.73074790221138486</v>
      </c>
      <c r="L325">
        <f t="shared" si="75"/>
        <v>-0.68264742247639099</v>
      </c>
      <c r="M325">
        <f t="shared" si="76"/>
        <v>-1.590867091041468</v>
      </c>
      <c r="N325">
        <f t="shared" si="77"/>
        <v>-8.3238495561663317</v>
      </c>
    </row>
    <row r="326" spans="4:14" x14ac:dyDescent="0.45">
      <c r="D326">
        <v>325</v>
      </c>
      <c r="E326">
        <f t="shared" si="70"/>
        <v>3.2399999999999749</v>
      </c>
      <c r="F326">
        <f t="shared" si="71"/>
        <v>49.01463078106616</v>
      </c>
      <c r="G326">
        <f t="shared" si="71"/>
        <v>13.391567055701632</v>
      </c>
      <c r="H326">
        <f t="shared" si="72"/>
        <v>12.327433742996696</v>
      </c>
      <c r="I326">
        <f t="shared" si="72"/>
        <v>-11.61409730213235</v>
      </c>
      <c r="J326">
        <f t="shared" si="73"/>
        <v>-0.75561203708370384</v>
      </c>
      <c r="K326">
        <f t="shared" si="74"/>
        <v>0.72785198472921919</v>
      </c>
      <c r="L326">
        <f t="shared" si="75"/>
        <v>-0.68573426947013261</v>
      </c>
      <c r="M326">
        <f t="shared" si="76"/>
        <v>-1.593082272991468</v>
      </c>
      <c r="N326">
        <f t="shared" si="77"/>
        <v>-8.3091026587884667</v>
      </c>
    </row>
    <row r="327" spans="4:14" x14ac:dyDescent="0.45">
      <c r="D327">
        <v>326</v>
      </c>
      <c r="E327">
        <f t="shared" si="70"/>
        <v>3.2499999999999747</v>
      </c>
      <c r="F327">
        <f t="shared" si="71"/>
        <v>49.13782546438248</v>
      </c>
      <c r="G327">
        <f t="shared" si="71"/>
        <v>13.275010627547369</v>
      </c>
      <c r="H327">
        <f t="shared" si="72"/>
        <v>12.311502920266781</v>
      </c>
      <c r="I327">
        <f t="shared" si="72"/>
        <v>-11.697188328720236</v>
      </c>
      <c r="J327">
        <f t="shared" si="73"/>
        <v>-0.75981656991656299</v>
      </c>
      <c r="K327">
        <f t="shared" si="74"/>
        <v>0.72496236746422271</v>
      </c>
      <c r="L327">
        <f t="shared" si="75"/>
        <v>-0.68878847679143795</v>
      </c>
      <c r="M327">
        <f t="shared" si="76"/>
        <v>-1.5953008752363738</v>
      </c>
      <c r="N327">
        <f t="shared" si="77"/>
        <v>-8.2943008283014947</v>
      </c>
    </row>
    <row r="328" spans="4:14" x14ac:dyDescent="0.45">
      <c r="D328">
        <v>327</v>
      </c>
      <c r="E328">
        <f t="shared" si="70"/>
        <v>3.2599999999999745</v>
      </c>
      <c r="F328">
        <f t="shared" si="71"/>
        <v>49.260860728541381</v>
      </c>
      <c r="G328">
        <f t="shared" si="71"/>
        <v>13.15762402921875</v>
      </c>
      <c r="H328">
        <f t="shared" si="72"/>
        <v>12.295549911514417</v>
      </c>
      <c r="I328">
        <f t="shared" si="72"/>
        <v>-11.780131337003251</v>
      </c>
      <c r="J328">
        <f t="shared" si="73"/>
        <v>-0.7639931676391124</v>
      </c>
      <c r="K328">
        <f t="shared" si="74"/>
        <v>0.72207926034333703</v>
      </c>
      <c r="L328">
        <f t="shared" si="75"/>
        <v>-0.6918103365677758</v>
      </c>
      <c r="M328">
        <f t="shared" si="76"/>
        <v>-1.5975224298113115</v>
      </c>
      <c r="N328">
        <f t="shared" si="77"/>
        <v>-8.2794442971304321</v>
      </c>
    </row>
    <row r="329" spans="4:14" x14ac:dyDescent="0.45">
      <c r="D329">
        <v>328</v>
      </c>
      <c r="E329">
        <f t="shared" si="70"/>
        <v>3.2699999999999743</v>
      </c>
      <c r="F329">
        <f t="shared" si="71"/>
        <v>49.383736351535035</v>
      </c>
      <c r="G329">
        <f t="shared" si="71"/>
        <v>13.039408743633862</v>
      </c>
      <c r="H329">
        <f t="shared" si="72"/>
        <v>12.279574687216304</v>
      </c>
      <c r="I329">
        <f t="shared" si="72"/>
        <v>-11.862925779974555</v>
      </c>
      <c r="J329">
        <f t="shared" si="73"/>
        <v>-0.76814197442216603</v>
      </c>
      <c r="K329">
        <f t="shared" si="74"/>
        <v>0.71920286673928546</v>
      </c>
      <c r="L329">
        <f t="shared" si="75"/>
        <v>-0.69480014138886981</v>
      </c>
      <c r="M329">
        <f t="shared" si="76"/>
        <v>-1.5997464743626533</v>
      </c>
      <c r="N329">
        <f t="shared" si="77"/>
        <v>-8.2645333062799899</v>
      </c>
    </row>
    <row r="330" spans="4:14" x14ac:dyDescent="0.45">
      <c r="D330">
        <v>329</v>
      </c>
      <c r="E330">
        <f t="shared" si="70"/>
        <v>3.279999999999974</v>
      </c>
      <c r="F330">
        <f t="shared" si="71"/>
        <v>49.506452111083483</v>
      </c>
      <c r="G330">
        <f t="shared" si="71"/>
        <v>12.920366259168802</v>
      </c>
      <c r="H330">
        <f t="shared" si="72"/>
        <v>12.263577222472676</v>
      </c>
      <c r="I330">
        <f t="shared" si="72"/>
        <v>-11.945571113037355</v>
      </c>
      <c r="J330">
        <f t="shared" si="73"/>
        <v>-0.77226313624163057</v>
      </c>
      <c r="K330">
        <f t="shared" si="74"/>
        <v>0.71633338357668375</v>
      </c>
      <c r="L330">
        <f t="shared" si="75"/>
        <v>-0.69775818416811108</v>
      </c>
      <c r="M330">
        <f t="shared" si="76"/>
        <v>-1.6019725521377217</v>
      </c>
      <c r="N330">
        <f t="shared" si="77"/>
        <v>-8.2495681051668992</v>
      </c>
    </row>
    <row r="331" spans="4:14" x14ac:dyDescent="0.45">
      <c r="D331">
        <v>330</v>
      </c>
      <c r="E331">
        <f t="shared" si="70"/>
        <v>3.2899999999999738</v>
      </c>
      <c r="F331">
        <f t="shared" si="71"/>
        <v>49.629007784680603</v>
      </c>
      <c r="G331">
        <f t="shared" si="71"/>
        <v>12.800498069633171</v>
      </c>
      <c r="H331">
        <f t="shared" si="72"/>
        <v>12.247557496951298</v>
      </c>
      <c r="I331">
        <f t="shared" si="72"/>
        <v>-12.028066794089023</v>
      </c>
      <c r="J331">
        <f t="shared" si="73"/>
        <v>-0.77635680077987479</v>
      </c>
      <c r="K331">
        <f t="shared" si="74"/>
        <v>0.71347100143877074</v>
      </c>
      <c r="L331">
        <f t="shared" si="75"/>
        <v>-0.70068475800887631</v>
      </c>
      <c r="M331">
        <f t="shared" si="76"/>
        <v>-1.6042002119730983</v>
      </c>
      <c r="N331">
        <f t="shared" si="77"/>
        <v>-8.2345489514536041</v>
      </c>
    </row>
    <row r="332" spans="4:14" x14ac:dyDescent="0.45">
      <c r="D332">
        <v>331</v>
      </c>
      <c r="E332">
        <f t="shared" si="70"/>
        <v>3.2999999999999736</v>
      </c>
      <c r="F332">
        <f t="shared" si="71"/>
        <v>49.751403149639515</v>
      </c>
      <c r="G332">
        <f t="shared" si="71"/>
        <v>12.67980567424471</v>
      </c>
      <c r="H332">
        <f t="shared" si="72"/>
        <v>12.231515494831568</v>
      </c>
      <c r="I332">
        <f t="shared" si="72"/>
        <v>-12.110412283603559</v>
      </c>
      <c r="J332">
        <f t="shared" si="73"/>
        <v>-0.78042311732946923</v>
      </c>
      <c r="K332">
        <f t="shared" si="74"/>
        <v>0.71061590467462243</v>
      </c>
      <c r="L332">
        <f t="shared" si="75"/>
        <v>-0.7035801560756727</v>
      </c>
      <c r="M332">
        <f t="shared" si="76"/>
        <v>-1.6064290082815993</v>
      </c>
      <c r="N332">
        <f t="shared" si="77"/>
        <v>-8.2194761108833099</v>
      </c>
    </row>
    <row r="333" spans="4:14" x14ac:dyDescent="0.45">
      <c r="D333">
        <v>332</v>
      </c>
      <c r="E333">
        <f t="shared" si="70"/>
        <v>3.3099999999999734</v>
      </c>
      <c r="F333">
        <f t="shared" si="71"/>
        <v>49.873637983137421</v>
      </c>
      <c r="G333">
        <f t="shared" si="71"/>
        <v>12.558290577603131</v>
      </c>
      <c r="H333">
        <f t="shared" si="72"/>
        <v>12.215451204748751</v>
      </c>
      <c r="I333">
        <f t="shared" si="72"/>
        <v>-12.192607044712391</v>
      </c>
      <c r="J333">
        <f t="shared" si="73"/>
        <v>-0.7844622366992775</v>
      </c>
      <c r="K333">
        <f t="shared" si="74"/>
        <v>0.70776827150672372</v>
      </c>
      <c r="L333">
        <f t="shared" si="75"/>
        <v>-0.7064446714700201</v>
      </c>
      <c r="M333">
        <f t="shared" si="76"/>
        <v>-1.6086585010379653</v>
      </c>
      <c r="N333">
        <f t="shared" si="77"/>
        <v>-8.2043498571164424</v>
      </c>
    </row>
    <row r="334" spans="4:14" x14ac:dyDescent="0.45">
      <c r="D334">
        <v>333</v>
      </c>
      <c r="E334">
        <f t="shared" si="70"/>
        <v>3.3199999999999732</v>
      </c>
      <c r="F334">
        <f t="shared" si="71"/>
        <v>49.995712062259855</v>
      </c>
      <c r="G334">
        <f t="shared" si="71"/>
        <v>12.435954289663151</v>
      </c>
      <c r="H334">
        <f t="shared" si="72"/>
        <v>12.199364619738372</v>
      </c>
      <c r="I334">
        <f t="shared" si="72"/>
        <v>-12.274650543283554</v>
      </c>
      <c r="J334">
        <f t="shared" si="73"/>
        <v>-0.78847431112288535</v>
      </c>
      <c r="K334">
        <f t="shared" si="74"/>
        <v>0.70492827413877401</v>
      </c>
      <c r="L334">
        <f t="shared" si="75"/>
        <v>-0.70927859711098673</v>
      </c>
      <c r="M334">
        <f t="shared" si="76"/>
        <v>-1.6108882557633104</v>
      </c>
      <c r="N334">
        <f t="shared" si="77"/>
        <v>-8.1891704715685218</v>
      </c>
    </row>
    <row r="335" spans="4:14" x14ac:dyDescent="0.45">
      <c r="D335">
        <v>334</v>
      </c>
      <c r="E335">
        <f t="shared" si="70"/>
        <v>3.329999999999973</v>
      </c>
      <c r="F335">
        <f t="shared" si="71"/>
        <v>50.117625164044448</v>
      </c>
      <c r="G335">
        <f t="shared" si="71"/>
        <v>12.312798325706737</v>
      </c>
      <c r="H335">
        <f t="shared" si="72"/>
        <v>12.183255737180739</v>
      </c>
      <c r="I335">
        <f t="shared" si="72"/>
        <v>-12.35654224799924</v>
      </c>
      <c r="J335">
        <f t="shared" si="73"/>
        <v>-0.79245949416934724</v>
      </c>
      <c r="K335">
        <f t="shared" si="74"/>
        <v>0.70209607886361025</v>
      </c>
      <c r="L335">
        <f t="shared" si="75"/>
        <v>-0.71208222562028833</v>
      </c>
      <c r="M335">
        <f t="shared" si="76"/>
        <v>-1.6131178435083826</v>
      </c>
      <c r="N335">
        <f t="shared" si="77"/>
        <v>-8.1739382432494807</v>
      </c>
    </row>
    <row r="336" spans="4:14" x14ac:dyDescent="0.45">
      <c r="D336">
        <v>335</v>
      </c>
      <c r="E336">
        <f t="shared" si="70"/>
        <v>3.3399999999999728</v>
      </c>
      <c r="F336">
        <f t="shared" si="71"/>
        <v>50.239377065524081</v>
      </c>
      <c r="G336">
        <f t="shared" si="71"/>
        <v>12.188824206314584</v>
      </c>
      <c r="H336">
        <f t="shared" si="72"/>
        <v>12.167124558745655</v>
      </c>
      <c r="I336">
        <f t="shared" si="72"/>
        <v>-12.438281630431735</v>
      </c>
      <c r="J336">
        <f t="shared" si="73"/>
        <v>-0.79641794065622762</v>
      </c>
      <c r="K336">
        <f t="shared" si="74"/>
        <v>0.69927184617113958</v>
      </c>
      <c r="L336">
        <f t="shared" si="75"/>
        <v>-0.71485584921185763</v>
      </c>
      <c r="M336">
        <f t="shared" si="76"/>
        <v>-1.6153468408356846</v>
      </c>
      <c r="N336">
        <f t="shared" si="77"/>
        <v>-8.1586534686044345</v>
      </c>
    </row>
    <row r="337" spans="4:14" x14ac:dyDescent="0.45">
      <c r="D337">
        <v>336</v>
      </c>
      <c r="E337">
        <f t="shared" si="70"/>
        <v>3.3499999999999726</v>
      </c>
      <c r="F337">
        <f t="shared" si="71"/>
        <v>50.360967543769497</v>
      </c>
      <c r="G337">
        <f t="shared" si="71"/>
        <v>12.064033457336835</v>
      </c>
      <c r="H337">
        <f t="shared" si="72"/>
        <v>12.150971090337299</v>
      </c>
      <c r="I337">
        <f t="shared" si="72"/>
        <v>-12.51986816511778</v>
      </c>
      <c r="J337">
        <f t="shared" si="73"/>
        <v>-0.8003498065649185</v>
      </c>
      <c r="K337">
        <f t="shared" si="74"/>
        <v>0.69645573085617218</v>
      </c>
      <c r="L337">
        <f t="shared" si="75"/>
        <v>-0.71759975958579791</v>
      </c>
      <c r="M337">
        <f t="shared" si="76"/>
        <v>-1.6175748298004944</v>
      </c>
      <c r="N337">
        <f t="shared" si="77"/>
        <v>-8.1433164513559184</v>
      </c>
    </row>
    <row r="338" spans="4:14" x14ac:dyDescent="0.45">
      <c r="D338">
        <v>337</v>
      </c>
      <c r="E338">
        <f t="shared" si="70"/>
        <v>3.3599999999999723</v>
      </c>
      <c r="F338">
        <f t="shared" si="71"/>
        <v>50.48239637593138</v>
      </c>
      <c r="G338">
        <f t="shared" si="71"/>
        <v>11.938427609863091</v>
      </c>
      <c r="H338">
        <f t="shared" si="72"/>
        <v>12.134795342039293</v>
      </c>
      <c r="I338">
        <f t="shared" si="72"/>
        <v>-12.601301329631339</v>
      </c>
      <c r="J338">
        <f t="shared" si="73"/>
        <v>-0.80425524895820655</v>
      </c>
      <c r="K338">
        <f t="shared" si="74"/>
        <v>0.69364788212605755</v>
      </c>
      <c r="L338">
        <f t="shared" si="75"/>
        <v>-0.7203142478266239</v>
      </c>
      <c r="M338">
        <f t="shared" si="76"/>
        <v>-1.6198013979308346</v>
      </c>
      <c r="N338">
        <f t="shared" si="77"/>
        <v>-8.1279275023476174</v>
      </c>
    </row>
    <row r="339" spans="4:14" x14ac:dyDescent="0.45">
      <c r="D339">
        <v>338</v>
      </c>
      <c r="E339">
        <f t="shared" si="70"/>
        <v>3.3699999999999721</v>
      </c>
      <c r="F339">
        <f t="shared" si="71"/>
        <v>50.603663339281873</v>
      </c>
      <c r="G339">
        <f t="shared" si="71"/>
        <v>11.812008200191659</v>
      </c>
      <c r="H339">
        <f t="shared" si="72"/>
        <v>12.118597328059986</v>
      </c>
      <c r="I339">
        <f t="shared" si="72"/>
        <v>-12.682580604654815</v>
      </c>
      <c r="J339">
        <f t="shared" si="73"/>
        <v>-0.80813442590006379</v>
      </c>
      <c r="K339">
        <f t="shared" si="74"/>
        <v>0.69084844370803034</v>
      </c>
      <c r="L339">
        <f t="shared" si="75"/>
        <v>-0.72299960430569565</v>
      </c>
      <c r="M339">
        <f t="shared" si="76"/>
        <v>-1.6220261382064403</v>
      </c>
      <c r="N339">
        <f t="shared" si="77"/>
        <v>-8.1124869393895978</v>
      </c>
    </row>
    <row r="340" spans="4:14" x14ac:dyDescent="0.45">
      <c r="D340">
        <v>339</v>
      </c>
      <c r="E340">
        <f t="shared" si="70"/>
        <v>3.3799999999999719</v>
      </c>
      <c r="F340">
        <f t="shared" ref="F340:G355" si="78">F339+H339*$B$3+(0.5*M339*$B$3*$B$3)</f>
        <v>50.724768211255565</v>
      </c>
      <c r="G340">
        <f t="shared" si="78"/>
        <v>11.684776769798141</v>
      </c>
      <c r="H340">
        <f t="shared" ref="H340:I355" si="79">H339+M339*$B$3</f>
        <v>12.102377066677921</v>
      </c>
      <c r="I340">
        <f t="shared" si="79"/>
        <v>-12.763705474048711</v>
      </c>
      <c r="J340">
        <f t="shared" si="73"/>
        <v>-0.81198749637763823</v>
      </c>
      <c r="K340">
        <f t="shared" si="74"/>
        <v>0.6880575539561733</v>
      </c>
      <c r="L340">
        <f t="shared" si="75"/>
        <v>-0.72565611858775625</v>
      </c>
      <c r="M340">
        <f t="shared" si="76"/>
        <v>-1.6242486490367536</v>
      </c>
      <c r="N340">
        <f t="shared" si="77"/>
        <v>-8.0969950871050358</v>
      </c>
    </row>
    <row r="341" spans="4:14" x14ac:dyDescent="0.45">
      <c r="D341">
        <v>340</v>
      </c>
      <c r="E341">
        <f t="shared" si="70"/>
        <v>3.3899999999999717</v>
      </c>
      <c r="F341">
        <f t="shared" si="78"/>
        <v>50.845710769489898</v>
      </c>
      <c r="G341">
        <f t="shared" si="78"/>
        <v>11.556734865303298</v>
      </c>
      <c r="H341">
        <f t="shared" si="79"/>
        <v>12.086134580187553</v>
      </c>
      <c r="I341">
        <f t="shared" si="79"/>
        <v>-12.844675424919762</v>
      </c>
      <c r="J341">
        <f t="shared" si="73"/>
        <v>-0.8158146202254144</v>
      </c>
      <c r="K341">
        <f t="shared" si="74"/>
        <v>0.68527534595791662</v>
      </c>
      <c r="L341">
        <f t="shared" si="75"/>
        <v>-0.72828407934147354</v>
      </c>
      <c r="M341">
        <f t="shared" si="76"/>
        <v>-1.6264685342380005</v>
      </c>
      <c r="N341">
        <f t="shared" si="77"/>
        <v>-8.081452276778478</v>
      </c>
    </row>
    <row r="342" spans="4:14" x14ac:dyDescent="0.45">
      <c r="D342">
        <v>341</v>
      </c>
      <c r="E342">
        <f t="shared" si="70"/>
        <v>3.3999999999999715</v>
      </c>
      <c r="F342">
        <f t="shared" si="78"/>
        <v>50.966490791865063</v>
      </c>
      <c r="G342">
        <f t="shared" si="78"/>
        <v>11.427884038440261</v>
      </c>
      <c r="H342">
        <f t="shared" si="79"/>
        <v>12.069869894845173</v>
      </c>
      <c r="I342">
        <f t="shared" si="79"/>
        <v>-12.925489947687547</v>
      </c>
      <c r="J342">
        <f t="shared" si="73"/>
        <v>-0.81961595805151444</v>
      </c>
      <c r="K342">
        <f t="shared" si="74"/>
        <v>0.68250194763999217</v>
      </c>
      <c r="L342">
        <f t="shared" si="75"/>
        <v>-0.73088377425389417</v>
      </c>
      <c r="M342">
        <f t="shared" si="76"/>
        <v>-1.6286854030093882</v>
      </c>
      <c r="N342">
        <f t="shared" si="77"/>
        <v>-8.0658588462056215</v>
      </c>
    </row>
    <row r="343" spans="4:14" x14ac:dyDescent="0.45">
      <c r="D343">
        <v>342</v>
      </c>
      <c r="E343">
        <f t="shared" si="70"/>
        <v>3.4099999999999713</v>
      </c>
      <c r="F343">
        <f t="shared" si="78"/>
        <v>51.087108056543364</v>
      </c>
      <c r="G343">
        <f t="shared" si="78"/>
        <v>11.298225846021076</v>
      </c>
      <c r="H343">
        <f t="shared" si="79"/>
        <v>12.053583040815079</v>
      </c>
      <c r="I343">
        <f t="shared" si="79"/>
        <v>-13.006148536149603</v>
      </c>
      <c r="J343">
        <f t="shared" si="73"/>
        <v>-0.82339167116611245</v>
      </c>
      <c r="K343">
        <f t="shared" si="74"/>
        <v>0.67973748187376859</v>
      </c>
      <c r="L343">
        <f t="shared" si="75"/>
        <v>-0.73345548994871401</v>
      </c>
      <c r="M343">
        <f t="shared" si="76"/>
        <v>-1.6308988699084557</v>
      </c>
      <c r="N343">
        <f t="shared" si="77"/>
        <v>-8.0502151395446369</v>
      </c>
    </row>
    <row r="344" spans="4:14" x14ac:dyDescent="0.45">
      <c r="D344">
        <v>343</v>
      </c>
      <c r="E344">
        <f t="shared" si="70"/>
        <v>3.4199999999999711</v>
      </c>
      <c r="F344">
        <f t="shared" si="78"/>
        <v>51.207562342008018</v>
      </c>
      <c r="G344">
        <f t="shared" si="78"/>
        <v>11.167761849902602</v>
      </c>
      <c r="H344">
        <f t="shared" si="79"/>
        <v>12.037274052115995</v>
      </c>
      <c r="I344">
        <f t="shared" si="79"/>
        <v>-13.086650687545049</v>
      </c>
      <c r="J344">
        <f t="shared" si="73"/>
        <v>-0.82714192151192933</v>
      </c>
      <c r="K344">
        <f t="shared" si="74"/>
        <v>0.67698206657989612</v>
      </c>
      <c r="L344">
        <f t="shared" si="75"/>
        <v>-0.73599951190827095</v>
      </c>
      <c r="M344">
        <f t="shared" si="76"/>
        <v>-1.6331085548256201</v>
      </c>
      <c r="N344">
        <f t="shared" si="77"/>
        <v>-8.0345215071690177</v>
      </c>
    </row>
    <row r="345" spans="4:14" x14ac:dyDescent="0.45">
      <c r="D345">
        <v>344</v>
      </c>
      <c r="E345">
        <f t="shared" si="70"/>
        <v>3.4299999999999708</v>
      </c>
      <c r="F345">
        <f t="shared" si="78"/>
        <v>51.327853427101438</v>
      </c>
      <c r="G345">
        <f t="shared" si="78"/>
        <v>11.036493616951793</v>
      </c>
      <c r="H345">
        <f t="shared" si="79"/>
        <v>12.020942966567739</v>
      </c>
      <c r="I345">
        <f t="shared" si="79"/>
        <v>-13.166995902616739</v>
      </c>
      <c r="J345">
        <f t="shared" si="73"/>
        <v>-0.83086687159677697</v>
      </c>
      <c r="K345">
        <f t="shared" si="74"/>
        <v>0.67423581483219763</v>
      </c>
      <c r="L345">
        <f t="shared" si="75"/>
        <v>-0.7385161243991647</v>
      </c>
      <c r="M345">
        <f t="shared" si="76"/>
        <v>-1.6353140829579642</v>
      </c>
      <c r="N345">
        <f t="shared" si="77"/>
        <v>-8.018778305521991</v>
      </c>
    </row>
    <row r="346" spans="4:14" x14ac:dyDescent="0.45">
      <c r="D346">
        <v>345</v>
      </c>
      <c r="E346">
        <f t="shared" si="70"/>
        <v>3.4399999999999706</v>
      </c>
      <c r="F346">
        <f t="shared" si="78"/>
        <v>51.447981091062971</v>
      </c>
      <c r="G346">
        <f t="shared" si="78"/>
        <v>10.90442271901035</v>
      </c>
      <c r="H346">
        <f t="shared" si="79"/>
        <v>12.00458982573816</v>
      </c>
      <c r="I346">
        <f t="shared" si="79"/>
        <v>-13.247183685671958</v>
      </c>
      <c r="J346">
        <f t="shared" si="73"/>
        <v>-0.83456668442812032</v>
      </c>
      <c r="K346">
        <f t="shared" si="74"/>
        <v>0.6714988349607417</v>
      </c>
      <c r="L346">
        <f t="shared" si="75"/>
        <v>-0.74100561040141022</v>
      </c>
      <c r="M346">
        <f t="shared" si="76"/>
        <v>-1.6375150847822875</v>
      </c>
      <c r="N346">
        <f t="shared" si="77"/>
        <v>-8.0029858969724703</v>
      </c>
    </row>
    <row r="347" spans="4:14" x14ac:dyDescent="0.45">
      <c r="D347">
        <v>346</v>
      </c>
      <c r="E347">
        <f t="shared" si="70"/>
        <v>3.4499999999999704</v>
      </c>
      <c r="F347">
        <f t="shared" si="78"/>
        <v>51.567945113566111</v>
      </c>
      <c r="G347">
        <f t="shared" si="78"/>
        <v>10.771550732858781</v>
      </c>
      <c r="H347">
        <f t="shared" si="79"/>
        <v>11.988214674890337</v>
      </c>
      <c r="I347">
        <f t="shared" si="79"/>
        <v>-13.327213544641683</v>
      </c>
      <c r="J347">
        <f t="shared" si="73"/>
        <v>-0.83824152344962366</v>
      </c>
      <c r="K347">
        <f t="shared" si="74"/>
        <v>0.66877123065404265</v>
      </c>
      <c r="L347">
        <f t="shared" si="75"/>
        <v>-0.74346825154103069</v>
      </c>
      <c r="M347">
        <f t="shared" si="76"/>
        <v>-1.6397111960274682</v>
      </c>
      <c r="N347">
        <f t="shared" si="77"/>
        <v>-7.987144649672552</v>
      </c>
    </row>
    <row r="348" spans="4:14" x14ac:dyDescent="0.45">
      <c r="D348">
        <v>347</v>
      </c>
      <c r="E348">
        <f t="shared" si="70"/>
        <v>3.4599999999999702</v>
      </c>
      <c r="F348">
        <f t="shared" si="78"/>
        <v>51.687745274755216</v>
      </c>
      <c r="G348">
        <f t="shared" si="78"/>
        <v>10.637879240179881</v>
      </c>
      <c r="H348">
        <f t="shared" si="79"/>
        <v>11.971817562930061</v>
      </c>
      <c r="I348">
        <f t="shared" si="79"/>
        <v>-13.407084991138408</v>
      </c>
      <c r="J348">
        <f t="shared" si="73"/>
        <v>-0.84189155247964831</v>
      </c>
      <c r="K348">
        <f t="shared" si="74"/>
        <v>0.66605310106033266</v>
      </c>
      <c r="L348">
        <f t="shared" si="75"/>
        <v>-0.74590432802599715</v>
      </c>
      <c r="M348">
        <f t="shared" si="76"/>
        <v>-1.6419020576461631</v>
      </c>
      <c r="N348">
        <f t="shared" si="77"/>
        <v>-7.9712549374165791</v>
      </c>
    </row>
    <row r="349" spans="4:14" x14ac:dyDescent="0.45">
      <c r="D349">
        <v>348</v>
      </c>
      <c r="E349">
        <f t="shared" si="70"/>
        <v>3.46999999999997</v>
      </c>
      <c r="F349">
        <f t="shared" si="78"/>
        <v>51.807381355281635</v>
      </c>
      <c r="G349">
        <f t="shared" si="78"/>
        <v>10.503409827521628</v>
      </c>
      <c r="H349">
        <f t="shared" si="79"/>
        <v>11.955398542353599</v>
      </c>
      <c r="I349">
        <f t="shared" si="79"/>
        <v>-13.486797540512574</v>
      </c>
      <c r="J349">
        <f t="shared" si="73"/>
        <v>-0.84551693565166897</v>
      </c>
      <c r="K349">
        <f t="shared" si="74"/>
        <v>0.66334454088785655</v>
      </c>
      <c r="L349">
        <f t="shared" si="75"/>
        <v>-0.74831411858542318</v>
      </c>
      <c r="M349">
        <f t="shared" si="76"/>
        <v>-1.644087315785886</v>
      </c>
      <c r="N349">
        <f t="shared" si="77"/>
        <v>-7.9553171395017479</v>
      </c>
    </row>
    <row r="350" spans="4:14" x14ac:dyDescent="0.45">
      <c r="D350">
        <v>349</v>
      </c>
      <c r="E350">
        <f t="shared" si="70"/>
        <v>3.4799999999999698</v>
      </c>
      <c r="F350">
        <f t="shared" si="78"/>
        <v>51.926853136339382</v>
      </c>
      <c r="G350">
        <f t="shared" si="78"/>
        <v>10.368144086259527</v>
      </c>
      <c r="H350">
        <f t="shared" si="79"/>
        <v>11.938957669195741</v>
      </c>
      <c r="I350">
        <f t="shared" si="79"/>
        <v>-13.566350711907592</v>
      </c>
      <c r="J350">
        <f t="shared" si="73"/>
        <v>-0.84911783735657087</v>
      </c>
      <c r="K350">
        <f t="shared" si="74"/>
        <v>0.66064564050414509</v>
      </c>
      <c r="L350">
        <f t="shared" si="75"/>
        <v>-0.75069790041192197</v>
      </c>
      <c r="M350">
        <f t="shared" si="76"/>
        <v>-1.6462666217594915</v>
      </c>
      <c r="N350">
        <f t="shared" si="77"/>
        <v>-7.9393316405902725</v>
      </c>
    </row>
    <row r="351" spans="4:14" x14ac:dyDescent="0.45">
      <c r="D351">
        <v>350</v>
      </c>
      <c r="E351">
        <f t="shared" si="70"/>
        <v>3.4899999999999696</v>
      </c>
      <c r="F351">
        <f t="shared" si="78"/>
        <v>52.046160399700256</v>
      </c>
      <c r="G351">
        <f t="shared" si="78"/>
        <v>10.232083612558421</v>
      </c>
      <c r="H351">
        <f t="shared" si="79"/>
        <v>11.922495002978145</v>
      </c>
      <c r="I351">
        <f t="shared" si="79"/>
        <v>-13.645744028313494</v>
      </c>
      <c r="J351">
        <f t="shared" si="73"/>
        <v>-0.85269442218679947</v>
      </c>
      <c r="K351">
        <f t="shared" si="74"/>
        <v>0.6579564860342213</v>
      </c>
      <c r="L351">
        <f t="shared" si="75"/>
        <v>-0.75305594910703644</v>
      </c>
      <c r="M351">
        <f t="shared" si="76"/>
        <v>-1.6484396320150934</v>
      </c>
      <c r="N351">
        <f t="shared" si="77"/>
        <v>-7.9232988305730991</v>
      </c>
    </row>
    <row r="352" spans="4:14" x14ac:dyDescent="0.45">
      <c r="D352">
        <v>351</v>
      </c>
      <c r="E352">
        <f t="shared" si="70"/>
        <v>3.4999999999999694</v>
      </c>
      <c r="F352">
        <f t="shared" si="78"/>
        <v>52.165302927748435</v>
      </c>
      <c r="G352">
        <f t="shared" si="78"/>
        <v>10.095230007333758</v>
      </c>
      <c r="H352">
        <f t="shared" si="79"/>
        <v>11.906010606657995</v>
      </c>
      <c r="I352">
        <f t="shared" si="79"/>
        <v>-13.724977016619226</v>
      </c>
      <c r="J352">
        <f t="shared" si="73"/>
        <v>-0.85624685488232077</v>
      </c>
      <c r="K352">
        <f t="shared" si="74"/>
        <v>0.65527715945770448</v>
      </c>
      <c r="L352">
        <f t="shared" si="75"/>
        <v>-0.75538853862965261</v>
      </c>
      <c r="M352">
        <f t="shared" si="76"/>
        <v>-1.6506060081054643</v>
      </c>
      <c r="N352">
        <f t="shared" si="77"/>
        <v>-7.9072191044351667</v>
      </c>
    </row>
    <row r="353" spans="4:14" x14ac:dyDescent="0.45">
      <c r="D353">
        <v>352</v>
      </c>
      <c r="E353">
        <f t="shared" si="70"/>
        <v>3.5099999999999691</v>
      </c>
      <c r="F353">
        <f t="shared" si="78"/>
        <v>52.284280503514609</v>
      </c>
      <c r="G353">
        <f t="shared" si="78"/>
        <v>9.9575848762123425</v>
      </c>
      <c r="H353">
        <f t="shared" si="79"/>
        <v>11.889504546576941</v>
      </c>
      <c r="I353">
        <f t="shared" si="79"/>
        <v>-13.804049207663578</v>
      </c>
      <c r="J353">
        <f t="shared" si="73"/>
        <v>-0.85977530027836335</v>
      </c>
      <c r="K353">
        <f t="shared" si="74"/>
        <v>0.65260773870477351</v>
      </c>
      <c r="L353">
        <f t="shared" si="75"/>
        <v>-0.75769594124730677</v>
      </c>
      <c r="M353">
        <f t="shared" si="76"/>
        <v>-1.6527654166569201</v>
      </c>
      <c r="N353">
        <f t="shared" si="77"/>
        <v>-7.8910928621222283</v>
      </c>
    </row>
    <row r="354" spans="4:14" x14ac:dyDescent="0.45">
      <c r="D354">
        <v>353</v>
      </c>
      <c r="E354">
        <f t="shared" si="70"/>
        <v>3.5199999999999689</v>
      </c>
      <c r="F354">
        <f t="shared" si="78"/>
        <v>52.403092910709546</v>
      </c>
      <c r="G354">
        <f t="shared" si="78"/>
        <v>9.8191498294926003</v>
      </c>
      <c r="H354">
        <f t="shared" si="79"/>
        <v>11.872976892410371</v>
      </c>
      <c r="I354">
        <f t="shared" si="79"/>
        <v>-13.882960136284801</v>
      </c>
      <c r="J354">
        <f t="shared" si="73"/>
        <v>-0.86327992325490355</v>
      </c>
      <c r="K354">
        <f t="shared" si="74"/>
        <v>0.64994829775095841</v>
      </c>
      <c r="L354">
        <f t="shared" si="75"/>
        <v>-0.75997842749030153</v>
      </c>
      <c r="M354">
        <f t="shared" si="76"/>
        <v>-1.6549175293377461</v>
      </c>
      <c r="N354">
        <f t="shared" si="77"/>
        <v>-7.8749205084091933</v>
      </c>
    </row>
    <row r="355" spans="4:14" x14ac:dyDescent="0.45">
      <c r="D355">
        <v>354</v>
      </c>
      <c r="E355">
        <f t="shared" si="70"/>
        <v>3.5299999999999687</v>
      </c>
      <c r="F355">
        <f t="shared" si="78"/>
        <v>52.521739933757182</v>
      </c>
      <c r="G355">
        <f t="shared" si="78"/>
        <v>9.6799264821043316</v>
      </c>
      <c r="H355">
        <f t="shared" si="79"/>
        <v>11.856427717116993</v>
      </c>
      <c r="I355">
        <f t="shared" si="79"/>
        <v>-13.961709341368893</v>
      </c>
      <c r="J355">
        <f t="shared" si="73"/>
        <v>-0.86676088868785972</v>
      </c>
      <c r="K355">
        <f t="shared" si="74"/>
        <v>0.64729890671073098</v>
      </c>
      <c r="L355">
        <f t="shared" si="75"/>
        <v>-0.76223626610854223</v>
      </c>
      <c r="M355">
        <f t="shared" si="76"/>
        <v>-1.6570620228261694</v>
      </c>
      <c r="N355">
        <f t="shared" si="77"/>
        <v>-7.8587024527700358</v>
      </c>
    </row>
    <row r="356" spans="4:14" x14ac:dyDescent="0.45">
      <c r="D356">
        <v>355</v>
      </c>
      <c r="E356">
        <f t="shared" si="70"/>
        <v>3.5399999999999685</v>
      </c>
      <c r="F356">
        <f t="shared" ref="F356:G371" si="80">F355+H355*$B$3+(0.5*M355*$B$3*$B$3)</f>
        <v>52.640221357827208</v>
      </c>
      <c r="G356">
        <f t="shared" si="80"/>
        <v>9.5399164535680043</v>
      </c>
      <c r="H356">
        <f t="shared" ref="H356:I371" si="81">H355+M355*$B$3</f>
        <v>11.839857096888732</v>
      </c>
      <c r="I356">
        <f t="shared" si="81"/>
        <v>-14.040296365896593</v>
      </c>
      <c r="J356">
        <f t="shared" si="73"/>
        <v>-0.87021836140196063</v>
      </c>
      <c r="K356">
        <f t="shared" si="74"/>
        <v>0.64465963192986608</v>
      </c>
      <c r="L356">
        <f t="shared" si="75"/>
        <v>-0.76446972403101066</v>
      </c>
      <c r="M356">
        <f t="shared" si="76"/>
        <v>-1.6591985787779207</v>
      </c>
      <c r="N356">
        <f t="shared" si="77"/>
        <v>-7.8424391092492129</v>
      </c>
    </row>
    <row r="357" spans="4:14" x14ac:dyDescent="0.45">
      <c r="D357">
        <v>356</v>
      </c>
      <c r="E357">
        <f t="shared" si="70"/>
        <v>3.5499999999999683</v>
      </c>
      <c r="F357">
        <f t="shared" si="80"/>
        <v>52.758536968867155</v>
      </c>
      <c r="G357">
        <f t="shared" si="80"/>
        <v>9.3991213679535761</v>
      </c>
      <c r="H357">
        <f t="shared" si="81"/>
        <v>11.823265111100953</v>
      </c>
      <c r="I357">
        <f t="shared" si="81"/>
        <v>-14.118720756989084</v>
      </c>
      <c r="J357">
        <f t="shared" si="73"/>
        <v>-0.87365250612525303</v>
      </c>
      <c r="K357">
        <f t="shared" si="74"/>
        <v>0.64203053607655181</v>
      </c>
      <c r="L357">
        <f t="shared" si="75"/>
        <v>-0.76667906632779237</v>
      </c>
      <c r="M357">
        <f t="shared" si="76"/>
        <v>-1.661326883793401</v>
      </c>
      <c r="N357">
        <f t="shared" si="77"/>
        <v>-7.8261308963346305</v>
      </c>
    </row>
    <row r="358" spans="4:14" x14ac:dyDescent="0.45">
      <c r="D358">
        <v>357</v>
      </c>
      <c r="E358">
        <f t="shared" si="70"/>
        <v>3.5599999999999681</v>
      </c>
      <c r="F358">
        <f t="shared" si="80"/>
        <v>52.876686553633974</v>
      </c>
      <c r="G358">
        <f t="shared" si="80"/>
        <v>9.2575428538388689</v>
      </c>
      <c r="H358">
        <f t="shared" si="81"/>
        <v>11.806651842263019</v>
      </c>
      <c r="I358">
        <f t="shared" si="81"/>
        <v>-14.196982065952431</v>
      </c>
      <c r="J358">
        <f t="shared" si="73"/>
        <v>-0.87706348744521123</v>
      </c>
      <c r="K358">
        <f t="shared" si="74"/>
        <v>0.63941167823122713</v>
      </c>
      <c r="L358">
        <f t="shared" si="75"/>
        <v>-0.76886455617457461</v>
      </c>
      <c r="M358">
        <f t="shared" si="76"/>
        <v>-1.6634466293844885</v>
      </c>
      <c r="N358">
        <f t="shared" si="77"/>
        <v>-7.8097782368321234</v>
      </c>
    </row>
    <row r="359" spans="4:14" x14ac:dyDescent="0.45">
      <c r="D359">
        <v>358</v>
      </c>
      <c r="E359">
        <f t="shared" si="70"/>
        <v>3.5699999999999679</v>
      </c>
      <c r="F359">
        <f t="shared" si="80"/>
        <v>52.994669899725132</v>
      </c>
      <c r="G359">
        <f t="shared" si="80"/>
        <v>9.115182544267503</v>
      </c>
      <c r="H359">
        <f t="shared" si="81"/>
        <v>11.790017375969175</v>
      </c>
      <c r="I359">
        <f t="shared" si="81"/>
        <v>-14.275079848320752</v>
      </c>
      <c r="J359">
        <f t="shared" si="73"/>
        <v>-0.88045146976641697</v>
      </c>
      <c r="K359">
        <f t="shared" si="74"/>
        <v>0.6368031139751269</v>
      </c>
      <c r="L359">
        <f t="shared" si="75"/>
        <v>-0.77102645481953569</v>
      </c>
      <c r="M359">
        <f t="shared" si="76"/>
        <v>-1.665557511941</v>
      </c>
      <c r="N359">
        <f t="shared" si="77"/>
        <v>-7.7933815577414478</v>
      </c>
    </row>
    <row r="360" spans="4:14" x14ac:dyDescent="0.45">
      <c r="D360">
        <v>359</v>
      </c>
      <c r="E360">
        <f t="shared" si="70"/>
        <v>3.5799999999999677</v>
      </c>
      <c r="F360">
        <f t="shared" si="80"/>
        <v>53.112486795609229</v>
      </c>
      <c r="G360">
        <f t="shared" si="80"/>
        <v>8.9720420767064084</v>
      </c>
      <c r="H360">
        <f t="shared" si="81"/>
        <v>11.773361800849765</v>
      </c>
      <c r="I360">
        <f t="shared" si="81"/>
        <v>-14.353013663898167</v>
      </c>
      <c r="J360">
        <f t="shared" si="73"/>
        <v>-0.88381661726977279</v>
      </c>
      <c r="K360">
        <f t="shared" si="74"/>
        <v>0.63420489547751868</v>
      </c>
      <c r="L360">
        <f t="shared" si="75"/>
        <v>-0.77316502155254641</v>
      </c>
      <c r="M360">
        <f t="shared" si="76"/>
        <v>-1.6676592326968334</v>
      </c>
      <c r="N360">
        <f t="shared" si="77"/>
        <v>-7.776941290133804</v>
      </c>
    </row>
    <row r="361" spans="4:14" x14ac:dyDescent="0.45">
      <c r="D361">
        <v>360</v>
      </c>
      <c r="E361">
        <f t="shared" si="70"/>
        <v>3.5899999999999674</v>
      </c>
      <c r="F361">
        <f t="shared" si="80"/>
        <v>53.230137030656095</v>
      </c>
      <c r="G361">
        <f t="shared" si="80"/>
        <v>8.8281230930029206</v>
      </c>
      <c r="H361">
        <f t="shared" si="81"/>
        <v>11.756685208522796</v>
      </c>
      <c r="I361">
        <f t="shared" si="81"/>
        <v>-14.430783076799505</v>
      </c>
      <c r="J361">
        <f t="shared" si="73"/>
        <v>-0.88715909387321334</v>
      </c>
      <c r="K361">
        <f t="shared" si="74"/>
        <v>0.63161707158161917</v>
      </c>
      <c r="L361">
        <f t="shared" si="75"/>
        <v>-0.77528051367660444</v>
      </c>
      <c r="M361">
        <f t="shared" si="76"/>
        <v>-1.6697514976958223</v>
      </c>
      <c r="N361">
        <f t="shared" si="77"/>
        <v>-7.7604578690308337</v>
      </c>
    </row>
    <row r="362" spans="4:14" x14ac:dyDescent="0.45">
      <c r="D362">
        <v>361</v>
      </c>
      <c r="E362">
        <f t="shared" si="70"/>
        <v>3.5999999999999672</v>
      </c>
      <c r="F362">
        <f t="shared" si="80"/>
        <v>53.347620395166437</v>
      </c>
      <c r="G362">
        <f t="shared" si="80"/>
        <v>8.6834272393414746</v>
      </c>
      <c r="H362">
        <f t="shared" si="81"/>
        <v>11.739987693545839</v>
      </c>
      <c r="I362">
        <f t="shared" si="81"/>
        <v>-14.508387655489814</v>
      </c>
      <c r="J362">
        <f t="shared" si="73"/>
        <v>-0.89047906319388281</v>
      </c>
      <c r="K362">
        <f t="shared" si="74"/>
        <v>0.62903968788917541</v>
      </c>
      <c r="L362">
        <f t="shared" si="75"/>
        <v>-0.77737318648142784</v>
      </c>
      <c r="M362">
        <f t="shared" si="76"/>
        <v>-1.671834017757313</v>
      </c>
      <c r="N362">
        <f t="shared" si="77"/>
        <v>-7.7439317332851321</v>
      </c>
    </row>
    <row r="363" spans="4:14" x14ac:dyDescent="0.45">
      <c r="D363">
        <v>362</v>
      </c>
      <c r="E363">
        <f t="shared" si="70"/>
        <v>3.609999999999967</v>
      </c>
      <c r="F363">
        <f t="shared" si="80"/>
        <v>53.46493668040101</v>
      </c>
      <c r="G363">
        <f t="shared" si="80"/>
        <v>8.5379561661999119</v>
      </c>
      <c r="H363">
        <f t="shared" si="81"/>
        <v>11.723269353368266</v>
      </c>
      <c r="I363">
        <f t="shared" si="81"/>
        <v>-14.585826972822666</v>
      </c>
      <c r="J363">
        <f t="shared" si="73"/>
        <v>-0.89377668851174175</v>
      </c>
      <c r="K363">
        <f t="shared" si="74"/>
        <v>0.62647278684370333</v>
      </c>
      <c r="L363">
        <f t="shared" si="75"/>
        <v>-0.77944329321913075</v>
      </c>
      <c r="M363">
        <f t="shared" si="76"/>
        <v>-1.6739065084414924</v>
      </c>
      <c r="N363">
        <f t="shared" si="77"/>
        <v>-7.7273633254622407</v>
      </c>
    </row>
    <row r="364" spans="4:14" x14ac:dyDescent="0.45">
      <c r="D364">
        <v>363</v>
      </c>
      <c r="E364">
        <f t="shared" si="70"/>
        <v>3.6199999999999668</v>
      </c>
      <c r="F364">
        <f t="shared" si="80"/>
        <v>53.582085678609268</v>
      </c>
      <c r="G364">
        <f t="shared" si="80"/>
        <v>8.3917115283054127</v>
      </c>
      <c r="H364">
        <f t="shared" si="81"/>
        <v>11.706530288283851</v>
      </c>
      <c r="I364">
        <f t="shared" si="81"/>
        <v>-14.663100606077288</v>
      </c>
      <c r="J364">
        <f t="shared" si="73"/>
        <v>-0.89705213273457141</v>
      </c>
      <c r="K364">
        <f t="shared" si="74"/>
        <v>0.6239164078123749</v>
      </c>
      <c r="L364">
        <f t="shared" si="75"/>
        <v>-0.78149108508191067</v>
      </c>
      <c r="M364">
        <f t="shared" si="76"/>
        <v>-1.675968690014483</v>
      </c>
      <c r="N364">
        <f t="shared" si="77"/>
        <v>-7.7107530917241114</v>
      </c>
    </row>
    <row r="365" spans="4:14" x14ac:dyDescent="0.45">
      <c r="D365">
        <v>364</v>
      </c>
      <c r="E365">
        <f t="shared" si="70"/>
        <v>3.6299999999999666</v>
      </c>
      <c r="F365">
        <f t="shared" si="80"/>
        <v>53.699067183057601</v>
      </c>
      <c r="G365">
        <f t="shared" si="80"/>
        <v>8.2446949845900548</v>
      </c>
      <c r="H365">
        <f t="shared" si="81"/>
        <v>11.689770601383707</v>
      </c>
      <c r="I365">
        <f t="shared" si="81"/>
        <v>-14.740208136994529</v>
      </c>
      <c r="J365">
        <f t="shared" si="73"/>
        <v>-0.90030555836433934</v>
      </c>
      <c r="K365">
        <f t="shared" si="74"/>
        <v>0.62137058716654903</v>
      </c>
      <c r="L365">
        <f t="shared" si="75"/>
        <v>-0.78351681118167338</v>
      </c>
      <c r="M365">
        <f t="shared" si="76"/>
        <v>-1.6780202874132304</v>
      </c>
      <c r="N365">
        <f t="shared" si="77"/>
        <v>-7.6941014817140543</v>
      </c>
    </row>
    <row r="366" spans="4:14" x14ac:dyDescent="0.45">
      <c r="D366">
        <v>365</v>
      </c>
      <c r="E366">
        <f t="shared" si="70"/>
        <v>3.6399999999999664</v>
      </c>
      <c r="F366">
        <f t="shared" si="80"/>
        <v>53.815880988057067</v>
      </c>
      <c r="G366">
        <f t="shared" si="80"/>
        <v>8.0969081981460249</v>
      </c>
      <c r="H366">
        <f t="shared" si="81"/>
        <v>11.672990398509574</v>
      </c>
      <c r="I366">
        <f t="shared" si="81"/>
        <v>-14.81714915181167</v>
      </c>
      <c r="J366">
        <f t="shared" si="73"/>
        <v>-0.90353712746489678</v>
      </c>
      <c r="K366">
        <f t="shared" si="74"/>
        <v>0.6188353583609395</v>
      </c>
      <c r="L366">
        <f t="shared" si="75"/>
        <v>-0.78552071853152772</v>
      </c>
      <c r="M366">
        <f t="shared" si="76"/>
        <v>-1.6800610302101946</v>
      </c>
      <c r="N366">
        <f t="shared" si="77"/>
        <v>-7.6774089484431265</v>
      </c>
    </row>
    <row r="367" spans="4:14" x14ac:dyDescent="0.45">
      <c r="D367">
        <v>366</v>
      </c>
      <c r="E367">
        <f t="shared" si="70"/>
        <v>3.6499999999999662</v>
      </c>
      <c r="F367">
        <f t="shared" si="80"/>
        <v>53.932526888990651</v>
      </c>
      <c r="G367">
        <f t="shared" si="80"/>
        <v>7.9483528361804865</v>
      </c>
      <c r="H367">
        <f t="shared" si="81"/>
        <v>11.656189788207472</v>
      </c>
      <c r="I367">
        <f t="shared" si="81"/>
        <v>-14.8939232412961</v>
      </c>
      <c r="J367">
        <f t="shared" si="73"/>
        <v>-0.90674700163097088</v>
      </c>
      <c r="K367">
        <f t="shared" si="74"/>
        <v>0.61631075201142127</v>
      </c>
      <c r="L367">
        <f t="shared" si="75"/>
        <v>-0.78750305202908033</v>
      </c>
      <c r="M367">
        <f t="shared" si="76"/>
        <v>-1.6820906525778707</v>
      </c>
      <c r="N367">
        <f t="shared" si="77"/>
        <v>-7.6606759481779862</v>
      </c>
    </row>
    <row r="368" spans="4:14" x14ac:dyDescent="0.45">
      <c r="D368">
        <v>367</v>
      </c>
      <c r="E368">
        <f t="shared" si="70"/>
        <v>3.6599999999999659</v>
      </c>
      <c r="F368">
        <f t="shared" si="80"/>
        <v>54.049004682340097</v>
      </c>
      <c r="G368">
        <f t="shared" si="80"/>
        <v>7.7990305699701166</v>
      </c>
      <c r="H368">
        <f t="shared" si="81"/>
        <v>11.639368881681694</v>
      </c>
      <c r="I368">
        <f t="shared" si="81"/>
        <v>-14.970530000777881</v>
      </c>
      <c r="J368">
        <f t="shared" si="73"/>
        <v>-0.90993534195842174</v>
      </c>
      <c r="K368">
        <f t="shared" si="74"/>
        <v>0.61379679597147119</v>
      </c>
      <c r="L368">
        <f t="shared" si="75"/>
        <v>-0.78946405444146484</v>
      </c>
      <c r="M368">
        <f t="shared" si="76"/>
        <v>-1.6841088932531538</v>
      </c>
      <c r="N368">
        <f t="shared" si="77"/>
        <v>-7.6439029403301761</v>
      </c>
    </row>
    <row r="369" spans="4:14" x14ac:dyDescent="0.45">
      <c r="D369">
        <v>368</v>
      </c>
      <c r="E369">
        <f t="shared" si="70"/>
        <v>3.6699999999999657</v>
      </c>
      <c r="F369">
        <f t="shared" si="80"/>
        <v>54.165314165712246</v>
      </c>
      <c r="G369">
        <f t="shared" si="80"/>
        <v>7.6489430748153211</v>
      </c>
      <c r="H369">
        <f t="shared" si="81"/>
        <v>11.622527792749162</v>
      </c>
      <c r="I369">
        <f t="shared" si="81"/>
        <v>-15.046969030181183</v>
      </c>
      <c r="J369">
        <f t="shared" si="73"/>
        <v>-0.91310230901573142</v>
      </c>
      <c r="K369">
        <f t="shared" si="74"/>
        <v>0.61129351540724519</v>
      </c>
      <c r="L369">
        <f t="shared" si="75"/>
        <v>-0.79140396639203936</v>
      </c>
      <c r="M369">
        <f t="shared" si="76"/>
        <v>-1.686115495501562</v>
      </c>
      <c r="N369">
        <f t="shared" si="77"/>
        <v>-7.6270903873468452</v>
      </c>
    </row>
    <row r="370" spans="4:14" x14ac:dyDescent="0.45">
      <c r="D370">
        <v>369</v>
      </c>
      <c r="E370">
        <f t="shared" si="70"/>
        <v>3.6799999999999655</v>
      </c>
      <c r="F370">
        <f t="shared" si="80"/>
        <v>54.28145513786496</v>
      </c>
      <c r="G370">
        <f t="shared" si="80"/>
        <v>7.498092029994142</v>
      </c>
      <c r="H370">
        <f t="shared" si="81"/>
        <v>11.605666637794146</v>
      </c>
      <c r="I370">
        <f t="shared" si="81"/>
        <v>-15.12323993405465</v>
      </c>
      <c r="J370">
        <f t="shared" si="73"/>
        <v>-0.9162480628166928</v>
      </c>
      <c r="K370">
        <f t="shared" si="74"/>
        <v>0.60880093287129333</v>
      </c>
      <c r="L370">
        <f t="shared" si="75"/>
        <v>-0.79332302634868912</v>
      </c>
      <c r="M370">
        <f t="shared" si="76"/>
        <v>-1.6881102070813392</v>
      </c>
      <c r="N370">
        <f t="shared" si="77"/>
        <v>-7.6102387546028876</v>
      </c>
    </row>
    <row r="371" spans="4:14" x14ac:dyDescent="0.45">
      <c r="D371">
        <v>370</v>
      </c>
      <c r="E371">
        <f t="shared" si="70"/>
        <v>3.6899999999999653</v>
      </c>
      <c r="F371">
        <f t="shared" si="80"/>
        <v>54.397427398732546</v>
      </c>
      <c r="G371">
        <f t="shared" si="80"/>
        <v>7.3464791187158651</v>
      </c>
      <c r="H371">
        <f t="shared" si="81"/>
        <v>11.588785535723332</v>
      </c>
      <c r="I371">
        <f t="shared" si="81"/>
        <v>-15.19934232160068</v>
      </c>
      <c r="J371">
        <f t="shared" si="73"/>
        <v>-0.91937276279426761</v>
      </c>
      <c r="K371">
        <f t="shared" si="74"/>
        <v>0.60631906837491689</v>
      </c>
      <c r="L371">
        <f t="shared" si="75"/>
        <v>-0.7952214706136731</v>
      </c>
      <c r="M371">
        <f t="shared" si="76"/>
        <v>-1.690092780207451</v>
      </c>
      <c r="N371">
        <f t="shared" si="77"/>
        <v>-7.5933485102944838</v>
      </c>
    </row>
    <row r="372" spans="4:14" x14ac:dyDescent="0.45">
      <c r="D372">
        <v>371</v>
      </c>
      <c r="E372">
        <f t="shared" si="70"/>
        <v>3.6999999999999651</v>
      </c>
      <c r="F372">
        <f t="shared" ref="F372:G385" si="82">F371+H371*$B$3+(0.5*M371*$B$3*$B$3)</f>
        <v>54.51323074945077</v>
      </c>
      <c r="G372">
        <f t="shared" si="82"/>
        <v>7.1941060280743434</v>
      </c>
      <c r="H372">
        <f t="shared" ref="H372:I385" si="83">H371+M371*$B$3</f>
        <v>11.571884607921257</v>
      </c>
      <c r="I372">
        <f t="shared" si="83"/>
        <v>-15.275275806703625</v>
      </c>
      <c r="J372">
        <f t="shared" si="73"/>
        <v>-0.92247656777558185</v>
      </c>
      <c r="K372">
        <f t="shared" si="74"/>
        <v>0.6038479394591707</v>
      </c>
      <c r="L372">
        <f t="shared" si="75"/>
        <v>-0.79709953331495165</v>
      </c>
      <c r="M372">
        <f t="shared" si="76"/>
        <v>-1.6920629715154878</v>
      </c>
      <c r="N372">
        <f t="shared" si="77"/>
        <v>-7.5764201253340522</v>
      </c>
    </row>
    <row r="373" spans="4:14" x14ac:dyDescent="0.45">
      <c r="D373">
        <v>372</v>
      </c>
      <c r="E373">
        <f t="shared" si="70"/>
        <v>3.7099999999999649</v>
      </c>
      <c r="F373">
        <f t="shared" si="82"/>
        <v>54.628864992381402</v>
      </c>
      <c r="G373">
        <f t="shared" si="82"/>
        <v>7.0409744490010402</v>
      </c>
      <c r="H373">
        <f t="shared" si="83"/>
        <v>11.554963978206102</v>
      </c>
      <c r="I373">
        <f t="shared" si="83"/>
        <v>-15.351040007956966</v>
      </c>
      <c r="J373">
        <f t="shared" si="73"/>
        <v>-0.92555963595802904</v>
      </c>
      <c r="K373">
        <f t="shared" si="74"/>
        <v>0.60138756126451809</v>
      </c>
      <c r="L373">
        <f t="shared" si="75"/>
        <v>-0.79895744639894029</v>
      </c>
      <c r="M373">
        <f t="shared" si="76"/>
        <v>-1.6940205420254884</v>
      </c>
      <c r="N373">
        <f t="shared" si="77"/>
        <v>-7.5594540732465827</v>
      </c>
    </row>
    <row r="374" spans="4:14" x14ac:dyDescent="0.45">
      <c r="D374">
        <v>373</v>
      </c>
      <c r="E374">
        <f t="shared" si="70"/>
        <v>3.7199999999999647</v>
      </c>
      <c r="F374">
        <f t="shared" si="82"/>
        <v>54.744329931136363</v>
      </c>
      <c r="G374">
        <f t="shared" si="82"/>
        <v>6.887086076217809</v>
      </c>
      <c r="H374">
        <f t="shared" si="83"/>
        <v>11.538023772785847</v>
      </c>
      <c r="I374">
        <f t="shared" si="83"/>
        <v>-15.426634548689432</v>
      </c>
      <c r="J374">
        <f t="shared" si="73"/>
        <v>-0.92862212488645113</v>
      </c>
      <c r="K374">
        <f t="shared" si="74"/>
        <v>0.59893794659914346</v>
      </c>
      <c r="L374">
        <f t="shared" si="75"/>
        <v>-0.80079543962462818</v>
      </c>
      <c r="M374">
        <f t="shared" si="76"/>
        <v>-1.6959652571057058</v>
      </c>
      <c r="N374">
        <f t="shared" si="77"/>
        <v>-7.5424508300673416</v>
      </c>
    </row>
    <row r="375" spans="4:14" x14ac:dyDescent="0.45">
      <c r="D375">
        <v>374</v>
      </c>
      <c r="E375">
        <f t="shared" si="70"/>
        <v>3.7299999999999645</v>
      </c>
      <c r="F375">
        <f t="shared" si="82"/>
        <v>54.859625370601364</v>
      </c>
      <c r="G375">
        <f t="shared" si="82"/>
        <v>6.7324426081894115</v>
      </c>
      <c r="H375">
        <f t="shared" si="83"/>
        <v>11.52106412021479</v>
      </c>
      <c r="I375">
        <f t="shared" si="83"/>
        <v>-15.502059056990104</v>
      </c>
      <c r="J375">
        <f t="shared" si="73"/>
        <v>-0.93166419143136658</v>
      </c>
      <c r="K375">
        <f t="shared" si="74"/>
        <v>0.59649910600593281</v>
      </c>
      <c r="L375">
        <f t="shared" si="75"/>
        <v>-0.80261374055900814</v>
      </c>
      <c r="M375">
        <f t="shared" si="76"/>
        <v>-1.6978968864363173</v>
      </c>
      <c r="N375">
        <f t="shared" si="77"/>
        <v>-7.5254108742409551</v>
      </c>
    </row>
    <row r="376" spans="4:14" x14ac:dyDescent="0.45">
      <c r="D376">
        <v>375</v>
      </c>
      <c r="E376">
        <f t="shared" si="70"/>
        <v>3.7399999999999642</v>
      </c>
      <c r="F376">
        <f t="shared" si="82"/>
        <v>54.97475111695919</v>
      </c>
      <c r="G376">
        <f t="shared" si="82"/>
        <v>6.5770457470757986</v>
      </c>
      <c r="H376">
        <f t="shared" si="83"/>
        <v>11.504085151350427</v>
      </c>
      <c r="I376">
        <f t="shared" si="83"/>
        <v>-15.577313165732514</v>
      </c>
      <c r="J376">
        <f t="shared" si="73"/>
        <v>-0.93468599176821843</v>
      </c>
      <c r="K376">
        <f t="shared" si="74"/>
        <v>0.59407104782812747</v>
      </c>
      <c r="L376">
        <f t="shared" si="75"/>
        <v>-0.80441257457376347</v>
      </c>
      <c r="M376">
        <f t="shared" si="76"/>
        <v>-1.6998152039731005</v>
      </c>
      <c r="N376">
        <f t="shared" si="77"/>
        <v>-7.5083346865218363</v>
      </c>
    </row>
    <row r="377" spans="4:14" x14ac:dyDescent="0.45">
      <c r="D377">
        <v>376</v>
      </c>
      <c r="E377">
        <f t="shared" si="70"/>
        <v>3.749999999999964</v>
      </c>
      <c r="F377">
        <f t="shared" si="82"/>
        <v>55.089706977712495</v>
      </c>
      <c r="G377">
        <f t="shared" si="82"/>
        <v>6.4208971986841474</v>
      </c>
      <c r="H377">
        <f t="shared" si="83"/>
        <v>11.487086999310696</v>
      </c>
      <c r="I377">
        <f t="shared" si="83"/>
        <v>-15.652396512597733</v>
      </c>
      <c r="J377">
        <f t="shared" si="73"/>
        <v>-0.93768768135761182</v>
      </c>
      <c r="K377">
        <f t="shared" si="74"/>
        <v>0.59165377827366472</v>
      </c>
      <c r="L377">
        <f t="shared" si="75"/>
        <v>-0.8061921648431577</v>
      </c>
      <c r="M377">
        <f t="shared" si="76"/>
        <v>-1.7017199879110834</v>
      </c>
      <c r="N377">
        <f t="shared" si="77"/>
        <v>-7.4912227498759574</v>
      </c>
    </row>
    <row r="378" spans="4:14" x14ac:dyDescent="0.45">
      <c r="D378">
        <v>377</v>
      </c>
      <c r="E378">
        <f t="shared" si="70"/>
        <v>3.7599999999999638</v>
      </c>
      <c r="F378">
        <f t="shared" si="82"/>
        <v>55.204492761706206</v>
      </c>
      <c r="G378">
        <f t="shared" si="82"/>
        <v>6.2639986724206764</v>
      </c>
      <c r="H378">
        <f t="shared" si="83"/>
        <v>11.470069799431585</v>
      </c>
      <c r="I378">
        <f t="shared" si="83"/>
        <v>-15.727308740096491</v>
      </c>
      <c r="J378">
        <f t="shared" si="73"/>
        <v>-0.94066941492651412</v>
      </c>
      <c r="K378">
        <f t="shared" si="74"/>
        <v>0.58924730147821247</v>
      </c>
      <c r="L378">
        <f t="shared" si="75"/>
        <v>-0.80795273234307741</v>
      </c>
      <c r="M378">
        <f t="shared" si="76"/>
        <v>-1.7036110206481796</v>
      </c>
      <c r="N378">
        <f t="shared" si="77"/>
        <v>-7.4740755493839632</v>
      </c>
    </row>
    <row r="379" spans="4:14" x14ac:dyDescent="0.45">
      <c r="D379">
        <v>378</v>
      </c>
      <c r="E379">
        <f t="shared" si="70"/>
        <v>3.7699999999999636</v>
      </c>
      <c r="F379">
        <f t="shared" si="82"/>
        <v>55.319108279149489</v>
      </c>
      <c r="G379">
        <f t="shared" si="82"/>
        <v>6.1063518812422428</v>
      </c>
      <c r="H379">
        <f t="shared" si="83"/>
        <v>11.453033689225103</v>
      </c>
      <c r="I379">
        <f t="shared" si="83"/>
        <v>-15.802049495590332</v>
      </c>
      <c r="J379">
        <f t="shared" si="73"/>
        <v>-0.94363134645039104</v>
      </c>
      <c r="K379">
        <f t="shared" si="74"/>
        <v>0.58685161956691112</v>
      </c>
      <c r="L379">
        <f t="shared" si="75"/>
        <v>-0.80969449585117803</v>
      </c>
      <c r="M379">
        <f t="shared" si="76"/>
        <v>-1.7054880887488264</v>
      </c>
      <c r="N379">
        <f t="shared" si="77"/>
        <v>-7.4568935721455887</v>
      </c>
    </row>
    <row r="380" spans="4:14" x14ac:dyDescent="0.45">
      <c r="D380">
        <v>379</v>
      </c>
      <c r="E380">
        <f t="shared" si="70"/>
        <v>3.7799999999999634</v>
      </c>
      <c r="F380">
        <f t="shared" si="82"/>
        <v>55.4335533416373</v>
      </c>
      <c r="G380">
        <f t="shared" si="82"/>
        <v>5.9479585416077319</v>
      </c>
      <c r="H380">
        <f t="shared" si="83"/>
        <v>11.435978808337614</v>
      </c>
      <c r="I380">
        <f t="shared" si="83"/>
        <v>-15.876618431311787</v>
      </c>
      <c r="J380">
        <f t="shared" si="73"/>
        <v>-0.94657362913624832</v>
      </c>
      <c r="K380">
        <f t="shared" si="74"/>
        <v>0.58446673271483418</v>
      </c>
      <c r="L380">
        <f t="shared" si="75"/>
        <v>-0.8114176719480829</v>
      </c>
      <c r="M380">
        <f t="shared" si="76"/>
        <v>-1.7073509829076254</v>
      </c>
      <c r="N380">
        <f t="shared" si="77"/>
        <v>-7.4396773071854012</v>
      </c>
    </row>
    <row r="381" spans="4:14" x14ac:dyDescent="0.45">
      <c r="D381">
        <v>380</v>
      </c>
      <c r="E381">
        <f t="shared" si="70"/>
        <v>3.7899999999999632</v>
      </c>
      <c r="F381">
        <f t="shared" si="82"/>
        <v>55.547827762171529</v>
      </c>
      <c r="G381">
        <f t="shared" si="82"/>
        <v>5.7888203734292549</v>
      </c>
      <c r="H381">
        <f t="shared" si="83"/>
        <v>11.418905298508538</v>
      </c>
      <c r="I381">
        <f t="shared" si="83"/>
        <v>-15.951015204383641</v>
      </c>
      <c r="J381">
        <f t="shared" si="73"/>
        <v>-0.94949641540655649</v>
      </c>
      <c r="K381">
        <f t="shared" si="74"/>
        <v>0.58209263920617982</v>
      </c>
      <c r="L381">
        <f t="shared" si="75"/>
        <v>-0.81312247501959023</v>
      </c>
      <c r="M381">
        <f t="shared" si="76"/>
        <v>-1.7091994979130094</v>
      </c>
      <c r="N381">
        <f t="shared" si="77"/>
        <v>-7.4224272453598275</v>
      </c>
    </row>
    <row r="382" spans="4:14" x14ac:dyDescent="0.45">
      <c r="D382">
        <v>381</v>
      </c>
      <c r="E382">
        <f t="shared" si="70"/>
        <v>3.799999999999963</v>
      </c>
      <c r="F382">
        <f t="shared" si="82"/>
        <v>55.661931355181714</v>
      </c>
      <c r="G382">
        <f t="shared" si="82"/>
        <v>5.6289391000231506</v>
      </c>
      <c r="H382">
        <f t="shared" si="83"/>
        <v>11.401813303529407</v>
      </c>
      <c r="I382">
        <f t="shared" si="83"/>
        <v>-16.025239476837239</v>
      </c>
      <c r="J382">
        <f t="shared" si="73"/>
        <v>-0.95239985688403084</v>
      </c>
      <c r="K382">
        <f t="shared" si="74"/>
        <v>0.57972933549220673</v>
      </c>
      <c r="L382">
        <f t="shared" si="75"/>
        <v>-0.81480911725984295</v>
      </c>
      <c r="M382">
        <f t="shared" si="76"/>
        <v>-1.7110334326109295</v>
      </c>
      <c r="N382">
        <f t="shared" si="77"/>
        <v>-7.4051438792654789</v>
      </c>
    </row>
    <row r="383" spans="4:14" x14ac:dyDescent="0.45">
      <c r="D383">
        <v>382</v>
      </c>
      <c r="E383">
        <f t="shared" si="70"/>
        <v>3.8099999999999627</v>
      </c>
      <c r="F383">
        <f t="shared" si="82"/>
        <v>55.775863936545377</v>
      </c>
      <c r="G383">
        <f t="shared" si="82"/>
        <v>5.4683164480608148</v>
      </c>
      <c r="H383">
        <f t="shared" si="83"/>
        <v>11.384702969203298</v>
      </c>
      <c r="I383">
        <f t="shared" si="83"/>
        <v>-16.099290915629894</v>
      </c>
      <c r="J383">
        <f t="shared" si="73"/>
        <v>-0.95528410437723998</v>
      </c>
      <c r="K383">
        <f t="shared" si="74"/>
        <v>0.57737681624792847</v>
      </c>
      <c r="L383">
        <f t="shared" si="75"/>
        <v>-0.81647780867541386</v>
      </c>
      <c r="M383">
        <f t="shared" si="76"/>
        <v>-1.7128525898685907</v>
      </c>
      <c r="N383">
        <f t="shared" si="77"/>
        <v>-7.387827703148738</v>
      </c>
    </row>
    <row r="384" spans="4:14" x14ac:dyDescent="0.45">
      <c r="D384">
        <v>383</v>
      </c>
      <c r="E384">
        <f t="shared" si="70"/>
        <v>3.8199999999999625</v>
      </c>
      <c r="F384">
        <f t="shared" si="82"/>
        <v>55.889625323607916</v>
      </c>
      <c r="G384">
        <f t="shared" si="82"/>
        <v>5.3069541475193587</v>
      </c>
      <c r="H384">
        <f t="shared" si="83"/>
        <v>11.367574443304612</v>
      </c>
      <c r="I384">
        <f t="shared" si="83"/>
        <v>-16.17316919266138</v>
      </c>
      <c r="J384">
        <f t="shared" si="73"/>
        <v>-0.95814930786701991</v>
      </c>
      <c r="K384">
        <f t="shared" si="74"/>
        <v>0.57503507442758095</v>
      </c>
      <c r="L384">
        <f t="shared" si="75"/>
        <v>-0.81812875709026789</v>
      </c>
      <c r="M384">
        <f t="shared" si="76"/>
        <v>-1.7146567765382277</v>
      </c>
      <c r="N384">
        <f t="shared" si="77"/>
        <v>-7.3704792128166208</v>
      </c>
    </row>
    <row r="385" spans="4:14" x14ac:dyDescent="0.45">
      <c r="D385">
        <v>384</v>
      </c>
      <c r="E385">
        <f t="shared" si="70"/>
        <v>3.8299999999999623</v>
      </c>
      <c r="F385">
        <f t="shared" si="82"/>
        <v>56.003215335202135</v>
      </c>
      <c r="G385">
        <f t="shared" si="82"/>
        <v>5.1448539316321042</v>
      </c>
      <c r="H385">
        <f t="shared" si="83"/>
        <v>11.35042787553923</v>
      </c>
      <c r="I385">
        <f t="shared" si="83"/>
        <v>-16.246873984789545</v>
      </c>
      <c r="J385">
        <f t="shared" si="73"/>
        <v>-0.96099561649366916</v>
      </c>
      <c r="K385">
        <f t="shared" si="74"/>
        <v>0.57270410131887461</v>
      </c>
      <c r="L385">
        <f t="shared" si="75"/>
        <v>-0.81976216815155611</v>
      </c>
      <c r="M385">
        <f t="shared" si="76"/>
        <v>-1.7164458034209398</v>
      </c>
      <c r="N385">
        <f t="shared" si="77"/>
        <v>-7.3530989055488778</v>
      </c>
    </row>
    <row r="386" spans="4:14" x14ac:dyDescent="0.45">
      <c r="D386">
        <v>385</v>
      </c>
      <c r="E386">
        <f t="shared" si="70"/>
        <v>3.8399999999999621</v>
      </c>
      <c r="F386">
        <f t="shared" ref="F386:F415" si="84">F385+H385*$B$3+(0.5*M385*$B$3*$B$3)</f>
        <v>56.116633791667354</v>
      </c>
      <c r="G386">
        <f t="shared" ref="G386:G415" si="85">G385+I385*$B$3+(0.5*N385*$B$3*$B$3)</f>
        <v>4.9820175368389314</v>
      </c>
      <c r="H386">
        <f t="shared" ref="H386:H415" si="86">H385+M385*$B$3</f>
        <v>11.333263417505021</v>
      </c>
      <c r="I386">
        <f t="shared" ref="I386:I415" si="87">I385+N385*$B$3</f>
        <v>-16.320404973845033</v>
      </c>
      <c r="J386">
        <f t="shared" ref="J386:J415" si="88">ATAN(I386/H386)</f>
        <v>-0.96382317854489863</v>
      </c>
      <c r="K386">
        <f t="shared" ref="K386:K415" si="89">COS(J386)</f>
        <v>0.5703838865960521</v>
      </c>
      <c r="L386">
        <f t="shared" ref="L386:L415" si="90">SIN(J386)</f>
        <v>-0.8213782453362044</v>
      </c>
      <c r="M386">
        <f t="shared" ref="M386:M415" si="91">0-($B$18)*(H386*H386+I386*I386)*K386</f>
        <v>-1.7182194852305919</v>
      </c>
      <c r="N386">
        <f t="shared" ref="N386:N415" si="92">-9.81-($B$18)*(H386*H386+I386*I386)*L386</f>
        <v>-7.3356872800113422</v>
      </c>
    </row>
    <row r="387" spans="4:14" x14ac:dyDescent="0.45">
      <c r="D387">
        <v>386</v>
      </c>
      <c r="E387">
        <f t="shared" si="70"/>
        <v>3.8499999999999619</v>
      </c>
      <c r="F387">
        <f t="shared" si="84"/>
        <v>56.229880514868142</v>
      </c>
      <c r="G387">
        <f t="shared" si="85"/>
        <v>4.8184467027364803</v>
      </c>
      <c r="H387">
        <f t="shared" si="86"/>
        <v>11.316081222652715</v>
      </c>
      <c r="I387">
        <f t="shared" si="87"/>
        <v>-16.393761846645145</v>
      </c>
      <c r="J387">
        <f t="shared" si="88"/>
        <v>-0.96663214144451615</v>
      </c>
      <c r="K387">
        <f t="shared" si="89"/>
        <v>0.56807441837176076</v>
      </c>
      <c r="L387">
        <f t="shared" si="90"/>
        <v>-0.82297718995825497</v>
      </c>
      <c r="M387">
        <f t="shared" si="91"/>
        <v>-1.7199776405577814</v>
      </c>
      <c r="N387">
        <f t="shared" si="92"/>
        <v>-7.3182448361705044</v>
      </c>
    </row>
    <row r="388" spans="4:14" x14ac:dyDescent="0.45">
      <c r="D388">
        <v>387</v>
      </c>
      <c r="E388">
        <f t="shared" ref="E388:E415" si="93">E387+$B$3</f>
        <v>3.8599999999999617</v>
      </c>
      <c r="F388">
        <f t="shared" si="84"/>
        <v>56.342955328212639</v>
      </c>
      <c r="G388">
        <f t="shared" si="85"/>
        <v>4.6541431720282205</v>
      </c>
      <c r="H388">
        <f t="shared" si="86"/>
        <v>11.298881446247137</v>
      </c>
      <c r="I388">
        <f t="shared" si="87"/>
        <v>-16.466944295006851</v>
      </c>
      <c r="J388">
        <f t="shared" si="88"/>
        <v>-0.96942265174181919</v>
      </c>
      <c r="K388">
        <f t="shared" si="89"/>
        <v>0.56577568324776095</v>
      </c>
      <c r="L388">
        <f t="shared" si="90"/>
        <v>-0.82455920117692538</v>
      </c>
      <c r="M388">
        <f t="shared" si="91"/>
        <v>-1.7217200918338973</v>
      </c>
      <c r="N388">
        <f t="shared" si="92"/>
        <v>-7.3007720752092986</v>
      </c>
    </row>
    <row r="389" spans="4:14" x14ac:dyDescent="0.45">
      <c r="D389">
        <v>388</v>
      </c>
      <c r="E389">
        <f t="shared" si="93"/>
        <v>3.8699999999999615</v>
      </c>
      <c r="F389">
        <f t="shared" si="84"/>
        <v>56.455858056670515</v>
      </c>
      <c r="G389">
        <f t="shared" si="85"/>
        <v>4.4891086904743913</v>
      </c>
      <c r="H389">
        <f t="shared" si="86"/>
        <v>11.281664245328798</v>
      </c>
      <c r="I389">
        <f t="shared" si="87"/>
        <v>-16.539952015758942</v>
      </c>
      <c r="J389">
        <f t="shared" si="88"/>
        <v>-0.97219485510167658</v>
      </c>
      <c r="K389">
        <f t="shared" si="89"/>
        <v>0.56348766636448222</v>
      </c>
      <c r="L389">
        <f t="shared" si="90"/>
        <v>-0.82612447600534755</v>
      </c>
      <c r="M389">
        <f t="shared" si="91"/>
        <v>-1.7234466652952494</v>
      </c>
      <c r="N389">
        <f t="shared" si="92"/>
        <v>-7.2832694994441054</v>
      </c>
    </row>
    <row r="390" spans="4:14" x14ac:dyDescent="0.45">
      <c r="D390">
        <v>389</v>
      </c>
      <c r="E390">
        <f t="shared" si="93"/>
        <v>3.8799999999999613</v>
      </c>
      <c r="F390">
        <f t="shared" si="84"/>
        <v>56.568588526790542</v>
      </c>
      <c r="G390">
        <f t="shared" si="85"/>
        <v>4.3233450068418291</v>
      </c>
      <c r="H390">
        <f t="shared" si="86"/>
        <v>11.264429778675845</v>
      </c>
      <c r="I390">
        <f t="shared" si="87"/>
        <v>-16.612784710753385</v>
      </c>
      <c r="J390">
        <f t="shared" si="88"/>
        <v>-0.97494889629527592</v>
      </c>
      <c r="K390">
        <f t="shared" si="89"/>
        <v>0.56121035144944542</v>
      </c>
      <c r="L390">
        <f t="shared" si="90"/>
        <v>-0.82767320931995247</v>
      </c>
      <c r="M390">
        <f t="shared" si="91"/>
        <v>-1.7251571909473056</v>
      </c>
      <c r="N390">
        <f t="shared" si="92"/>
        <v>-7.2657376122429307</v>
      </c>
    </row>
    <row r="391" spans="4:14" x14ac:dyDescent="0.45">
      <c r="D391">
        <v>390</v>
      </c>
      <c r="E391">
        <f t="shared" si="93"/>
        <v>3.889999999999961</v>
      </c>
      <c r="F391">
        <f t="shared" si="84"/>
        <v>56.68114656671775</v>
      </c>
      <c r="G391">
        <f t="shared" si="85"/>
        <v>4.1568538728536835</v>
      </c>
      <c r="H391">
        <f t="shared" si="86"/>
        <v>11.247178206766373</v>
      </c>
      <c r="I391">
        <f t="shared" si="87"/>
        <v>-16.685442086875813</v>
      </c>
      <c r="J391">
        <f t="shared" si="88"/>
        <v>-0.97768491919151324</v>
      </c>
      <c r="K391">
        <f t="shared" si="89"/>
        <v>0.55894372086456967</v>
      </c>
      <c r="L391">
        <f t="shared" si="90"/>
        <v>-0.82920559387046466</v>
      </c>
      <c r="M391">
        <f t="shared" si="91"/>
        <v>-1.7268515025290239</v>
      </c>
      <c r="N391">
        <f t="shared" si="92"/>
        <v>-7.2481769179447824</v>
      </c>
    </row>
    <row r="392" spans="4:14" x14ac:dyDescent="0.45">
      <c r="D392">
        <v>391</v>
      </c>
      <c r="E392">
        <f t="shared" si="93"/>
        <v>3.8999999999999608</v>
      </c>
      <c r="F392">
        <f t="shared" si="84"/>
        <v>56.793532006210292</v>
      </c>
      <c r="G392">
        <f t="shared" si="85"/>
        <v>3.989637043139028</v>
      </c>
      <c r="H392">
        <f t="shared" si="86"/>
        <v>11.229909691741083</v>
      </c>
      <c r="I392">
        <f t="shared" si="87"/>
        <v>-16.75792385605526</v>
      </c>
      <c r="J392">
        <f t="shared" si="88"/>
        <v>-0.98040306674900801</v>
      </c>
      <c r="K392">
        <f t="shared" si="89"/>
        <v>0.55668775565237549</v>
      </c>
      <c r="L392">
        <f t="shared" si="90"/>
        <v>-0.83072182029047548</v>
      </c>
      <c r="M392">
        <f t="shared" si="91"/>
        <v>-1.7285294374772893</v>
      </c>
      <c r="N392">
        <f t="shared" si="92"/>
        <v>-7.2305879217802094</v>
      </c>
    </row>
    <row r="393" spans="4:14" x14ac:dyDescent="0.45">
      <c r="D393">
        <v>392</v>
      </c>
      <c r="E393">
        <f t="shared" si="93"/>
        <v>3.9099999999999606</v>
      </c>
      <c r="F393">
        <f t="shared" si="84"/>
        <v>56.905744676655829</v>
      </c>
      <c r="G393">
        <f t="shared" si="85"/>
        <v>3.8216962751823864</v>
      </c>
      <c r="H393">
        <f t="shared" si="86"/>
        <v>11.21262439736631</v>
      </c>
      <c r="I393">
        <f t="shared" si="87"/>
        <v>-16.830229735273061</v>
      </c>
      <c r="J393">
        <f t="shared" si="88"/>
        <v>-0.98310348100872047</v>
      </c>
      <c r="K393">
        <f t="shared" si="89"/>
        <v>0.55444243558110573</v>
      </c>
      <c r="L393">
        <f t="shared" si="90"/>
        <v>-0.83222207710856333</v>
      </c>
      <c r="M393">
        <f t="shared" si="91"/>
        <v>-1.730190836891466</v>
      </c>
      <c r="N393">
        <f t="shared" si="92"/>
        <v>-7.2129711297929955</v>
      </c>
    </row>
    <row r="394" spans="4:14" x14ac:dyDescent="0.45">
      <c r="D394">
        <v>393</v>
      </c>
      <c r="E394">
        <f t="shared" si="93"/>
        <v>3.9199999999999604</v>
      </c>
      <c r="F394">
        <f t="shared" si="84"/>
        <v>57.017784411087646</v>
      </c>
      <c r="G394">
        <f t="shared" si="85"/>
        <v>3.6530333292731663</v>
      </c>
      <c r="H394">
        <f t="shared" si="86"/>
        <v>11.195322488997396</v>
      </c>
      <c r="I394">
        <f t="shared" si="87"/>
        <v>-16.902359446570991</v>
      </c>
      <c r="J394">
        <f t="shared" si="88"/>
        <v>-0.98578630308715098</v>
      </c>
      <c r="K394">
        <f t="shared" si="89"/>
        <v>0.55220773918877941</v>
      </c>
      <c r="L394">
        <f t="shared" si="90"/>
        <v>-0.83370655075992839</v>
      </c>
      <c r="M394">
        <f t="shared" si="91"/>
        <v>-1.7318355454980645</v>
      </c>
      <c r="N394">
        <f t="shared" si="92"/>
        <v>-7.195327048763013</v>
      </c>
    </row>
    <row r="395" spans="4:14" x14ac:dyDescent="0.45">
      <c r="D395">
        <v>394</v>
      </c>
      <c r="E395">
        <f t="shared" si="93"/>
        <v>3.9299999999999602</v>
      </c>
      <c r="F395">
        <f t="shared" si="84"/>
        <v>57.129651044200344</v>
      </c>
      <c r="G395">
        <f t="shared" si="85"/>
        <v>3.4836499684550182</v>
      </c>
      <c r="H395">
        <f t="shared" si="86"/>
        <v>11.178004133542416</v>
      </c>
      <c r="I395">
        <f t="shared" si="87"/>
        <v>-16.97431271705862</v>
      </c>
      <c r="J395">
        <f t="shared" si="88"/>
        <v>-0.98845167317010307</v>
      </c>
      <c r="K395">
        <f t="shared" si="89"/>
        <v>0.54998364382619624</v>
      </c>
      <c r="L395">
        <f t="shared" si="90"/>
        <v>-0.83517542559851443</v>
      </c>
      <c r="M395">
        <f t="shared" si="91"/>
        <v>-1.7334634116155345</v>
      </c>
      <c r="N395">
        <f t="shared" si="92"/>
        <v>-7.1776561861302053</v>
      </c>
    </row>
    <row r="396" spans="4:14" x14ac:dyDescent="0.45">
      <c r="D396">
        <v>395</v>
      </c>
      <c r="E396">
        <f t="shared" si="93"/>
        <v>3.93999999999996</v>
      </c>
      <c r="F396">
        <f t="shared" si="84"/>
        <v>57.241344412365187</v>
      </c>
      <c r="G396">
        <f t="shared" si="85"/>
        <v>3.3135479584751257</v>
      </c>
      <c r="H396">
        <f t="shared" si="86"/>
        <v>11.160669499426261</v>
      </c>
      <c r="I396">
        <f t="shared" si="87"/>
        <v>-17.046089278919922</v>
      </c>
      <c r="J396">
        <f t="shared" si="88"/>
        <v>-0.99109973050699174</v>
      </c>
      <c r="K396">
        <f t="shared" si="89"/>
        <v>0.54777012569890782</v>
      </c>
      <c r="L396">
        <f t="shared" si="90"/>
        <v>-0.83662888390958789</v>
      </c>
      <c r="M396">
        <f t="shared" si="91"/>
        <v>-1.7350742871191824</v>
      </c>
      <c r="N396">
        <f t="shared" si="92"/>
        <v>-7.1599590499196886</v>
      </c>
    </row>
    <row r="397" spans="4:14" x14ac:dyDescent="0.45">
      <c r="D397">
        <v>396</v>
      </c>
      <c r="E397">
        <f t="shared" si="93"/>
        <v>3.9499999999999598</v>
      </c>
      <c r="F397">
        <f t="shared" si="84"/>
        <v>57.352864353645096</v>
      </c>
      <c r="G397">
        <f t="shared" si="85"/>
        <v>3.1427290677334305</v>
      </c>
      <c r="H397">
        <f t="shared" si="86"/>
        <v>11.143318756555068</v>
      </c>
      <c r="I397">
        <f t="shared" si="87"/>
        <v>-17.117688869419119</v>
      </c>
      <c r="J397">
        <f t="shared" si="88"/>
        <v>-0.99373061340567592</v>
      </c>
      <c r="K397">
        <f t="shared" si="89"/>
        <v>0.54556715990817473</v>
      </c>
      <c r="L397">
        <f t="shared" si="90"/>
        <v>-0.83806710592274658</v>
      </c>
      <c r="M397">
        <f t="shared" si="91"/>
        <v>-1.7366680274062261</v>
      </c>
      <c r="N397">
        <f t="shared" si="92"/>
        <v>-7.1422361486679868</v>
      </c>
    </row>
    <row r="398" spans="4:14" x14ac:dyDescent="0.45">
      <c r="D398">
        <v>397</v>
      </c>
      <c r="E398">
        <f t="shared" si="93"/>
        <v>3.9599999999999596</v>
      </c>
      <c r="F398">
        <f t="shared" si="84"/>
        <v>57.464210707809279</v>
      </c>
      <c r="G398">
        <f t="shared" si="85"/>
        <v>2.9711950672318062</v>
      </c>
      <c r="H398">
        <f t="shared" si="86"/>
        <v>11.125952076281006</v>
      </c>
      <c r="I398">
        <f t="shared" si="87"/>
        <v>-17.189111230905798</v>
      </c>
      <c r="J398">
        <f t="shared" si="88"/>
        <v>-0.99634445922779979</v>
      </c>
      <c r="K398">
        <f t="shared" si="89"/>
        <v>0.54337472049092495</v>
      </c>
      <c r="L398">
        <f t="shared" si="90"/>
        <v>-0.83949026982533226</v>
      </c>
      <c r="M398">
        <f t="shared" si="91"/>
        <v>-1.7382444913609831</v>
      </c>
      <c r="N398">
        <f t="shared" si="92"/>
        <v>-7.1244879913503443</v>
      </c>
    </row>
    <row r="399" spans="4:14" x14ac:dyDescent="0.45">
      <c r="D399">
        <v>398</v>
      </c>
      <c r="E399">
        <f t="shared" si="93"/>
        <v>3.9699999999999593</v>
      </c>
      <c r="F399">
        <f t="shared" si="84"/>
        <v>57.575383316347519</v>
      </c>
      <c r="G399">
        <f t="shared" si="85"/>
        <v>2.7989477305231807</v>
      </c>
      <c r="H399">
        <f t="shared" si="86"/>
        <v>11.108569631367397</v>
      </c>
      <c r="I399">
        <f t="shared" si="87"/>
        <v>-17.260356110819302</v>
      </c>
      <c r="J399">
        <f t="shared" si="88"/>
        <v>-0.99894140438462431</v>
      </c>
      <c r="K399">
        <f t="shared" si="89"/>
        <v>0.54119278045873187</v>
      </c>
      <c r="L399">
        <f t="shared" si="90"/>
        <v>-0.84089855177622164</v>
      </c>
      <c r="M399">
        <f t="shared" si="91"/>
        <v>-1.739803541320202</v>
      </c>
      <c r="N399">
        <f t="shared" si="92"/>
        <v>-7.1067150873091531</v>
      </c>
    </row>
    <row r="400" spans="4:14" x14ac:dyDescent="0.45">
      <c r="D400">
        <v>399</v>
      </c>
      <c r="E400">
        <f t="shared" si="93"/>
        <v>3.9799999999999591</v>
      </c>
      <c r="F400">
        <f t="shared" si="84"/>
        <v>57.686382022484125</v>
      </c>
      <c r="G400">
        <f t="shared" si="85"/>
        <v>2.6259888336606223</v>
      </c>
      <c r="H400">
        <f t="shared" si="86"/>
        <v>11.091171595954195</v>
      </c>
      <c r="I400">
        <f t="shared" si="87"/>
        <v>-17.331423261692393</v>
      </c>
      <c r="J400">
        <f t="shared" si="88"/>
        <v>-1.0015215843333309</v>
      </c>
      <c r="K400">
        <f t="shared" si="89"/>
        <v>0.53902131183582924</v>
      </c>
      <c r="L400">
        <f t="shared" si="90"/>
        <v>-0.84229212591996949</v>
      </c>
      <c r="M400">
        <f t="shared" si="91"/>
        <v>-1.741345043038536</v>
      </c>
      <c r="N400">
        <f t="shared" si="92"/>
        <v>-7.0889179461834502</v>
      </c>
    </row>
    <row r="401" spans="4:14" x14ac:dyDescent="0.45">
      <c r="D401">
        <v>400</v>
      </c>
      <c r="E401">
        <f t="shared" si="93"/>
        <v>3.9899999999999589</v>
      </c>
      <c r="F401">
        <f t="shared" si="84"/>
        <v>57.79720667119151</v>
      </c>
      <c r="G401">
        <f t="shared" si="85"/>
        <v>2.4523201551463893</v>
      </c>
      <c r="H401">
        <f t="shared" si="86"/>
        <v>11.07375814552381</v>
      </c>
      <c r="I401">
        <f t="shared" si="87"/>
        <v>-17.402312441154226</v>
      </c>
      <c r="J401">
        <f t="shared" si="88"/>
        <v>-1.0040851335737815</v>
      </c>
      <c r="K401">
        <f t="shared" si="89"/>
        <v>0.53686028569618061</v>
      </c>
      <c r="L401">
        <f t="shared" si="90"/>
        <v>-0.8436711644012822</v>
      </c>
      <c r="M401">
        <f t="shared" si="91"/>
        <v>-1.7428688656541729</v>
      </c>
      <c r="N401">
        <f t="shared" si="92"/>
        <v>-7.0710970778394859</v>
      </c>
    </row>
    <row r="402" spans="4:14" x14ac:dyDescent="0.45">
      <c r="D402">
        <v>401</v>
      </c>
      <c r="E402">
        <f t="shared" si="93"/>
        <v>3.9999999999999587</v>
      </c>
      <c r="F402">
        <f t="shared" si="84"/>
        <v>57.907857109203469</v>
      </c>
      <c r="G402">
        <f t="shared" si="85"/>
        <v>2.2779434758809551</v>
      </c>
      <c r="H402">
        <f t="shared" si="86"/>
        <v>11.056329456867267</v>
      </c>
      <c r="I402">
        <f t="shared" si="87"/>
        <v>-17.473023411932623</v>
      </c>
      <c r="J402">
        <f t="shared" si="88"/>
        <v>-1.006632185645719</v>
      </c>
      <c r="K402">
        <f t="shared" si="89"/>
        <v>0.53470967219961874</v>
      </c>
      <c r="L402">
        <f t="shared" si="90"/>
        <v>-0.84503583737979793</v>
      </c>
      <c r="M402">
        <f t="shared" si="91"/>
        <v>-1.7443748816546114</v>
      </c>
      <c r="N402">
        <f t="shared" si="92"/>
        <v>-7.0532529923023501</v>
      </c>
    </row>
    <row r="403" spans="4:14" x14ac:dyDescent="0.45">
      <c r="D403">
        <v>402</v>
      </c>
      <c r="E403">
        <f t="shared" si="93"/>
        <v>4.0099999999999589</v>
      </c>
      <c r="F403">
        <f t="shared" si="84"/>
        <v>58.018333185028055</v>
      </c>
      <c r="G403">
        <f t="shared" si="85"/>
        <v>2.1028605791120136</v>
      </c>
      <c r="H403">
        <f t="shared" si="86"/>
        <v>11.038885708050721</v>
      </c>
      <c r="I403">
        <f t="shared" si="87"/>
        <v>-17.543555941855647</v>
      </c>
      <c r="J403">
        <f t="shared" si="88"/>
        <v>-1.0091628731263909</v>
      </c>
      <c r="K403">
        <f t="shared" si="89"/>
        <v>0.53256944062707501</v>
      </c>
      <c r="L403">
        <f t="shared" si="90"/>
        <v>-0.84638631304515111</v>
      </c>
      <c r="M403">
        <f t="shared" si="91"/>
        <v>-1.7458629668425951</v>
      </c>
      <c r="N403">
        <f t="shared" si="92"/>
        <v>-7.0353861996886611</v>
      </c>
    </row>
    <row r="404" spans="4:14" x14ac:dyDescent="0.45">
      <c r="D404">
        <v>403</v>
      </c>
      <c r="E404">
        <f t="shared" si="93"/>
        <v>4.0199999999999587</v>
      </c>
      <c r="F404">
        <f t="shared" si="84"/>
        <v>58.128634748960224</v>
      </c>
      <c r="G404">
        <f t="shared" si="85"/>
        <v>1.9270732503834727</v>
      </c>
      <c r="H404">
        <f t="shared" si="86"/>
        <v>11.021427078382295</v>
      </c>
      <c r="I404">
        <f t="shared" si="87"/>
        <v>-17.613909803852533</v>
      </c>
      <c r="J404">
        <f t="shared" si="88"/>
        <v>-1.0116773276285822</v>
      </c>
      <c r="K404">
        <f t="shared" si="89"/>
        <v>0.53043955941491294</v>
      </c>
      <c r="L404">
        <f t="shared" si="90"/>
        <v>-0.84772275763230109</v>
      </c>
      <c r="M404">
        <f t="shared" si="91"/>
        <v>-1.7473330003022065</v>
      </c>
      <c r="N404">
        <f t="shared" si="92"/>
        <v>-7.0174972101402737</v>
      </c>
    </row>
    <row r="405" spans="4:14" x14ac:dyDescent="0.45">
      <c r="D405">
        <v>404</v>
      </c>
      <c r="E405">
        <f t="shared" si="93"/>
        <v>4.0299999999999585</v>
      </c>
      <c r="F405">
        <f t="shared" si="84"/>
        <v>58.238761653094031</v>
      </c>
      <c r="G405">
        <f t="shared" si="85"/>
        <v>1.7505832774844403</v>
      </c>
      <c r="H405">
        <f t="shared" si="86"/>
        <v>11.003953748379274</v>
      </c>
      <c r="I405">
        <f t="shared" si="87"/>
        <v>-17.684084775953934</v>
      </c>
      <c r="J405">
        <f t="shared" si="88"/>
        <v>-1.014175679799042</v>
      </c>
      <c r="K405">
        <f t="shared" si="89"/>
        <v>0.52831999618838499</v>
      </c>
      <c r="L405">
        <f t="shared" si="90"/>
        <v>-0.84904533543710425</v>
      </c>
      <c r="M405">
        <f t="shared" si="91"/>
        <v>-1.7487848643651236</v>
      </c>
      <c r="N405">
        <f t="shared" si="92"/>
        <v>-6.9995865337590271</v>
      </c>
    </row>
    <row r="406" spans="4:14" x14ac:dyDescent="0.45">
      <c r="D406">
        <v>405</v>
      </c>
      <c r="E406">
        <f t="shared" si="93"/>
        <v>4.0399999999999583</v>
      </c>
      <c r="F406">
        <f t="shared" si="84"/>
        <v>58.348713751334607</v>
      </c>
      <c r="G406">
        <f t="shared" si="85"/>
        <v>1.5733924503982131</v>
      </c>
      <c r="H406">
        <f t="shared" si="86"/>
        <v>10.986465899735624</v>
      </c>
      <c r="I406">
        <f t="shared" si="87"/>
        <v>-17.754080641291523</v>
      </c>
      <c r="J406">
        <f t="shared" si="88"/>
        <v>-1.0166580593172878</v>
      </c>
      <c r="K406">
        <f t="shared" si="89"/>
        <v>0.52621071779422879</v>
      </c>
      <c r="L406">
        <f t="shared" si="90"/>
        <v>-0.85035420883210933</v>
      </c>
      <c r="M406">
        <f t="shared" si="91"/>
        <v>-1.7502184445770403</v>
      </c>
      <c r="N406">
        <f t="shared" si="92"/>
        <v>-6.9816546805425084</v>
      </c>
    </row>
    <row r="407" spans="4:14" x14ac:dyDescent="0.45">
      <c r="D407">
        <v>406</v>
      </c>
      <c r="E407">
        <f t="shared" si="93"/>
        <v>4.0499999999999581</v>
      </c>
      <c r="F407">
        <f t="shared" si="84"/>
        <v>58.458490899409739</v>
      </c>
      <c r="G407">
        <f t="shared" si="85"/>
        <v>1.3955025612512708</v>
      </c>
      <c r="H407">
        <f t="shared" si="86"/>
        <v>10.968963715289853</v>
      </c>
      <c r="I407">
        <f t="shared" si="87"/>
        <v>-17.823897188096947</v>
      </c>
      <c r="J407">
        <f t="shared" si="88"/>
        <v>-1.019124594894776</v>
      </c>
      <c r="K407">
        <f t="shared" si="89"/>
        <v>0.52411169033241878</v>
      </c>
      <c r="L407">
        <f t="shared" si="90"/>
        <v>-0.85164953828255829</v>
      </c>
      <c r="M407">
        <f t="shared" si="91"/>
        <v>-1.7516336296642547</v>
      </c>
      <c r="N407">
        <f t="shared" si="92"/>
        <v>-6.9637021603208256</v>
      </c>
    </row>
    <row r="408" spans="4:14" x14ac:dyDescent="0.45">
      <c r="D408">
        <v>407</v>
      </c>
      <c r="E408">
        <f t="shared" si="93"/>
        <v>4.0599999999999579</v>
      </c>
      <c r="F408">
        <f t="shared" si="84"/>
        <v>58.568092954881152</v>
      </c>
      <c r="G408">
        <f t="shared" si="85"/>
        <v>1.2169154042622854</v>
      </c>
      <c r="H408">
        <f t="shared" si="86"/>
        <v>10.95144737899321</v>
      </c>
      <c r="I408">
        <f t="shared" si="87"/>
        <v>-17.893534209700153</v>
      </c>
      <c r="J408">
        <f t="shared" si="88"/>
        <v>-1.0215754142744216</v>
      </c>
      <c r="K408">
        <f t="shared" si="89"/>
        <v>0.52202287918709245</v>
      </c>
      <c r="L408">
        <f t="shared" si="90"/>
        <v>-0.85293148236257421</v>
      </c>
      <c r="M408">
        <f t="shared" si="91"/>
        <v>-1.7530303115004302</v>
      </c>
      <c r="N408">
        <f t="shared" si="92"/>
        <v>-6.9457294826943716</v>
      </c>
    </row>
    <row r="409" spans="4:14" x14ac:dyDescent="0.45">
      <c r="D409">
        <v>408</v>
      </c>
      <c r="E409">
        <f t="shared" si="93"/>
        <v>4.0699999999999577</v>
      </c>
      <c r="F409">
        <f t="shared" si="84"/>
        <v>58.677519777155503</v>
      </c>
      <c r="G409">
        <f t="shared" si="85"/>
        <v>1.0376327756911492</v>
      </c>
      <c r="H409">
        <f t="shared" si="86"/>
        <v>10.933917075878206</v>
      </c>
      <c r="I409">
        <f t="shared" si="87"/>
        <v>-17.962991504527096</v>
      </c>
      <c r="J409">
        <f t="shared" si="88"/>
        <v>-1.0240106442304571</v>
      </c>
      <c r="K409">
        <f t="shared" si="89"/>
        <v>0.51994424905666303</v>
      </c>
      <c r="L409">
        <f t="shared" si="90"/>
        <v>-0.85420019777151934</v>
      </c>
      <c r="M409">
        <f t="shared" si="91"/>
        <v>-1.7544083850735237</v>
      </c>
      <c r="N409">
        <f t="shared" si="92"/>
        <v>-6.9277371569725776</v>
      </c>
    </row>
    <row r="410" spans="4:14" x14ac:dyDescent="0.45">
      <c r="D410">
        <v>409</v>
      </c>
      <c r="E410">
        <f t="shared" si="93"/>
        <v>4.0799999999999574</v>
      </c>
      <c r="F410">
        <f t="shared" si="84"/>
        <v>58.786771227495031</v>
      </c>
      <c r="G410">
        <f t="shared" si="85"/>
        <v>0.85765647378802967</v>
      </c>
      <c r="H410">
        <f t="shared" si="86"/>
        <v>10.916372992027471</v>
      </c>
      <c r="I410">
        <f t="shared" si="87"/>
        <v>-18.032268876096822</v>
      </c>
      <c r="J410">
        <f t="shared" si="88"/>
        <v>-1.0264304105686142</v>
      </c>
      <c r="K410">
        <f t="shared" si="89"/>
        <v>0.51787576398314072</v>
      </c>
      <c r="L410">
        <f t="shared" si="90"/>
        <v>-0.85545583935050573</v>
      </c>
      <c r="M410">
        <f t="shared" si="91"/>
        <v>-1.755767748452892</v>
      </c>
      <c r="N410">
        <f t="shared" si="92"/>
        <v>-6.9097256921136543</v>
      </c>
    </row>
    <row r="411" spans="4:14" x14ac:dyDescent="0.45">
      <c r="D411">
        <v>410</v>
      </c>
      <c r="E411">
        <f t="shared" si="93"/>
        <v>4.0899999999999572</v>
      </c>
      <c r="F411">
        <f t="shared" si="84"/>
        <v>58.895847169027881</v>
      </c>
      <c r="G411">
        <f t="shared" si="85"/>
        <v>0.6769882987424557</v>
      </c>
      <c r="H411">
        <f t="shared" si="86"/>
        <v>10.898815314542942</v>
      </c>
      <c r="I411">
        <f t="shared" si="87"/>
        <v>-18.101366133017958</v>
      </c>
      <c r="J411">
        <f t="shared" si="88"/>
        <v>-1.0288348381266175</v>
      </c>
      <c r="K411">
        <f t="shared" si="89"/>
        <v>0.51581738738067451</v>
      </c>
      <c r="L411">
        <f t="shared" si="90"/>
        <v>-0.85669856009904388</v>
      </c>
      <c r="M411">
        <f t="shared" si="91"/>
        <v>-1.7571083027565746</v>
      </c>
      <c r="N411">
        <f t="shared" si="92"/>
        <v>-6.8916955966652829</v>
      </c>
    </row>
    <row r="412" spans="4:14" x14ac:dyDescent="0.45">
      <c r="D412">
        <v>411</v>
      </c>
      <c r="E412">
        <f t="shared" si="93"/>
        <v>4.099999999999957</v>
      </c>
      <c r="F412">
        <f t="shared" si="84"/>
        <v>59.004747466758175</v>
      </c>
      <c r="G412">
        <f t="shared" si="85"/>
        <v>0.49563005263244281</v>
      </c>
      <c r="H412">
        <f t="shared" si="86"/>
        <v>10.881244231515376</v>
      </c>
      <c r="I412">
        <f t="shared" si="87"/>
        <v>-18.170283088984611</v>
      </c>
      <c r="J412">
        <f t="shared" si="88"/>
        <v>-1.0312240507749781</v>
      </c>
      <c r="K412">
        <f t="shared" si="89"/>
        <v>0.51376908206333138</v>
      </c>
      <c r="L412">
        <f t="shared" si="90"/>
        <v>-0.85792851119181357</v>
      </c>
      <c r="M412">
        <f t="shared" si="91"/>
        <v>-1.7584299521187554</v>
      </c>
      <c r="N412">
        <f t="shared" si="92"/>
        <v>-6.8736473787062717</v>
      </c>
    </row>
    <row r="413" spans="4:14" x14ac:dyDescent="0.45">
      <c r="D413">
        <v>412</v>
      </c>
      <c r="E413">
        <f t="shared" si="93"/>
        <v>4.1099999999999568</v>
      </c>
      <c r="F413">
        <f t="shared" si="84"/>
        <v>59.113471987575728</v>
      </c>
      <c r="G413">
        <f t="shared" si="85"/>
        <v>0.31358353937366135</v>
      </c>
      <c r="H413">
        <f t="shared" si="86"/>
        <v>10.863659931994189</v>
      </c>
      <c r="I413">
        <f t="shared" si="87"/>
        <v>-18.239019562771674</v>
      </c>
      <c r="J413">
        <f t="shared" si="88"/>
        <v>-1.0335981714180744</v>
      </c>
      <c r="K413">
        <f t="shared" si="89"/>
        <v>0.51173081027213019</v>
      </c>
      <c r="L413">
        <f t="shared" si="90"/>
        <v>-0.85914584199554223</v>
      </c>
      <c r="M413">
        <f t="shared" si="91"/>
        <v>-1.7597326036573986</v>
      </c>
      <c r="N413">
        <f t="shared" si="92"/>
        <v>-6.8555815457891685</v>
      </c>
    </row>
    <row r="414" spans="4:14" x14ac:dyDescent="0.45">
      <c r="D414">
        <v>413</v>
      </c>
      <c r="E414">
        <f t="shared" si="93"/>
        <v>4.1199999999999566</v>
      </c>
      <c r="F414">
        <f t="shared" si="84"/>
        <v>59.222020600265488</v>
      </c>
      <c r="G414">
        <f t="shared" si="85"/>
        <v>0.13085056466865513</v>
      </c>
      <c r="H414">
        <f t="shared" si="86"/>
        <v>10.846062605957615</v>
      </c>
      <c r="I414">
        <f t="shared" si="87"/>
        <v>-18.307575378229565</v>
      </c>
      <c r="J414">
        <f t="shared" si="88"/>
        <v>-1.0359573219955067</v>
      </c>
      <c r="K414">
        <f t="shared" si="89"/>
        <v>0.50970253370134455</v>
      </c>
      <c r="L414">
        <f t="shared" si="90"/>
        <v>-0.86035070008597636</v>
      </c>
      <c r="M414">
        <f t="shared" si="91"/>
        <v>-1.7610161674420748</v>
      </c>
      <c r="N414">
        <f t="shared" si="92"/>
        <v>-6.8374986048837938</v>
      </c>
    </row>
    <row r="415" spans="4:14" x14ac:dyDescent="0.45">
      <c r="D415">
        <v>414</v>
      </c>
      <c r="E415">
        <f t="shared" si="93"/>
        <v>4.1299999999999564</v>
      </c>
      <c r="F415">
        <f t="shared" si="84"/>
        <v>59.33039317551669</v>
      </c>
      <c r="G415">
        <f t="shared" si="85"/>
        <v>-5.2567064043884712E-2</v>
      </c>
      <c r="H415">
        <f t="shared" si="86"/>
        <v>10.828452444283194</v>
      </c>
      <c r="I415">
        <f t="shared" si="87"/>
        <v>-18.375950364278403</v>
      </c>
      <c r="J415">
        <f t="shared" si="88"/>
        <v>-1.0383016234837188</v>
      </c>
      <c r="K415">
        <f t="shared" si="89"/>
        <v>0.50768421352409132</v>
      </c>
      <c r="L415">
        <f t="shared" si="90"/>
        <v>-0.86154323126493471</v>
      </c>
      <c r="M415">
        <f t="shared" si="91"/>
        <v>-1.7622805564619652</v>
      </c>
      <c r="N415">
        <f t="shared" si="92"/>
        <v>-6.8193990623217182</v>
      </c>
    </row>
  </sheetData>
  <mergeCells count="2">
    <mergeCell ref="A1:B1"/>
    <mergeCell ref="A12:B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89C7-719A-46C4-95A5-4B8130690200}">
  <dimension ref="A1:N385"/>
  <sheetViews>
    <sheetView topLeftCell="A365" workbookViewId="0">
      <selection activeCell="G395" sqref="G395"/>
    </sheetView>
  </sheetViews>
  <sheetFormatPr defaultRowHeight="14.25" x14ac:dyDescent="0.45"/>
  <sheetData>
    <row r="1" spans="1:14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  <c r="L1" t="s">
        <v>22</v>
      </c>
      <c r="M1" t="s">
        <v>7</v>
      </c>
      <c r="N1" t="s">
        <v>8</v>
      </c>
    </row>
    <row r="2" spans="1:14" x14ac:dyDescent="0.45">
      <c r="A2" t="s">
        <v>9</v>
      </c>
      <c r="B2">
        <v>30</v>
      </c>
      <c r="D2">
        <v>1</v>
      </c>
      <c r="E2">
        <v>0</v>
      </c>
      <c r="F2">
        <v>0</v>
      </c>
      <c r="G2">
        <v>0</v>
      </c>
      <c r="H2">
        <f>$B$2*COS(B5)</f>
        <v>21.213203435596427</v>
      </c>
      <c r="I2">
        <f>B2*SIN(B5)</f>
        <v>21.213203435596423</v>
      </c>
      <c r="J2">
        <f>ATAN(I2/H2)</f>
        <v>0.78539816339744817</v>
      </c>
      <c r="K2">
        <f>COS(J2)</f>
        <v>0.70710678118654757</v>
      </c>
      <c r="L2">
        <f>SIN(J2)</f>
        <v>0.70710678118654746</v>
      </c>
      <c r="M2">
        <f>0-($B$18)*(H2*H2+I2*I2)*K2</f>
        <v>-4.8558295456286373</v>
      </c>
      <c r="N2">
        <f>-9.81-($B$18)*(H2*H2+I2*I2)*L2</f>
        <v>-14.665829545628636</v>
      </c>
    </row>
    <row r="3" spans="1:14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F2+H2*$B$3+(0.5*M2*$B$3*$B$3)</f>
        <v>0.21188924287868285</v>
      </c>
      <c r="G3">
        <f>G2+I2*$B$3+(0.5*N2*$B$3*$B$3)</f>
        <v>0.21139874287868279</v>
      </c>
      <c r="H3">
        <f>H2+M2*$B$3</f>
        <v>21.164645140140141</v>
      </c>
      <c r="I3">
        <f>I2+N2*$B$3</f>
        <v>21.066545140140136</v>
      </c>
      <c r="J3">
        <f>ATAN(I3/H3)</f>
        <v>0.78307523991599914</v>
      </c>
      <c r="K3">
        <f>COS(J3)</f>
        <v>0.70874742689139203</v>
      </c>
      <c r="L3">
        <f>SIN(J3)</f>
        <v>0.70546231995396524</v>
      </c>
      <c r="M3">
        <f>0-($B$18)*(H3*H3+I3*I3)*K3</f>
        <v>-4.8224352915823951</v>
      </c>
      <c r="N3">
        <f>-9.81-($B$18)*(H3*H3+I3*I3)*L3</f>
        <v>-14.61008287797131</v>
      </c>
    </row>
    <row r="4" spans="1:14" x14ac:dyDescent="0.45">
      <c r="A4" t="s">
        <v>11</v>
      </c>
      <c r="B4">
        <v>45</v>
      </c>
      <c r="D4">
        <v>3</v>
      </c>
      <c r="E4">
        <f t="shared" ref="E4:E67" si="0">E3+$B$3</f>
        <v>0.02</v>
      </c>
      <c r="F4">
        <f t="shared" ref="F4:G19" si="1">F3+H3*$B$3+(0.5*M3*$B$3*$B$3)</f>
        <v>0.42329457251550517</v>
      </c>
      <c r="G4">
        <f t="shared" si="1"/>
        <v>0.42133369013618555</v>
      </c>
      <c r="H4">
        <f t="shared" ref="H4:I19" si="2">H3+M3*$B$3</f>
        <v>21.116420787224317</v>
      </c>
      <c r="I4">
        <f t="shared" si="2"/>
        <v>20.920444311360423</v>
      </c>
      <c r="J4">
        <f t="shared" ref="J4:J67" si="3">ATAN(I4/H4)</f>
        <v>0.78073618264284694</v>
      </c>
      <c r="K4">
        <f t="shared" ref="K4:K67" si="4">COS(J4)</f>
        <v>0.71039560331247908</v>
      </c>
      <c r="L4">
        <f t="shared" ref="L4:L67" si="5">SIN(J4)</f>
        <v>0.70380259078402008</v>
      </c>
      <c r="M4">
        <f t="shared" ref="M4:M67" si="6">0-($B$18)*(H4*H4+I4*I4)*K4</f>
        <v>-4.7893466481863936</v>
      </c>
      <c r="N4">
        <f t="shared" ref="N4:N67" si="7">-9.81-($B$18)*(H4*H4+I4*I4)*L4</f>
        <v>-14.554897861753329</v>
      </c>
    </row>
    <row r="5" spans="1:14" x14ac:dyDescent="0.45">
      <c r="A5" t="s">
        <v>12</v>
      </c>
      <c r="B5">
        <f>RADIANS(B4)</f>
        <v>0.78539816339744828</v>
      </c>
      <c r="D5">
        <v>4</v>
      </c>
      <c r="E5">
        <f t="shared" si="0"/>
        <v>0.03</v>
      </c>
      <c r="F5">
        <f t="shared" si="1"/>
        <v>0.63421931305533907</v>
      </c>
      <c r="G5">
        <f t="shared" si="1"/>
        <v>0.62981038835670211</v>
      </c>
      <c r="H5">
        <f t="shared" si="2"/>
        <v>21.068527320742454</v>
      </c>
      <c r="I5">
        <f t="shared" si="2"/>
        <v>20.77489533274289</v>
      </c>
      <c r="J5">
        <f t="shared" si="3"/>
        <v>0.77838087968446468</v>
      </c>
      <c r="K5">
        <f t="shared" si="4"/>
        <v>0.71205129966217762</v>
      </c>
      <c r="L5">
        <f t="shared" si="5"/>
        <v>0.702127443310261</v>
      </c>
      <c r="M5">
        <f t="shared" si="6"/>
        <v>-4.756560199823431</v>
      </c>
      <c r="N5">
        <f t="shared" si="7"/>
        <v>-14.500268037763357</v>
      </c>
    </row>
    <row r="6" spans="1:14" x14ac:dyDescent="0.45">
      <c r="D6">
        <v>5</v>
      </c>
      <c r="E6">
        <f t="shared" si="0"/>
        <v>0.04</v>
      </c>
      <c r="F6">
        <f t="shared" si="1"/>
        <v>0.84466675825277249</v>
      </c>
      <c r="G6">
        <f t="shared" si="1"/>
        <v>0.83683432828224291</v>
      </c>
      <c r="H6">
        <f t="shared" si="2"/>
        <v>21.020961718744221</v>
      </c>
      <c r="I6">
        <f t="shared" si="2"/>
        <v>20.629892652365257</v>
      </c>
      <c r="J6">
        <f t="shared" si="3"/>
        <v>0.77600921853652349</v>
      </c>
      <c r="K6">
        <f t="shared" si="4"/>
        <v>0.71371450391550362</v>
      </c>
      <c r="L6">
        <f t="shared" si="5"/>
        <v>0.70043672583656447</v>
      </c>
      <c r="M6">
        <f t="shared" si="6"/>
        <v>-4.72407258453</v>
      </c>
      <c r="N6">
        <f t="shared" si="7"/>
        <v>-14.446187040573594</v>
      </c>
    </row>
    <row r="7" spans="1:14" x14ac:dyDescent="0.45">
      <c r="D7">
        <v>6</v>
      </c>
      <c r="E7">
        <f t="shared" si="0"/>
        <v>0.05</v>
      </c>
      <c r="F7">
        <f t="shared" si="1"/>
        <v>1.0546401718109881</v>
      </c>
      <c r="G7">
        <f t="shared" si="1"/>
        <v>1.0424109454538668</v>
      </c>
      <c r="H7">
        <f t="shared" si="2"/>
        <v>20.973720992898922</v>
      </c>
      <c r="I7">
        <f t="shared" si="2"/>
        <v>20.485430781959522</v>
      </c>
      <c r="J7">
        <f t="shared" si="3"/>
        <v>0.77362108609081792</v>
      </c>
      <c r="K7">
        <f t="shared" si="4"/>
        <v>0.71538520277769979</v>
      </c>
      <c r="L7">
        <f t="shared" si="5"/>
        <v>0.69873028533670223</v>
      </c>
      <c r="M7">
        <f t="shared" si="6"/>
        <v>-4.6918804930812463</v>
      </c>
      <c r="N7">
        <f t="shared" si="7"/>
        <v>-14.392648596821886</v>
      </c>
    </row>
    <row r="8" spans="1:14" x14ac:dyDescent="0.45">
      <c r="D8">
        <v>7</v>
      </c>
      <c r="E8">
        <f t="shared" si="0"/>
        <v>6.0000000000000005E-2</v>
      </c>
      <c r="F8">
        <f t="shared" si="1"/>
        <v>1.2641427877153233</v>
      </c>
      <c r="G8">
        <f t="shared" si="1"/>
        <v>1.246545620843621</v>
      </c>
      <c r="H8">
        <f t="shared" si="2"/>
        <v>20.926802187968111</v>
      </c>
      <c r="I8">
        <f t="shared" si="2"/>
        <v>20.341504295991303</v>
      </c>
      <c r="J8">
        <f t="shared" si="3"/>
        <v>0.77121636864260013</v>
      </c>
      <c r="K8">
        <f t="shared" si="4"/>
        <v>0.71706338165121142</v>
      </c>
      <c r="L8">
        <f t="shared" si="5"/>
        <v>0.69700796745441085</v>
      </c>
      <c r="M8">
        <f t="shared" si="6"/>
        <v>-4.6599806680949412</v>
      </c>
      <c r="N8">
        <f t="shared" si="7"/>
        <v>-14.339646523528085</v>
      </c>
    </row>
    <row r="9" spans="1:14" x14ac:dyDescent="0.45">
      <c r="D9">
        <v>8</v>
      </c>
      <c r="E9">
        <f t="shared" si="0"/>
        <v>7.0000000000000007E-2</v>
      </c>
      <c r="F9">
        <f t="shared" si="1"/>
        <v>1.4731778105615998</v>
      </c>
      <c r="G9">
        <f t="shared" si="1"/>
        <v>1.4492436814773577</v>
      </c>
      <c r="H9">
        <f t="shared" si="2"/>
        <v>20.880202381287162</v>
      </c>
      <c r="I9">
        <f t="shared" si="2"/>
        <v>20.198107830756022</v>
      </c>
      <c r="J9">
        <f t="shared" si="3"/>
        <v>0.76879495189833491</v>
      </c>
      <c r="K9">
        <f t="shared" si="4"/>
        <v>0.71874902460205592</v>
      </c>
      <c r="L9">
        <f t="shared" si="5"/>
        <v>0.69526961650398122</v>
      </c>
      <c r="M9">
        <f t="shared" si="6"/>
        <v>-4.6283699031540406</v>
      </c>
      <c r="N9">
        <f t="shared" si="7"/>
        <v>-14.28717472644383</v>
      </c>
    </row>
    <row r="10" spans="1:14" x14ac:dyDescent="0.45">
      <c r="D10">
        <v>9</v>
      </c>
      <c r="E10">
        <f t="shared" si="0"/>
        <v>0.08</v>
      </c>
      <c r="F10">
        <f t="shared" si="1"/>
        <v>1.6817484158793137</v>
      </c>
      <c r="G10">
        <f t="shared" si="1"/>
        <v>1.6505104010485958</v>
      </c>
      <c r="H10">
        <f t="shared" si="2"/>
        <v>20.833918682255621</v>
      </c>
      <c r="I10">
        <f t="shared" si="2"/>
        <v>20.055236083491586</v>
      </c>
      <c r="J10">
        <f t="shared" si="3"/>
        <v>0.76635672098388785</v>
      </c>
      <c r="K10">
        <f t="shared" si="4"/>
        <v>0.72044211432557925</v>
      </c>
      <c r="L10">
        <f t="shared" si="5"/>
        <v>0.69351507547139091</v>
      </c>
      <c r="M10">
        <f t="shared" si="6"/>
        <v>-4.5970450419473634</v>
      </c>
      <c r="N10">
        <f t="shared" si="7"/>
        <v>-14.235227198434915</v>
      </c>
    </row>
    <row r="11" spans="1:14" x14ac:dyDescent="0.45">
      <c r="D11">
        <v>10</v>
      </c>
      <c r="E11">
        <f t="shared" si="0"/>
        <v>0.09</v>
      </c>
      <c r="F11">
        <f t="shared" si="1"/>
        <v>1.8898577504497724</v>
      </c>
      <c r="G11">
        <f t="shared" si="1"/>
        <v>1.8503510005235899</v>
      </c>
      <c r="H11">
        <f t="shared" si="2"/>
        <v>20.787948231836147</v>
      </c>
      <c r="I11">
        <f t="shared" si="2"/>
        <v>19.912883811507236</v>
      </c>
      <c r="J11">
        <f t="shared" si="3"/>
        <v>0.76390156045315805</v>
      </c>
      <c r="K11">
        <f t="shared" si="4"/>
        <v>0.72214263211159557</v>
      </c>
      <c r="L11">
        <f t="shared" si="5"/>
        <v>0.69174418601599885</v>
      </c>
      <c r="M11">
        <f t="shared" si="6"/>
        <v>-4.566002977427976</v>
      </c>
      <c r="N11">
        <f t="shared" si="7"/>
        <v>-14.183798017895509</v>
      </c>
    </row>
    <row r="12" spans="1:14" x14ac:dyDescent="0.45">
      <c r="A12" s="1" t="s">
        <v>13</v>
      </c>
      <c r="B12" s="1"/>
      <c r="D12">
        <v>11</v>
      </c>
      <c r="E12">
        <f t="shared" si="0"/>
        <v>9.9999999999999992E-2</v>
      </c>
      <c r="F12">
        <f t="shared" si="1"/>
        <v>2.0975089326192626</v>
      </c>
      <c r="G12">
        <f t="shared" si="1"/>
        <v>2.0487706487377677</v>
      </c>
      <c r="H12">
        <f t="shared" si="2"/>
        <v>20.742288202061868</v>
      </c>
      <c r="I12">
        <f t="shared" si="2"/>
        <v>19.77104583132828</v>
      </c>
      <c r="J12">
        <f t="shared" si="3"/>
        <v>0.76142935429716829</v>
      </c>
      <c r="K12">
        <f t="shared" si="4"/>
        <v>0.72385055780890528</v>
      </c>
      <c r="L12">
        <f t="shared" si="5"/>
        <v>0.68995678847282649</v>
      </c>
      <c r="M12">
        <f t="shared" si="6"/>
        <v>-4.5352406509888423</v>
      </c>
      <c r="N12">
        <f t="shared" si="7"/>
        <v>-14.132881347193425</v>
      </c>
    </row>
    <row r="13" spans="1:14" x14ac:dyDescent="0.45">
      <c r="A13" t="s">
        <v>14</v>
      </c>
      <c r="B13">
        <v>1.2</v>
      </c>
      <c r="D13">
        <v>12</v>
      </c>
      <c r="E13">
        <f t="shared" si="0"/>
        <v>0.10999999999999999</v>
      </c>
      <c r="F13">
        <f t="shared" si="1"/>
        <v>2.3047050526073316</v>
      </c>
      <c r="G13">
        <f t="shared" si="1"/>
        <v>2.2457744629836909</v>
      </c>
      <c r="H13">
        <f t="shared" si="2"/>
        <v>20.69693579555198</v>
      </c>
      <c r="I13">
        <f t="shared" si="2"/>
        <v>19.629717017856347</v>
      </c>
      <c r="J13">
        <f t="shared" si="3"/>
        <v>0.75893998595362722</v>
      </c>
      <c r="K13">
        <f t="shared" si="4"/>
        <v>0.72556586978918669</v>
      </c>
      <c r="L13">
        <f t="shared" si="5"/>
        <v>0.68815272185544762</v>
      </c>
      <c r="M13">
        <f t="shared" si="6"/>
        <v>-4.5047550516553532</v>
      </c>
      <c r="N13">
        <f t="shared" si="7"/>
        <v>-14.082471431145738</v>
      </c>
    </row>
    <row r="14" spans="1:14" x14ac:dyDescent="0.45">
      <c r="A14" t="s">
        <v>15</v>
      </c>
      <c r="B14">
        <v>0.4</v>
      </c>
      <c r="D14">
        <v>13</v>
      </c>
      <c r="E14">
        <f t="shared" si="0"/>
        <v>0.11999999999999998</v>
      </c>
      <c r="F14">
        <f t="shared" si="1"/>
        <v>2.5114491728102686</v>
      </c>
      <c r="G14">
        <f t="shared" si="1"/>
        <v>2.4413675095906973</v>
      </c>
      <c r="H14">
        <f t="shared" si="2"/>
        <v>20.651888245035426</v>
      </c>
      <c r="I14">
        <f t="shared" si="2"/>
        <v>19.48889230354489</v>
      </c>
      <c r="J14">
        <f t="shared" si="3"/>
        <v>0.75643333831697268</v>
      </c>
      <c r="K14">
        <f t="shared" si="4"/>
        <v>0.72728854491025852</v>
      </c>
      <c r="L14">
        <f t="shared" si="5"/>
        <v>0.68633182385950808</v>
      </c>
      <c r="M14">
        <f t="shared" si="6"/>
        <v>-4.4745432152943083</v>
      </c>
      <c r="N14">
        <f t="shared" si="7"/>
        <v>-14.032562595523995</v>
      </c>
    </row>
    <row r="15" spans="1:14" x14ac:dyDescent="0.45">
      <c r="A15" t="s">
        <v>16</v>
      </c>
      <c r="B15">
        <v>0.05</v>
      </c>
      <c r="D15">
        <v>14</v>
      </c>
      <c r="E15">
        <f t="shared" si="0"/>
        <v>0.12999999999999998</v>
      </c>
      <c r="F15">
        <f t="shared" si="1"/>
        <v>2.7177443280998581</v>
      </c>
      <c r="G15">
        <f t="shared" si="1"/>
        <v>2.6355548044963699</v>
      </c>
      <c r="H15">
        <f t="shared" si="2"/>
        <v>20.607142812882483</v>
      </c>
      <c r="I15">
        <f t="shared" si="2"/>
        <v>19.348566677589652</v>
      </c>
      <c r="J15">
        <f t="shared" si="3"/>
        <v>0.75390929374891424</v>
      </c>
      <c r="K15">
        <f t="shared" si="4"/>
        <v>0.72901855847870889</v>
      </c>
      <c r="L15">
        <f t="shared" si="5"/>
        <v>0.68449393086690347</v>
      </c>
      <c r="M15">
        <f t="shared" si="6"/>
        <v>-4.4446022238389817</v>
      </c>
      <c r="N15">
        <f t="shared" si="7"/>
        <v>-13.983149245588343</v>
      </c>
    </row>
    <row r="16" spans="1:14" x14ac:dyDescent="0.45">
      <c r="A16" t="s">
        <v>17</v>
      </c>
      <c r="B16">
        <v>4.4999999999999998E-2</v>
      </c>
      <c r="D16">
        <v>15</v>
      </c>
      <c r="E16">
        <f t="shared" si="0"/>
        <v>0.13999999999999999</v>
      </c>
      <c r="F16">
        <f t="shared" si="1"/>
        <v>2.9235935261174912</v>
      </c>
      <c r="G16">
        <f t="shared" si="1"/>
        <v>2.8283413138099873</v>
      </c>
      <c r="H16">
        <f t="shared" si="2"/>
        <v>20.562696790644093</v>
      </c>
      <c r="I16">
        <f t="shared" si="2"/>
        <v>19.208735185133769</v>
      </c>
      <c r="J16">
        <f t="shared" si="3"/>
        <v>0.75136773408948454</v>
      </c>
      <c r="K16">
        <f t="shared" si="4"/>
        <v>0.73075588421188742</v>
      </c>
      <c r="L16">
        <f t="shared" si="5"/>
        <v>0.68263887795063549</v>
      </c>
      <c r="M16">
        <f t="shared" si="6"/>
        <v>-4.4149292045298765</v>
      </c>
      <c r="N16">
        <f t="shared" si="7"/>
        <v>-13.934225864649891</v>
      </c>
    </row>
    <row r="17" spans="1:14" x14ac:dyDescent="0.45">
      <c r="A17" t="s">
        <v>18</v>
      </c>
      <c r="B17">
        <f>3.14*$B$16*$B$16/4</f>
        <v>1.5896250000000001E-3</v>
      </c>
      <c r="D17">
        <v>16</v>
      </c>
      <c r="E17">
        <f t="shared" si="0"/>
        <v>0.15</v>
      </c>
      <c r="F17">
        <f t="shared" si="1"/>
        <v>3.1289997475637055</v>
      </c>
      <c r="G17">
        <f t="shared" si="1"/>
        <v>3.0197319543680927</v>
      </c>
      <c r="H17">
        <f t="shared" si="2"/>
        <v>20.518547498598796</v>
      </c>
      <c r="I17">
        <f t="shared" si="2"/>
        <v>19.069392926487271</v>
      </c>
      <c r="J17">
        <f t="shared" si="3"/>
        <v>0.74880854066861613</v>
      </c>
      <c r="K17">
        <f t="shared" si="4"/>
        <v>0.73250049419925811</v>
      </c>
      <c r="L17">
        <f t="shared" si="5"/>
        <v>0.68076649888037422</v>
      </c>
      <c r="M17">
        <f t="shared" si="6"/>
        <v>-4.3855213291707962</v>
      </c>
      <c r="N17">
        <f t="shared" si="7"/>
        <v>-13.885787012660602</v>
      </c>
    </row>
    <row r="18" spans="1:14" x14ac:dyDescent="0.45">
      <c r="A18" t="s">
        <v>19</v>
      </c>
      <c r="B18">
        <f>(1/(2*B15))*B13*B14*B17</f>
        <v>7.6302000000000019E-3</v>
      </c>
      <c r="D18">
        <v>17</v>
      </c>
      <c r="E18">
        <f t="shared" si="0"/>
        <v>0.16</v>
      </c>
      <c r="F18">
        <f t="shared" si="1"/>
        <v>3.333965946483235</v>
      </c>
      <c r="G18">
        <f t="shared" si="1"/>
        <v>3.2097315942823323</v>
      </c>
      <c r="H18">
        <f t="shared" si="2"/>
        <v>20.474692285307089</v>
      </c>
      <c r="I18">
        <f t="shared" si="2"/>
        <v>18.930535056360664</v>
      </c>
      <c r="J18">
        <f t="shared" si="3"/>
        <v>0.74623159431825481</v>
      </c>
      <c r="K18">
        <f t="shared" si="4"/>
        <v>0.73425235886311169</v>
      </c>
      <c r="L18">
        <f t="shared" si="5"/>
        <v>0.67887662612875121</v>
      </c>
      <c r="M18">
        <f t="shared" si="6"/>
        <v>-4.3563758133998958</v>
      </c>
      <c r="N18">
        <f t="shared" si="7"/>
        <v>-13.837827324830124</v>
      </c>
    </row>
    <row r="19" spans="1:14" x14ac:dyDescent="0.45">
      <c r="D19">
        <v>18</v>
      </c>
      <c r="E19">
        <f t="shared" si="0"/>
        <v>0.17</v>
      </c>
      <c r="F19">
        <f t="shared" si="1"/>
        <v>3.5384950505456358</v>
      </c>
      <c r="G19">
        <f t="shared" si="1"/>
        <v>3.3983450534796975</v>
      </c>
      <c r="H19">
        <f t="shared" si="2"/>
        <v>20.43112852717309</v>
      </c>
      <c r="I19">
        <f t="shared" si="2"/>
        <v>18.792156783112365</v>
      </c>
      <c r="J19">
        <f t="shared" si="3"/>
        <v>0.74363677538502704</v>
      </c>
      <c r="K19">
        <f t="shared" si="4"/>
        <v>0.73601144691863229</v>
      </c>
      <c r="L19">
        <f t="shared" si="5"/>
        <v>0.67696909087841028</v>
      </c>
      <c r="M19">
        <f t="shared" si="6"/>
        <v>-4.3274899159753097</v>
      </c>
      <c r="N19">
        <f t="shared" si="7"/>
        <v>-13.790341510268881</v>
      </c>
    </row>
    <row r="20" spans="1:14" x14ac:dyDescent="0.45">
      <c r="D20">
        <v>19</v>
      </c>
      <c r="E20">
        <f t="shared" si="0"/>
        <v>0.18000000000000002</v>
      </c>
      <c r="F20">
        <f t="shared" ref="F20:G35" si="8">F19+H19*$B$3+(0.5*M19*$B$3*$B$3)</f>
        <v>3.7425899613215678</v>
      </c>
      <c r="G20">
        <f t="shared" si="8"/>
        <v>3.5855771042353077</v>
      </c>
      <c r="H20">
        <f t="shared" ref="H20:I35" si="9">H19+M19*$B$3</f>
        <v>20.387853628013339</v>
      </c>
      <c r="I20">
        <f t="shared" si="9"/>
        <v>18.654253368009677</v>
      </c>
      <c r="J20">
        <f t="shared" si="3"/>
        <v>0.74102396374347324</v>
      </c>
      <c r="K20">
        <f t="shared" si="4"/>
        <v>0.73777772533332064</v>
      </c>
      <c r="L20">
        <f t="shared" si="5"/>
        <v>0.67504372302984295</v>
      </c>
      <c r="M20">
        <f t="shared" si="6"/>
        <v>-4.2988609380750642</v>
      </c>
      <c r="N20">
        <f t="shared" si="7"/>
        <v>-13.743324350656827</v>
      </c>
    </row>
    <row r="21" spans="1:14" x14ac:dyDescent="0.45">
      <c r="D21">
        <v>20</v>
      </c>
      <c r="E21">
        <f t="shared" si="0"/>
        <v>0.19000000000000003</v>
      </c>
      <c r="F21">
        <f t="shared" si="8"/>
        <v>3.9462535545547972</v>
      </c>
      <c r="G21">
        <f t="shared" si="8"/>
        <v>3.7714324716978718</v>
      </c>
      <c r="H21">
        <f t="shared" si="9"/>
        <v>20.344865018632589</v>
      </c>
      <c r="I21">
        <f t="shared" si="9"/>
        <v>18.516820124503109</v>
      </c>
      <c r="J21">
        <f t="shared" si="3"/>
        <v>0.73839303880986273</v>
      </c>
      <c r="K21">
        <f t="shared" si="4"/>
        <v>0.73955115928577042</v>
      </c>
      <c r="L21">
        <f t="shared" si="5"/>
        <v>0.67310035121003542</v>
      </c>
      <c r="M21">
        <f t="shared" si="6"/>
        <v>-4.2704862226109048</v>
      </c>
      <c r="N21">
        <f t="shared" si="7"/>
        <v>-13.696770698937264</v>
      </c>
    </row>
    <row r="22" spans="1:14" x14ac:dyDescent="0.45">
      <c r="D22">
        <v>21</v>
      </c>
      <c r="E22">
        <f t="shared" si="0"/>
        <v>0.20000000000000004</v>
      </c>
      <c r="F22">
        <f t="shared" si="8"/>
        <v>4.1494886804299922</v>
      </c>
      <c r="G22">
        <f t="shared" si="8"/>
        <v>3.9559158344079561</v>
      </c>
      <c r="H22">
        <f t="shared" si="9"/>
        <v>20.30216015640648</v>
      </c>
      <c r="I22">
        <f t="shared" si="9"/>
        <v>18.379852417513735</v>
      </c>
      <c r="J22">
        <f t="shared" si="3"/>
        <v>0.73574387955660558</v>
      </c>
      <c r="K22">
        <f t="shared" si="4"/>
        <v>0.74133171212379811</v>
      </c>
      <c r="L22">
        <f t="shared" si="5"/>
        <v>0.6711388027819567</v>
      </c>
      <c r="M22">
        <f t="shared" si="6"/>
        <v>-4.2423631535557158</v>
      </c>
      <c r="N22">
        <f t="shared" si="7"/>
        <v>-13.650675478035129</v>
      </c>
    </row>
    <row r="23" spans="1:14" x14ac:dyDescent="0.45">
      <c r="D23">
        <v>22</v>
      </c>
      <c r="E23">
        <f t="shared" si="0"/>
        <v>0.21000000000000005</v>
      </c>
      <c r="F23">
        <f t="shared" si="8"/>
        <v>4.3522981638363794</v>
      </c>
      <c r="G23">
        <f t="shared" si="8"/>
        <v>4.1390318248091917</v>
      </c>
      <c r="H23">
        <f t="shared" si="9"/>
        <v>20.259736524870924</v>
      </c>
      <c r="I23">
        <f t="shared" si="9"/>
        <v>18.243345662733383</v>
      </c>
      <c r="J23">
        <f t="shared" si="3"/>
        <v>0.73307636452727543</v>
      </c>
      <c r="K23">
        <f t="shared" si="4"/>
        <v>0.74311934532192581</v>
      </c>
      <c r="L23">
        <f t="shared" si="5"/>
        <v>0.66915890385491572</v>
      </c>
      <c r="M23">
        <f t="shared" si="6"/>
        <v>-4.214489155284217</v>
      </c>
      <c r="N23">
        <f t="shared" si="7"/>
        <v>-13.605033679599201</v>
      </c>
    </row>
    <row r="24" spans="1:14" x14ac:dyDescent="0.45">
      <c r="D24">
        <v>23</v>
      </c>
      <c r="E24">
        <f t="shared" si="0"/>
        <v>0.22000000000000006</v>
      </c>
      <c r="F24">
        <f t="shared" si="8"/>
        <v>4.5546848046273247</v>
      </c>
      <c r="G24">
        <f t="shared" si="8"/>
        <v>4.3207850297525452</v>
      </c>
      <c r="H24">
        <f t="shared" si="9"/>
        <v>20.217591633318083</v>
      </c>
      <c r="I24">
        <f t="shared" si="9"/>
        <v>18.10729532593739</v>
      </c>
      <c r="J24">
        <f t="shared" si="3"/>
        <v>0.73039037185225986</v>
      </c>
      <c r="K24">
        <f t="shared" si="4"/>
        <v>0.74491401843821892</v>
      </c>
      <c r="L24">
        <f t="shared" si="5"/>
        <v>0.66716047929581734</v>
      </c>
      <c r="M24">
        <f t="shared" si="6"/>
        <v>-4.1868616919266231</v>
      </c>
      <c r="N24">
        <f t="shared" si="7"/>
        <v>-13.559840362767629</v>
      </c>
    </row>
    <row r="25" spans="1:14" x14ac:dyDescent="0.45">
      <c r="D25">
        <v>24</v>
      </c>
      <c r="E25">
        <f t="shared" si="0"/>
        <v>0.23000000000000007</v>
      </c>
      <c r="F25">
        <f t="shared" si="8"/>
        <v>4.756651377875909</v>
      </c>
      <c r="G25">
        <f t="shared" si="8"/>
        <v>4.5011799909937809</v>
      </c>
      <c r="H25">
        <f t="shared" si="9"/>
        <v>20.175723016398816</v>
      </c>
      <c r="I25">
        <f t="shared" si="9"/>
        <v>17.971696922309714</v>
      </c>
      <c r="J25">
        <f t="shared" si="3"/>
        <v>0.72768577926505307</v>
      </c>
      <c r="K25">
        <f t="shared" si="4"/>
        <v>0.74671568907047803</v>
      </c>
      <c r="L25">
        <f t="shared" si="5"/>
        <v>0.66514335274134784</v>
      </c>
      <c r="M25">
        <f t="shared" si="6"/>
        <v>-4.1594782667349453</v>
      </c>
      <c r="N25">
        <f t="shared" si="7"/>
        <v>-13.515090652956301</v>
      </c>
    </row>
    <row r="26" spans="1:14" x14ac:dyDescent="0.45">
      <c r="D26">
        <v>25</v>
      </c>
      <c r="E26">
        <f t="shared" si="0"/>
        <v>0.24000000000000007</v>
      </c>
      <c r="F26">
        <f t="shared" si="8"/>
        <v>4.9582006341265599</v>
      </c>
      <c r="G26">
        <f t="shared" si="8"/>
        <v>4.6802212056842301</v>
      </c>
      <c r="H26">
        <f t="shared" si="9"/>
        <v>20.134128233731467</v>
      </c>
      <c r="I26">
        <f t="shared" si="9"/>
        <v>17.836546015780151</v>
      </c>
      <c r="J26">
        <f t="shared" si="3"/>
        <v>0.72496246411920606</v>
      </c>
      <c r="K26">
        <f t="shared" si="4"/>
        <v>0.74852431281178899</v>
      </c>
      <c r="L26">
        <f t="shared" si="5"/>
        <v>0.66310734661111925</v>
      </c>
      <c r="M26">
        <f t="shared" si="6"/>
        <v>-4.132336421461666</v>
      </c>
      <c r="N26">
        <f t="shared" si="7"/>
        <v>-13.470779740669469</v>
      </c>
    </row>
    <row r="27" spans="1:14" x14ac:dyDescent="0.45">
      <c r="D27">
        <v>26</v>
      </c>
      <c r="E27">
        <f t="shared" si="0"/>
        <v>0.25000000000000006</v>
      </c>
      <c r="F27">
        <f t="shared" si="8"/>
        <v>5.1593352996428017</v>
      </c>
      <c r="G27">
        <f t="shared" si="8"/>
        <v>4.8579131268549975</v>
      </c>
      <c r="H27">
        <f t="shared" si="9"/>
        <v>20.092804869516851</v>
      </c>
      <c r="I27">
        <f t="shared" si="9"/>
        <v>17.701838218373457</v>
      </c>
      <c r="J27">
        <f t="shared" si="3"/>
        <v>0.72222030340595234</v>
      </c>
      <c r="K27">
        <f t="shared" si="4"/>
        <v>0.75033984320543168</v>
      </c>
      <c r="L27">
        <f t="shared" si="5"/>
        <v>0.66105228212180633</v>
      </c>
      <c r="M27">
        <f t="shared" si="6"/>
        <v>-4.1054337357504593</v>
      </c>
      <c r="N27">
        <f t="shared" si="7"/>
        <v>-13.426902880332143</v>
      </c>
    </row>
    <row r="28" spans="1:14" x14ac:dyDescent="0.45">
      <c r="D28">
        <v>27</v>
      </c>
      <c r="E28">
        <f t="shared" si="0"/>
        <v>0.26000000000000006</v>
      </c>
      <c r="F28">
        <f t="shared" si="8"/>
        <v>5.3600580766511818</v>
      </c>
      <c r="G28">
        <f t="shared" si="8"/>
        <v>5.0342601638947153</v>
      </c>
      <c r="H28">
        <f t="shared" si="9"/>
        <v>20.051750532159346</v>
      </c>
      <c r="I28">
        <f t="shared" si="9"/>
        <v>17.567569189570136</v>
      </c>
      <c r="J28">
        <f t="shared" si="3"/>
        <v>0.71945917377252377</v>
      </c>
      <c r="K28">
        <f t="shared" si="4"/>
        <v>0.75216223169915153</v>
      </c>
      <c r="L28">
        <f t="shared" si="5"/>
        <v>0.65897797930230717</v>
      </c>
      <c r="M28">
        <f t="shared" si="6"/>
        <v>-4.0787678265386926</v>
      </c>
      <c r="N28">
        <f t="shared" si="7"/>
        <v>-13.38345538914376</v>
      </c>
    </row>
    <row r="29" spans="1:14" x14ac:dyDescent="0.45">
      <c r="D29">
        <v>28</v>
      </c>
      <c r="E29">
        <f t="shared" si="0"/>
        <v>0.27000000000000007</v>
      </c>
      <c r="F29">
        <f t="shared" si="8"/>
        <v>5.5603716435814476</v>
      </c>
      <c r="G29">
        <f t="shared" si="8"/>
        <v>5.2092666830209602</v>
      </c>
      <c r="H29">
        <f t="shared" si="9"/>
        <v>20.010962853893957</v>
      </c>
      <c r="I29">
        <f t="shared" si="9"/>
        <v>17.4337346356787</v>
      </c>
      <c r="J29">
        <f t="shared" si="3"/>
        <v>0.716678951541172</v>
      </c>
      <c r="K29">
        <f t="shared" si="4"/>
        <v>0.75399142759879889</v>
      </c>
      <c r="L29">
        <f t="shared" si="5"/>
        <v>0.65688425700995845</v>
      </c>
      <c r="M29">
        <f t="shared" si="6"/>
        <v>-4.0523363474714316</v>
      </c>
      <c r="N29">
        <f t="shared" si="7"/>
        <v>-13.340432645952619</v>
      </c>
    </row>
    <row r="30" spans="1:14" x14ac:dyDescent="0.45">
      <c r="D30">
        <v>29</v>
      </c>
      <c r="E30">
        <f t="shared" si="0"/>
        <v>0.28000000000000008</v>
      </c>
      <c r="F30">
        <f t="shared" si="8"/>
        <v>5.7602786553030132</v>
      </c>
      <c r="G30">
        <f t="shared" si="8"/>
        <v>5.3829370077454497</v>
      </c>
      <c r="H30">
        <f t="shared" si="9"/>
        <v>19.970439490419242</v>
      </c>
      <c r="I30">
        <f t="shared" si="9"/>
        <v>17.300330309219174</v>
      </c>
      <c r="J30">
        <f t="shared" si="3"/>
        <v>0.71387951272891459</v>
      </c>
      <c r="K30">
        <f t="shared" si="4"/>
        <v>0.75582737802133937</v>
      </c>
      <c r="L30">
        <f t="shared" si="5"/>
        <v>0.65477093294784205</v>
      </c>
      <c r="M30">
        <f t="shared" si="6"/>
        <v>-4.0261369883266669</v>
      </c>
      <c r="N30">
        <f t="shared" si="7"/>
        <v>-13.29783009015061</v>
      </c>
    </row>
    <row r="31" spans="1:14" x14ac:dyDescent="0.45">
      <c r="D31">
        <v>30</v>
      </c>
      <c r="E31">
        <f t="shared" si="0"/>
        <v>0.29000000000000009</v>
      </c>
      <c r="F31">
        <f t="shared" si="8"/>
        <v>5.9597817433577891</v>
      </c>
      <c r="G31">
        <f t="shared" si="8"/>
        <v>5.5552754193331344</v>
      </c>
      <c r="H31">
        <f t="shared" si="9"/>
        <v>19.930178120535974</v>
      </c>
      <c r="I31">
        <f t="shared" si="9"/>
        <v>17.167352008317668</v>
      </c>
      <c r="J31">
        <f t="shared" si="3"/>
        <v>0.71106073306802076</v>
      </c>
      <c r="K31">
        <f t="shared" si="4"/>
        <v>0.75767002784723991</v>
      </c>
      <c r="L31">
        <f t="shared" si="5"/>
        <v>0.65263782368321455</v>
      </c>
      <c r="M31">
        <f t="shared" si="6"/>
        <v>-4.000167474451489</v>
      </c>
      <c r="N31">
        <f t="shared" si="7"/>
        <v>-13.255643220587785</v>
      </c>
    </row>
    <row r="32" spans="1:14" x14ac:dyDescent="0.45">
      <c r="D32">
        <v>31</v>
      </c>
      <c r="E32">
        <f t="shared" si="0"/>
        <v>0.3000000000000001</v>
      </c>
      <c r="F32">
        <f t="shared" si="8"/>
        <v>6.1588835161894266</v>
      </c>
      <c r="G32">
        <f t="shared" si="8"/>
        <v>5.7262861572552817</v>
      </c>
      <c r="H32">
        <f t="shared" si="9"/>
        <v>19.890176445791457</v>
      </c>
      <c r="I32">
        <f t="shared" si="9"/>
        <v>17.03479557611179</v>
      </c>
      <c r="J32">
        <f t="shared" si="3"/>
        <v>0.70822248802725363</v>
      </c>
      <c r="K32">
        <f t="shared" si="4"/>
        <v>0.75951931967224107</v>
      </c>
      <c r="L32">
        <f t="shared" si="5"/>
        <v>0.65048474466709527</v>
      </c>
      <c r="M32">
        <f t="shared" si="6"/>
        <v>-3.9744255662089758</v>
      </c>
      <c r="N32">
        <f t="shared" si="7"/>
        <v>-13.213867594506311</v>
      </c>
    </row>
    <row r="33" spans="4:14" x14ac:dyDescent="0.45">
      <c r="D33">
        <v>32</v>
      </c>
      <c r="E33">
        <f t="shared" si="0"/>
        <v>0.31000000000000011</v>
      </c>
      <c r="F33">
        <f t="shared" si="8"/>
        <v>6.3575865593690315</v>
      </c>
      <c r="G33">
        <f t="shared" si="8"/>
        <v>5.8959734196366744</v>
      </c>
      <c r="H33">
        <f t="shared" si="9"/>
        <v>19.850432190129368</v>
      </c>
      <c r="I33">
        <f t="shared" si="9"/>
        <v>16.902656900166726</v>
      </c>
      <c r="J33">
        <f t="shared" si="3"/>
        <v>0.70536465283388694</v>
      </c>
      <c r="K33">
        <f t="shared" si="4"/>
        <v>0.76137519375851725</v>
      </c>
      <c r="L33">
        <f t="shared" si="5"/>
        <v>0.6483115102550473</v>
      </c>
      <c r="M33">
        <f t="shared" si="6"/>
        <v>-3.9489090584355098</v>
      </c>
      <c r="N33">
        <f t="shared" si="7"/>
        <v>-13.172498826493351</v>
      </c>
    </row>
    <row r="34" spans="4:14" x14ac:dyDescent="0.45">
      <c r="D34">
        <v>33</v>
      </c>
      <c r="E34">
        <f t="shared" si="0"/>
        <v>0.32000000000000012</v>
      </c>
      <c r="F34">
        <f t="shared" si="8"/>
        <v>6.5558934358174037</v>
      </c>
      <c r="G34">
        <f t="shared" si="8"/>
        <v>6.0643413636970172</v>
      </c>
      <c r="H34">
        <f t="shared" si="9"/>
        <v>19.810943099545014</v>
      </c>
      <c r="I34">
        <f t="shared" si="9"/>
        <v>16.770931911901791</v>
      </c>
      <c r="J34">
        <f t="shared" si="3"/>
        <v>0.70248710249651281</v>
      </c>
      <c r="K34">
        <f t="shared" si="4"/>
        <v>0.76323758798523733</v>
      </c>
      <c r="L34">
        <f t="shared" si="5"/>
        <v>0.64611793372918935</v>
      </c>
      <c r="M34">
        <f t="shared" si="6"/>
        <v>-3.9236157799082916</v>
      </c>
      <c r="N34">
        <f t="shared" si="7"/>
        <v>-13.131532587452469</v>
      </c>
    </row>
    <row r="35" spans="4:14" x14ac:dyDescent="0.45">
      <c r="D35">
        <v>34</v>
      </c>
      <c r="E35">
        <f t="shared" si="0"/>
        <v>0.33000000000000013</v>
      </c>
      <c r="F35">
        <f t="shared" si="8"/>
        <v>6.753806686023859</v>
      </c>
      <c r="G35">
        <f t="shared" si="8"/>
        <v>6.231394106186662</v>
      </c>
      <c r="H35">
        <f t="shared" si="9"/>
        <v>19.771706941745933</v>
      </c>
      <c r="I35">
        <f t="shared" si="9"/>
        <v>16.639616586027266</v>
      </c>
      <c r="J35">
        <f t="shared" si="3"/>
        <v>0.69958971182865726</v>
      </c>
      <c r="K35">
        <f t="shared" si="4"/>
        <v>0.76510643779853316</v>
      </c>
      <c r="L35">
        <f t="shared" si="5"/>
        <v>0.64390382732147133</v>
      </c>
      <c r="M35">
        <f t="shared" si="6"/>
        <v>-3.8985435928228007</v>
      </c>
      <c r="N35">
        <f t="shared" si="7"/>
        <v>-13.090964603593111</v>
      </c>
    </row>
    <row r="36" spans="4:14" x14ac:dyDescent="0.45">
      <c r="D36">
        <v>35</v>
      </c>
      <c r="E36">
        <f t="shared" si="0"/>
        <v>0.34000000000000014</v>
      </c>
      <c r="F36">
        <f t="shared" ref="F36:G51" si="10">F35+H35*$B$3+(0.5*M35*$B$3*$B$3)</f>
        <v>6.9513288282616772</v>
      </c>
      <c r="G36">
        <f t="shared" si="10"/>
        <v>6.3971357238167554</v>
      </c>
      <c r="H36">
        <f t="shared" ref="H36:I51" si="11">H35+M35*$B$3</f>
        <v>19.732721505817704</v>
      </c>
      <c r="I36">
        <f t="shared" si="11"/>
        <v>16.508706939991335</v>
      </c>
      <c r="J36">
        <f t="shared" si="3"/>
        <v>0.69667235547322304</v>
      </c>
      <c r="K36">
        <f t="shared" si="4"/>
        <v>0.76698167616088597</v>
      </c>
      <c r="L36">
        <f t="shared" si="5"/>
        <v>0.64166900223825507</v>
      </c>
      <c r="M36">
        <f t="shared" si="6"/>
        <v>-3.8736903922799684</v>
      </c>
      <c r="N36">
        <f t="shared" si="7"/>
        <v>-13.050790655437776</v>
      </c>
    </row>
    <row r="37" spans="4:14" x14ac:dyDescent="0.45">
      <c r="D37">
        <v>36</v>
      </c>
      <c r="E37">
        <f t="shared" si="0"/>
        <v>0.35000000000000014</v>
      </c>
      <c r="F37">
        <f t="shared" si="10"/>
        <v>7.1484623588002405</v>
      </c>
      <c r="G37">
        <f t="shared" si="10"/>
        <v>6.5615702536838967</v>
      </c>
      <c r="H37">
        <f t="shared" si="11"/>
        <v>19.693984601894904</v>
      </c>
      <c r="I37">
        <f t="shared" si="11"/>
        <v>16.378199033436957</v>
      </c>
      <c r="J37">
        <f t="shared" si="3"/>
        <v>0.69373490792777426</v>
      </c>
      <c r="K37">
        <f t="shared" si="4"/>
        <v>0.76886323349994223</v>
      </c>
      <c r="L37">
        <f t="shared" si="5"/>
        <v>0.63941326868623338</v>
      </c>
      <c r="M37">
        <f t="shared" si="6"/>
        <v>-3.8490541057828227</v>
      </c>
      <c r="N37">
        <f t="shared" si="7"/>
        <v>-13.011006576846475</v>
      </c>
    </row>
    <row r="38" spans="4:14" x14ac:dyDescent="0.45">
      <c r="D38">
        <v>37</v>
      </c>
      <c r="E38">
        <f t="shared" si="0"/>
        <v>0.36000000000000015</v>
      </c>
      <c r="F38">
        <f t="shared" si="10"/>
        <v>7.3452097521138997</v>
      </c>
      <c r="G38">
        <f t="shared" si="10"/>
        <v>6.7247016936894237</v>
      </c>
      <c r="H38">
        <f t="shared" si="11"/>
        <v>19.655494060837075</v>
      </c>
      <c r="I38">
        <f t="shared" si="11"/>
        <v>16.24808896766849</v>
      </c>
      <c r="J38">
        <f t="shared" si="3"/>
        <v>0.69077724357068282</v>
      </c>
      <c r="K38">
        <f t="shared" si="4"/>
        <v>0.77075103765677155</v>
      </c>
      <c r="L38">
        <f t="shared" si="5"/>
        <v>0.63713643589972924</v>
      </c>
      <c r="M38">
        <f t="shared" si="6"/>
        <v>-3.8246326927423717</v>
      </c>
      <c r="N38">
        <f t="shared" si="7"/>
        <v>-12.971608254058054</v>
      </c>
    </row>
    <row r="39" spans="4:14" x14ac:dyDescent="0.45">
      <c r="D39">
        <v>38</v>
      </c>
      <c r="E39">
        <f t="shared" si="0"/>
        <v>0.37000000000000016</v>
      </c>
      <c r="F39">
        <f t="shared" si="10"/>
        <v>7.5415734610876335</v>
      </c>
      <c r="G39">
        <f t="shared" si="10"/>
        <v>6.8865340029534057</v>
      </c>
      <c r="H39">
        <f t="shared" si="11"/>
        <v>19.61724773390965</v>
      </c>
      <c r="I39">
        <f t="shared" si="11"/>
        <v>16.118372885127911</v>
      </c>
      <c r="J39">
        <f t="shared" si="3"/>
        <v>0.6877992366881549</v>
      </c>
      <c r="K39">
        <f t="shared" si="4"/>
        <v>0.77264501383357886</v>
      </c>
      <c r="L39">
        <f t="shared" si="5"/>
        <v>0.63483831216941278</v>
      </c>
      <c r="M39">
        <f t="shared" si="6"/>
        <v>-3.8004241439925255</v>
      </c>
      <c r="N39">
        <f t="shared" si="7"/>
        <v>-12.932591624748083</v>
      </c>
    </row>
    <row r="40" spans="4:14" x14ac:dyDescent="0.45">
      <c r="D40">
        <v>39</v>
      </c>
      <c r="E40">
        <f t="shared" si="0"/>
        <v>0.38000000000000017</v>
      </c>
      <c r="F40">
        <f t="shared" si="10"/>
        <v>7.737555917219531</v>
      </c>
      <c r="G40">
        <f t="shared" si="10"/>
        <v>7.0470711022234473</v>
      </c>
      <c r="H40">
        <f t="shared" si="11"/>
        <v>19.579243492469725</v>
      </c>
      <c r="I40">
        <f t="shared" si="11"/>
        <v>15.98904696888043</v>
      </c>
      <c r="J40">
        <f t="shared" si="3"/>
        <v>0.68480076150215108</v>
      </c>
      <c r="K40">
        <f t="shared" si="4"/>
        <v>0.77454508454088777</v>
      </c>
      <c r="L40">
        <f t="shared" si="5"/>
        <v>0.63251870487247175</v>
      </c>
      <c r="M40">
        <f t="shared" si="6"/>
        <v>-3.7764264813138038</v>
      </c>
      <c r="N40">
        <f t="shared" si="7"/>
        <v>-12.893952677102837</v>
      </c>
    </row>
    <row r="41" spans="4:14" x14ac:dyDescent="0.45">
      <c r="D41">
        <v>40</v>
      </c>
      <c r="E41">
        <f t="shared" si="0"/>
        <v>0.39000000000000018</v>
      </c>
      <c r="F41">
        <f t="shared" si="10"/>
        <v>7.9331595308201628</v>
      </c>
      <c r="G41">
        <f t="shared" si="10"/>
        <v>7.2063168742783965</v>
      </c>
      <c r="H41">
        <f t="shared" si="11"/>
        <v>19.541479227656588</v>
      </c>
      <c r="I41">
        <f t="shared" si="11"/>
        <v>15.860107442109403</v>
      </c>
      <c r="J41">
        <f t="shared" si="3"/>
        <v>0.68178169219922424</v>
      </c>
      <c r="K41">
        <f t="shared" si="4"/>
        <v>0.77645116954420823</v>
      </c>
      <c r="L41">
        <f t="shared" si="5"/>
        <v>0.63017742050428249</v>
      </c>
      <c r="M41">
        <f t="shared" si="6"/>
        <v>-3.7526377569656426</v>
      </c>
      <c r="N41">
        <f t="shared" si="7"/>
        <v>-12.855687448909098</v>
      </c>
    </row>
    <row r="42" spans="4:14" x14ac:dyDescent="0.45">
      <c r="D42">
        <v>41</v>
      </c>
      <c r="E42">
        <f t="shared" si="0"/>
        <v>0.40000000000000019</v>
      </c>
      <c r="F42">
        <f t="shared" si="10"/>
        <v>8.1283866912088794</v>
      </c>
      <c r="G42">
        <f t="shared" si="10"/>
        <v>7.3642751643270454</v>
      </c>
      <c r="H42">
        <f t="shared" si="11"/>
        <v>19.503952850086932</v>
      </c>
      <c r="I42">
        <f t="shared" si="11"/>
        <v>15.731550567620312</v>
      </c>
      <c r="J42">
        <f t="shared" si="3"/>
        <v>0.67874190296028758</v>
      </c>
      <c r="K42">
        <f t="shared" si="4"/>
        <v>0.77836318581020725</v>
      </c>
      <c r="L42">
        <f t="shared" si="5"/>
        <v>0.62781426471161417</v>
      </c>
      <c r="M42">
        <f t="shared" si="6"/>
        <v>-3.7290560532270653</v>
      </c>
      <c r="N42">
        <f t="shared" si="7"/>
        <v>-12.817792026659392</v>
      </c>
    </row>
    <row r="43" spans="4:14" x14ac:dyDescent="0.45">
      <c r="D43">
        <v>42</v>
      </c>
      <c r="E43">
        <f t="shared" si="0"/>
        <v>0.4100000000000002</v>
      </c>
      <c r="F43">
        <f t="shared" si="10"/>
        <v>8.3232397669070881</v>
      </c>
      <c r="G43">
        <f t="shared" si="10"/>
        <v>7.5209497804019154</v>
      </c>
      <c r="H43">
        <f t="shared" si="11"/>
        <v>19.466662289554662</v>
      </c>
      <c r="I43">
        <f t="shared" si="11"/>
        <v>15.603372647353718</v>
      </c>
      <c r="J43">
        <f t="shared" si="3"/>
        <v>0.67568126799133388</v>
      </c>
      <c r="K43">
        <f t="shared" si="4"/>
        <v>0.78028104745240146</v>
      </c>
      <c r="L43">
        <f t="shared" si="5"/>
        <v>0.62542904232741159</v>
      </c>
      <c r="M43">
        <f t="shared" si="6"/>
        <v>-3.7056794819455368</v>
      </c>
      <c r="N43">
        <f t="shared" si="7"/>
        <v>-12.780262544672297</v>
      </c>
    </row>
    <row r="44" spans="4:14" x14ac:dyDescent="0.45">
      <c r="D44">
        <v>43</v>
      </c>
      <c r="E44">
        <f t="shared" si="0"/>
        <v>0.42000000000000021</v>
      </c>
      <c r="F44">
        <f t="shared" si="10"/>
        <v>8.5177211058285369</v>
      </c>
      <c r="G44">
        <f t="shared" si="10"/>
        <v>7.6763444937482186</v>
      </c>
      <c r="H44">
        <f t="shared" si="11"/>
        <v>19.429605494735206</v>
      </c>
      <c r="I44">
        <f t="shared" si="11"/>
        <v>15.475570021906995</v>
      </c>
      <c r="J44">
        <f t="shared" si="3"/>
        <v>0.67259966155512219</v>
      </c>
      <c r="K44">
        <f t="shared" si="4"/>
        <v>0.78220466567639002</v>
      </c>
      <c r="L44">
        <f t="shared" si="5"/>
        <v>0.62302155740719511</v>
      </c>
      <c r="M44">
        <f t="shared" si="6"/>
        <v>-3.682506184093771</v>
      </c>
      <c r="N44">
        <f t="shared" si="7"/>
        <v>-12.743095184227535</v>
      </c>
    </row>
    <row r="45" spans="4:14" x14ac:dyDescent="0.45">
      <c r="D45">
        <v>44</v>
      </c>
      <c r="E45">
        <f t="shared" si="0"/>
        <v>0.43000000000000022</v>
      </c>
      <c r="F45">
        <f t="shared" si="10"/>
        <v>8.711833035466686</v>
      </c>
      <c r="G45">
        <f t="shared" si="10"/>
        <v>7.8304630392080776</v>
      </c>
      <c r="H45">
        <f t="shared" si="11"/>
        <v>19.39278043289427</v>
      </c>
      <c r="I45">
        <f t="shared" si="11"/>
        <v>15.34813907006472</v>
      </c>
      <c r="J45">
        <f t="shared" si="3"/>
        <v>0.66949695800385134</v>
      </c>
      <c r="K45">
        <f t="shared" si="4"/>
        <v>0.7841339487246497</v>
      </c>
      <c r="L45">
        <f t="shared" si="5"/>
        <v>0.62059161326712142</v>
      </c>
      <c r="M45">
        <f t="shared" si="6"/>
        <v>-3.659534329334321</v>
      </c>
      <c r="N45">
        <f t="shared" si="7"/>
        <v>-12.70628617271549</v>
      </c>
    </row>
    <row r="46" spans="4:14" x14ac:dyDescent="0.45">
      <c r="D46">
        <v>45</v>
      </c>
      <c r="E46">
        <f t="shared" si="0"/>
        <v>0.44000000000000022</v>
      </c>
      <c r="F46">
        <f t="shared" si="10"/>
        <v>8.9055778630791629</v>
      </c>
      <c r="G46">
        <f t="shared" si="10"/>
        <v>7.9833091156000888</v>
      </c>
      <c r="H46">
        <f t="shared" si="11"/>
        <v>19.356185089600928</v>
      </c>
      <c r="I46">
        <f t="shared" si="11"/>
        <v>15.221076208337566</v>
      </c>
      <c r="J46">
        <f t="shared" si="3"/>
        <v>0.66637303181283691</v>
      </c>
      <c r="K46">
        <f t="shared" si="4"/>
        <v>0.78606880182091543</v>
      </c>
      <c r="L46">
        <f t="shared" si="5"/>
        <v>0.61813901252374492</v>
      </c>
      <c r="M46">
        <f t="shared" si="6"/>
        <v>-3.6367621155917318</v>
      </c>
      <c r="N46">
        <f t="shared" si="7"/>
        <v>-12.669831782800854</v>
      </c>
    </row>
    <row r="47" spans="4:14" x14ac:dyDescent="0.45">
      <c r="D47">
        <v>46</v>
      </c>
      <c r="E47">
        <f t="shared" si="0"/>
        <v>0.45000000000000023</v>
      </c>
      <c r="F47">
        <f t="shared" si="10"/>
        <v>9.0989578758693916</v>
      </c>
      <c r="G47">
        <f t="shared" si="10"/>
        <v>8.1348863860943244</v>
      </c>
      <c r="H47">
        <f t="shared" si="11"/>
        <v>19.319817468445009</v>
      </c>
      <c r="I47">
        <f t="shared" si="11"/>
        <v>15.094377890509557</v>
      </c>
      <c r="J47">
        <f t="shared" si="3"/>
        <v>0.66322775761520947</v>
      </c>
      <c r="K47">
        <f t="shared" si="4"/>
        <v>0.78800912711416959</v>
      </c>
      <c r="L47">
        <f t="shared" si="5"/>
        <v>0.61566355713552234</v>
      </c>
      <c r="M47">
        <f t="shared" si="6"/>
        <v>-3.6141877686320809</v>
      </c>
      <c r="N47">
        <f t="shared" si="7"/>
        <v>-12.633728331600071</v>
      </c>
    </row>
    <row r="48" spans="4:14" x14ac:dyDescent="0.45">
      <c r="D48">
        <v>47</v>
      </c>
      <c r="E48">
        <f t="shared" si="0"/>
        <v>0.46000000000000024</v>
      </c>
      <c r="F48">
        <f t="shared" si="10"/>
        <v>9.2919753411654114</v>
      </c>
      <c r="G48">
        <f t="shared" si="10"/>
        <v>8.2851984785828385</v>
      </c>
      <c r="H48">
        <f t="shared" si="11"/>
        <v>19.283675590758687</v>
      </c>
      <c r="I48">
        <f t="shared" si="11"/>
        <v>14.968040607193556</v>
      </c>
      <c r="J48">
        <f t="shared" si="3"/>
        <v>0.66006101023765251</v>
      </c>
      <c r="K48">
        <f t="shared" si="4"/>
        <v>0.78995482362226666</v>
      </c>
      <c r="L48">
        <f t="shared" si="5"/>
        <v>0.61316504844610431</v>
      </c>
      <c r="M48">
        <f t="shared" si="6"/>
        <v>-3.5918095416497184</v>
      </c>
      <c r="N48">
        <f t="shared" si="7"/>
        <v>-12.597972179872325</v>
      </c>
    </row>
    <row r="49" spans="4:14" x14ac:dyDescent="0.45">
      <c r="D49">
        <v>48</v>
      </c>
      <c r="E49">
        <f t="shared" si="0"/>
        <v>0.47000000000000025</v>
      </c>
      <c r="F49">
        <f t="shared" si="10"/>
        <v>9.4846325065959167</v>
      </c>
      <c r="G49">
        <f t="shared" si="10"/>
        <v>8.4342489860457803</v>
      </c>
      <c r="H49">
        <f t="shared" si="11"/>
        <v>19.247757495342189</v>
      </c>
      <c r="I49">
        <f t="shared" si="11"/>
        <v>14.842060885394833</v>
      </c>
      <c r="J49">
        <f t="shared" si="3"/>
        <v>0.65687266473719708</v>
      </c>
      <c r="K49">
        <f t="shared" si="4"/>
        <v>0.79190578717522009</v>
      </c>
      <c r="L49">
        <f t="shared" si="5"/>
        <v>0.61064328722945527</v>
      </c>
      <c r="M49">
        <f t="shared" si="6"/>
        <v>-3.5696257148610107</v>
      </c>
      <c r="N49">
        <f t="shared" si="7"/>
        <v>-12.562559731223708</v>
      </c>
    </row>
    <row r="50" spans="4:14" x14ac:dyDescent="0.45">
      <c r="D50">
        <v>49</v>
      </c>
      <c r="E50">
        <f t="shared" si="0"/>
        <v>0.48000000000000026</v>
      </c>
      <c r="F50">
        <f t="shared" si="10"/>
        <v>9.676931600263595</v>
      </c>
      <c r="G50">
        <f t="shared" si="10"/>
        <v>8.5820414669131679</v>
      </c>
      <c r="H50">
        <f t="shared" si="11"/>
        <v>19.212061238193577</v>
      </c>
      <c r="I50">
        <f t="shared" si="11"/>
        <v>14.716435288082597</v>
      </c>
      <c r="J50">
        <f t="shared" si="3"/>
        <v>0.65366259643909019</v>
      </c>
      <c r="K50">
        <f t="shared" si="4"/>
        <v>0.79386191035818077</v>
      </c>
      <c r="L50">
        <f t="shared" si="5"/>
        <v>0.60809807373684366</v>
      </c>
      <c r="M50">
        <f t="shared" si="6"/>
        <v>-3.5476345951049271</v>
      </c>
      <c r="N50">
        <f t="shared" si="7"/>
        <v>-12.527487431324349</v>
      </c>
    </row>
    <row r="51" spans="4:14" x14ac:dyDescent="0.45">
      <c r="D51">
        <v>50</v>
      </c>
      <c r="E51">
        <f t="shared" si="0"/>
        <v>0.49000000000000027</v>
      </c>
      <c r="F51">
        <f t="shared" si="10"/>
        <v>9.8688748309157752</v>
      </c>
      <c r="G51">
        <f t="shared" si="10"/>
        <v>8.7285794454224259</v>
      </c>
      <c r="H51">
        <f t="shared" si="11"/>
        <v>19.176584892242527</v>
      </c>
      <c r="I51">
        <f t="shared" si="11"/>
        <v>14.591160413769353</v>
      </c>
      <c r="J51">
        <f t="shared" si="3"/>
        <v>0.65043068097575507</v>
      </c>
      <c r="K51">
        <f t="shared" si="4"/>
        <v>0.7958230824541378</v>
      </c>
      <c r="L51">
        <f t="shared" si="5"/>
        <v>0.60552920774574914</v>
      </c>
      <c r="M51">
        <f t="shared" si="6"/>
        <v>-3.5258345154502746</v>
      </c>
      <c r="N51">
        <f t="shared" si="7"/>
        <v>-12.49275176713822</v>
      </c>
    </row>
    <row r="52" spans="4:14" x14ac:dyDescent="0.45">
      <c r="D52">
        <v>51</v>
      </c>
      <c r="E52">
        <f t="shared" si="0"/>
        <v>0.50000000000000022</v>
      </c>
      <c r="F52">
        <f t="shared" ref="F52:G67" si="12">F51+H51*$B$3+(0.5*M51*$B$3*$B$3)</f>
        <v>10.060464388112429</v>
      </c>
      <c r="G52">
        <f t="shared" si="12"/>
        <v>8.8738664119717612</v>
      </c>
      <c r="H52">
        <f t="shared" ref="H52:I67" si="13">H51+M51*$B$3</f>
        <v>19.141326547088024</v>
      </c>
      <c r="I52">
        <f t="shared" si="13"/>
        <v>14.466232896097971</v>
      </c>
      <c r="J52">
        <f t="shared" si="3"/>
        <v>0.64717679432685948</v>
      </c>
      <c r="K52">
        <f t="shared" si="4"/>
        <v>0.79778918938637478</v>
      </c>
      <c r="L52">
        <f t="shared" si="5"/>
        <v>0.60293648861072513</v>
      </c>
      <c r="M52">
        <f t="shared" si="6"/>
        <v>-3.5042238348094137</v>
      </c>
      <c r="N52">
        <f t="shared" si="7"/>
        <v>-12.458349266165278</v>
      </c>
    </row>
    <row r="53" spans="4:14" x14ac:dyDescent="0.45">
      <c r="D53">
        <v>52</v>
      </c>
      <c r="E53">
        <f t="shared" si="0"/>
        <v>0.51000000000000023</v>
      </c>
      <c r="F53">
        <f t="shared" si="12"/>
        <v>10.251702442391569</v>
      </c>
      <c r="G53">
        <f t="shared" si="12"/>
        <v>9.017905823469432</v>
      </c>
      <c r="H53">
        <f t="shared" si="13"/>
        <v>19.10628430873993</v>
      </c>
      <c r="I53">
        <f t="shared" si="13"/>
        <v>14.341649403436318</v>
      </c>
      <c r="J53">
        <f t="shared" si="3"/>
        <v>0.6439008128605096</v>
      </c>
      <c r="K53">
        <f t="shared" si="4"/>
        <v>0.79976011366071498</v>
      </c>
      <c r="L53">
        <f t="shared" si="5"/>
        <v>0.60031971531626405</v>
      </c>
      <c r="M53">
        <f t="shared" si="6"/>
        <v>-3.4828009375582893</v>
      </c>
      <c r="N53">
        <f t="shared" si="7"/>
        <v>-12.424276495695802</v>
      </c>
    </row>
    <row r="54" spans="4:14" x14ac:dyDescent="0.45">
      <c r="D54">
        <v>53</v>
      </c>
      <c r="E54">
        <f t="shared" si="0"/>
        <v>0.52000000000000024</v>
      </c>
      <c r="F54">
        <f t="shared" si="12"/>
        <v>10.44259114543209</v>
      </c>
      <c r="G54">
        <f t="shared" si="12"/>
        <v>9.1607011036790116</v>
      </c>
      <c r="H54">
        <f t="shared" si="13"/>
        <v>19.071456299364346</v>
      </c>
      <c r="I54">
        <f t="shared" si="13"/>
        <v>14.217406638479359</v>
      </c>
      <c r="J54">
        <f t="shared" si="3"/>
        <v>0.64060261337558455</v>
      </c>
      <c r="K54">
        <f t="shared" si="4"/>
        <v>0.80173573430759315</v>
      </c>
      <c r="L54">
        <f t="shared" si="5"/>
        <v>0.59767868653170531</v>
      </c>
      <c r="M54">
        <f t="shared" si="6"/>
        <v>-3.4615642331626022</v>
      </c>
      <c r="N54">
        <f t="shared" si="7"/>
        <v>-12.39053006207654</v>
      </c>
    </row>
    <row r="55" spans="4:14" x14ac:dyDescent="0.45">
      <c r="D55">
        <v>54</v>
      </c>
      <c r="E55">
        <f t="shared" si="0"/>
        <v>0.53000000000000025</v>
      </c>
      <c r="F55">
        <f t="shared" si="12"/>
        <v>10.633132630214075</v>
      </c>
      <c r="G55">
        <f t="shared" si="12"/>
        <v>9.3022556435607004</v>
      </c>
      <c r="H55">
        <f t="shared" si="13"/>
        <v>19.03684065703272</v>
      </c>
      <c r="I55">
        <f t="shared" si="13"/>
        <v>14.093501337858592</v>
      </c>
      <c r="J55">
        <f t="shared" si="3"/>
        <v>0.63728207314523033</v>
      </c>
      <c r="K55">
        <f t="shared" si="4"/>
        <v>0.80371592682399051</v>
      </c>
      <c r="L55">
        <f t="shared" si="5"/>
        <v>0.59501320066823216</v>
      </c>
      <c r="M55">
        <f t="shared" si="6"/>
        <v>-3.4405121558099605</v>
      </c>
      <c r="N55">
        <f t="shared" si="7"/>
        <v>-12.357106609988531</v>
      </c>
    </row>
    <row r="56" spans="4:14" x14ac:dyDescent="0.45">
      <c r="D56">
        <v>55</v>
      </c>
      <c r="E56">
        <f t="shared" si="0"/>
        <v>0.54000000000000026</v>
      </c>
      <c r="F56">
        <f t="shared" si="12"/>
        <v>10.823329011176611</v>
      </c>
      <c r="G56">
        <f t="shared" si="12"/>
        <v>9.4425728016087866</v>
      </c>
      <c r="H56">
        <f t="shared" si="13"/>
        <v>19.002435535474621</v>
      </c>
      <c r="I56">
        <f t="shared" si="13"/>
        <v>13.969930271758708</v>
      </c>
      <c r="J56">
        <f t="shared" si="3"/>
        <v>0.63393906996152583</v>
      </c>
      <c r="K56">
        <f t="shared" si="4"/>
        <v>0.80570056311527549</v>
      </c>
      <c r="L56">
        <f t="shared" si="5"/>
        <v>0.59232305593799739</v>
      </c>
      <c r="M56">
        <f t="shared" si="6"/>
        <v>-3.4196431640478493</v>
      </c>
      <c r="N56">
        <f t="shared" si="7"/>
        <v>-12.324002821736272</v>
      </c>
    </row>
    <row r="57" spans="4:14" x14ac:dyDescent="0.45">
      <c r="D57">
        <v>56</v>
      </c>
      <c r="E57">
        <f t="shared" si="0"/>
        <v>0.55000000000000027</v>
      </c>
      <c r="F57">
        <f t="shared" si="12"/>
        <v>11.013182384373154</v>
      </c>
      <c r="G57">
        <f t="shared" si="12"/>
        <v>9.5816559041852862</v>
      </c>
      <c r="H57">
        <f t="shared" si="13"/>
        <v>18.968239103834144</v>
      </c>
      <c r="I57">
        <f t="shared" si="13"/>
        <v>13.846690243541344</v>
      </c>
      <c r="J57">
        <f t="shared" si="3"/>
        <v>0.63057348218133935</v>
      </c>
      <c r="K57">
        <f t="shared" si="4"/>
        <v>0.80768951143698997</v>
      </c>
      <c r="L57">
        <f t="shared" si="5"/>
        <v>0.5896080504154233</v>
      </c>
      <c r="M57">
        <f t="shared" si="6"/>
        <v>-3.3989557404272519</v>
      </c>
      <c r="N57">
        <f t="shared" si="7"/>
        <v>-12.291215416548052</v>
      </c>
    </row>
    <row r="58" spans="4:14" x14ac:dyDescent="0.45">
      <c r="D58">
        <v>57</v>
      </c>
      <c r="E58">
        <f t="shared" si="0"/>
        <v>0.56000000000000028</v>
      </c>
      <c r="F58">
        <f t="shared" si="12"/>
        <v>11.202694827624473</v>
      </c>
      <c r="G58">
        <f t="shared" si="12"/>
        <v>9.7195082458498714</v>
      </c>
      <c r="H58">
        <f t="shared" si="13"/>
        <v>18.934249546429871</v>
      </c>
      <c r="I58">
        <f t="shared" si="13"/>
        <v>13.723778089375864</v>
      </c>
      <c r="J58">
        <f t="shared" si="3"/>
        <v>0.62718518877338814</v>
      </c>
      <c r="K58">
        <f t="shared" si="4"/>
        <v>0.80968263633662851</v>
      </c>
      <c r="L58">
        <f t="shared" si="5"/>
        <v>0.58686798210071667</v>
      </c>
      <c r="M58">
        <f t="shared" si="6"/>
        <v>-3.3784483911517857</v>
      </c>
      <c r="N58">
        <f t="shared" si="7"/>
        <v>-12.258741149887207</v>
      </c>
    </row>
    <row r="59" spans="4:14" x14ac:dyDescent="0.45">
      <c r="D59">
        <v>58</v>
      </c>
      <c r="E59">
        <f t="shared" si="0"/>
        <v>0.57000000000000028</v>
      </c>
      <c r="F59">
        <f t="shared" si="12"/>
        <v>11.391868400669214</v>
      </c>
      <c r="G59">
        <f t="shared" si="12"/>
        <v>9.8561330896861357</v>
      </c>
      <c r="H59">
        <f t="shared" si="13"/>
        <v>18.900465062518354</v>
      </c>
      <c r="I59">
        <f t="shared" si="13"/>
        <v>13.601190677876993</v>
      </c>
      <c r="J59">
        <f t="shared" si="3"/>
        <v>0.62377406936651814</v>
      </c>
      <c r="K59">
        <f t="shared" si="4"/>
        <v>0.81167979859545325</v>
      </c>
      <c r="L59">
        <f t="shared" si="5"/>
        <v>0.58410264898564224</v>
      </c>
      <c r="M59">
        <f t="shared" si="6"/>
        <v>-3.3581196457321734</v>
      </c>
      <c r="N59">
        <f t="shared" si="7"/>
        <v>-12.226576812774058</v>
      </c>
    </row>
    <row r="60" spans="4:14" x14ac:dyDescent="0.45">
      <c r="D60">
        <v>59</v>
      </c>
      <c r="E60">
        <f t="shared" si="0"/>
        <v>0.58000000000000029</v>
      </c>
      <c r="F60">
        <f t="shared" si="12"/>
        <v>11.580705145312111</v>
      </c>
      <c r="G60">
        <f t="shared" si="12"/>
        <v>9.9915336676242656</v>
      </c>
      <c r="H60">
        <f t="shared" si="13"/>
        <v>18.866883866061031</v>
      </c>
      <c r="I60">
        <f t="shared" si="13"/>
        <v>13.478924909749253</v>
      </c>
      <c r="J60">
        <f t="shared" si="3"/>
        <v>0.62034000429921576</v>
      </c>
      <c r="K60">
        <f t="shared" si="4"/>
        <v>0.81368085517039801</v>
      </c>
      <c r="L60">
        <f t="shared" si="5"/>
        <v>0.5813118491215965</v>
      </c>
      <c r="M60">
        <f t="shared" si="6"/>
        <v>-3.3379680566459209</v>
      </c>
      <c r="N60">
        <f t="shared" si="7"/>
        <v>-12.194719231118338</v>
      </c>
    </row>
    <row r="61" spans="4:14" x14ac:dyDescent="0.45">
      <c r="D61">
        <v>60</v>
      </c>
      <c r="E61">
        <f t="shared" si="0"/>
        <v>0.5900000000000003</v>
      </c>
      <c r="F61">
        <f t="shared" si="12"/>
        <v>11.769207085569889</v>
      </c>
      <c r="G61">
        <f t="shared" si="12"/>
        <v>10.125713180760203</v>
      </c>
      <c r="H61">
        <f t="shared" si="13"/>
        <v>18.833504185494572</v>
      </c>
      <c r="I61">
        <f t="shared" si="13"/>
        <v>13.35697771743807</v>
      </c>
      <c r="J61">
        <f t="shared" si="3"/>
        <v>0.61688287467036618</v>
      </c>
      <c r="K61">
        <f t="shared" si="4"/>
        <v>0.81568565913610847</v>
      </c>
      <c r="L61">
        <f t="shared" si="5"/>
        <v>0.57849538069002093</v>
      </c>
      <c r="M61">
        <f t="shared" si="6"/>
        <v>-3.3179921990020445</v>
      </c>
      <c r="N61">
        <f t="shared" si="7"/>
        <v>-12.163165265061895</v>
      </c>
    </row>
    <row r="62" spans="4:14" x14ac:dyDescent="0.45">
      <c r="D62">
        <v>61</v>
      </c>
      <c r="E62">
        <f t="shared" si="0"/>
        <v>0.60000000000000031</v>
      </c>
      <c r="F62">
        <f t="shared" si="12"/>
        <v>11.957376227814885</v>
      </c>
      <c r="G62">
        <f t="shared" si="12"/>
        <v>10.258674799671331</v>
      </c>
      <c r="H62">
        <f t="shared" si="13"/>
        <v>18.800324263504553</v>
      </c>
      <c r="I62">
        <f t="shared" si="13"/>
        <v>13.235346064787452</v>
      </c>
      <c r="J62">
        <f t="shared" si="3"/>
        <v>0.61340256239127222</v>
      </c>
      <c r="K62">
        <f t="shared" si="4"/>
        <v>0.81769405962717379</v>
      </c>
      <c r="L62">
        <f t="shared" si="5"/>
        <v>0.57565304207519996</v>
      </c>
      <c r="M62">
        <f t="shared" si="6"/>
        <v>-3.2981906702106896</v>
      </c>
      <c r="N62">
        <f t="shared" si="7"/>
        <v>-12.131911808331463</v>
      </c>
    </row>
    <row r="63" spans="4:14" x14ac:dyDescent="0.45">
      <c r="D63">
        <v>62</v>
      </c>
      <c r="E63">
        <f t="shared" si="0"/>
        <v>0.61000000000000032</v>
      </c>
      <c r="F63">
        <f t="shared" si="12"/>
        <v>12.145214560916422</v>
      </c>
      <c r="G63">
        <f t="shared" si="12"/>
        <v>10.390421664728787</v>
      </c>
      <c r="H63">
        <f t="shared" si="13"/>
        <v>18.767342356802445</v>
      </c>
      <c r="I63">
        <f t="shared" si="13"/>
        <v>13.114026946704136</v>
      </c>
      <c r="J63">
        <f t="shared" si="3"/>
        <v>0.60989895023894414</v>
      </c>
      <c r="K63">
        <f t="shared" si="4"/>
        <v>0.81970590178060565</v>
      </c>
      <c r="L63">
        <f t="shared" si="5"/>
        <v>0.57278463193947871</v>
      </c>
      <c r="M63">
        <f t="shared" si="6"/>
        <v>-3.278562089657524</v>
      </c>
      <c r="N63">
        <f t="shared" si="7"/>
        <v>-12.10095578760129</v>
      </c>
    </row>
    <row r="64" spans="4:14" x14ac:dyDescent="0.45">
      <c r="D64">
        <v>63</v>
      </c>
      <c r="E64">
        <f t="shared" si="0"/>
        <v>0.62000000000000033</v>
      </c>
      <c r="F64">
        <f t="shared" si="12"/>
        <v>12.332724056379964</v>
      </c>
      <c r="G64">
        <f t="shared" si="12"/>
        <v>10.520956886406449</v>
      </c>
      <c r="H64">
        <f t="shared" si="13"/>
        <v>18.734556735905869</v>
      </c>
      <c r="I64">
        <f t="shared" si="13"/>
        <v>12.993017388828124</v>
      </c>
      <c r="J64">
        <f t="shared" si="3"/>
        <v>0.60637192191067313</v>
      </c>
      <c r="K64">
        <f t="shared" si="4"/>
        <v>0.82172102667862201</v>
      </c>
      <c r="L64">
        <f t="shared" si="5"/>
        <v>0.56988994930094294</v>
      </c>
      <c r="M64">
        <f t="shared" si="6"/>
        <v>-3.2591050983827468</v>
      </c>
      <c r="N64">
        <f t="shared" si="7"/>
        <v>-12.070294161865469</v>
      </c>
    </row>
    <row r="65" spans="4:14" x14ac:dyDescent="0.45">
      <c r="D65">
        <v>64</v>
      </c>
      <c r="E65">
        <f t="shared" si="0"/>
        <v>0.63000000000000034</v>
      </c>
      <c r="F65">
        <f t="shared" si="12"/>
        <v>12.519906668484104</v>
      </c>
      <c r="G65">
        <f t="shared" si="12"/>
        <v>10.650283545586637</v>
      </c>
      <c r="H65">
        <f t="shared" si="13"/>
        <v>18.70196568492204</v>
      </c>
      <c r="I65">
        <f t="shared" si="13"/>
        <v>12.872314447209469</v>
      </c>
      <c r="J65">
        <f t="shared" si="3"/>
        <v>0.6028213620799</v>
      </c>
      <c r="K65">
        <f t="shared" si="4"/>
        <v>0.82373927129179614</v>
      </c>
      <c r="L65">
        <f t="shared" si="5"/>
        <v>0.56696879361359975</v>
      </c>
      <c r="M65">
        <f t="shared" si="6"/>
        <v>-3.2398183587645679</v>
      </c>
      <c r="N65">
        <f t="shared" si="7"/>
        <v>-12.039923921819744</v>
      </c>
    </row>
    <row r="66" spans="4:14" x14ac:dyDescent="0.45">
      <c r="D66">
        <v>65</v>
      </c>
      <c r="E66">
        <f t="shared" si="0"/>
        <v>0.64000000000000035</v>
      </c>
      <c r="F66">
        <f t="shared" si="12"/>
        <v>12.706764334415386</v>
      </c>
      <c r="G66">
        <f t="shared" si="12"/>
        <v>10.778404693862642</v>
      </c>
      <c r="H66">
        <f t="shared" si="13"/>
        <v>18.669567501334395</v>
      </c>
      <c r="I66">
        <f t="shared" si="13"/>
        <v>12.751915207991271</v>
      </c>
      <c r="J66">
        <f t="shared" si="3"/>
        <v>0.599247156453388</v>
      </c>
      <c r="K66">
        <f t="shared" si="4"/>
        <v>0.82576046842263451</v>
      </c>
      <c r="L66">
        <f t="shared" si="5"/>
        <v>0.56402096485009423</v>
      </c>
      <c r="M66">
        <f t="shared" si="6"/>
        <v>-3.2207005542070393</v>
      </c>
      <c r="N66">
        <f t="shared" si="7"/>
        <v>-12.009842089252642</v>
      </c>
    </row>
    <row r="67" spans="4:14" x14ac:dyDescent="0.45">
      <c r="D67">
        <v>66</v>
      </c>
      <c r="E67">
        <f t="shared" si="0"/>
        <v>0.65000000000000036</v>
      </c>
      <c r="F67">
        <f t="shared" si="12"/>
        <v>12.893298974401018</v>
      </c>
      <c r="G67">
        <f t="shared" si="12"/>
        <v>10.905323353838092</v>
      </c>
      <c r="H67">
        <f t="shared" si="13"/>
        <v>18.637360495792326</v>
      </c>
      <c r="I67">
        <f t="shared" si="13"/>
        <v>12.631816787098744</v>
      </c>
      <c r="J67">
        <f t="shared" si="3"/>
        <v>0.5956491918297101</v>
      </c>
      <c r="K67">
        <f t="shared" si="4"/>
        <v>0.82778444664964845</v>
      </c>
      <c r="L67">
        <f t="shared" si="5"/>
        <v>0.56104626358700171</v>
      </c>
      <c r="M67">
        <f t="shared" si="6"/>
        <v>-3.2017503888320911</v>
      </c>
      <c r="N67">
        <f t="shared" si="7"/>
        <v>-11.980045716445737</v>
      </c>
    </row>
    <row r="68" spans="4:14" x14ac:dyDescent="0.45">
      <c r="D68">
        <v>67</v>
      </c>
      <c r="E68">
        <f t="shared" ref="E68:E131" si="14">E67+$B$3</f>
        <v>0.66000000000000036</v>
      </c>
      <c r="F68">
        <f t="shared" ref="F68:G83" si="15">F67+H67*$B$3+(0.5*M67*$B$3*$B$3)</f>
        <v>13.0795124918395</v>
      </c>
      <c r="G68">
        <f t="shared" si="15"/>
        <v>11.031042519423258</v>
      </c>
      <c r="H68">
        <f t="shared" ref="H68:I83" si="16">H67+M67*$B$3</f>
        <v>18.605342991904006</v>
      </c>
      <c r="I68">
        <f t="shared" si="16"/>
        <v>12.512016329934287</v>
      </c>
      <c r="J68">
        <f t="shared" ref="J68:J131" si="17">ATAN(I68/H68)</f>
        <v>0.59202735615905866</v>
      </c>
      <c r="K68">
        <f t="shared" ref="K68:K131" si="18">COS(J68)</f>
        <v>0.82981103027198844</v>
      </c>
      <c r="L68">
        <f t="shared" ref="L68:L131" si="19">SIN(J68)</f>
        <v>0.55804449109272736</v>
      </c>
      <c r="M68">
        <f t="shared" ref="M68:M131" si="20">0-($B$18)*(H68*H68+I68*I68)*K68</f>
        <v>-3.1829665871756458</v>
      </c>
      <c r="N68">
        <f t="shared" ref="N68:N131" si="21">-9.81-($B$18)*(H68*H68+I68*I68)*L68</f>
        <v>-11.950531885582901</v>
      </c>
    </row>
    <row r="69" spans="4:14" x14ac:dyDescent="0.45">
      <c r="D69">
        <v>68</v>
      </c>
      <c r="E69">
        <f t="shared" si="14"/>
        <v>0.67000000000000037</v>
      </c>
      <c r="F69">
        <f t="shared" si="15"/>
        <v>13.265406773429181</v>
      </c>
      <c r="G69">
        <f t="shared" si="15"/>
        <v>11.155565156128322</v>
      </c>
      <c r="H69">
        <f t="shared" si="16"/>
        <v>18.573513326032248</v>
      </c>
      <c r="I69">
        <f t="shared" si="16"/>
        <v>12.392511011078458</v>
      </c>
      <c r="J69">
        <f t="shared" si="17"/>
        <v>0.58838153860438536</v>
      </c>
      <c r="K69">
        <f t="shared" si="18"/>
        <v>0.83184003925471106</v>
      </c>
      <c r="L69">
        <f t="shared" si="19"/>
        <v>0.5550154494180507</v>
      </c>
      <c r="M69">
        <f t="shared" si="20"/>
        <v>-3.1643478938876748</v>
      </c>
      <c r="N69">
        <f t="shared" si="21"/>
        <v>-11.921297708168336</v>
      </c>
    </row>
    <row r="70" spans="4:14" x14ac:dyDescent="0.45">
      <c r="D70">
        <v>69</v>
      </c>
      <c r="E70">
        <f t="shared" si="14"/>
        <v>0.68000000000000038</v>
      </c>
      <c r="F70">
        <f t="shared" si="15"/>
        <v>13.450983689294809</v>
      </c>
      <c r="G70">
        <f t="shared" si="15"/>
        <v>11.278894201353697</v>
      </c>
      <c r="H70">
        <f t="shared" si="16"/>
        <v>18.541869847093373</v>
      </c>
      <c r="I70">
        <f t="shared" si="16"/>
        <v>12.273298033996774</v>
      </c>
      <c r="J70">
        <f t="shared" si="17"/>
        <v>0.58471162960387668</v>
      </c>
      <c r="K70">
        <f t="shared" si="18"/>
        <v>0.83387128917475217</v>
      </c>
      <c r="L70">
        <f t="shared" si="19"/>
        <v>0.55195894148934377</v>
      </c>
      <c r="M70">
        <f t="shared" si="20"/>
        <v>-3.1458930734360782</v>
      </c>
      <c r="N70">
        <f t="shared" si="21"/>
        <v>-11.89234032445329</v>
      </c>
    </row>
    <row r="71" spans="4:14" x14ac:dyDescent="0.45">
      <c r="D71">
        <v>70</v>
      </c>
      <c r="E71">
        <f t="shared" si="14"/>
        <v>0.69000000000000039</v>
      </c>
      <c r="F71">
        <f t="shared" si="15"/>
        <v>13.63624509311207</v>
      </c>
      <c r="G71">
        <f t="shared" si="15"/>
        <v>11.401032564677443</v>
      </c>
      <c r="H71">
        <f t="shared" si="16"/>
        <v>18.510410916359014</v>
      </c>
      <c r="I71">
        <f t="shared" si="16"/>
        <v>12.15437463075224</v>
      </c>
      <c r="J71">
        <f t="shared" si="17"/>
        <v>0.58101752093477332</v>
      </c>
      <c r="K71">
        <f t="shared" si="18"/>
        <v>0.83590459116768212</v>
      </c>
      <c r="L71">
        <f t="shared" si="19"/>
        <v>0.54887477120449824</v>
      </c>
      <c r="M71">
        <f t="shared" si="20"/>
        <v>-3.1276009098142503</v>
      </c>
      <c r="N71">
        <f t="shared" si="21"/>
        <v>-11.863656902871247</v>
      </c>
    </row>
    <row r="72" spans="4:14" x14ac:dyDescent="0.45">
      <c r="D72">
        <v>71</v>
      </c>
      <c r="E72">
        <f t="shared" si="14"/>
        <v>0.7000000000000004</v>
      </c>
      <c r="F72">
        <f t="shared" si="15"/>
        <v>13.82119282223017</v>
      </c>
      <c r="G72">
        <f t="shared" si="15"/>
        <v>11.521983128139823</v>
      </c>
      <c r="H72">
        <f t="shared" si="16"/>
        <v>18.479134907260871</v>
      </c>
      <c r="I72">
        <f t="shared" si="16"/>
        <v>12.035738061723528</v>
      </c>
      <c r="J72">
        <f t="shared" si="17"/>
        <v>0.57729910577853349</v>
      </c>
      <c r="K72">
        <f t="shared" si="18"/>
        <v>0.83793975187532233</v>
      </c>
      <c r="L72">
        <f t="shared" si="19"/>
        <v>0.5457627435315856</v>
      </c>
      <c r="M72">
        <f t="shared" si="20"/>
        <v>-3.1094702062522126</v>
      </c>
      <c r="N72">
        <f t="shared" si="21"/>
        <v>-11.835244639481473</v>
      </c>
    </row>
    <row r="73" spans="4:14" x14ac:dyDescent="0.45">
      <c r="D73">
        <v>72</v>
      </c>
      <c r="E73">
        <f t="shared" si="14"/>
        <v>0.71000000000000041</v>
      </c>
      <c r="F73">
        <f t="shared" si="15"/>
        <v>14.005828697792465</v>
      </c>
      <c r="G73">
        <f t="shared" si="15"/>
        <v>11.641748746525085</v>
      </c>
      <c r="H73">
        <f t="shared" si="16"/>
        <v>18.44804020519835</v>
      </c>
      <c r="I73">
        <f t="shared" si="16"/>
        <v>11.917385615328714</v>
      </c>
      <c r="J73">
        <f t="shared" si="17"/>
        <v>0.57355627878734805</v>
      </c>
      <c r="K73">
        <f t="shared" si="18"/>
        <v>0.83997657339430332</v>
      </c>
      <c r="L73">
        <f t="shared" si="19"/>
        <v>0.54262266461028374</v>
      </c>
      <c r="M73">
        <f t="shared" si="20"/>
        <v>-3.091499784931198</v>
      </c>
      <c r="N73">
        <f t="shared" si="21"/>
        <v>-11.807100757420795</v>
      </c>
    </row>
    <row r="74" spans="4:14" x14ac:dyDescent="0.45">
      <c r="D74">
        <v>73</v>
      </c>
      <c r="E74">
        <f t="shared" si="14"/>
        <v>0.72000000000000042</v>
      </c>
      <c r="F74">
        <f t="shared" si="15"/>
        <v>14.190154524855203</v>
      </c>
      <c r="G74">
        <f t="shared" si="15"/>
        <v>11.7603322476405</v>
      </c>
      <c r="H74">
        <f t="shared" si="16"/>
        <v>18.417125207349038</v>
      </c>
      <c r="I74">
        <f t="shared" si="16"/>
        <v>11.799314607754505</v>
      </c>
      <c r="J74">
        <f t="shared" si="17"/>
        <v>0.56978893615200499</v>
      </c>
      <c r="K74">
        <f t="shared" si="18"/>
        <v>0.84201485322564995</v>
      </c>
      <c r="L74">
        <f t="shared" si="19"/>
        <v>0.53945434185608987</v>
      </c>
      <c r="M74">
        <f t="shared" si="20"/>
        <v>-3.073688486701553</v>
      </c>
      <c r="N74">
        <f t="shared" si="21"/>
        <v>-11.779222506363404</v>
      </c>
    </row>
    <row r="75" spans="4:14" x14ac:dyDescent="0.45">
      <c r="D75">
        <v>74</v>
      </c>
      <c r="E75">
        <f t="shared" si="14"/>
        <v>0.73000000000000043</v>
      </c>
      <c r="F75">
        <f t="shared" si="15"/>
        <v>14.374172092504358</v>
      </c>
      <c r="G75">
        <f t="shared" si="15"/>
        <v>11.877736432592727</v>
      </c>
      <c r="H75">
        <f t="shared" si="16"/>
        <v>18.386388322482023</v>
      </c>
      <c r="I75">
        <f t="shared" si="16"/>
        <v>11.681522382690872</v>
      </c>
      <c r="J75">
        <f t="shared" si="17"/>
        <v>0.56599697567110674</v>
      </c>
      <c r="K75">
        <f t="shared" si="18"/>
        <v>0.84405438422547885</v>
      </c>
      <c r="L75">
        <f t="shared" si="19"/>
        <v>0.53625758406734703</v>
      </c>
      <c r="M75">
        <f t="shared" si="20"/>
        <v>-3.0560351708038489</v>
      </c>
      <c r="N75">
        <f t="shared" si="21"/>
        <v>-11.751607161988655</v>
      </c>
    </row>
    <row r="76" spans="4:14" x14ac:dyDescent="0.45">
      <c r="D76">
        <v>75</v>
      </c>
      <c r="E76">
        <f t="shared" si="14"/>
        <v>0.74000000000000044</v>
      </c>
      <c r="F76">
        <f t="shared" si="15"/>
        <v>14.557883173970637</v>
      </c>
      <c r="G76">
        <f t="shared" si="15"/>
        <v>11.993964076061536</v>
      </c>
      <c r="H76">
        <f t="shared" si="16"/>
        <v>18.355827970773984</v>
      </c>
      <c r="I76">
        <f t="shared" si="16"/>
        <v>11.564006311070985</v>
      </c>
      <c r="J76">
        <f t="shared" si="17"/>
        <v>0.56218029682163873</v>
      </c>
      <c r="K76">
        <f t="shared" si="18"/>
        <v>0.84609495455689865</v>
      </c>
      <c r="L76">
        <f t="shared" si="19"/>
        <v>0.53303220153510389</v>
      </c>
      <c r="M76">
        <f t="shared" si="20"/>
        <v>-3.038538714593078</v>
      </c>
      <c r="N76">
        <f t="shared" si="21"/>
        <v>-11.724252025456648</v>
      </c>
    </row>
    <row r="77" spans="4:14" x14ac:dyDescent="0.45">
      <c r="D77">
        <v>76</v>
      </c>
      <c r="E77">
        <f t="shared" si="14"/>
        <v>0.75000000000000044</v>
      </c>
      <c r="F77">
        <f t="shared" si="15"/>
        <v>14.741289526742648</v>
      </c>
      <c r="G77">
        <f t="shared" si="15"/>
        <v>12.109017926570973</v>
      </c>
      <c r="H77">
        <f t="shared" si="16"/>
        <v>18.325442583628053</v>
      </c>
      <c r="I77">
        <f t="shared" si="16"/>
        <v>11.446763790816419</v>
      </c>
      <c r="J77">
        <f t="shared" si="17"/>
        <v>0.55833880083088538</v>
      </c>
      <c r="K77">
        <f t="shared" si="18"/>
        <v>0.84813634764320622</v>
      </c>
      <c r="L77">
        <f t="shared" si="19"/>
        <v>0.52977800615582604</v>
      </c>
      <c r="M77">
        <f t="shared" si="20"/>
        <v>-3.0211980132658405</v>
      </c>
      <c r="N77">
        <f t="shared" si="21"/>
        <v>-11.697154422891501</v>
      </c>
    </row>
    <row r="78" spans="4:14" x14ac:dyDescent="0.45">
      <c r="D78">
        <v>77</v>
      </c>
      <c r="E78">
        <f t="shared" si="14"/>
        <v>0.76000000000000045</v>
      </c>
      <c r="F78">
        <f t="shared" si="15"/>
        <v>14.924392892678265</v>
      </c>
      <c r="G78">
        <f t="shared" si="15"/>
        <v>12.222900706757994</v>
      </c>
      <c r="H78">
        <f t="shared" si="16"/>
        <v>18.295230603495394</v>
      </c>
      <c r="I78">
        <f t="shared" si="16"/>
        <v>11.329792246587504</v>
      </c>
      <c r="J78">
        <f t="shared" si="17"/>
        <v>0.55447239074969268</v>
      </c>
      <c r="K78">
        <f t="shared" si="18"/>
        <v>0.85017834212247101</v>
      </c>
      <c r="L78">
        <f t="shared" si="19"/>
        <v>0.52649481154697675</v>
      </c>
      <c r="M78">
        <f t="shared" si="20"/>
        <v>-3.0040119795903735</v>
      </c>
      <c r="N78">
        <f t="shared" si="21"/>
        <v>-11.670311704872223</v>
      </c>
    </row>
    <row r="79" spans="4:14" x14ac:dyDescent="0.45">
      <c r="D79">
        <v>78</v>
      </c>
      <c r="E79">
        <f t="shared" si="14"/>
        <v>0.77000000000000046</v>
      </c>
      <c r="F79">
        <f t="shared" si="15"/>
        <v>15.10719499811424</v>
      </c>
      <c r="G79">
        <f t="shared" si="15"/>
        <v>12.335615113638625</v>
      </c>
      <c r="H79">
        <f t="shared" si="16"/>
        <v>18.265190483699492</v>
      </c>
      <c r="I79">
        <f t="shared" si="16"/>
        <v>11.213089129538782</v>
      </c>
      <c r="J79">
        <f t="shared" si="17"/>
        <v>0.55058097152706931</v>
      </c>
      <c r="K79">
        <f t="shared" si="18"/>
        <v>0.8522207118036087</v>
      </c>
      <c r="L79">
        <f t="shared" si="19"/>
        <v>0.52318243316547874</v>
      </c>
      <c r="M79">
        <f t="shared" si="20"/>
        <v>-2.9869795436393418</v>
      </c>
      <c r="N79">
        <f t="shared" si="21"/>
        <v>-11.64372124593103</v>
      </c>
    </row>
    <row r="80" spans="4:14" x14ac:dyDescent="0.45">
      <c r="D80">
        <v>79</v>
      </c>
      <c r="E80">
        <f t="shared" si="14"/>
        <v>0.78000000000000047</v>
      </c>
      <c r="F80">
        <f t="shared" si="15"/>
        <v>15.289697553974053</v>
      </c>
      <c r="G80">
        <f t="shared" si="15"/>
        <v>12.447163818871717</v>
      </c>
      <c r="H80">
        <f t="shared" si="16"/>
        <v>18.235320688263098</v>
      </c>
      <c r="I80">
        <f t="shared" si="16"/>
        <v>11.096651917079472</v>
      </c>
      <c r="J80">
        <f t="shared" si="17"/>
        <v>0.5466644500861203</v>
      </c>
      <c r="K80">
        <f t="shared" si="18"/>
        <v>0.85426322562404178</v>
      </c>
      <c r="L80">
        <f t="shared" si="19"/>
        <v>0.51984068842906817</v>
      </c>
      <c r="M80">
        <f t="shared" si="20"/>
        <v>-2.9700996525252736</v>
      </c>
      <c r="N80">
        <f t="shared" si="21"/>
        <v>-11.617380444059023</v>
      </c>
    </row>
    <row r="81" spans="4:14" x14ac:dyDescent="0.45">
      <c r="D81">
        <v>80</v>
      </c>
      <c r="E81">
        <f t="shared" si="14"/>
        <v>0.79000000000000048</v>
      </c>
      <c r="F81">
        <f t="shared" si="15"/>
        <v>15.471902255874058</v>
      </c>
      <c r="G81">
        <f t="shared" si="15"/>
        <v>12.557549469020309</v>
      </c>
      <c r="H81">
        <f t="shared" si="16"/>
        <v>18.205619691737844</v>
      </c>
      <c r="I81">
        <f t="shared" si="16"/>
        <v>10.980478112638881</v>
      </c>
      <c r="J81">
        <f t="shared" si="17"/>
        <v>0.54272273540130445</v>
      </c>
      <c r="K81">
        <f t="shared" si="18"/>
        <v>0.85630564760905281</v>
      </c>
      <c r="L81">
        <f t="shared" si="19"/>
        <v>0.51646939684054916</v>
      </c>
      <c r="M81">
        <f t="shared" si="20"/>
        <v>-2.9533712701385282</v>
      </c>
      <c r="N81">
        <f t="shared" si="21"/>
        <v>-11.591286720219136</v>
      </c>
    </row>
    <row r="82" spans="4:14" x14ac:dyDescent="0.45">
      <c r="D82">
        <v>81</v>
      </c>
      <c r="E82">
        <f t="shared" si="14"/>
        <v>0.80000000000000049</v>
      </c>
      <c r="F82">
        <f t="shared" si="15"/>
        <v>15.653810784227929</v>
      </c>
      <c r="G82">
        <f t="shared" si="15"/>
        <v>12.666774685810687</v>
      </c>
      <c r="H82">
        <f t="shared" si="16"/>
        <v>18.176085979036458</v>
      </c>
      <c r="I82">
        <f t="shared" si="16"/>
        <v>10.86456524543669</v>
      </c>
      <c r="J82">
        <f t="shared" si="17"/>
        <v>0.53875573857700509</v>
      </c>
      <c r="K82">
        <f t="shared" si="18"/>
        <v>0.85834773683293364</v>
      </c>
      <c r="L82">
        <f t="shared" si="19"/>
        <v>0.51306838011495215</v>
      </c>
      <c r="M82">
        <f t="shared" si="20"/>
        <v>-2.9367933768876924</v>
      </c>
      <c r="N82">
        <f t="shared" si="21"/>
        <v>-11.565437517866215</v>
      </c>
    </row>
    <row r="83" spans="4:14" x14ac:dyDescent="0.45">
      <c r="D83">
        <v>82</v>
      </c>
      <c r="E83">
        <f t="shared" si="14"/>
        <v>0.8100000000000005</v>
      </c>
      <c r="F83">
        <f t="shared" si="15"/>
        <v>15.835424804349449</v>
      </c>
      <c r="G83">
        <f t="shared" si="15"/>
        <v>12.77484206638916</v>
      </c>
      <c r="H83">
        <f t="shared" si="16"/>
        <v>18.14671804526758</v>
      </c>
      <c r="I83">
        <f t="shared" si="16"/>
        <v>10.748910870258028</v>
      </c>
      <c r="J83">
        <f t="shared" si="17"/>
        <v>0.53476337292740084</v>
      </c>
      <c r="K83">
        <f t="shared" si="18"/>
        <v>0.86038924738204059</v>
      </c>
      <c r="L83">
        <f t="shared" si="19"/>
        <v>0.50963746230959694</v>
      </c>
      <c r="M83">
        <f t="shared" si="20"/>
        <v>-2.9203649694423053</v>
      </c>
      <c r="N83">
        <f t="shared" si="21"/>
        <v>-11.539830302474195</v>
      </c>
    </row>
    <row r="84" spans="4:14" x14ac:dyDescent="0.45">
      <c r="D84">
        <v>83</v>
      </c>
      <c r="E84">
        <f t="shared" si="14"/>
        <v>0.82000000000000051</v>
      </c>
      <c r="F84">
        <f t="shared" ref="F84:G99" si="22">F83+H83*$B$3+(0.5*M83*$B$3*$B$3)</f>
        <v>16.016745966553653</v>
      </c>
      <c r="G84">
        <f t="shared" si="22"/>
        <v>12.881754183576618</v>
      </c>
      <c r="H84">
        <f t="shared" ref="H84:I99" si="23">H83+M83*$B$3</f>
        <v>18.117514395573156</v>
      </c>
      <c r="I84">
        <f t="shared" si="23"/>
        <v>10.633512567233286</v>
      </c>
      <c r="J84">
        <f t="shared" si="17"/>
        <v>0.5307455540576228</v>
      </c>
      <c r="K84">
        <f t="shared" si="18"/>
        <v>0.8624299283198672</v>
      </c>
      <c r="L84">
        <f t="shared" si="19"/>
        <v>0.50617646995705834</v>
      </c>
      <c r="M84">
        <f t="shared" si="20"/>
        <v>-2.9040850604778092</v>
      </c>
      <c r="N84">
        <f t="shared" si="21"/>
        <v>-11.514462561070221</v>
      </c>
    </row>
    <row r="85" spans="4:14" x14ac:dyDescent="0.45">
      <c r="D85">
        <v>84</v>
      </c>
      <c r="E85">
        <f t="shared" si="14"/>
        <v>0.83000000000000052</v>
      </c>
      <c r="F85">
        <f t="shared" si="22"/>
        <v>16.197775906256361</v>
      </c>
      <c r="G85">
        <f t="shared" si="22"/>
        <v>12.987513586120897</v>
      </c>
      <c r="H85">
        <f t="shared" si="23"/>
        <v>18.088473544968377</v>
      </c>
      <c r="I85">
        <f t="shared" si="23"/>
        <v>10.518367941622584</v>
      </c>
      <c r="J85">
        <f t="shared" si="17"/>
        <v>0.52670219994618128</v>
      </c>
      <c r="K85">
        <f t="shared" si="18"/>
        <v>0.86446952365424612</v>
      </c>
      <c r="L85">
        <f t="shared" si="19"/>
        <v>0.50268523220102734</v>
      </c>
      <c r="M85">
        <f t="shared" si="20"/>
        <v>-2.8879526784226206</v>
      </c>
      <c r="N85">
        <f t="shared" si="21"/>
        <v>-11.489331801775686</v>
      </c>
    </row>
    <row r="86" spans="4:14" x14ac:dyDescent="0.45">
      <c r="D86">
        <v>85</v>
      </c>
      <c r="E86">
        <f t="shared" si="14"/>
        <v>0.84000000000000052</v>
      </c>
      <c r="F86">
        <f t="shared" si="22"/>
        <v>16.378516244072124</v>
      </c>
      <c r="G86">
        <f t="shared" si="22"/>
        <v>13.092122798947035</v>
      </c>
      <c r="H86">
        <f t="shared" si="23"/>
        <v>18.05959401818415</v>
      </c>
      <c r="I86">
        <f t="shared" si="23"/>
        <v>10.403474623604827</v>
      </c>
      <c r="J86">
        <f t="shared" si="17"/>
        <v>0.52263323102864256</v>
      </c>
      <c r="K86">
        <f t="shared" si="18"/>
        <v>0.86650777230679876</v>
      </c>
      <c r="L86">
        <f t="shared" si="19"/>
        <v>0.49916358093505669</v>
      </c>
      <c r="M86">
        <f t="shared" si="20"/>
        <v>-2.8719668672072372</v>
      </c>
      <c r="N86">
        <f t="shared" si="21"/>
        <v>-11.46443555335407</v>
      </c>
    </row>
    <row r="87" spans="4:14" x14ac:dyDescent="0.45">
      <c r="D87">
        <v>86</v>
      </c>
      <c r="E87">
        <f t="shared" si="14"/>
        <v>0.85000000000000053</v>
      </c>
      <c r="F87">
        <f t="shared" si="22"/>
        <v>16.558968585910605</v>
      </c>
      <c r="G87">
        <f t="shared" si="22"/>
        <v>13.195584323405415</v>
      </c>
      <c r="H87">
        <f t="shared" si="23"/>
        <v>18.030874349512079</v>
      </c>
      <c r="I87">
        <f t="shared" si="23"/>
        <v>10.288830268071287</v>
      </c>
      <c r="J87">
        <f t="shared" si="17"/>
        <v>0.5185385702825378</v>
      </c>
      <c r="K87">
        <f t="shared" si="18"/>
        <v>0.86854440808474853</v>
      </c>
      <c r="L87">
        <f t="shared" si="19"/>
        <v>0.49561135094417863</v>
      </c>
      <c r="M87">
        <f t="shared" si="20"/>
        <v>-2.8561266860152652</v>
      </c>
      <c r="N87">
        <f t="shared" si="21"/>
        <v>-11.439771364765525</v>
      </c>
    </row>
    <row r="88" spans="4:14" x14ac:dyDescent="0.45">
      <c r="D88">
        <v>87</v>
      </c>
      <c r="E88">
        <f t="shared" si="14"/>
        <v>0.86000000000000054</v>
      </c>
      <c r="F88">
        <f t="shared" si="22"/>
        <v>16.739134523071428</v>
      </c>
      <c r="G88">
        <f t="shared" si="22"/>
        <v>13.297900637517889</v>
      </c>
      <c r="H88">
        <f t="shared" si="23"/>
        <v>18.002313082651927</v>
      </c>
      <c r="I88">
        <f t="shared" si="23"/>
        <v>10.174432554423632</v>
      </c>
      <c r="J88">
        <f t="shared" si="17"/>
        <v>0.51441814331347679</v>
      </c>
      <c r="K88">
        <f t="shared" si="18"/>
        <v>0.87057915965522092</v>
      </c>
      <c r="L88">
        <f t="shared" si="19"/>
        <v>0.49202838004937222</v>
      </c>
      <c r="M88">
        <f t="shared" si="20"/>
        <v>-2.8404312090362924</v>
      </c>
      <c r="N88">
        <f t="shared" si="21"/>
        <v>-11.415336804728124</v>
      </c>
    </row>
    <row r="89" spans="4:14" x14ac:dyDescent="0.45">
      <c r="D89">
        <v>88</v>
      </c>
      <c r="E89">
        <f t="shared" si="14"/>
        <v>0.87000000000000055</v>
      </c>
      <c r="F89">
        <f t="shared" si="22"/>
        <v>16.919015632337494</v>
      </c>
      <c r="G89">
        <f t="shared" si="22"/>
        <v>13.399074196221889</v>
      </c>
      <c r="H89">
        <f t="shared" si="23"/>
        <v>17.973908770561565</v>
      </c>
      <c r="I89">
        <f t="shared" si="23"/>
        <v>10.06027918637635</v>
      </c>
      <c r="J89">
        <f t="shared" si="17"/>
        <v>0.51027187844244426</v>
      </c>
      <c r="K89">
        <f t="shared" si="18"/>
        <v>0.87261175052215223</v>
      </c>
      <c r="L89">
        <f t="shared" si="19"/>
        <v>0.48841450925485952</v>
      </c>
      <c r="M89">
        <f t="shared" si="20"/>
        <v>-2.8248795252204979</v>
      </c>
      <c r="N89">
        <f t="shared" si="21"/>
        <v>-11.391129461285709</v>
      </c>
    </row>
    <row r="90" spans="4:14" x14ac:dyDescent="0.45">
      <c r="D90">
        <v>89</v>
      </c>
      <c r="E90">
        <f t="shared" si="14"/>
        <v>0.88000000000000056</v>
      </c>
      <c r="F90">
        <f t="shared" si="22"/>
        <v>17.098613476066848</v>
      </c>
      <c r="G90">
        <f t="shared" si="22"/>
        <v>13.49910743161259</v>
      </c>
      <c r="H90">
        <f t="shared" si="23"/>
        <v>17.945659975309361</v>
      </c>
      <c r="I90">
        <f t="shared" si="23"/>
        <v>9.9463678917634937</v>
      </c>
      <c r="J90">
        <f t="shared" si="17"/>
        <v>0.50609970679424976</v>
      </c>
      <c r="K90">
        <f t="shared" si="18"/>
        <v>0.87464189900593281</v>
      </c>
      <c r="L90">
        <f t="shared" si="19"/>
        <v>0.48476958289820088</v>
      </c>
      <c r="M90">
        <f t="shared" si="20"/>
        <v>-2.8094707380349271</v>
      </c>
      <c r="N90">
        <f t="shared" si="21"/>
        <v>-11.367146941382298</v>
      </c>
    </row>
    <row r="91" spans="4:14" x14ac:dyDescent="0.45">
      <c r="D91">
        <v>90</v>
      </c>
      <c r="E91">
        <f t="shared" si="14"/>
        <v>0.89000000000000057</v>
      </c>
      <c r="F91">
        <f t="shared" si="22"/>
        <v>17.277929602283042</v>
      </c>
      <c r="G91">
        <f t="shared" si="22"/>
        <v>13.598002753183156</v>
      </c>
      <c r="H91">
        <f t="shared" si="23"/>
        <v>17.91756526792901</v>
      </c>
      <c r="I91">
        <f t="shared" si="23"/>
        <v>9.8326964223496702</v>
      </c>
      <c r="J91">
        <f t="shared" si="17"/>
        <v>0.50190156238710204</v>
      </c>
      <c r="K91">
        <f t="shared" si="18"/>
        <v>0.87666931822591099</v>
      </c>
      <c r="L91">
        <f t="shared" si="19"/>
        <v>0.48109344880315763</v>
      </c>
      <c r="M91">
        <f t="shared" si="20"/>
        <v>-2.7942039652213193</v>
      </c>
      <c r="N91">
        <f t="shared" si="21"/>
        <v>-11.343386870442949</v>
      </c>
    </row>
    <row r="92" spans="4:14" x14ac:dyDescent="0.45">
      <c r="D92">
        <v>91</v>
      </c>
      <c r="E92">
        <f t="shared" si="14"/>
        <v>0.90000000000000058</v>
      </c>
      <c r="F92">
        <f t="shared" si="22"/>
        <v>17.456965544764071</v>
      </c>
      <c r="G92">
        <f t="shared" si="22"/>
        <v>13.695762548063129</v>
      </c>
      <c r="H92">
        <f t="shared" si="23"/>
        <v>17.889623228276797</v>
      </c>
      <c r="I92">
        <f t="shared" si="23"/>
        <v>9.7192625536452404</v>
      </c>
      <c r="J92">
        <f t="shared" si="17"/>
        <v>0.49767738222327085</v>
      </c>
      <c r="K92">
        <f t="shared" si="18"/>
        <v>0.8786937160858892</v>
      </c>
      <c r="L92">
        <f t="shared" si="19"/>
        <v>0.47738595843527992</v>
      </c>
      <c r="M92">
        <f t="shared" si="20"/>
        <v>-2.7790783385554274</v>
      </c>
      <c r="N92">
        <f t="shared" si="21"/>
        <v>-11.319846891961078</v>
      </c>
    </row>
    <row r="93" spans="4:14" x14ac:dyDescent="0.45">
      <c r="D93">
        <v>92</v>
      </c>
      <c r="E93">
        <f t="shared" si="14"/>
        <v>0.91000000000000059</v>
      </c>
      <c r="F93">
        <f t="shared" si="22"/>
        <v>17.63572282312991</v>
      </c>
      <c r="G93">
        <f t="shared" si="22"/>
        <v>13.792389181254984</v>
      </c>
      <c r="H93">
        <f t="shared" si="23"/>
        <v>17.861832444891242</v>
      </c>
      <c r="I93">
        <f t="shared" si="23"/>
        <v>9.6060640847256291</v>
      </c>
      <c r="J93">
        <f t="shared" si="17"/>
        <v>0.49342710638080783</v>
      </c>
      <c r="K93">
        <f t="shared" si="18"/>
        <v>0.88071479526274032</v>
      </c>
      <c r="L93">
        <f t="shared" si="19"/>
        <v>0.47364696706018222</v>
      </c>
      <c r="M93">
        <f t="shared" si="20"/>
        <v>-2.7640930036077207</v>
      </c>
      <c r="N93">
        <f t="shared" si="21"/>
        <v>-11.29652466709214</v>
      </c>
    </row>
    <row r="94" spans="4:14" x14ac:dyDescent="0.45">
      <c r="D94">
        <v>93</v>
      </c>
      <c r="E94">
        <f t="shared" si="14"/>
        <v>0.9200000000000006</v>
      </c>
      <c r="F94">
        <f t="shared" si="22"/>
        <v>17.814202942928642</v>
      </c>
      <c r="G94">
        <f t="shared" si="22"/>
        <v>13.887884995868886</v>
      </c>
      <c r="H94">
        <f t="shared" si="23"/>
        <v>17.834191514855164</v>
      </c>
      <c r="I94">
        <f t="shared" si="23"/>
        <v>9.4930988380547081</v>
      </c>
      <c r="J94">
        <f t="shared" si="17"/>
        <v>0.48915067810628043</v>
      </c>
      <c r="K94">
        <f t="shared" si="18"/>
        <v>0.88273225319828041</v>
      </c>
      <c r="L94">
        <f t="shared" si="19"/>
        <v>0.46987633390445088</v>
      </c>
      <c r="M94">
        <f t="shared" si="20"/>
        <v>-2.7492471195054149</v>
      </c>
      <c r="N94">
        <f t="shared" si="21"/>
        <v>-11.273417874253667</v>
      </c>
    </row>
    <row r="95" spans="4:14" x14ac:dyDescent="0.45">
      <c r="D95">
        <v>94</v>
      </c>
      <c r="E95">
        <f t="shared" si="14"/>
        <v>0.9300000000000006</v>
      </c>
      <c r="F95">
        <f t="shared" si="22"/>
        <v>17.992407395721216</v>
      </c>
      <c r="G95">
        <f t="shared" si="22"/>
        <v>13.982252313355719</v>
      </c>
      <c r="H95">
        <f t="shared" si="23"/>
        <v>17.80669904366011</v>
      </c>
      <c r="I95">
        <f t="shared" si="23"/>
        <v>9.3803646593121712</v>
      </c>
      <c r="J95">
        <f t="shared" si="17"/>
        <v>0.48484804390848335</v>
      </c>
      <c r="K95">
        <f t="shared" si="18"/>
        <v>0.88474578209452848</v>
      </c>
      <c r="L95">
        <f t="shared" si="19"/>
        <v>0.46607392231913297</v>
      </c>
      <c r="M95">
        <f t="shared" si="20"/>
        <v>-2.7345398586957179</v>
      </c>
      <c r="N95">
        <f t="shared" si="21"/>
        <v>-11.250524208731578</v>
      </c>
    </row>
    <row r="96" spans="4:14" x14ac:dyDescent="0.45">
      <c r="D96">
        <v>95</v>
      </c>
      <c r="E96">
        <f t="shared" si="14"/>
        <v>0.94000000000000061</v>
      </c>
      <c r="F96">
        <f t="shared" si="22"/>
        <v>18.170337659164883</v>
      </c>
      <c r="G96">
        <f t="shared" si="22"/>
        <v>14.075493433738403</v>
      </c>
      <c r="H96">
        <f t="shared" si="23"/>
        <v>17.779353645073154</v>
      </c>
      <c r="I96">
        <f t="shared" si="23"/>
        <v>9.2678594172248552</v>
      </c>
      <c r="J96">
        <f t="shared" si="17"/>
        <v>0.48051915365308112</v>
      </c>
      <c r="K96">
        <f t="shared" si="18"/>
        <v>0.88675506891249223</v>
      </c>
      <c r="L96">
        <f t="shared" si="19"/>
        <v>0.46223959994574376</v>
      </c>
      <c r="M96">
        <f t="shared" si="20"/>
        <v>-2.7199704067102459</v>
      </c>
      <c r="N96">
        <f t="shared" si="21"/>
        <v>-11.227841382292768</v>
      </c>
    </row>
    <row r="97" spans="4:14" x14ac:dyDescent="0.45">
      <c r="D97">
        <v>96</v>
      </c>
      <c r="E97">
        <f t="shared" si="14"/>
        <v>0.95000000000000062</v>
      </c>
      <c r="F97">
        <f t="shared" si="22"/>
        <v>18.34799519709528</v>
      </c>
      <c r="G97">
        <f t="shared" si="22"/>
        <v>14.167610635841537</v>
      </c>
      <c r="H97">
        <f t="shared" si="23"/>
        <v>17.752153941006053</v>
      </c>
      <c r="I97">
        <f t="shared" si="23"/>
        <v>9.1555810034019274</v>
      </c>
      <c r="J97">
        <f t="shared" si="17"/>
        <v>0.47616396065813571</v>
      </c>
      <c r="K97">
        <f t="shared" si="18"/>
        <v>0.88875979537461403</v>
      </c>
      <c r="L97">
        <f t="shared" si="19"/>
        <v>0.45837323888472614</v>
      </c>
      <c r="M97">
        <f t="shared" si="20"/>
        <v>-2.7055379619305078</v>
      </c>
      <c r="N97">
        <f t="shared" si="21"/>
        <v>-11.205367122803912</v>
      </c>
    </row>
    <row r="98" spans="4:14" x14ac:dyDescent="0.45">
      <c r="D98">
        <v>97</v>
      </c>
      <c r="E98">
        <f t="shared" si="14"/>
        <v>0.96000000000000063</v>
      </c>
      <c r="F98">
        <f t="shared" si="22"/>
        <v>18.525381459607246</v>
      </c>
      <c r="G98">
        <f t="shared" si="22"/>
        <v>14.258606177519416</v>
      </c>
      <c r="H98">
        <f t="shared" si="23"/>
        <v>17.725098561386748</v>
      </c>
      <c r="I98">
        <f t="shared" si="23"/>
        <v>9.0435273321738876</v>
      </c>
      <c r="J98">
        <f t="shared" si="17"/>
        <v>0.47178242179046853</v>
      </c>
      <c r="K98">
        <f t="shared" si="18"/>
        <v>0.89075963797101643</v>
      </c>
      <c r="L98">
        <f t="shared" si="19"/>
        <v>0.45447471586628868</v>
      </c>
      <c r="M98">
        <f t="shared" si="20"/>
        <v>-2.6912417353544003</v>
      </c>
      <c r="N98">
        <f t="shared" si="21"/>
        <v>-11.183099173856467</v>
      </c>
    </row>
    <row r="99" spans="4:14" x14ac:dyDescent="0.45">
      <c r="D99">
        <v>98</v>
      </c>
      <c r="E99">
        <f t="shared" si="14"/>
        <v>0.97000000000000064</v>
      </c>
      <c r="F99">
        <f t="shared" si="22"/>
        <v>18.702497883134345</v>
      </c>
      <c r="G99">
        <f t="shared" si="22"/>
        <v>14.348482295882464</v>
      </c>
      <c r="H99">
        <f t="shared" si="23"/>
        <v>17.698186144033205</v>
      </c>
      <c r="I99">
        <f t="shared" si="23"/>
        <v>8.9316963404353231</v>
      </c>
      <c r="J99">
        <f t="shared" si="17"/>
        <v>0.4673744975628053</v>
      </c>
      <c r="K99">
        <f t="shared" si="18"/>
        <v>0.8927542679696846</v>
      </c>
      <c r="L99">
        <f t="shared" si="19"/>
        <v>0.45054391242354236</v>
      </c>
      <c r="M99">
        <f t="shared" si="20"/>
        <v>-2.6770809503636368</v>
      </c>
      <c r="N99">
        <f t="shared" si="21"/>
        <v>-11.161035294397859</v>
      </c>
    </row>
    <row r="100" spans="4:14" x14ac:dyDescent="0.45">
      <c r="D100">
        <v>99</v>
      </c>
      <c r="E100">
        <f t="shared" si="14"/>
        <v>0.98000000000000065</v>
      </c>
      <c r="F100">
        <f t="shared" ref="F100:G115" si="24">F99+H99*$B$3+(0.5*M99*$B$3*$B$3)</f>
        <v>18.879345890527159</v>
      </c>
      <c r="G100">
        <f t="shared" si="24"/>
        <v>14.437241207522097</v>
      </c>
      <c r="H100">
        <f t="shared" ref="H100:I115" si="25">H99+M99*$B$3</f>
        <v>17.67141533452957</v>
      </c>
      <c r="I100">
        <f t="shared" si="25"/>
        <v>8.8200859874913444</v>
      </c>
      <c r="J100">
        <f t="shared" si="17"/>
        <v>0.4629401522316467</v>
      </c>
      <c r="K100">
        <f t="shared" si="18"/>
        <v>0.89474335143072592</v>
      </c>
      <c r="L100">
        <f t="shared" si="19"/>
        <v>0.44658071506785024</v>
      </c>
      <c r="M100">
        <f t="shared" si="20"/>
        <v>-2.6630548424920324</v>
      </c>
      <c r="N100">
        <f t="shared" si="21"/>
        <v>-11.139173258368794</v>
      </c>
    </row>
    <row r="101" spans="4:14" x14ac:dyDescent="0.45">
      <c r="D101">
        <v>100</v>
      </c>
      <c r="E101">
        <f t="shared" si="14"/>
        <v>0.99000000000000066</v>
      </c>
      <c r="F101">
        <f t="shared" si="24"/>
        <v>19.05592689113033</v>
      </c>
      <c r="G101">
        <f t="shared" si="24"/>
        <v>14.524885108734091</v>
      </c>
      <c r="H101">
        <f t="shared" si="25"/>
        <v>17.644784786104651</v>
      </c>
      <c r="I101">
        <f t="shared" si="25"/>
        <v>8.7086942549076571</v>
      </c>
      <c r="J101">
        <f t="shared" si="17"/>
        <v>0.45847935389580613</v>
      </c>
      <c r="K101">
        <f t="shared" si="18"/>
        <v>0.8967265492248454</v>
      </c>
      <c r="L101">
        <f t="shared" si="19"/>
        <v>0.44258501546629536</v>
      </c>
      <c r="M101">
        <f t="shared" si="20"/>
        <v>-2.6491626591946011</v>
      </c>
      <c r="N101">
        <f t="shared" si="21"/>
        <v>-11.117510854346733</v>
      </c>
    </row>
    <row r="102" spans="4:14" x14ac:dyDescent="0.45">
      <c r="D102">
        <v>101</v>
      </c>
      <c r="E102">
        <f t="shared" si="14"/>
        <v>1.0000000000000007</v>
      </c>
      <c r="F102">
        <f t="shared" si="24"/>
        <v>19.232242280858415</v>
      </c>
      <c r="G102">
        <f t="shared" si="24"/>
        <v>14.61141617574045</v>
      </c>
      <c r="H102">
        <f t="shared" si="25"/>
        <v>17.618293159512707</v>
      </c>
      <c r="I102">
        <f t="shared" si="25"/>
        <v>8.5975191463641902</v>
      </c>
      <c r="J102">
        <f t="shared" si="17"/>
        <v>0.45399207459555163</v>
      </c>
      <c r="K102">
        <f t="shared" si="18"/>
        <v>0.89870351705617646</v>
      </c>
      <c r="L102">
        <f t="shared" si="19"/>
        <v>0.4385567106211678</v>
      </c>
      <c r="M102">
        <f t="shared" si="20"/>
        <v>-2.6354036596173738</v>
      </c>
      <c r="N102">
        <f t="shared" si="21"/>
        <v>-11.09604588519546</v>
      </c>
    </row>
    <row r="103" spans="4:14" x14ac:dyDescent="0.45">
      <c r="D103">
        <v>102</v>
      </c>
      <c r="E103">
        <f t="shared" si="14"/>
        <v>1.0100000000000007</v>
      </c>
      <c r="F103">
        <f t="shared" si="24"/>
        <v>19.408293442270558</v>
      </c>
      <c r="G103">
        <f t="shared" si="24"/>
        <v>14.696836564909832</v>
      </c>
      <c r="H103">
        <f t="shared" si="25"/>
        <v>17.591939122916532</v>
      </c>
      <c r="I103">
        <f t="shared" si="25"/>
        <v>8.4865586875122361</v>
      </c>
      <c r="J103">
        <f t="shared" si="17"/>
        <v>0.44947829041228793</v>
      </c>
      <c r="K103">
        <f t="shared" si="18"/>
        <v>0.90067390548960702</v>
      </c>
      <c r="L103">
        <f t="shared" si="19"/>
        <v>0.43449570305136315</v>
      </c>
      <c r="M103">
        <f t="shared" si="20"/>
        <v>-2.6217771143678941</v>
      </c>
      <c r="N103">
        <f t="shared" si="21"/>
        <v>-11.074776167720779</v>
      </c>
    </row>
    <row r="104" spans="4:14" x14ac:dyDescent="0.45">
      <c r="D104">
        <v>103</v>
      </c>
      <c r="E104">
        <f t="shared" si="14"/>
        <v>1.0200000000000007</v>
      </c>
      <c r="F104">
        <f t="shared" si="24"/>
        <v>19.584081744644006</v>
      </c>
      <c r="G104">
        <f t="shared" si="24"/>
        <v>14.781148412976568</v>
      </c>
      <c r="H104">
        <f t="shared" si="25"/>
        <v>17.565721351772854</v>
      </c>
      <c r="I104">
        <f t="shared" si="25"/>
        <v>8.3758109258350277</v>
      </c>
      <c r="J104">
        <f t="shared" si="17"/>
        <v>0.44493798156870734</v>
      </c>
      <c r="K104">
        <f t="shared" si="18"/>
        <v>0.90263735998273953</v>
      </c>
      <c r="L104">
        <f t="shared" si="19"/>
        <v>0.43040190097557679</v>
      </c>
      <c r="M104">
        <f t="shared" si="20"/>
        <v>-2.6082823052863273</v>
      </c>
      <c r="N104">
        <f t="shared" si="21"/>
        <v>-11.053699532332301</v>
      </c>
    </row>
    <row r="105" spans="4:14" x14ac:dyDescent="0.45">
      <c r="D105">
        <v>104</v>
      </c>
      <c r="E105">
        <f t="shared" si="14"/>
        <v>1.0300000000000007</v>
      </c>
      <c r="F105">
        <f t="shared" si="24"/>
        <v>19.759608544046468</v>
      </c>
      <c r="G105">
        <f t="shared" si="24"/>
        <v>14.864353837258301</v>
      </c>
      <c r="H105">
        <f t="shared" si="25"/>
        <v>17.539638528719991</v>
      </c>
      <c r="I105">
        <f t="shared" si="25"/>
        <v>8.2652739305117056</v>
      </c>
      <c r="J105">
        <f t="shared" si="17"/>
        <v>0.44037113252933952</v>
      </c>
      <c r="K105">
        <f t="shared" si="18"/>
        <v>0.90459352092262268</v>
      </c>
      <c r="L105">
        <f t="shared" si="19"/>
        <v>0.42627521849717304</v>
      </c>
      <c r="M105">
        <f t="shared" si="20"/>
        <v>-2.5949185252171216</v>
      </c>
      <c r="N105">
        <f t="shared" si="21"/>
        <v>-11.032813822711327</v>
      </c>
    </row>
    <row r="106" spans="4:14" x14ac:dyDescent="0.45">
      <c r="D106">
        <v>105</v>
      </c>
      <c r="E106">
        <f t="shared" si="14"/>
        <v>1.0400000000000007</v>
      </c>
      <c r="F106">
        <f t="shared" si="24"/>
        <v>19.934875183407406</v>
      </c>
      <c r="G106">
        <f t="shared" si="24"/>
        <v>14.946454935872282</v>
      </c>
      <c r="H106">
        <f t="shared" si="25"/>
        <v>17.513689343467821</v>
      </c>
      <c r="I106">
        <f t="shared" si="25"/>
        <v>8.1549457922845932</v>
      </c>
      <c r="J106">
        <f t="shared" si="17"/>
        <v>0.43577773210142245</v>
      </c>
      <c r="K106">
        <f t="shared" si="18"/>
        <v>0.90654202366739323</v>
      </c>
      <c r="L106">
        <f t="shared" si="19"/>
        <v>0.42211557579059739</v>
      </c>
      <c r="M106">
        <f t="shared" si="20"/>
        <v>-2.5816850777811737</v>
      </c>
      <c r="N106">
        <f t="shared" si="21"/>
        <v>-11.012116895484843</v>
      </c>
    </row>
    <row r="107" spans="4:14" x14ac:dyDescent="0.45">
      <c r="D107">
        <v>106</v>
      </c>
      <c r="E107">
        <f t="shared" si="14"/>
        <v>1.0500000000000007</v>
      </c>
      <c r="F107">
        <f t="shared" si="24"/>
        <v>20.109882992588197</v>
      </c>
      <c r="G107">
        <f t="shared" si="24"/>
        <v>15.027453787950353</v>
      </c>
      <c r="H107">
        <f t="shared" si="25"/>
        <v>17.487872492690009</v>
      </c>
      <c r="I107">
        <f t="shared" si="25"/>
        <v>8.0448246233297454</v>
      </c>
      <c r="J107">
        <f t="shared" si="17"/>
        <v>0.43115777353601753</v>
      </c>
      <c r="K107">
        <f t="shared" si="18"/>
        <v>0.9084824985929626</v>
      </c>
      <c r="L107">
        <f t="shared" si="19"/>
        <v>0.4179228992891964</v>
      </c>
      <c r="M107">
        <f t="shared" si="20"/>
        <v>-2.5685812771484424</v>
      </c>
      <c r="N107">
        <f t="shared" si="21"/>
        <v>-10.9916066199056</v>
      </c>
    </row>
    <row r="108" spans="4:14" x14ac:dyDescent="0.45">
      <c r="D108">
        <v>107</v>
      </c>
      <c r="E108">
        <f t="shared" si="14"/>
        <v>1.0600000000000007</v>
      </c>
      <c r="F108">
        <f t="shared" si="24"/>
        <v>20.284633288451239</v>
      </c>
      <c r="G108">
        <f t="shared" si="24"/>
        <v>15.107352453852656</v>
      </c>
      <c r="H108">
        <f t="shared" si="25"/>
        <v>17.462186679918524</v>
      </c>
      <c r="I108">
        <f t="shared" si="25"/>
        <v>7.9349085571306892</v>
      </c>
      <c r="J108">
        <f t="shared" si="17"/>
        <v>0.42651125462928469</v>
      </c>
      <c r="K108">
        <f t="shared" si="18"/>
        <v>0.91041457114488344</v>
      </c>
      <c r="L108">
        <f t="shared" si="19"/>
        <v>0.4136971218742983</v>
      </c>
      <c r="M108">
        <f t="shared" si="20"/>
        <v>-2.5556064478109679</v>
      </c>
      <c r="N108">
        <f t="shared" si="21"/>
        <v>-10.971280877538312</v>
      </c>
    </row>
    <row r="109" spans="4:14" x14ac:dyDescent="0.45">
      <c r="D109">
        <v>108</v>
      </c>
      <c r="E109">
        <f t="shared" si="14"/>
        <v>1.0700000000000007</v>
      </c>
      <c r="F109">
        <f t="shared" si="24"/>
        <v>20.459127374928034</v>
      </c>
      <c r="G109">
        <f t="shared" si="24"/>
        <v>15.186152975380086</v>
      </c>
      <c r="H109">
        <f t="shared" si="25"/>
        <v>17.436630615440414</v>
      </c>
      <c r="I109">
        <f t="shared" si="25"/>
        <v>7.8251957483553065</v>
      </c>
      <c r="J109">
        <f t="shared" si="17"/>
        <v>0.42183817782383221</v>
      </c>
      <c r="K109">
        <f t="shared" si="18"/>
        <v>0.91233786189552812</v>
      </c>
      <c r="L109">
        <f t="shared" si="19"/>
        <v>0.40943818306540042</v>
      </c>
      <c r="M109">
        <f t="shared" si="20"/>
        <v>-2.5427599243562438</v>
      </c>
      <c r="N109">
        <f t="shared" si="21"/>
        <v>-10.95113756195197</v>
      </c>
    </row>
    <row r="110" spans="4:14" x14ac:dyDescent="0.45">
      <c r="D110">
        <v>109</v>
      </c>
      <c r="E110">
        <f t="shared" si="14"/>
        <v>1.0800000000000007</v>
      </c>
      <c r="F110">
        <f t="shared" si="24"/>
        <v>20.633366543086222</v>
      </c>
      <c r="G110">
        <f t="shared" si="24"/>
        <v>15.263857375985541</v>
      </c>
      <c r="H110">
        <f t="shared" si="25"/>
        <v>17.411203016196851</v>
      </c>
      <c r="I110">
        <f t="shared" si="25"/>
        <v>7.7156843727357867</v>
      </c>
      <c r="J110">
        <f t="shared" si="17"/>
        <v>0.4171385503100522</v>
      </c>
      <c r="K110">
        <f t="shared" si="18"/>
        <v>0.9142519866067087</v>
      </c>
      <c r="L110">
        <f t="shared" si="19"/>
        <v>0.40514602921130377</v>
      </c>
      <c r="M110">
        <f t="shared" si="20"/>
        <v>-2.5300410512409028</v>
      </c>
      <c r="N110">
        <f t="shared" si="21"/>
        <v>-10.931174578418272</v>
      </c>
    </row>
    <row r="111" spans="4:14" x14ac:dyDescent="0.45">
      <c r="D111">
        <v>110</v>
      </c>
      <c r="E111">
        <f t="shared" si="14"/>
        <v>1.0900000000000007</v>
      </c>
      <c r="F111">
        <f t="shared" si="24"/>
        <v>20.807352071195627</v>
      </c>
      <c r="G111">
        <f t="shared" si="24"/>
        <v>15.340467660983979</v>
      </c>
      <c r="H111">
        <f t="shared" si="25"/>
        <v>17.385902605684443</v>
      </c>
      <c r="I111">
        <f t="shared" si="25"/>
        <v>7.6063726269516039</v>
      </c>
      <c r="J111">
        <f t="shared" si="17"/>
        <v>0.41241238412734871</v>
      </c>
      <c r="K111">
        <f t="shared" si="18"/>
        <v>0.91615655629786641</v>
      </c>
      <c r="L111">
        <f t="shared" si="19"/>
        <v>0.40082061368202393</v>
      </c>
      <c r="M111">
        <f t="shared" si="20"/>
        <v>-2.5174491825646808</v>
      </c>
      <c r="N111">
        <f t="shared" si="21"/>
        <v>-10.911389843616224</v>
      </c>
    </row>
    <row r="112" spans="4:14" x14ac:dyDescent="0.45">
      <c r="D112">
        <v>111</v>
      </c>
      <c r="E112">
        <f t="shared" si="14"/>
        <v>1.1000000000000008</v>
      </c>
      <c r="F112">
        <f t="shared" si="24"/>
        <v>20.981085224793343</v>
      </c>
      <c r="G112">
        <f t="shared" si="24"/>
        <v>15.415985817761314</v>
      </c>
      <c r="H112">
        <f t="shared" si="25"/>
        <v>17.360728113858794</v>
      </c>
      <c r="I112">
        <f t="shared" si="25"/>
        <v>7.4972587285154413</v>
      </c>
      <c r="J112">
        <f t="shared" si="17"/>
        <v>0.40765969626516141</v>
      </c>
      <c r="K112">
        <f t="shared" si="18"/>
        <v>0.91805117731995467</v>
      </c>
      <c r="L112">
        <f t="shared" si="19"/>
        <v>0.39646189706130031</v>
      </c>
      <c r="M112">
        <f t="shared" si="20"/>
        <v>-2.5049836818446058</v>
      </c>
      <c r="N112">
        <f t="shared" si="21"/>
        <v>-10.891781285342867</v>
      </c>
    </row>
    <row r="113" spans="4:14" x14ac:dyDescent="0.45">
      <c r="D113">
        <v>112</v>
      </c>
      <c r="E113">
        <f t="shared" si="14"/>
        <v>1.1100000000000008</v>
      </c>
      <c r="F113">
        <f t="shared" si="24"/>
        <v>21.154567256747839</v>
      </c>
      <c r="G113">
        <f t="shared" si="24"/>
        <v>15.490413815982201</v>
      </c>
      <c r="H113">
        <f t="shared" si="25"/>
        <v>17.335678277040348</v>
      </c>
      <c r="I113">
        <f t="shared" si="25"/>
        <v>7.3883409156620123</v>
      </c>
      <c r="J113">
        <f t="shared" si="17"/>
        <v>0.40288050876368647</v>
      </c>
      <c r="K113">
        <f t="shared" si="18"/>
        <v>0.91993545143513555</v>
      </c>
      <c r="L113">
        <f t="shared" si="19"/>
        <v>0.39206984733951855</v>
      </c>
      <c r="M113">
        <f t="shared" si="20"/>
        <v>-2.4926439217894085</v>
      </c>
      <c r="N113">
        <f t="shared" si="21"/>
        <v>-10.872346842230225</v>
      </c>
    </row>
    <row r="114" spans="4:14" x14ac:dyDescent="0.45">
      <c r="D114">
        <v>113</v>
      </c>
      <c r="E114">
        <f t="shared" si="14"/>
        <v>1.1200000000000008</v>
      </c>
      <c r="F114">
        <f t="shared" si="24"/>
        <v>21.327799407322154</v>
      </c>
      <c r="G114">
        <f t="shared" si="24"/>
        <v>15.563753607796709</v>
      </c>
      <c r="H114">
        <f t="shared" si="25"/>
        <v>17.310751837822455</v>
      </c>
      <c r="I114">
        <f t="shared" si="25"/>
        <v>7.2796174472397102</v>
      </c>
      <c r="J114">
        <f t="shared" si="17"/>
        <v>0.39807484881419025</v>
      </c>
      <c r="K114">
        <f t="shared" si="18"/>
        <v>0.92180897590240762</v>
      </c>
      <c r="L114">
        <f t="shared" si="19"/>
        <v>0.38764444010685156</v>
      </c>
      <c r="M114">
        <f t="shared" si="20"/>
        <v>-2.4804292840740882</v>
      </c>
      <c r="N114">
        <f t="shared" si="21"/>
        <v>-10.853084463468424</v>
      </c>
    </row>
    <row r="115" spans="4:14" x14ac:dyDescent="0.45">
      <c r="D115">
        <v>114</v>
      </c>
      <c r="E115">
        <f t="shared" si="14"/>
        <v>1.1300000000000008</v>
      </c>
      <c r="F115">
        <f t="shared" si="24"/>
        <v>21.500782904236175</v>
      </c>
      <c r="G115">
        <f t="shared" si="24"/>
        <v>15.636007128045934</v>
      </c>
      <c r="H115">
        <f t="shared" si="25"/>
        <v>17.285947544981713</v>
      </c>
      <c r="I115">
        <f t="shared" si="25"/>
        <v>7.1710866026050262</v>
      </c>
      <c r="J115">
        <f t="shared" si="17"/>
        <v>0.39324274885881061</v>
      </c>
      <c r="K115">
        <f t="shared" si="18"/>
        <v>0.92367134356927749</v>
      </c>
      <c r="L115">
        <f t="shared" si="19"/>
        <v>0.38318565874641719</v>
      </c>
      <c r="M115">
        <f t="shared" si="20"/>
        <v>-2.468339159114632</v>
      </c>
      <c r="N115">
        <f t="shared" si="21"/>
        <v>-10.833992108535062</v>
      </c>
    </row>
    <row r="116" spans="4:14" x14ac:dyDescent="0.45">
      <c r="D116">
        <v>115</v>
      </c>
      <c r="E116">
        <f t="shared" si="14"/>
        <v>1.1400000000000008</v>
      </c>
      <c r="F116">
        <f t="shared" ref="F116:G131" si="26">F115+H115*$B$3+(0.5*M115*$B$3*$B$3)</f>
        <v>21.673518962728036</v>
      </c>
      <c r="G116">
        <f t="shared" si="26"/>
        <v>15.707176294466558</v>
      </c>
      <c r="H116">
        <f t="shared" ref="H116:I131" si="27">H115+M115*$B$3</f>
        <v>17.261264153390567</v>
      </c>
      <c r="I116">
        <f t="shared" si="27"/>
        <v>7.0627466815196751</v>
      </c>
      <c r="J116">
        <f t="shared" si="17"/>
        <v>0.38838424668973426</v>
      </c>
      <c r="K116">
        <f t="shared" si="18"/>
        <v>0.92552214296958224</v>
      </c>
      <c r="L116">
        <f t="shared" si="19"/>
        <v>0.37869349462724083</v>
      </c>
      <c r="M116">
        <f t="shared" si="20"/>
        <v>-2.4563729458428578</v>
      </c>
      <c r="N116">
        <f t="shared" si="21"/>
        <v>-10.815067746930842</v>
      </c>
    </row>
    <row r="117" spans="4:14" x14ac:dyDescent="0.45">
      <c r="D117">
        <v>116</v>
      </c>
      <c r="E117">
        <f t="shared" si="14"/>
        <v>1.1500000000000008</v>
      </c>
      <c r="F117">
        <f t="shared" si="26"/>
        <v>21.84600878561465</v>
      </c>
      <c r="G117">
        <f t="shared" si="26"/>
        <v>15.777263007894408</v>
      </c>
      <c r="H117">
        <f t="shared" si="27"/>
        <v>17.236700423932138</v>
      </c>
      <c r="I117">
        <f t="shared" si="27"/>
        <v>6.9545960040503667</v>
      </c>
      <c r="J117">
        <f t="shared" si="17"/>
        <v>0.38349938554763879</v>
      </c>
      <c r="K117">
        <f t="shared" si="18"/>
        <v>0.9273609584275665</v>
      </c>
      <c r="L117">
        <f t="shared" si="19"/>
        <v>0.37416794729680591</v>
      </c>
      <c r="M117">
        <f t="shared" si="20"/>
        <v>-2.4445300514813559</v>
      </c>
      <c r="N117">
        <f t="shared" si="21"/>
        <v>-10.796309357921473</v>
      </c>
    </row>
    <row r="118" spans="4:14" x14ac:dyDescent="0.45">
      <c r="D118">
        <v>117</v>
      </c>
      <c r="E118">
        <f t="shared" si="14"/>
        <v>1.1600000000000008</v>
      </c>
      <c r="F118">
        <f t="shared" si="26"/>
        <v>22.018253563351401</v>
      </c>
      <c r="G118">
        <f t="shared" si="26"/>
        <v>15.846269152467016</v>
      </c>
      <c r="H118">
        <f t="shared" si="27"/>
        <v>17.212255123417325</v>
      </c>
      <c r="I118">
        <f t="shared" si="27"/>
        <v>6.8466329104711523</v>
      </c>
      <c r="J118">
        <f t="shared" si="17"/>
        <v>0.37858821421928152</v>
      </c>
      <c r="K118">
        <f t="shared" si="18"/>
        <v>0.92918737016831043</v>
      </c>
      <c r="L118">
        <f t="shared" si="19"/>
        <v>0.36960902467296342</v>
      </c>
      <c r="M118">
        <f t="shared" si="20"/>
        <v>-2.4328098913185112</v>
      </c>
      <c r="N118">
        <f t="shared" si="21"/>
        <v>-10.777714930285908</v>
      </c>
    </row>
    <row r="119" spans="4:14" x14ac:dyDescent="0.45">
      <c r="D119">
        <v>118</v>
      </c>
      <c r="E119">
        <f t="shared" si="14"/>
        <v>1.1700000000000008</v>
      </c>
      <c r="F119">
        <f t="shared" si="26"/>
        <v>22.190254474091009</v>
      </c>
      <c r="G119">
        <f t="shared" si="26"/>
        <v>15.914196595825214</v>
      </c>
      <c r="H119">
        <f t="shared" si="27"/>
        <v>17.187927024504141</v>
      </c>
      <c r="I119">
        <f t="shared" si="27"/>
        <v>6.7388557611682929</v>
      </c>
      <c r="J119">
        <f t="shared" si="17"/>
        <v>0.37365078713411659</v>
      </c>
      <c r="K119">
        <f t="shared" si="18"/>
        <v>0.93100095443460085</v>
      </c>
      <c r="L119">
        <f t="shared" si="19"/>
        <v>0.36501674323496763</v>
      </c>
      <c r="M119">
        <f t="shared" si="20"/>
        <v>-2.4212118884836036</v>
      </c>
      <c r="N119">
        <f t="shared" si="21"/>
        <v>-10.759282462070939</v>
      </c>
    </row>
    <row r="120" spans="4:14" x14ac:dyDescent="0.45">
      <c r="D120">
        <v>119</v>
      </c>
      <c r="E120">
        <f t="shared" si="14"/>
        <v>1.1800000000000008</v>
      </c>
      <c r="F120">
        <f t="shared" si="26"/>
        <v>22.362012683741629</v>
      </c>
      <c r="G120">
        <f t="shared" si="26"/>
        <v>15.981047189313793</v>
      </c>
      <c r="H120">
        <f t="shared" si="27"/>
        <v>17.163714905619305</v>
      </c>
      <c r="I120">
        <f t="shared" si="27"/>
        <v>6.6312629365475839</v>
      </c>
      <c r="J120">
        <f t="shared" si="17"/>
        <v>0.36868716445981731</v>
      </c>
      <c r="K120">
        <f t="shared" si="18"/>
        <v>0.93280128361032888</v>
      </c>
      <c r="L120">
        <f t="shared" si="19"/>
        <v>0.36039112821339381</v>
      </c>
      <c r="M120">
        <f t="shared" si="20"/>
        <v>-2.4097354737219616</v>
      </c>
      <c r="N120">
        <f t="shared" si="21"/>
        <v>-10.741009960352159</v>
      </c>
    </row>
    <row r="121" spans="4:14" x14ac:dyDescent="0.45">
      <c r="D121">
        <v>120</v>
      </c>
      <c r="E121">
        <f t="shared" si="14"/>
        <v>1.1900000000000008</v>
      </c>
      <c r="F121">
        <f t="shared" si="26"/>
        <v>22.533529346024135</v>
      </c>
      <c r="G121">
        <f t="shared" si="26"/>
        <v>16.046822768181251</v>
      </c>
      <c r="H121">
        <f t="shared" si="27"/>
        <v>17.139617550882086</v>
      </c>
      <c r="I121">
        <f t="shared" si="27"/>
        <v>6.5238528369440623</v>
      </c>
      <c r="J121">
        <f t="shared" si="17"/>
        <v>0.36369741219657742</v>
      </c>
      <c r="K121">
        <f t="shared" si="18"/>
        <v>0.93458792635049281</v>
      </c>
      <c r="L121">
        <f t="shared" si="19"/>
        <v>0.35573221377868752</v>
      </c>
      <c r="M121">
        <f t="shared" si="20"/>
        <v>-2.3983800851701766</v>
      </c>
      <c r="N121">
        <f t="shared" si="21"/>
        <v>-10.722895441001386</v>
      </c>
    </row>
    <row r="122" spans="4:14" x14ac:dyDescent="0.45">
      <c r="D122">
        <v>121</v>
      </c>
      <c r="E122">
        <f t="shared" si="14"/>
        <v>1.2000000000000008</v>
      </c>
      <c r="F122">
        <f t="shared" si="26"/>
        <v>22.704805602528698</v>
      </c>
      <c r="G122">
        <f t="shared" si="26"/>
        <v>16.111525151778643</v>
      </c>
      <c r="H122">
        <f t="shared" si="27"/>
        <v>17.115633750030383</v>
      </c>
      <c r="I122">
        <f t="shared" si="27"/>
        <v>6.416623882534048</v>
      </c>
      <c r="J122">
        <f t="shared" si="17"/>
        <v>0.35868160227006451</v>
      </c>
      <c r="K122">
        <f t="shared" si="18"/>
        <v>0.9363604477178763</v>
      </c>
      <c r="L122">
        <f t="shared" si="19"/>
        <v>0.35104004322808863</v>
      </c>
      <c r="M122">
        <f t="shared" si="20"/>
        <v>-2.3871451681313656</v>
      </c>
      <c r="N122">
        <f t="shared" si="21"/>
        <v>-10.704936928460524</v>
      </c>
    </row>
    <row r="123" spans="4:14" x14ac:dyDescent="0.45">
      <c r="D123">
        <v>122</v>
      </c>
      <c r="E123">
        <f t="shared" si="14"/>
        <v>1.2100000000000009</v>
      </c>
      <c r="F123">
        <f t="shared" si="26"/>
        <v>22.875842582770595</v>
      </c>
      <c r="G123">
        <f t="shared" si="26"/>
        <v>16.175156143757562</v>
      </c>
      <c r="H123">
        <f t="shared" si="27"/>
        <v>17.091762298349071</v>
      </c>
      <c r="I123">
        <f t="shared" si="27"/>
        <v>6.3095745132494425</v>
      </c>
      <c r="J123">
        <f t="shared" si="17"/>
        <v>0.35363981262289196</v>
      </c>
      <c r="K123">
        <f t="shared" si="18"/>
        <v>0.93811840932646373</v>
      </c>
      <c r="L123">
        <f t="shared" si="19"/>
        <v>0.34631466917066267</v>
      </c>
      <c r="M123">
        <f t="shared" si="20"/>
        <v>-2.3760301748504871</v>
      </c>
      <c r="N123">
        <f t="shared" si="21"/>
        <v>-10.68713245552194</v>
      </c>
    </row>
    <row r="124" spans="4:14" x14ac:dyDescent="0.45">
      <c r="D124">
        <v>123</v>
      </c>
      <c r="E124">
        <f t="shared" si="14"/>
        <v>1.2200000000000009</v>
      </c>
      <c r="F124">
        <f t="shared" si="26"/>
        <v>23.046641404245346</v>
      </c>
      <c r="G124">
        <f t="shared" si="26"/>
        <v>16.237717532267279</v>
      </c>
      <c r="H124">
        <f t="shared" si="27"/>
        <v>17.068001996600564</v>
      </c>
      <c r="I124">
        <f t="shared" si="27"/>
        <v>6.2027031886942234</v>
      </c>
      <c r="J124">
        <f t="shared" si="17"/>
        <v>0.34857212730447745</v>
      </c>
      <c r="K124">
        <f t="shared" si="18"/>
        <v>0.93986136949164789</v>
      </c>
      <c r="L124">
        <f t="shared" si="19"/>
        <v>0.34155615371016845</v>
      </c>
      <c r="M124">
        <f t="shared" si="20"/>
        <v>-2.3650345642897141</v>
      </c>
      <c r="N124">
        <f t="shared" si="21"/>
        <v>-10.66948006311539</v>
      </c>
    </row>
    <row r="125" spans="4:14" x14ac:dyDescent="0.45">
      <c r="D125">
        <v>124</v>
      </c>
      <c r="E125">
        <f t="shared" si="14"/>
        <v>1.2300000000000009</v>
      </c>
      <c r="F125">
        <f t="shared" si="26"/>
        <v>23.217203172483138</v>
      </c>
      <c r="G125">
        <f t="shared" si="26"/>
        <v>16.299211090151065</v>
      </c>
      <c r="H125">
        <f t="shared" si="27"/>
        <v>17.044351650957669</v>
      </c>
      <c r="I125">
        <f t="shared" si="27"/>
        <v>6.0960083880630691</v>
      </c>
      <c r="J125">
        <f t="shared" si="17"/>
        <v>0.34347863655914967</v>
      </c>
      <c r="K125">
        <f t="shared" si="18"/>
        <v>0.9415888833872742</v>
      </c>
      <c r="L125">
        <f t="shared" si="19"/>
        <v>0.33676456862548088</v>
      </c>
      <c r="M125">
        <f t="shared" si="20"/>
        <v>-2.3541578019038774</v>
      </c>
      <c r="N125">
        <f t="shared" si="21"/>
        <v>-10.651977800101527</v>
      </c>
    </row>
    <row r="126" spans="4:14" x14ac:dyDescent="0.45">
      <c r="D126">
        <v>125</v>
      </c>
      <c r="E126">
        <f t="shared" si="14"/>
        <v>1.2400000000000009</v>
      </c>
      <c r="F126">
        <f t="shared" si="26"/>
        <v>23.387528981102619</v>
      </c>
      <c r="G126">
        <f t="shared" si="26"/>
        <v>16.359638575141691</v>
      </c>
      <c r="H126">
        <f t="shared" si="27"/>
        <v>17.02081007293863</v>
      </c>
      <c r="I126">
        <f t="shared" si="27"/>
        <v>5.9894886100620539</v>
      </c>
      <c r="J126">
        <f t="shared" si="17"/>
        <v>0.33835943691236686</v>
      </c>
      <c r="K126">
        <f t="shared" si="18"/>
        <v>0.94330050320955761</v>
      </c>
      <c r="L126">
        <f t="shared" si="19"/>
        <v>0.33193999554828474</v>
      </c>
      <c r="M126">
        <f t="shared" si="20"/>
        <v>-2.3433993594159843</v>
      </c>
      <c r="N126">
        <f t="shared" si="21"/>
        <v>-10.634623723072041</v>
      </c>
    </row>
    <row r="127" spans="4:14" x14ac:dyDescent="0.45">
      <c r="D127">
        <v>126</v>
      </c>
      <c r="E127">
        <f t="shared" si="14"/>
        <v>1.2500000000000009</v>
      </c>
      <c r="F127">
        <f t="shared" si="26"/>
        <v>23.557619911864034</v>
      </c>
      <c r="G127">
        <f t="shared" si="26"/>
        <v>16.419001730056159</v>
      </c>
      <c r="H127">
        <f t="shared" si="27"/>
        <v>16.99737607934447</v>
      </c>
      <c r="I127">
        <f t="shared" si="27"/>
        <v>5.8831423728313332</v>
      </c>
      <c r="J127">
        <f t="shared" si="17"/>
        <v>0.33321463125490275</v>
      </c>
      <c r="K127">
        <f t="shared" si="18"/>
        <v>0.94499577834789927</v>
      </c>
      <c r="L127">
        <f t="shared" si="19"/>
        <v>0.32708252613774402</v>
      </c>
      <c r="M127">
        <f t="shared" si="20"/>
        <v>-2.3327587145928352</v>
      </c>
      <c r="N127">
        <f t="shared" si="21"/>
        <v>-10.617415896156482</v>
      </c>
    </row>
    <row r="128" spans="4:14" x14ac:dyDescent="0.45">
      <c r="D128">
        <v>127</v>
      </c>
      <c r="E128">
        <f t="shared" si="14"/>
        <v>1.2600000000000009</v>
      </c>
      <c r="F128">
        <f t="shared" si="26"/>
        <v>23.727477034721748</v>
      </c>
      <c r="G128">
        <f t="shared" si="26"/>
        <v>16.477302282989665</v>
      </c>
      <c r="H128">
        <f t="shared" si="27"/>
        <v>16.974048492198541</v>
      </c>
      <c r="I128">
        <f t="shared" si="27"/>
        <v>5.7769682138697682</v>
      </c>
      <c r="J128">
        <f t="shared" si="17"/>
        <v>0.3280443289248598</v>
      </c>
      <c r="K128">
        <f t="shared" si="18"/>
        <v>0.94667425556261675</v>
      </c>
      <c r="L128">
        <f t="shared" si="19"/>
        <v>0.32219226225185066</v>
      </c>
      <c r="M128">
        <f t="shared" si="20"/>
        <v>-2.3222353510207561</v>
      </c>
      <c r="N128">
        <f t="shared" si="21"/>
        <v>-10.600352390835782</v>
      </c>
    </row>
    <row r="129" spans="4:14" x14ac:dyDescent="0.45">
      <c r="D129">
        <v>128</v>
      </c>
      <c r="E129">
        <f t="shared" si="14"/>
        <v>1.2700000000000009</v>
      </c>
      <c r="F129">
        <f t="shared" si="26"/>
        <v>23.897101407876182</v>
      </c>
      <c r="G129">
        <f t="shared" si="26"/>
        <v>16.534541947508821</v>
      </c>
      <c r="H129">
        <f t="shared" si="27"/>
        <v>16.950826138688335</v>
      </c>
      <c r="I129">
        <f t="shared" si="27"/>
        <v>5.6709646899614103</v>
      </c>
      <c r="J129">
        <f t="shared" si="17"/>
        <v>0.322848645787363</v>
      </c>
      <c r="K129">
        <f t="shared" si="18"/>
        <v>0.94833547916959571</v>
      </c>
      <c r="L129">
        <f t="shared" si="19"/>
        <v>0.3172693161151473</v>
      </c>
      <c r="M129">
        <f t="shared" si="20"/>
        <v>-2.3118287578814756</v>
      </c>
      <c r="N129">
        <f t="shared" si="21"/>
        <v>-10.583431285762552</v>
      </c>
    </row>
    <row r="130" spans="4:14" x14ac:dyDescent="0.45">
      <c r="D130">
        <v>129</v>
      </c>
      <c r="E130">
        <f t="shared" si="14"/>
        <v>1.2800000000000009</v>
      </c>
      <c r="F130">
        <f t="shared" si="26"/>
        <v>24.066494077825173</v>
      </c>
      <c r="G130">
        <f t="shared" si="26"/>
        <v>16.590722422844145</v>
      </c>
      <c r="H130">
        <f t="shared" si="27"/>
        <v>16.92770785110952</v>
      </c>
      <c r="I130">
        <f t="shared" si="27"/>
        <v>5.5651303771037846</v>
      </c>
      <c r="J130">
        <f t="shared" si="17"/>
        <v>0.31762770431178849</v>
      </c>
      <c r="K130">
        <f t="shared" si="18"/>
        <v>0.94997899123185436</v>
      </c>
      <c r="L130">
        <f t="shared" si="19"/>
        <v>0.31231381048251516</v>
      </c>
      <c r="M130">
        <f t="shared" si="20"/>
        <v>-2.3015384297281645</v>
      </c>
      <c r="N130">
        <f t="shared" si="21"/>
        <v>-10.566650666588178</v>
      </c>
    </row>
    <row r="131" spans="4:14" x14ac:dyDescent="0.45">
      <c r="D131">
        <v>130</v>
      </c>
      <c r="E131">
        <f t="shared" si="14"/>
        <v>1.2900000000000009</v>
      </c>
      <c r="F131">
        <f t="shared" si="26"/>
        <v>24.235656079414781</v>
      </c>
      <c r="G131">
        <f t="shared" si="26"/>
        <v>16.645845394081856</v>
      </c>
      <c r="H131">
        <f t="shared" si="27"/>
        <v>16.904692466812239</v>
      </c>
      <c r="I131">
        <f t="shared" si="27"/>
        <v>5.4594638704379026</v>
      </c>
      <c r="J131">
        <f t="shared" si="17"/>
        <v>0.31238163364637794</v>
      </c>
      <c r="K131">
        <f t="shared" si="18"/>
        <v>0.95160433175800518</v>
      </c>
      <c r="L131">
        <f t="shared" si="19"/>
        <v>0.3073258787987117</v>
      </c>
      <c r="M131">
        <f t="shared" si="20"/>
        <v>-2.2913638662616886</v>
      </c>
      <c r="N131">
        <f t="shared" si="21"/>
        <v>-10.550008625796762</v>
      </c>
    </row>
    <row r="132" spans="4:14" x14ac:dyDescent="0.45">
      <c r="D132">
        <v>131</v>
      </c>
      <c r="E132">
        <f t="shared" ref="E132:E195" si="28">E131+$B$3</f>
        <v>1.3000000000000009</v>
      </c>
      <c r="F132">
        <f t="shared" ref="F132:G147" si="29">F131+H131*$B$3+(0.5*M131*$B$3*$B$3)</f>
        <v>24.40458843588959</v>
      </c>
      <c r="G132">
        <f t="shared" si="29"/>
        <v>16.699912532354947</v>
      </c>
      <c r="H132">
        <f t="shared" ref="H132:I147" si="30">H131+M131*$B$3</f>
        <v>16.881778828149624</v>
      </c>
      <c r="I132">
        <f t="shared" si="30"/>
        <v>5.3539637841799346</v>
      </c>
      <c r="J132">
        <f t="shared" ref="J132:J195" si="31">ATAN(I132/H132)</f>
        <v>0.30711056969009043</v>
      </c>
      <c r="K132">
        <f t="shared" ref="K132:K195" si="32">COS(J132)</f>
        <v>0.95321103890758285</v>
      </c>
      <c r="L132">
        <f t="shared" ref="L132:L195" si="33">SIN(J132)</f>
        <v>0.30230566535334169</v>
      </c>
      <c r="M132">
        <f t="shared" ref="M132:M195" si="34">0-($B$18)*(H132*H132+I132*I132)*K132</f>
        <v>-2.2813045721070928</v>
      </c>
      <c r="N132">
        <f t="shared" ref="N132:N195" si="35">-9.81-($B$18)*(H132*H132+I132*I132)*L132</f>
        <v>-10.533503262545954</v>
      </c>
    </row>
    <row r="133" spans="4:14" x14ac:dyDescent="0.45">
      <c r="D133">
        <v>132</v>
      </c>
      <c r="E133">
        <f t="shared" si="28"/>
        <v>1.3100000000000009</v>
      </c>
      <c r="F133">
        <f t="shared" si="29"/>
        <v>24.573292158942483</v>
      </c>
      <c r="G133">
        <f t="shared" si="29"/>
        <v>16.752925495033619</v>
      </c>
      <c r="H133">
        <f t="shared" si="30"/>
        <v>16.858965782428552</v>
      </c>
      <c r="I133">
        <f t="shared" si="30"/>
        <v>5.2486287515544747</v>
      </c>
      <c r="J133">
        <f t="shared" si="31"/>
        <v>0.30181465516154143</v>
      </c>
      <c r="K133">
        <f t="shared" si="32"/>
        <v>0.95479864920319679</v>
      </c>
      <c r="L133">
        <f t="shared" si="33"/>
        <v>0.29725332543093747</v>
      </c>
      <c r="M133">
        <f t="shared" si="34"/>
        <v>-2.2713600565903675</v>
      </c>
      <c r="N133">
        <f t="shared" si="35"/>
        <v>-10.517132682514722</v>
      </c>
    </row>
    <row r="134" spans="4:14" x14ac:dyDescent="0.45">
      <c r="D134">
        <v>133</v>
      </c>
      <c r="E134">
        <f t="shared" si="28"/>
        <v>1.320000000000001</v>
      </c>
      <c r="F134">
        <f t="shared" si="29"/>
        <v>24.741768248763936</v>
      </c>
      <c r="G134">
        <f t="shared" si="29"/>
        <v>16.804885925915038</v>
      </c>
      <c r="H134">
        <f t="shared" si="30"/>
        <v>16.836252181862648</v>
      </c>
      <c r="I134">
        <f t="shared" si="30"/>
        <v>5.1434574247293279</v>
      </c>
      <c r="J134">
        <f t="shared" si="31"/>
        <v>0.29649403966487686</v>
      </c>
      <c r="K134">
        <f t="shared" si="32"/>
        <v>0.95636669774945338</v>
      </c>
      <c r="L134">
        <f t="shared" si="33"/>
        <v>0.29216902545582363</v>
      </c>
      <c r="M134">
        <f t="shared" si="34"/>
        <v>-2.2615298335155454</v>
      </c>
      <c r="N134">
        <f t="shared" si="35"/>
        <v>-10.500894997758078</v>
      </c>
    </row>
    <row r="135" spans="4:14" x14ac:dyDescent="0.45">
      <c r="D135">
        <v>134</v>
      </c>
      <c r="E135">
        <f t="shared" si="28"/>
        <v>1.330000000000001</v>
      </c>
      <c r="F135">
        <f t="shared" si="29"/>
        <v>24.910017694090886</v>
      </c>
      <c r="G135">
        <f t="shared" si="29"/>
        <v>16.855795455412441</v>
      </c>
      <c r="H135">
        <f t="shared" si="30"/>
        <v>16.813636883527494</v>
      </c>
      <c r="I135">
        <f t="shared" si="30"/>
        <v>5.0384484747517471</v>
      </c>
      <c r="J135">
        <f t="shared" si="31"/>
        <v>0.29114887975243198</v>
      </c>
      <c r="K135">
        <f t="shared" si="32"/>
        <v>0.95791471845857923</v>
      </c>
      <c r="L135">
        <f t="shared" si="33"/>
        <v>0.2870529431314387</v>
      </c>
      <c r="M135">
        <f t="shared" si="34"/>
        <v>-2.2518134209421681</v>
      </c>
      <c r="N135">
        <f t="shared" si="35"/>
        <v>-10.484788326568836</v>
      </c>
    </row>
    <row r="136" spans="4:14" x14ac:dyDescent="0.45">
      <c r="D136">
        <v>135</v>
      </c>
      <c r="E136">
        <f t="shared" si="28"/>
        <v>1.340000000000001</v>
      </c>
      <c r="F136">
        <f t="shared" si="29"/>
        <v>25.078041472255112</v>
      </c>
      <c r="G136">
        <f t="shared" si="29"/>
        <v>16.90565570074363</v>
      </c>
      <c r="H136">
        <f t="shared" si="30"/>
        <v>16.791118749318073</v>
      </c>
      <c r="I136">
        <f t="shared" si="30"/>
        <v>4.9336005914860586</v>
      </c>
      <c r="J136">
        <f t="shared" si="31"/>
        <v>0.28577933898402308</v>
      </c>
      <c r="K136">
        <f t="shared" si="32"/>
        <v>0.95944224428266356</v>
      </c>
      <c r="L136">
        <f t="shared" si="33"/>
        <v>0.28190526757378209</v>
      </c>
      <c r="M136">
        <f t="shared" si="34"/>
        <v>-2.2422103409631791</v>
      </c>
      <c r="N136">
        <f t="shared" si="35"/>
        <v>-10.468810793346416</v>
      </c>
    </row>
    <row r="137" spans="4:14" x14ac:dyDescent="0.45">
      <c r="D137">
        <v>136</v>
      </c>
      <c r="E137">
        <f t="shared" si="28"/>
        <v>1.350000000000001</v>
      </c>
      <c r="F137">
        <f t="shared" si="29"/>
        <v>25.245840549231247</v>
      </c>
      <c r="G137">
        <f t="shared" si="29"/>
        <v>16.954468266118823</v>
      </c>
      <c r="H137">
        <f t="shared" si="30"/>
        <v>16.768696645908442</v>
      </c>
      <c r="I137">
        <f t="shared" si="30"/>
        <v>4.8289124835525943</v>
      </c>
      <c r="J137">
        <f t="shared" si="31"/>
        <v>0.28038558798272023</v>
      </c>
      <c r="K137">
        <f t="shared" si="32"/>
        <v>0.9609488074524245</v>
      </c>
      <c r="L137">
        <f t="shared" si="33"/>
        <v>0.27672619943865656</v>
      </c>
      <c r="M137">
        <f t="shared" si="34"/>
        <v>-2.2327201194833126</v>
      </c>
      <c r="N137">
        <f t="shared" si="35"/>
        <v>-10.452960528472719</v>
      </c>
    </row>
    <row r="138" spans="4:14" x14ac:dyDescent="0.45">
      <c r="D138">
        <v>137</v>
      </c>
      <c r="E138">
        <f t="shared" si="28"/>
        <v>1.360000000000001</v>
      </c>
      <c r="F138">
        <f t="shared" si="29"/>
        <v>25.413415879684354</v>
      </c>
      <c r="G138">
        <f t="shared" si="29"/>
        <v>17.002234742927929</v>
      </c>
      <c r="H138">
        <f t="shared" si="30"/>
        <v>16.746369444713608</v>
      </c>
      <c r="I138">
        <f t="shared" si="30"/>
        <v>4.7243828782678667</v>
      </c>
      <c r="J138">
        <f t="shared" si="31"/>
        <v>0.27496780448694985</v>
      </c>
      <c r="K138">
        <f t="shared" si="32"/>
        <v>0.96243393972238755</v>
      </c>
      <c r="L138">
        <f t="shared" si="33"/>
        <v>0.27151595104237203</v>
      </c>
      <c r="M138">
        <f t="shared" si="34"/>
        <v>-2.223342285998013</v>
      </c>
      <c r="N138">
        <f t="shared" si="35"/>
        <v>-10.437235668195161</v>
      </c>
    </row>
    <row r="139" spans="4:14" x14ac:dyDescent="0.45">
      <c r="D139">
        <v>138</v>
      </c>
      <c r="E139">
        <f t="shared" si="28"/>
        <v>1.370000000000001</v>
      </c>
      <c r="F139">
        <f t="shared" si="29"/>
        <v>25.580768407017189</v>
      </c>
      <c r="G139">
        <f t="shared" si="29"/>
        <v>17.0489567099272</v>
      </c>
      <c r="H139">
        <f t="shared" si="30"/>
        <v>16.724136021853628</v>
      </c>
      <c r="I139">
        <f t="shared" si="30"/>
        <v>4.6200105215859155</v>
      </c>
      <c r="J139">
        <f t="shared" si="31"/>
        <v>0.26952617339877738</v>
      </c>
      <c r="K139">
        <f t="shared" si="32"/>
        <v>0.96389717262235275</v>
      </c>
      <c r="L139">
        <f t="shared" si="33"/>
        <v>0.26627474647557975</v>
      </c>
      <c r="M139">
        <f t="shared" si="34"/>
        <v>-2.214076373372984</v>
      </c>
      <c r="N139">
        <f t="shared" si="35"/>
        <v>-10.421634354516822</v>
      </c>
    </row>
    <row r="140" spans="4:14" x14ac:dyDescent="0.45">
      <c r="D140">
        <v>139</v>
      </c>
      <c r="E140">
        <f t="shared" si="28"/>
        <v>1.380000000000001</v>
      </c>
      <c r="F140">
        <f t="shared" si="29"/>
        <v>25.747899063417055</v>
      </c>
      <c r="G140">
        <f t="shared" si="29"/>
        <v>17.094635733425335</v>
      </c>
      <c r="H140">
        <f t="shared" si="30"/>
        <v>16.701995258119897</v>
      </c>
      <c r="I140">
        <f t="shared" si="30"/>
        <v>4.5157941780407471</v>
      </c>
      <c r="J140">
        <f t="shared" si="31"/>
        <v>0.26406088682821927</v>
      </c>
      <c r="K140">
        <f t="shared" si="32"/>
        <v>0.96533803771501103</v>
      </c>
      <c r="L140">
        <f t="shared" si="33"/>
        <v>0.26100282170990385</v>
      </c>
      <c r="M140">
        <f t="shared" si="34"/>
        <v>-2.2049219176244037</v>
      </c>
      <c r="N140">
        <f t="shared" si="35"/>
        <v>-10.406154735093821</v>
      </c>
    </row>
    <row r="141" spans="4:14" x14ac:dyDescent="0.45">
      <c r="D141">
        <v>140</v>
      </c>
      <c r="E141">
        <f t="shared" si="28"/>
        <v>1.390000000000001</v>
      </c>
      <c r="F141">
        <f t="shared" si="29"/>
        <v>25.914808769902372</v>
      </c>
      <c r="G141">
        <f t="shared" si="29"/>
        <v>17.139273367468988</v>
      </c>
      <c r="H141">
        <f t="shared" si="30"/>
        <v>16.679946038943655</v>
      </c>
      <c r="I141">
        <f t="shared" si="30"/>
        <v>4.4117326306898086</v>
      </c>
      <c r="J141">
        <f t="shared" si="31"/>
        <v>0.25857214413343788</v>
      </c>
      <c r="K141">
        <f t="shared" si="32"/>
        <v>0.96675606685955306</v>
      </c>
      <c r="L141">
        <f t="shared" si="33"/>
        <v>0.25570042469704157</v>
      </c>
      <c r="M141">
        <f t="shared" si="34"/>
        <v>-2.1958784576999069</v>
      </c>
      <c r="N141">
        <f t="shared" si="35"/>
        <v>-10.390794963139882</v>
      </c>
    </row>
    <row r="142" spans="4:14" x14ac:dyDescent="0.45">
      <c r="D142">
        <v>141</v>
      </c>
      <c r="E142">
        <f t="shared" si="28"/>
        <v>1.400000000000001</v>
      </c>
      <c r="F142">
        <f t="shared" si="29"/>
        <v>26.081498436368925</v>
      </c>
      <c r="G142">
        <f t="shared" si="29"/>
        <v>17.18287115402773</v>
      </c>
      <c r="H142">
        <f t="shared" si="30"/>
        <v>16.657987254366656</v>
      </c>
      <c r="I142">
        <f t="shared" si="30"/>
        <v>4.3078246810584098</v>
      </c>
      <c r="J142">
        <f t="shared" si="31"/>
        <v>0.25306015195667175</v>
      </c>
      <c r="K142">
        <f t="shared" si="32"/>
        <v>0.96815079248110203</v>
      </c>
      <c r="L142">
        <f t="shared" si="33"/>
        <v>0.25036781546000286</v>
      </c>
      <c r="M142">
        <f t="shared" si="34"/>
        <v>-2.1869455352603877</v>
      </c>
      <c r="N142">
        <f t="shared" si="35"/>
        <v>-10.375553197338149</v>
      </c>
    </row>
    <row r="143" spans="4:14" x14ac:dyDescent="0.45">
      <c r="D143">
        <v>142</v>
      </c>
      <c r="E143">
        <f t="shared" si="28"/>
        <v>1.410000000000001</v>
      </c>
      <c r="F143">
        <f t="shared" si="29"/>
        <v>26.247968961635831</v>
      </c>
      <c r="G143">
        <f t="shared" si="29"/>
        <v>17.225430623178447</v>
      </c>
      <c r="H143">
        <f t="shared" si="30"/>
        <v>16.636117799014052</v>
      </c>
      <c r="I143">
        <f t="shared" si="30"/>
        <v>4.2040691490850284</v>
      </c>
      <c r="J143">
        <f t="shared" si="31"/>
        <v>0.24752512425575687</v>
      </c>
      <c r="K143">
        <f t="shared" si="32"/>
        <v>0.96952174784578549</v>
      </c>
      <c r="L143">
        <f t="shared" si="33"/>
        <v>0.24500526617616425</v>
      </c>
      <c r="M143">
        <f t="shared" si="34"/>
        <v>-2.1781226944627257</v>
      </c>
      <c r="N143">
        <f t="shared" si="35"/>
        <v>-10.360427601760273</v>
      </c>
    </row>
    <row r="144" spans="4:14" x14ac:dyDescent="0.45">
      <c r="D144">
        <v>143</v>
      </c>
      <c r="E144">
        <f t="shared" si="28"/>
        <v>1.420000000000001</v>
      </c>
      <c r="F144">
        <f t="shared" si="29"/>
        <v>26.414221233491247</v>
      </c>
      <c r="G144">
        <f t="shared" si="29"/>
        <v>17.266953293289209</v>
      </c>
      <c r="H144">
        <f t="shared" si="30"/>
        <v>16.614336572069426</v>
      </c>
      <c r="I144">
        <f t="shared" si="30"/>
        <v>4.100464873067426</v>
      </c>
      <c r="J144">
        <f t="shared" si="31"/>
        <v>0.24196728233109749</v>
      </c>
      <c r="K144">
        <f t="shared" si="32"/>
        <v>0.97086846734124244</v>
      </c>
      <c r="L144">
        <f t="shared" si="33"/>
        <v>0.23961306125181694</v>
      </c>
      <c r="M144">
        <f t="shared" si="34"/>
        <v>-2.1694094817435037</v>
      </c>
      <c r="N144">
        <f t="shared" si="35"/>
        <v>-10.345416345792774</v>
      </c>
    </row>
    <row r="145" spans="4:14" x14ac:dyDescent="0.45">
      <c r="D145">
        <v>144</v>
      </c>
      <c r="E145">
        <f t="shared" si="28"/>
        <v>1.430000000000001</v>
      </c>
      <c r="F145">
        <f t="shared" si="29"/>
        <v>26.580256128737854</v>
      </c>
      <c r="G145">
        <f t="shared" si="29"/>
        <v>17.307440671202592</v>
      </c>
      <c r="H145">
        <f t="shared" si="30"/>
        <v>16.592642477251992</v>
      </c>
      <c r="I145">
        <f t="shared" si="30"/>
        <v>3.9970107096094982</v>
      </c>
      <c r="J145">
        <f t="shared" si="31"/>
        <v>0.23638685484794741</v>
      </c>
      <c r="K145">
        <f t="shared" si="32"/>
        <v>0.97219048676235098</v>
      </c>
      <c r="L145">
        <f t="shared" si="33"/>
        <v>0.23419149738789213</v>
      </c>
      <c r="M145">
        <f t="shared" si="34"/>
        <v>-2.1608054456038106</v>
      </c>
      <c r="N145">
        <f t="shared" si="35"/>
        <v>-10.330517604070701</v>
      </c>
    </row>
    <row r="146" spans="4:14" x14ac:dyDescent="0.45">
      <c r="D146">
        <v>145</v>
      </c>
      <c r="E146">
        <f t="shared" si="28"/>
        <v>1.4400000000000011</v>
      </c>
      <c r="F146">
        <f t="shared" si="29"/>
        <v>26.746074513238092</v>
      </c>
      <c r="G146">
        <f t="shared" si="29"/>
        <v>17.346894252418483</v>
      </c>
      <c r="H146">
        <f t="shared" si="30"/>
        <v>16.571034422795954</v>
      </c>
      <c r="I146">
        <f t="shared" si="30"/>
        <v>3.8937055335687911</v>
      </c>
      <c r="J146">
        <f t="shared" si="31"/>
        <v>0.23078407785386462</v>
      </c>
      <c r="K146">
        <f t="shared" si="32"/>
        <v>0.97348734360194389</v>
      </c>
      <c r="L146">
        <f t="shared" si="33"/>
        <v>0.22874088363655234</v>
      </c>
      <c r="M146">
        <f t="shared" si="34"/>
        <v>-2.1523101363952248</v>
      </c>
      <c r="N146">
        <f t="shared" si="35"/>
        <v>-10.315729556418621</v>
      </c>
    </row>
    <row r="147" spans="4:14" x14ac:dyDescent="0.45">
      <c r="D147">
        <v>146</v>
      </c>
      <c r="E147">
        <f t="shared" si="28"/>
        <v>1.4500000000000011</v>
      </c>
      <c r="F147">
        <f t="shared" si="29"/>
        <v>26.911677241959232</v>
      </c>
      <c r="G147">
        <f t="shared" si="29"/>
        <v>17.38531552127635</v>
      </c>
      <c r="H147">
        <f t="shared" si="30"/>
        <v>16.549511321432</v>
      </c>
      <c r="I147">
        <f t="shared" si="30"/>
        <v>3.7905482380046047</v>
      </c>
      <c r="J147">
        <f t="shared" si="31"/>
        <v>0.2251591947912078</v>
      </c>
      <c r="K147">
        <f t="shared" si="32"/>
        <v>0.97475857734626215</v>
      </c>
      <c r="L147">
        <f t="shared" si="33"/>
        <v>0.22326154144834523</v>
      </c>
      <c r="M147">
        <f t="shared" si="34"/>
        <v>-2.1439231061070707</v>
      </c>
      <c r="N147">
        <f t="shared" si="35"/>
        <v>-10.301050387798904</v>
      </c>
    </row>
    <row r="148" spans="4:14" x14ac:dyDescent="0.45">
      <c r="D148">
        <v>147</v>
      </c>
      <c r="E148">
        <f t="shared" si="28"/>
        <v>1.4600000000000011</v>
      </c>
      <c r="F148">
        <f t="shared" ref="F148:G163" si="36">F147+H147*$B$3+(0.5*M147*$B$3*$B$3)</f>
        <v>27.077065159018247</v>
      </c>
      <c r="G148">
        <f t="shared" si="36"/>
        <v>17.422705951137008</v>
      </c>
      <c r="H148">
        <f t="shared" ref="H148:I163" si="37">H147+M147*$B$3</f>
        <v>16.52807209037093</v>
      </c>
      <c r="I148">
        <f t="shared" si="37"/>
        <v>3.6875377341266158</v>
      </c>
      <c r="J148">
        <f t="shared" si="31"/>
        <v>0.21951245650454554</v>
      </c>
      <c r="K148">
        <f t="shared" si="32"/>
        <v>0.97600372977488337</v>
      </c>
      <c r="L148">
        <f t="shared" si="33"/>
        <v>0.21775380470962283</v>
      </c>
      <c r="M148">
        <f t="shared" si="34"/>
        <v>-2.1356439081550413</v>
      </c>
      <c r="N148">
        <f t="shared" si="35"/>
        <v>-10.286478288267354</v>
      </c>
    </row>
    <row r="149" spans="4:14" x14ac:dyDescent="0.45">
      <c r="D149">
        <v>148</v>
      </c>
      <c r="E149">
        <f t="shared" si="28"/>
        <v>1.4700000000000011</v>
      </c>
      <c r="F149">
        <f t="shared" si="36"/>
        <v>27.242239097726547</v>
      </c>
      <c r="G149">
        <f t="shared" si="36"/>
        <v>17.459067004563863</v>
      </c>
      <c r="H149">
        <f t="shared" si="37"/>
        <v>16.50671565128938</v>
      </c>
      <c r="I149">
        <f t="shared" si="37"/>
        <v>3.5846729512439421</v>
      </c>
      <c r="J149">
        <f t="shared" si="31"/>
        <v>0.21384412124285351</v>
      </c>
      <c r="K149">
        <f t="shared" si="32"/>
        <v>0.9772223452648463</v>
      </c>
      <c r="L149">
        <f t="shared" si="33"/>
        <v>0.21221801976993734</v>
      </c>
      <c r="M149">
        <f t="shared" si="34"/>
        <v>-2.1274720971713013</v>
      </c>
      <c r="N149">
        <f t="shared" si="35"/>
        <v>-10.272011452936157</v>
      </c>
    </row>
    <row r="150" spans="4:14" x14ac:dyDescent="0.45">
      <c r="D150">
        <v>149</v>
      </c>
      <c r="E150">
        <f t="shared" si="28"/>
        <v>1.4800000000000011</v>
      </c>
      <c r="F150">
        <f t="shared" si="36"/>
        <v>27.407199880634582</v>
      </c>
      <c r="G150">
        <f t="shared" si="36"/>
        <v>17.494400133503657</v>
      </c>
      <c r="H150">
        <f t="shared" si="37"/>
        <v>16.485440930317665</v>
      </c>
      <c r="I150">
        <f t="shared" si="37"/>
        <v>3.4819528367145804</v>
      </c>
      <c r="J150">
        <f t="shared" si="31"/>
        <v>0.20815445465638011</v>
      </c>
      <c r="K150">
        <f t="shared" si="32"/>
        <v>0.97841397109867478</v>
      </c>
      <c r="L150">
        <f t="shared" si="33"/>
        <v>0.2066545454591345</v>
      </c>
      <c r="M150">
        <f t="shared" si="34"/>
        <v>-2.1194072287961614</v>
      </c>
      <c r="N150">
        <f t="shared" si="35"/>
        <v>-10.257648081944144</v>
      </c>
    </row>
    <row r="151" spans="4:14" x14ac:dyDescent="0.45">
      <c r="D151">
        <v>150</v>
      </c>
      <c r="E151">
        <f t="shared" si="28"/>
        <v>1.4900000000000011</v>
      </c>
      <c r="F151">
        <f t="shared" si="36"/>
        <v>27.571948319576322</v>
      </c>
      <c r="G151">
        <f t="shared" si="36"/>
        <v>17.528706779466702</v>
      </c>
      <c r="H151">
        <f t="shared" si="37"/>
        <v>16.464246858029703</v>
      </c>
      <c r="I151">
        <f t="shared" si="37"/>
        <v>3.3793763558951389</v>
      </c>
      <c r="J151">
        <f t="shared" si="31"/>
        <v>0.20244372978806577</v>
      </c>
      <c r="K151">
        <f t="shared" si="32"/>
        <v>0.97957815777599133</v>
      </c>
      <c r="L151">
        <f t="shared" si="33"/>
        <v>0.2010637530938757</v>
      </c>
      <c r="M151">
        <f t="shared" si="34"/>
        <v>-2.1114488594714453</v>
      </c>
      <c r="N151">
        <f t="shared" si="35"/>
        <v>-10.243386380434378</v>
      </c>
    </row>
    <row r="152" spans="4:14" x14ac:dyDescent="0.45">
      <c r="D152">
        <v>151</v>
      </c>
      <c r="E152">
        <f t="shared" si="28"/>
        <v>1.5000000000000011</v>
      </c>
      <c r="F152">
        <f t="shared" si="36"/>
        <v>27.736485215713646</v>
      </c>
      <c r="G152">
        <f t="shared" si="36"/>
        <v>17.56198837370663</v>
      </c>
      <c r="H152">
        <f t="shared" si="37"/>
        <v>16.443132369434988</v>
      </c>
      <c r="I152">
        <f t="shared" si="37"/>
        <v>3.2769424920907952</v>
      </c>
      <c r="J152">
        <f t="shared" si="31"/>
        <v>0.19671222705940636</v>
      </c>
      <c r="K152">
        <f t="shared" si="32"/>
        <v>0.98071445932839507</v>
      </c>
      <c r="L152">
        <f t="shared" si="33"/>
        <v>0.19544602647333048</v>
      </c>
      <c r="M152">
        <f t="shared" si="34"/>
        <v>-2.1035965462356438</v>
      </c>
      <c r="N152">
        <f t="shared" si="35"/>
        <v>-10.229224558539018</v>
      </c>
    </row>
    <row r="153" spans="4:14" x14ac:dyDescent="0.45">
      <c r="D153">
        <v>152</v>
      </c>
      <c r="E153">
        <f t="shared" si="28"/>
        <v>1.5100000000000011</v>
      </c>
      <c r="F153">
        <f t="shared" si="36"/>
        <v>27.900811359580683</v>
      </c>
      <c r="G153">
        <f t="shared" si="36"/>
        <v>17.594246337399611</v>
      </c>
      <c r="H153">
        <f t="shared" si="37"/>
        <v>16.422096403972631</v>
      </c>
      <c r="I153">
        <f t="shared" si="37"/>
        <v>3.1746502465054052</v>
      </c>
      <c r="J153">
        <f t="shared" si="31"/>
        <v>0.19096023425065678</v>
      </c>
      <c r="K153">
        <f t="shared" si="32"/>
        <v>0.98182243363726407</v>
      </c>
      <c r="L153">
        <f t="shared" si="33"/>
        <v>0.18980176186379374</v>
      </c>
      <c r="M153">
        <f t="shared" si="34"/>
        <v>-2.0958498465209852</v>
      </c>
      <c r="N153">
        <f t="shared" si="35"/>
        <v>-10.215160831371481</v>
      </c>
    </row>
    <row r="154" spans="4:14" x14ac:dyDescent="0.45">
      <c r="D154">
        <v>153</v>
      </c>
      <c r="E154">
        <f t="shared" si="28"/>
        <v>1.5200000000000011</v>
      </c>
      <c r="F154">
        <f t="shared" si="36"/>
        <v>28.064927531128081</v>
      </c>
      <c r="G154">
        <f t="shared" si="36"/>
        <v>17.625482081823098</v>
      </c>
      <c r="H154">
        <f t="shared" si="37"/>
        <v>16.401137905507422</v>
      </c>
      <c r="I154">
        <f t="shared" si="37"/>
        <v>3.0724986381916906</v>
      </c>
      <c r="J154">
        <f t="shared" si="31"/>
        <v>0.1851880464752782</v>
      </c>
      <c r="K154">
        <f t="shared" si="32"/>
        <v>0.98290164275412706</v>
      </c>
      <c r="L154">
        <f t="shared" si="33"/>
        <v>0.1841313679719955</v>
      </c>
      <c r="M154">
        <f t="shared" si="34"/>
        <v>-2.0882083179525299</v>
      </c>
      <c r="N154">
        <f t="shared" si="35"/>
        <v>-10.201193419025838</v>
      </c>
    </row>
    <row r="155" spans="4:14" x14ac:dyDescent="0.45">
      <c r="D155">
        <v>154</v>
      </c>
      <c r="E155">
        <f t="shared" si="28"/>
        <v>1.5300000000000011</v>
      </c>
      <c r="F155">
        <f t="shared" si="36"/>
        <v>28.22883449976726</v>
      </c>
      <c r="G155">
        <f t="shared" si="36"/>
        <v>17.655697008534062</v>
      </c>
      <c r="H155">
        <f t="shared" si="37"/>
        <v>16.380255822327896</v>
      </c>
      <c r="I155">
        <f t="shared" si="37"/>
        <v>2.970486704001432</v>
      </c>
      <c r="J155">
        <f t="shared" si="31"/>
        <v>0.17939596614853698</v>
      </c>
      <c r="K155">
        <f t="shared" si="32"/>
        <v>0.9839516532232363</v>
      </c>
      <c r="L155">
        <f t="shared" si="33"/>
        <v>0.1784352659068833</v>
      </c>
      <c r="M155">
        <f t="shared" si="34"/>
        <v>-2.0806715181493982</v>
      </c>
      <c r="N155">
        <f t="shared" si="35"/>
        <v>-10.187320546583436</v>
      </c>
    </row>
    <row r="156" spans="4:14" x14ac:dyDescent="0.45">
      <c r="D156">
        <v>155</v>
      </c>
      <c r="E156">
        <f t="shared" si="28"/>
        <v>1.5400000000000011</v>
      </c>
      <c r="F156">
        <f t="shared" si="36"/>
        <v>28.392533024414629</v>
      </c>
      <c r="G156">
        <f t="shared" si="36"/>
        <v>17.684892509546746</v>
      </c>
      <c r="H156">
        <f t="shared" si="37"/>
        <v>16.359449107146403</v>
      </c>
      <c r="I156">
        <f t="shared" si="37"/>
        <v>2.8686134985355976</v>
      </c>
      <c r="J156">
        <f t="shared" si="31"/>
        <v>0.17358430295017174</v>
      </c>
      <c r="K156">
        <f t="shared" si="32"/>
        <v>0.98497203640595943</v>
      </c>
      <c r="L156">
        <f t="shared" si="33"/>
        <v>0.17271388912967414</v>
      </c>
      <c r="M156">
        <f t="shared" si="34"/>
        <v>-2.0732390045282743</v>
      </c>
      <c r="N156">
        <f t="shared" si="35"/>
        <v>-10.17354044412671</v>
      </c>
    </row>
    <row r="157" spans="4:14" x14ac:dyDescent="0.45">
      <c r="D157">
        <v>156</v>
      </c>
      <c r="E157">
        <f t="shared" si="28"/>
        <v>1.5500000000000012</v>
      </c>
      <c r="F157">
        <f t="shared" si="36"/>
        <v>28.556023853535866</v>
      </c>
      <c r="G157">
        <f t="shared" si="36"/>
        <v>17.713069967509895</v>
      </c>
      <c r="H157">
        <f t="shared" si="37"/>
        <v>16.338716717101121</v>
      </c>
      <c r="I157">
        <f t="shared" si="37"/>
        <v>2.7668780940943303</v>
      </c>
      <c r="J157">
        <f t="shared" si="31"/>
        <v>0.16775337378105235</v>
      </c>
      <c r="K157">
        <f t="shared" si="32"/>
        <v>0.98596236880659538</v>
      </c>
      <c r="L157">
        <f t="shared" si="33"/>
        <v>0.16696768339198814</v>
      </c>
      <c r="M157">
        <f t="shared" si="34"/>
        <v>-2.0659103341092782</v>
      </c>
      <c r="N157">
        <f t="shared" si="35"/>
        <v>-10.15985134676013</v>
      </c>
    </row>
    <row r="158" spans="4:14" x14ac:dyDescent="0.45">
      <c r="D158">
        <v>157</v>
      </c>
      <c r="E158">
        <f t="shared" si="28"/>
        <v>1.5600000000000012</v>
      </c>
      <c r="F158">
        <f t="shared" si="36"/>
        <v>28.71930772519017</v>
      </c>
      <c r="G158">
        <f t="shared" si="36"/>
        <v>17.740230755883498</v>
      </c>
      <c r="H158">
        <f t="shared" si="37"/>
        <v>16.318057613760029</v>
      </c>
      <c r="I158">
        <f t="shared" si="37"/>
        <v>2.6652795806267289</v>
      </c>
      <c r="J158">
        <f t="shared" si="31"/>
        <v>0.16190350271376036</v>
      </c>
      <c r="K158">
        <f t="shared" si="32"/>
        <v>0.98692223239920729</v>
      </c>
      <c r="L158">
        <f t="shared" si="33"/>
        <v>0.1611971066618908</v>
      </c>
      <c r="M158">
        <f t="shared" si="34"/>
        <v>-2.058685063324353</v>
      </c>
      <c r="N158">
        <f t="shared" si="35"/>
        <v>-10.146251494638236</v>
      </c>
    </row>
    <row r="159" spans="4:14" x14ac:dyDescent="0.45">
      <c r="D159">
        <v>158</v>
      </c>
      <c r="E159">
        <f t="shared" si="28"/>
        <v>1.5700000000000012</v>
      </c>
      <c r="F159">
        <f t="shared" si="36"/>
        <v>28.882385367074601</v>
      </c>
      <c r="G159">
        <f t="shared" si="36"/>
        <v>17.766376239115033</v>
      </c>
      <c r="H159">
        <f t="shared" si="37"/>
        <v>16.297470763126785</v>
      </c>
      <c r="I159">
        <f t="shared" si="37"/>
        <v>2.5638170656803467</v>
      </c>
      <c r="J159">
        <f t="shared" si="31"/>
        <v>0.15603502093703159</v>
      </c>
      <c r="K159">
        <f t="shared" si="32"/>
        <v>0.98785121495505257</v>
      </c>
      <c r="L159">
        <f t="shared" si="33"/>
        <v>0.15540262903769234</v>
      </c>
      <c r="M159">
        <f t="shared" si="34"/>
        <v>-2.0515627478282825</v>
      </c>
      <c r="N159">
        <f t="shared" si="35"/>
        <v>-10.132739133000726</v>
      </c>
    </row>
    <row r="160" spans="4:14" x14ac:dyDescent="0.45">
      <c r="D160">
        <v>159</v>
      </c>
      <c r="E160">
        <f t="shared" si="28"/>
        <v>1.5800000000000012</v>
      </c>
      <c r="F160">
        <f t="shared" si="36"/>
        <v>29.045257496568478</v>
      </c>
      <c r="G160">
        <f t="shared" si="36"/>
        <v>17.791507772815187</v>
      </c>
      <c r="H160">
        <f t="shared" si="37"/>
        <v>16.276955135648503</v>
      </c>
      <c r="I160">
        <f t="shared" si="37"/>
        <v>2.4624896743503393</v>
      </c>
      <c r="J160">
        <f t="shared" si="31"/>
        <v>0.15014826669400638</v>
      </c>
      <c r="K160">
        <f t="shared" si="32"/>
        <v>0.98874891037017965</v>
      </c>
      <c r="L160">
        <f t="shared" si="33"/>
        <v>0.14958473264936664</v>
      </c>
      <c r="M160">
        <f t="shared" si="34"/>
        <v>-2.0445429423124577</v>
      </c>
      <c r="N160">
        <f t="shared" si="35"/>
        <v>-10.11931251221451</v>
      </c>
    </row>
    <row r="161" spans="4:14" x14ac:dyDescent="0.45">
      <c r="D161">
        <v>160</v>
      </c>
      <c r="E161">
        <f t="shared" si="28"/>
        <v>1.5900000000000012</v>
      </c>
      <c r="F161">
        <f t="shared" si="36"/>
        <v>29.207924820777848</v>
      </c>
      <c r="G161">
        <f t="shared" si="36"/>
        <v>17.815626703933081</v>
      </c>
      <c r="H161">
        <f t="shared" si="37"/>
        <v>16.25650970622538</v>
      </c>
      <c r="I161">
        <f t="shared" si="37"/>
        <v>2.3612965492281943</v>
      </c>
      <c r="J161">
        <f t="shared" si="31"/>
        <v>0.14424358521424469</v>
      </c>
      <c r="K161">
        <f t="shared" si="32"/>
        <v>0.98961491899275233</v>
      </c>
      <c r="L161">
        <f t="shared" si="33"/>
        <v>0.14374391154747473</v>
      </c>
      <c r="M161">
        <f t="shared" si="34"/>
        <v>-2.0376252003215325</v>
      </c>
      <c r="N161">
        <f t="shared" si="35"/>
        <v>-10.105969887822669</v>
      </c>
    </row>
    <row r="162" spans="4:14" x14ac:dyDescent="0.45">
      <c r="D162">
        <v>161</v>
      </c>
      <c r="E162">
        <f t="shared" si="28"/>
        <v>1.6000000000000012</v>
      </c>
      <c r="F162">
        <f t="shared" si="36"/>
        <v>29.370388036580085</v>
      </c>
      <c r="G162">
        <f t="shared" si="36"/>
        <v>17.838734370930972</v>
      </c>
      <c r="H162">
        <f t="shared" si="37"/>
        <v>16.236133454222166</v>
      </c>
      <c r="I162">
        <f t="shared" si="37"/>
        <v>2.2602368503499677</v>
      </c>
      <c r="J162">
        <f t="shared" si="31"/>
        <v>0.13832132863946953</v>
      </c>
      <c r="K162">
        <f t="shared" si="32"/>
        <v>0.99044884794964916</v>
      </c>
      <c r="L162">
        <f t="shared" si="33"/>
        <v>0.13788067157949568</v>
      </c>
      <c r="M162">
        <f t="shared" si="34"/>
        <v>-2.0308090740730855</v>
      </c>
      <c r="N162">
        <f t="shared" si="35"/>
        <v>-10.092709520600266</v>
      </c>
    </row>
    <row r="163" spans="4:14" x14ac:dyDescent="0.45">
      <c r="D163">
        <v>162</v>
      </c>
      <c r="E163">
        <f t="shared" si="28"/>
        <v>1.6100000000000012</v>
      </c>
      <c r="F163">
        <f t="shared" si="36"/>
        <v>29.532647830668605</v>
      </c>
      <c r="G163">
        <f t="shared" si="36"/>
        <v>17.86083210395844</v>
      </c>
      <c r="H163">
        <f t="shared" si="37"/>
        <v>16.215825363481436</v>
      </c>
      <c r="I163">
        <f t="shared" si="37"/>
        <v>2.1593097551439651</v>
      </c>
      <c r="J163">
        <f t="shared" si="31"/>
        <v>0.13238185594301402</v>
      </c>
      <c r="K163">
        <f t="shared" si="32"/>
        <v>0.99125031147188047</v>
      </c>
      <c r="L163">
        <f t="shared" si="33"/>
        <v>0.13199553025349006</v>
      </c>
      <c r="M163">
        <f t="shared" si="34"/>
        <v>-2.0240941142804174</v>
      </c>
      <c r="N163">
        <f t="shared" si="35"/>
        <v>-10.079529676616895</v>
      </c>
    </row>
    <row r="164" spans="4:14" x14ac:dyDescent="0.45">
      <c r="D164">
        <v>163</v>
      </c>
      <c r="E164">
        <f t="shared" si="28"/>
        <v>1.6200000000000012</v>
      </c>
      <c r="F164">
        <f t="shared" ref="F164:G179" si="38">F163+H163*$B$3+(0.5*M163*$B$3*$B$3)</f>
        <v>29.694704879597705</v>
      </c>
      <c r="G164">
        <f t="shared" si="38"/>
        <v>17.881921225026048</v>
      </c>
      <c r="H164">
        <f t="shared" ref="H164:I179" si="39">H163+M163*$B$3</f>
        <v>16.19558442233863</v>
      </c>
      <c r="I164">
        <f t="shared" si="39"/>
        <v>2.0585144583777959</v>
      </c>
      <c r="J164">
        <f t="shared" si="31"/>
        <v>0.12642553284295446</v>
      </c>
      <c r="K164">
        <f t="shared" si="32"/>
        <v>0.9920189312183556</v>
      </c>
      <c r="L164">
        <f t="shared" si="33"/>
        <v>0.12608901658904123</v>
      </c>
      <c r="M164">
        <f t="shared" si="34"/>
        <v>-2.0174798699786147</v>
      </c>
      <c r="N164">
        <f t="shared" si="35"/>
        <v>-10.066428627305902</v>
      </c>
    </row>
    <row r="165" spans="4:14" x14ac:dyDescent="0.45">
      <c r="D165">
        <v>164</v>
      </c>
      <c r="E165">
        <f t="shared" si="28"/>
        <v>1.6300000000000012</v>
      </c>
      <c r="F165">
        <f t="shared" si="38"/>
        <v>29.85655984982759</v>
      </c>
      <c r="G165">
        <f t="shared" si="38"/>
        <v>17.902003048178457</v>
      </c>
      <c r="H165">
        <f t="shared" si="39"/>
        <v>16.175409623638846</v>
      </c>
      <c r="I165">
        <f t="shared" si="39"/>
        <v>1.9578501721047368</v>
      </c>
      <c r="J165">
        <f t="shared" si="31"/>
        <v>0.12045273170892319</v>
      </c>
      <c r="K165">
        <f t="shared" si="32"/>
        <v>0.99275433659752699</v>
      </c>
      <c r="L165">
        <f t="shared" si="33"/>
        <v>0.1201616709554427</v>
      </c>
      <c r="M165">
        <f t="shared" si="34"/>
        <v>-2.0109658883540047</v>
      </c>
      <c r="N165">
        <f t="shared" si="35"/>
        <v>-10.053404649540179</v>
      </c>
    </row>
    <row r="166" spans="4:14" x14ac:dyDescent="0.45">
      <c r="D166">
        <v>165</v>
      </c>
      <c r="E166">
        <f t="shared" si="28"/>
        <v>1.6400000000000012</v>
      </c>
      <c r="F166">
        <f t="shared" si="38"/>
        <v>30.018213397769561</v>
      </c>
      <c r="G166">
        <f t="shared" si="38"/>
        <v>17.921078879667025</v>
      </c>
      <c r="H166">
        <f t="shared" si="39"/>
        <v>16.155299964755304</v>
      </c>
      <c r="I166">
        <f t="shared" si="39"/>
        <v>1.8573161256093349</v>
      </c>
      <c r="J166">
        <f t="shared" si="31"/>
        <v>0.11446383146260454</v>
      </c>
      <c r="K166">
        <f t="shared" si="32"/>
        <v>0.99345616508643109</v>
      </c>
      <c r="L166">
        <f t="shared" si="33"/>
        <v>0.11421404489712213</v>
      </c>
      <c r="M166">
        <f t="shared" si="34"/>
        <v>-2.0045517145771243</v>
      </c>
      <c r="N166">
        <f t="shared" si="35"/>
        <v>-10.040456025714427</v>
      </c>
    </row>
    <row r="167" spans="4:14" x14ac:dyDescent="0.45">
      <c r="D167">
        <v>166</v>
      </c>
      <c r="E167">
        <f t="shared" si="28"/>
        <v>1.6500000000000012</v>
      </c>
      <c r="F167">
        <f t="shared" si="38"/>
        <v>30.179666169831386</v>
      </c>
      <c r="G167">
        <f t="shared" si="38"/>
        <v>17.939150018121833</v>
      </c>
      <c r="H167">
        <f t="shared" si="39"/>
        <v>16.135254447609533</v>
      </c>
      <c r="I167">
        <f t="shared" si="39"/>
        <v>1.7569115653521907</v>
      </c>
      <c r="J167">
        <f t="shared" si="31"/>
        <v>0.10845921747192684</v>
      </c>
      <c r="K167">
        <f t="shared" si="32"/>
        <v>0.99412406254664154</v>
      </c>
      <c r="L167">
        <f t="shared" si="33"/>
        <v>0.10824670094631569</v>
      </c>
      <c r="M167">
        <f t="shared" si="34"/>
        <v>-1.9982368916393423</v>
      </c>
      <c r="N167">
        <f t="shared" si="35"/>
        <v>-10.027581043833784</v>
      </c>
    </row>
    <row r="168" spans="4:14" x14ac:dyDescent="0.45">
      <c r="D168">
        <v>167</v>
      </c>
      <c r="E168">
        <f t="shared" si="28"/>
        <v>1.6600000000000013</v>
      </c>
      <c r="F168">
        <f t="shared" si="38"/>
        <v>30.340918802462898</v>
      </c>
      <c r="G168">
        <f t="shared" si="38"/>
        <v>17.956217754723163</v>
      </c>
      <c r="H168">
        <f t="shared" si="39"/>
        <v>16.115272078693138</v>
      </c>
      <c r="I168">
        <f t="shared" si="39"/>
        <v>1.6566357549138528</v>
      </c>
      <c r="J168">
        <f t="shared" si="31"/>
        <v>0.10243928143897468</v>
      </c>
      <c r="K168">
        <f t="shared" si="32"/>
        <v>0.9947576835366474</v>
      </c>
      <c r="L168">
        <f t="shared" si="33"/>
        <v>0.10226021242303029</v>
      </c>
      <c r="M168">
        <f t="shared" si="34"/>
        <v>-1.9920209601932384</v>
      </c>
      <c r="N168">
        <f t="shared" si="35"/>
        <v>-10.014777997608686</v>
      </c>
    </row>
    <row r="169" spans="4:14" x14ac:dyDescent="0.45">
      <c r="D169">
        <v>168</v>
      </c>
      <c r="E169">
        <f t="shared" si="28"/>
        <v>1.6700000000000013</v>
      </c>
      <c r="F169">
        <f t="shared" si="38"/>
        <v>30.501971922201818</v>
      </c>
      <c r="G169">
        <f t="shared" si="38"/>
        <v>17.97228337337242</v>
      </c>
      <c r="H169">
        <f t="shared" si="39"/>
        <v>16.095351869091207</v>
      </c>
      <c r="I169">
        <f t="shared" si="39"/>
        <v>1.556487974937766</v>
      </c>
      <c r="J169">
        <f t="shared" si="31"/>
        <v>9.6404421281655717E-2</v>
      </c>
      <c r="K169">
        <f t="shared" si="32"/>
        <v>0.99535669162016371</v>
      </c>
      <c r="L169">
        <f t="shared" si="33"/>
        <v>9.6255163222355763E-2</v>
      </c>
      <c r="M169">
        <f t="shared" si="34"/>
        <v>-1.985903458396894</v>
      </c>
      <c r="N169">
        <f t="shared" si="35"/>
        <v>-10.002045186555877</v>
      </c>
    </row>
    <row r="170" spans="4:14" x14ac:dyDescent="0.45">
      <c r="D170">
        <v>169</v>
      </c>
      <c r="E170">
        <f t="shared" si="28"/>
        <v>1.6800000000000013</v>
      </c>
      <c r="F170">
        <f t="shared" si="38"/>
        <v>30.662826145719812</v>
      </c>
      <c r="G170">
        <f t="shared" si="38"/>
        <v>17.98734815086247</v>
      </c>
      <c r="H170">
        <f t="shared" si="39"/>
        <v>16.075492834507237</v>
      </c>
      <c r="I170">
        <f t="shared" si="39"/>
        <v>1.4564675230722073</v>
      </c>
      <c r="J170">
        <f t="shared" si="31"/>
        <v>9.0355041009166803E-2</v>
      </c>
      <c r="K170">
        <f t="shared" si="32"/>
        <v>0.9959207596698838</v>
      </c>
      <c r="L170">
        <f t="shared" si="33"/>
        <v>9.0232147589212622E-2</v>
      </c>
      <c r="M170">
        <f t="shared" si="34"/>
        <v>-1.9798839217621755</v>
      </c>
      <c r="N170">
        <f t="shared" si="35"/>
        <v>-9.9893809161053841</v>
      </c>
    </row>
    <row r="171" spans="4:14" x14ac:dyDescent="0.45">
      <c r="D171">
        <v>170</v>
      </c>
      <c r="E171">
        <f t="shared" si="28"/>
        <v>1.6900000000000013</v>
      </c>
      <c r="F171">
        <f t="shared" si="38"/>
        <v>30.823482079868796</v>
      </c>
      <c r="G171">
        <f t="shared" si="38"/>
        <v>18.001413357047387</v>
      </c>
      <c r="H171">
        <f t="shared" si="39"/>
        <v>16.055693995289616</v>
      </c>
      <c r="I171">
        <f t="shared" si="39"/>
        <v>1.3565737139111533</v>
      </c>
      <c r="J171">
        <f t="shared" si="31"/>
        <v>8.4291550591315489E-2</v>
      </c>
      <c r="K171">
        <f t="shared" si="32"/>
        <v>0.99644957016617963</v>
      </c>
      <c r="L171">
        <f t="shared" si="33"/>
        <v>8.4191769880646847E-2</v>
      </c>
      <c r="M171">
        <f t="shared" si="34"/>
        <v>-1.9739618830071795</v>
      </c>
      <c r="N171">
        <f t="shared" si="35"/>
        <v>-9.9767834977133791</v>
      </c>
    </row>
    <row r="172" spans="4:14" x14ac:dyDescent="0.45">
      <c r="D172">
        <v>171</v>
      </c>
      <c r="E172">
        <f t="shared" si="28"/>
        <v>1.7000000000000013</v>
      </c>
      <c r="F172">
        <f t="shared" si="38"/>
        <v>30.983940321727545</v>
      </c>
      <c r="G172">
        <f t="shared" si="38"/>
        <v>18.014480255011613</v>
      </c>
      <c r="H172">
        <f t="shared" si="39"/>
        <v>16.035954376459543</v>
      </c>
      <c r="I172">
        <f t="shared" si="39"/>
        <v>1.2568058789340195</v>
      </c>
      <c r="J172">
        <f t="shared" si="31"/>
        <v>7.8214365821763776E-2</v>
      </c>
      <c r="K172">
        <f t="shared" si="32"/>
        <v>0.99694281549025776</v>
      </c>
      <c r="L172">
        <f t="shared" si="33"/>
        <v>7.8134644315807911E-2</v>
      </c>
      <c r="M172">
        <f t="shared" si="34"/>
        <v>-1.9681368719129133</v>
      </c>
      <c r="N172">
        <f t="shared" si="35"/>
        <v>-9.9642512489807356</v>
      </c>
    </row>
    <row r="173" spans="4:14" x14ac:dyDescent="0.45">
      <c r="D173">
        <v>172</v>
      </c>
      <c r="E173">
        <f t="shared" si="28"/>
        <v>1.7100000000000013</v>
      </c>
      <c r="F173">
        <f t="shared" si="38"/>
        <v>31.144201458648546</v>
      </c>
      <c r="G173">
        <f t="shared" si="38"/>
        <v>18.026550101238506</v>
      </c>
      <c r="H173">
        <f t="shared" si="39"/>
        <v>16.016273007740413</v>
      </c>
      <c r="I173">
        <f t="shared" si="39"/>
        <v>1.1571633664442122</v>
      </c>
      <c r="J173">
        <f t="shared" si="31"/>
        <v>7.2123908175271256E-2</v>
      </c>
      <c r="K173">
        <f t="shared" si="32"/>
        <v>0.99740019821128278</v>
      </c>
      <c r="L173">
        <f t="shared" si="33"/>
        <v>7.2061394713770641E-2</v>
      </c>
      <c r="M173">
        <f t="shared" si="34"/>
        <v>-1.9624084151843599</v>
      </c>
      <c r="N173">
        <f t="shared" si="35"/>
        <v>-9.9517824937771557</v>
      </c>
    </row>
    <row r="174" spans="4:14" x14ac:dyDescent="0.45">
      <c r="D174">
        <v>173</v>
      </c>
      <c r="E174">
        <f t="shared" si="28"/>
        <v>1.7200000000000013</v>
      </c>
      <c r="F174">
        <f t="shared" si="38"/>
        <v>31.304266068305189</v>
      </c>
      <c r="G174">
        <f t="shared" si="38"/>
        <v>18.03762414577826</v>
      </c>
      <c r="H174">
        <f t="shared" si="39"/>
        <v>15.99664892358857</v>
      </c>
      <c r="I174">
        <f t="shared" si="39"/>
        <v>1.0576455415064407</v>
      </c>
      <c r="J174">
        <f t="shared" si="31"/>
        <v>6.6020604659026885E-2</v>
      </c>
      <c r="K174">
        <f t="shared" si="32"/>
        <v>0.99782143136698009</v>
      </c>
      <c r="L174">
        <f t="shared" si="33"/>
        <v>6.5972654219388485E-2</v>
      </c>
      <c r="M174">
        <f t="shared" si="34"/>
        <v>-1.9567760363160167</v>
      </c>
      <c r="N174">
        <f t="shared" si="35"/>
        <v>-9.9393755623707225</v>
      </c>
    </row>
    <row r="175" spans="4:14" x14ac:dyDescent="0.45">
      <c r="D175">
        <v>174</v>
      </c>
      <c r="E175">
        <f t="shared" si="28"/>
        <v>1.7300000000000013</v>
      </c>
      <c r="F175">
        <f t="shared" si="38"/>
        <v>31.464134718739256</v>
      </c>
      <c r="G175">
        <f t="shared" si="38"/>
        <v>18.047703632415207</v>
      </c>
      <c r="H175">
        <f t="shared" si="39"/>
        <v>15.97708116322541</v>
      </c>
      <c r="I175">
        <f t="shared" si="39"/>
        <v>0.95825178588273352</v>
      </c>
      <c r="J175">
        <f t="shared" si="31"/>
        <v>5.9904887658168468E-2</v>
      </c>
      <c r="K175">
        <f t="shared" si="32"/>
        <v>0.99820623873723791</v>
      </c>
      <c r="L175">
        <f t="shared" si="33"/>
        <v>5.9869065017389089E-2</v>
      </c>
      <c r="M175">
        <f t="shared" si="34"/>
        <v>-1.9512392554620377</v>
      </c>
      <c r="N175">
        <f t="shared" si="35"/>
        <v>-9.9270287915626714</v>
      </c>
    </row>
    <row r="176" spans="4:14" x14ac:dyDescent="0.45">
      <c r="D176">
        <v>175</v>
      </c>
      <c r="E176">
        <f t="shared" si="28"/>
        <v>1.7400000000000013</v>
      </c>
      <c r="F176">
        <f t="shared" si="38"/>
        <v>31.623807968408737</v>
      </c>
      <c r="G176">
        <f t="shared" si="38"/>
        <v>18.056789798834455</v>
      </c>
      <c r="H176">
        <f t="shared" si="39"/>
        <v>15.95756877067079</v>
      </c>
      <c r="I176">
        <f t="shared" si="39"/>
        <v>0.85898149796710677</v>
      </c>
      <c r="J176">
        <f t="shared" si="31"/>
        <v>5.3777194775600869E-2</v>
      </c>
      <c r="K176">
        <f t="shared" si="32"/>
        <v>0.99855435511023105</v>
      </c>
      <c r="L176">
        <f t="shared" si="33"/>
        <v>5.3751278034950223E-2</v>
      </c>
      <c r="M176">
        <f t="shared" si="34"/>
        <v>-1.9457975893110737</v>
      </c>
      <c r="N176">
        <f t="shared" si="35"/>
        <v>-9.9147405248272644</v>
      </c>
    </row>
    <row r="177" spans="4:14" x14ac:dyDescent="0.45">
      <c r="D177">
        <v>176</v>
      </c>
      <c r="E177">
        <f t="shared" si="28"/>
        <v>1.7500000000000013</v>
      </c>
      <c r="F177">
        <f t="shared" si="38"/>
        <v>31.783286366235981</v>
      </c>
      <c r="G177">
        <f t="shared" si="38"/>
        <v>18.064883876787885</v>
      </c>
      <c r="H177">
        <f t="shared" si="39"/>
        <v>15.938110794777678</v>
      </c>
      <c r="I177">
        <f t="shared" si="39"/>
        <v>0.75983409271883406</v>
      </c>
      <c r="J177">
        <f t="shared" si="31"/>
        <v>4.7637968666233807E-2</v>
      </c>
      <c r="K177">
        <f t="shared" si="32"/>
        <v>0.99886552654059957</v>
      </c>
      <c r="L177">
        <f t="shared" si="33"/>
        <v>4.761995263301743E-2</v>
      </c>
      <c r="M177">
        <f t="shared" si="34"/>
        <v>-1.9404505509659167</v>
      </c>
      <c r="N177">
        <f t="shared" si="35"/>
        <v>-9.9025091124565439</v>
      </c>
    </row>
    <row r="178" spans="4:14" x14ac:dyDescent="0.45">
      <c r="D178">
        <v>177</v>
      </c>
      <c r="E178">
        <f t="shared" si="28"/>
        <v>1.7600000000000013</v>
      </c>
      <c r="F178">
        <f t="shared" si="38"/>
        <v>31.942570451656209</v>
      </c>
      <c r="G178">
        <f t="shared" si="38"/>
        <v>18.071987092259452</v>
      </c>
      <c r="H178">
        <f t="shared" si="39"/>
        <v>15.91870628926802</v>
      </c>
      <c r="I178">
        <f t="shared" si="39"/>
        <v>0.66080900159426859</v>
      </c>
      <c r="J178">
        <f t="shared" si="31"/>
        <v>4.148765686577182E-2</v>
      </c>
      <c r="K178">
        <f t="shared" si="32"/>
        <v>0.99913951059922079</v>
      </c>
      <c r="L178">
        <f t="shared" si="33"/>
        <v>4.1475756286650893E-2</v>
      </c>
      <c r="M178">
        <f t="shared" si="34"/>
        <v>-1.9351976498280519</v>
      </c>
      <c r="N178">
        <f t="shared" si="35"/>
        <v>-9.8903329117098284</v>
      </c>
    </row>
    <row r="179" spans="4:14" x14ac:dyDescent="0.45">
      <c r="D179">
        <v>178</v>
      </c>
      <c r="E179">
        <f t="shared" si="28"/>
        <v>1.7700000000000014</v>
      </c>
      <c r="F179">
        <f t="shared" si="38"/>
        <v>32.101660754666398</v>
      </c>
      <c r="G179">
        <f t="shared" si="38"/>
        <v>18.078100665629808</v>
      </c>
      <c r="H179">
        <f t="shared" si="39"/>
        <v>15.89935431276974</v>
      </c>
      <c r="I179">
        <f t="shared" si="39"/>
        <v>0.56190567247717027</v>
      </c>
      <c r="J179">
        <f t="shared" si="31"/>
        <v>3.5326711614199022E-2</v>
      </c>
      <c r="K179">
        <f t="shared" si="32"/>
        <v>0.99937607661412575</v>
      </c>
      <c r="L179">
        <f t="shared" si="33"/>
        <v>3.5319364254712993E-2</v>
      </c>
      <c r="M179">
        <f t="shared" si="34"/>
        <v>-1.9300383914872088</v>
      </c>
      <c r="N179">
        <f t="shared" si="35"/>
        <v>-9.8782102869677146</v>
      </c>
    </row>
    <row r="180" spans="4:14" x14ac:dyDescent="0.45">
      <c r="D180">
        <v>179</v>
      </c>
      <c r="E180">
        <f t="shared" si="28"/>
        <v>1.7800000000000014</v>
      </c>
      <c r="F180">
        <f t="shared" ref="F180:G195" si="40">F179+H179*$B$3+(0.5*M179*$B$3*$B$3)</f>
        <v>32.260557795874526</v>
      </c>
      <c r="G180">
        <f t="shared" si="40"/>
        <v>18.083225811840233</v>
      </c>
      <c r="H180">
        <f t="shared" ref="H180:I195" si="41">H179+M179*$B$3</f>
        <v>15.880053928854867</v>
      </c>
      <c r="I180">
        <f t="shared" si="41"/>
        <v>0.46312356960749312</v>
      </c>
      <c r="J180">
        <f t="shared" si="31"/>
        <v>2.9155589674111932E-2</v>
      </c>
      <c r="K180">
        <f t="shared" si="32"/>
        <v>0.99957500590212012</v>
      </c>
      <c r="L180">
        <f t="shared" si="33"/>
        <v>2.9151459239232139E-2</v>
      </c>
      <c r="M180">
        <f t="shared" si="34"/>
        <v>-1.9249722776160023</v>
      </c>
      <c r="N180">
        <f t="shared" si="35"/>
        <v>-9.8661396098904355</v>
      </c>
    </row>
    <row r="181" spans="4:14" x14ac:dyDescent="0.45">
      <c r="D181">
        <v>180</v>
      </c>
      <c r="E181">
        <f t="shared" si="28"/>
        <v>1.7900000000000014</v>
      </c>
      <c r="F181">
        <f t="shared" si="40"/>
        <v>32.419262086549196</v>
      </c>
      <c r="G181">
        <f t="shared" si="40"/>
        <v>18.087363740555812</v>
      </c>
      <c r="H181">
        <f t="shared" si="41"/>
        <v>15.860804206078708</v>
      </c>
      <c r="I181">
        <f t="shared" si="41"/>
        <v>0.36446217350858878</v>
      </c>
      <c r="J181">
        <f t="shared" si="31"/>
        <v>2.297475214406397E-2</v>
      </c>
      <c r="K181">
        <f t="shared" si="32"/>
        <v>0.99973609199068258</v>
      </c>
      <c r="L181">
        <f t="shared" si="33"/>
        <v>2.2972731034802265E-2</v>
      </c>
      <c r="M181">
        <f t="shared" si="34"/>
        <v>-1.9199988058697552</v>
      </c>
      <c r="N181">
        <f t="shared" si="35"/>
        <v>-9.8541192595803562</v>
      </c>
    </row>
    <row r="182" spans="4:14" x14ac:dyDescent="0.45">
      <c r="D182">
        <v>181</v>
      </c>
      <c r="E182">
        <f t="shared" si="28"/>
        <v>1.8000000000000014</v>
      </c>
      <c r="F182">
        <f t="shared" si="40"/>
        <v>32.577774128669688</v>
      </c>
      <c r="G182">
        <f t="shared" si="40"/>
        <v>18.090515656327916</v>
      </c>
      <c r="H182">
        <f t="shared" si="41"/>
        <v>15.841604218020009</v>
      </c>
      <c r="I182">
        <f t="shared" si="41"/>
        <v>0.26592098091278521</v>
      </c>
      <c r="J182">
        <f t="shared" si="31"/>
        <v>1.6784664267095219E-2</v>
      </c>
      <c r="K182">
        <f t="shared" si="32"/>
        <v>0.99985914082972893</v>
      </c>
      <c r="L182">
        <f t="shared" si="33"/>
        <v>1.6783876168400332E-2</v>
      </c>
      <c r="M182">
        <f t="shared" si="34"/>
        <v>-1.9151174697915778</v>
      </c>
      <c r="N182">
        <f t="shared" si="35"/>
        <v>-9.8421476227483886</v>
      </c>
    </row>
    <row r="183" spans="4:14" x14ac:dyDescent="0.45">
      <c r="D183">
        <v>182</v>
      </c>
      <c r="E183">
        <f t="shared" si="28"/>
        <v>1.8100000000000014</v>
      </c>
      <c r="F183">
        <f t="shared" si="40"/>
        <v>32.736094414976399</v>
      </c>
      <c r="G183">
        <f t="shared" si="40"/>
        <v>18.092682758755906</v>
      </c>
      <c r="H183">
        <f t="shared" si="41"/>
        <v>15.822453043322094</v>
      </c>
      <c r="I183">
        <f t="shared" si="41"/>
        <v>0.16749950468530134</v>
      </c>
      <c r="J183">
        <f t="shared" si="31"/>
        <v>1.0585795234630876E-2</v>
      </c>
      <c r="K183">
        <f t="shared" si="32"/>
        <v>0.99994397099284127</v>
      </c>
      <c r="L183">
        <f t="shared" si="33"/>
        <v>1.058559753002673E-2</v>
      </c>
      <c r="M183">
        <f t="shared" si="34"/>
        <v>-1.9103277587227827</v>
      </c>
      <c r="N183">
        <f t="shared" si="35"/>
        <v>-9.8302230938841504</v>
      </c>
    </row>
    <row r="184" spans="4:14" x14ac:dyDescent="0.45">
      <c r="D184">
        <v>183</v>
      </c>
      <c r="E184">
        <f t="shared" si="28"/>
        <v>1.8200000000000014</v>
      </c>
      <c r="F184">
        <f t="shared" si="40"/>
        <v>32.894223429021686</v>
      </c>
      <c r="G184">
        <f t="shared" si="40"/>
        <v>18.093866242648062</v>
      </c>
      <c r="H184">
        <f t="shared" si="41"/>
        <v>15.803349765734866</v>
      </c>
      <c r="I184">
        <f t="shared" si="41"/>
        <v>6.9197273746459828E-2</v>
      </c>
      <c r="J184">
        <f t="shared" si="31"/>
        <v>4.3786179859413481E-3</v>
      </c>
      <c r="K184">
        <f t="shared" si="32"/>
        <v>0.99999041386758225</v>
      </c>
      <c r="L184">
        <f t="shared" si="33"/>
        <v>4.3786039945951337E-3</v>
      </c>
      <c r="M184">
        <f t="shared" si="34"/>
        <v>-1.9056291577187108</v>
      </c>
      <c r="N184">
        <f t="shared" si="35"/>
        <v>-9.8183440754296161</v>
      </c>
    </row>
    <row r="185" spans="4:14" x14ac:dyDescent="0.45">
      <c r="D185">
        <v>184</v>
      </c>
      <c r="E185">
        <f t="shared" si="28"/>
        <v>1.8300000000000014</v>
      </c>
      <c r="F185">
        <f t="shared" si="40"/>
        <v>33.052161645221148</v>
      </c>
      <c r="G185">
        <f t="shared" si="40"/>
        <v>18.094067298181756</v>
      </c>
      <c r="H185">
        <f t="shared" si="41"/>
        <v>15.78429347415768</v>
      </c>
      <c r="I185">
        <f t="shared" si="41"/>
        <v>-2.8986167007836336E-2</v>
      </c>
      <c r="J185">
        <f t="shared" si="31"/>
        <v>-1.8363909966339091E-3</v>
      </c>
      <c r="K185">
        <f t="shared" si="32"/>
        <v>0.99999831383452764</v>
      </c>
      <c r="L185">
        <f t="shared" si="33"/>
        <v>-1.8363899644807623E-3</v>
      </c>
      <c r="M185">
        <f t="shared" si="34"/>
        <v>-1.9010211474700267</v>
      </c>
      <c r="N185">
        <f t="shared" si="35"/>
        <v>-9.8065089779560797</v>
      </c>
    </row>
    <row r="186" spans="4:14" x14ac:dyDescent="0.45">
      <c r="D186">
        <v>185</v>
      </c>
      <c r="E186">
        <f t="shared" si="28"/>
        <v>1.8400000000000014</v>
      </c>
      <c r="F186">
        <f t="shared" si="40"/>
        <v>33.209909528905349</v>
      </c>
      <c r="G186">
        <f t="shared" si="40"/>
        <v>18.093287111062779</v>
      </c>
      <c r="H186">
        <f t="shared" si="41"/>
        <v>15.76528326268298</v>
      </c>
      <c r="I186">
        <f t="shared" si="41"/>
        <v>-0.12705125678739715</v>
      </c>
      <c r="J186">
        <f t="shared" si="31"/>
        <v>-8.0587518964878261E-3</v>
      </c>
      <c r="K186">
        <f t="shared" si="32"/>
        <v>0.99996752843467074</v>
      </c>
      <c r="L186">
        <f t="shared" si="33"/>
        <v>-8.0586646695361055E-3</v>
      </c>
      <c r="M186">
        <f t="shared" si="34"/>
        <v>-1.8965032042295473</v>
      </c>
      <c r="N186">
        <f t="shared" si="35"/>
        <v>-9.7947162203441636</v>
      </c>
    </row>
    <row r="187" spans="4:14" x14ac:dyDescent="0.45">
      <c r="D187">
        <v>186</v>
      </c>
      <c r="E187">
        <f t="shared" si="28"/>
        <v>1.8500000000000014</v>
      </c>
      <c r="F187">
        <f t="shared" si="40"/>
        <v>33.367467536371969</v>
      </c>
      <c r="G187">
        <f t="shared" si="40"/>
        <v>18.091526862683889</v>
      </c>
      <c r="H187">
        <f t="shared" si="41"/>
        <v>15.746318230640684</v>
      </c>
      <c r="I187">
        <f t="shared" si="41"/>
        <v>-0.22499841899083878</v>
      </c>
      <c r="J187">
        <f t="shared" si="31"/>
        <v>-1.4287981775352962E-2</v>
      </c>
      <c r="K187">
        <f t="shared" si="32"/>
        <v>0.99989792852487192</v>
      </c>
      <c r="L187">
        <f t="shared" si="33"/>
        <v>-1.4287495640252732E-2</v>
      </c>
      <c r="M187">
        <f t="shared" si="34"/>
        <v>-1.8920747997446599</v>
      </c>
      <c r="N187">
        <f t="shared" si="35"/>
        <v>-9.7829642299666872</v>
      </c>
    </row>
    <row r="188" spans="4:14" x14ac:dyDescent="0.45">
      <c r="D188">
        <v>187</v>
      </c>
      <c r="E188">
        <f t="shared" si="28"/>
        <v>1.8600000000000014</v>
      </c>
      <c r="F188">
        <f t="shared" si="40"/>
        <v>33.524836114938388</v>
      </c>
      <c r="G188">
        <f t="shared" si="40"/>
        <v>18.08878773028248</v>
      </c>
      <c r="H188">
        <f t="shared" si="41"/>
        <v>15.727397482643237</v>
      </c>
      <c r="I188">
        <f t="shared" si="41"/>
        <v>-0.32282806129050567</v>
      </c>
      <c r="J188">
        <f t="shared" si="31"/>
        <v>-2.0523594789487131E-2</v>
      </c>
      <c r="K188">
        <f t="shared" si="32"/>
        <v>0.99978939842104453</v>
      </c>
      <c r="L188">
        <f t="shared" si="33"/>
        <v>-2.0522154002101424E-2</v>
      </c>
      <c r="M188">
        <f t="shared" si="34"/>
        <v>-1.8877354011953709</v>
      </c>
      <c r="N188">
        <f t="shared" si="35"/>
        <v>-9.7712514428741368</v>
      </c>
    </row>
    <row r="189" spans="4:14" x14ac:dyDescent="0.45">
      <c r="D189">
        <v>188</v>
      </c>
      <c r="E189">
        <f t="shared" si="28"/>
        <v>1.8700000000000014</v>
      </c>
      <c r="F189">
        <f t="shared" si="40"/>
        <v>33.682015702994761</v>
      </c>
      <c r="G189">
        <f t="shared" si="40"/>
        <v>18.08507088709743</v>
      </c>
      <c r="H189">
        <f t="shared" si="41"/>
        <v>15.708520128631283</v>
      </c>
      <c r="I189">
        <f t="shared" si="41"/>
        <v>-0.42054057571924708</v>
      </c>
      <c r="J189">
        <f t="shared" si="31"/>
        <v>-2.6765102409202168E-2</v>
      </c>
      <c r="K189">
        <f t="shared" si="32"/>
        <v>0.99964183602879308</v>
      </c>
      <c r="L189">
        <f t="shared" si="33"/>
        <v>-2.6761906901106879E-2</v>
      </c>
      <c r="M189">
        <f t="shared" si="34"/>
        <v>-1.8834844711380323</v>
      </c>
      <c r="N189">
        <f t="shared" si="35"/>
        <v>-9.7595763039825147</v>
      </c>
    </row>
    <row r="190" spans="4:14" x14ac:dyDescent="0.45">
      <c r="D190">
        <v>189</v>
      </c>
      <c r="E190">
        <f t="shared" si="28"/>
        <v>1.8800000000000014</v>
      </c>
      <c r="F190">
        <f t="shared" si="40"/>
        <v>33.83900673005752</v>
      </c>
      <c r="G190">
        <f t="shared" si="40"/>
        <v>18.080377502525039</v>
      </c>
      <c r="H190">
        <f t="shared" si="41"/>
        <v>15.689685283919903</v>
      </c>
      <c r="I190">
        <f t="shared" si="41"/>
        <v>-0.51813633875907228</v>
      </c>
      <c r="J190">
        <f t="shared" si="31"/>
        <v>-3.3012013641493705E-2</v>
      </c>
      <c r="K190">
        <f t="shared" si="32"/>
        <v>0.99945515296123932</v>
      </c>
      <c r="L190">
        <f t="shared" si="33"/>
        <v>-3.3006017924398084E-2</v>
      </c>
      <c r="M190">
        <f t="shared" si="34"/>
        <v>-1.8793214674547789</v>
      </c>
      <c r="N190">
        <f t="shared" si="35"/>
        <v>-9.7479372672633335</v>
      </c>
    </row>
    <row r="191" spans="4:14" x14ac:dyDescent="0.45">
      <c r="D191">
        <v>190</v>
      </c>
      <c r="E191">
        <f t="shared" si="28"/>
        <v>1.8900000000000015</v>
      </c>
      <c r="F191">
        <f t="shared" si="40"/>
        <v>33.995809616823344</v>
      </c>
      <c r="G191">
        <f t="shared" si="40"/>
        <v>18.074708742274083</v>
      </c>
      <c r="H191">
        <f t="shared" si="41"/>
        <v>15.670892069245356</v>
      </c>
      <c r="I191">
        <f t="shared" si="41"/>
        <v>-0.61561571143170557</v>
      </c>
      <c r="J191">
        <f t="shared" si="31"/>
        <v>-3.9263835255522829E-2</v>
      </c>
      <c r="K191">
        <f t="shared" si="32"/>
        <v>0.99922927464379552</v>
      </c>
      <c r="L191">
        <f t="shared" si="33"/>
        <v>-3.9253747525991978E-2</v>
      </c>
      <c r="M191">
        <f t="shared" si="34"/>
        <v>-1.875245843308704</v>
      </c>
      <c r="N191">
        <f t="shared" si="35"/>
        <v>-9.7363327959355015</v>
      </c>
    </row>
    <row r="192" spans="4:14" x14ac:dyDescent="0.45">
      <c r="D192">
        <v>191</v>
      </c>
      <c r="E192">
        <f t="shared" si="28"/>
        <v>1.9000000000000015</v>
      </c>
      <c r="F192">
        <f t="shared" si="40"/>
        <v>34.152424775223629</v>
      </c>
      <c r="G192">
        <f t="shared" si="40"/>
        <v>18.068065768519968</v>
      </c>
      <c r="H192">
        <f t="shared" si="41"/>
        <v>15.65213961081227</v>
      </c>
      <c r="I192">
        <f t="shared" si="41"/>
        <v>-0.71297903939106055</v>
      </c>
      <c r="J192">
        <f t="shared" si="31"/>
        <v>-4.5520072010694655E-2</v>
      </c>
      <c r="K192">
        <f t="shared" si="32"/>
        <v>0.9989641404056695</v>
      </c>
      <c r="L192">
        <f t="shared" si="33"/>
        <v>-4.5504353457245253E-2</v>
      </c>
      <c r="M192">
        <f t="shared" si="34"/>
        <v>-1.8712570471047971</v>
      </c>
      <c r="N192">
        <f t="shared" si="35"/>
        <v>-9.7247613626588851</v>
      </c>
    </row>
    <row r="193" spans="4:14" x14ac:dyDescent="0.45">
      <c r="D193">
        <v>192</v>
      </c>
      <c r="E193">
        <f t="shared" si="28"/>
        <v>1.9100000000000015</v>
      </c>
      <c r="F193">
        <f t="shared" si="40"/>
        <v>34.308852608479398</v>
      </c>
      <c r="G193">
        <f t="shared" si="40"/>
        <v>18.060449740057923</v>
      </c>
      <c r="H193">
        <f t="shared" si="41"/>
        <v>15.633427040341223</v>
      </c>
      <c r="I193">
        <f t="shared" si="41"/>
        <v>-0.8102266530176494</v>
      </c>
      <c r="J193">
        <f t="shared" si="31"/>
        <v>-5.178022688707283E-2</v>
      </c>
      <c r="K193">
        <f t="shared" si="32"/>
        <v>0.99865970355790878</v>
      </c>
      <c r="L193">
        <f t="shared" si="33"/>
        <v>-5.1757091201396731E-2</v>
      </c>
      <c r="M193">
        <f t="shared" si="34"/>
        <v>-1.8673545224566557</v>
      </c>
      <c r="N193">
        <f t="shared" si="35"/>
        <v>-9.7132214497292715</v>
      </c>
    </row>
    <row r="194" spans="4:14" x14ac:dyDescent="0.45">
      <c r="D194">
        <v>193</v>
      </c>
      <c r="E194">
        <f t="shared" si="28"/>
        <v>1.9200000000000015</v>
      </c>
      <c r="F194">
        <f t="shared" si="40"/>
        <v>34.465093511156688</v>
      </c>
      <c r="G194">
        <f t="shared" si="40"/>
        <v>18.051861812455261</v>
      </c>
      <c r="H194">
        <f t="shared" si="41"/>
        <v>15.614753495116656</v>
      </c>
      <c r="I194">
        <f t="shared" si="41"/>
        <v>-0.9073588675149421</v>
      </c>
      <c r="J194">
        <f t="shared" si="31"/>
        <v>-5.8043801317864269E-2</v>
      </c>
      <c r="K194">
        <f t="shared" si="32"/>
        <v>0.99831593145781761</v>
      </c>
      <c r="L194">
        <f t="shared" si="33"/>
        <v>-5.8011214411612624E-2</v>
      </c>
      <c r="M194">
        <f t="shared" si="34"/>
        <v>-1.8635377081589815</v>
      </c>
      <c r="N194">
        <f t="shared" si="35"/>
        <v>-9.701711549274517</v>
      </c>
    </row>
    <row r="195" spans="4:14" x14ac:dyDescent="0.45">
      <c r="D195">
        <v>194</v>
      </c>
      <c r="E195">
        <f t="shared" si="28"/>
        <v>1.9300000000000015</v>
      </c>
      <c r="F195">
        <f t="shared" si="40"/>
        <v>34.621147869222447</v>
      </c>
      <c r="G195">
        <f t="shared" si="40"/>
        <v>18.042303138202648</v>
      </c>
      <c r="H195">
        <f t="shared" si="41"/>
        <v>15.596118118035065</v>
      </c>
      <c r="I195">
        <f t="shared" si="41"/>
        <v>-1.0043759830076873</v>
      </c>
      <c r="J195">
        <f t="shared" si="31"/>
        <v>-6.431029542370359E-2</v>
      </c>
      <c r="K195">
        <f t="shared" si="32"/>
        <v>0.99793280555960484</v>
      </c>
      <c r="L195">
        <f t="shared" si="33"/>
        <v>-6.4265975351937496E-2</v>
      </c>
      <c r="M195">
        <f t="shared" si="34"/>
        <v>-1.8598060381658641</v>
      </c>
      <c r="N195">
        <f t="shared" si="35"/>
        <v>-9.6902301634516093</v>
      </c>
    </row>
    <row r="196" spans="4:14" x14ac:dyDescent="0.45">
      <c r="D196">
        <v>195</v>
      </c>
      <c r="E196">
        <f t="shared" ref="E196:E259" si="42">E195+$B$3</f>
        <v>1.9400000000000015</v>
      </c>
      <c r="F196">
        <f t="shared" ref="F196:G211" si="43">F195+H195*$B$3+(0.5*M195*$B$3*$B$3)</f>
        <v>34.777016060100891</v>
      </c>
      <c r="G196">
        <f t="shared" si="43"/>
        <v>18.031774866864399</v>
      </c>
      <c r="H196">
        <f t="shared" ref="H196:I211" si="44">H195+M195*$B$3</f>
        <v>15.577520057653407</v>
      </c>
      <c r="I196">
        <f t="shared" si="44"/>
        <v>-1.1012782846422033</v>
      </c>
      <c r="J196">
        <f t="shared" ref="J196:J259" si="45">ATAN(I196/H196)</f>
        <v>-7.0579208248463018E-2</v>
      </c>
      <c r="K196">
        <f t="shared" ref="K196:K259" si="46">COS(J196)</f>
        <v>0.99751032145115082</v>
      </c>
      <c r="L196">
        <f t="shared" ref="L196:L259" si="47">SIN(J196)</f>
        <v>-7.0520625340545984E-2</v>
      </c>
      <c r="M196">
        <f t="shared" ref="M196:M259" si="48">0-($B$18)*(H196*H196+I196*I196)*K196</f>
        <v>-1.856158941574837</v>
      </c>
      <c r="N196">
        <f t="shared" ref="N196:N259" si="49">-9.81-($B$18)*(H196*H196+I196*I196)*L196</f>
        <v>-9.678775804644431</v>
      </c>
    </row>
    <row r="197" spans="4:14" x14ac:dyDescent="0.45">
      <c r="D197">
        <v>196</v>
      </c>
      <c r="E197">
        <f t="shared" si="42"/>
        <v>1.9500000000000015</v>
      </c>
      <c r="F197">
        <f t="shared" si="43"/>
        <v>34.932698452730349</v>
      </c>
      <c r="G197">
        <f t="shared" si="43"/>
        <v>18.020278145227746</v>
      </c>
      <c r="H197">
        <f t="shared" si="44"/>
        <v>15.558958468237659</v>
      </c>
      <c r="I197">
        <f t="shared" si="44"/>
        <v>-1.1980660426886476</v>
      </c>
      <c r="J197">
        <f t="shared" si="45"/>
        <v>-7.6850037996309878E-2</v>
      </c>
      <c r="K197">
        <f t="shared" si="46"/>
        <v>0.99704848887680197</v>
      </c>
      <c r="L197">
        <f t="shared" si="47"/>
        <v>-7.677441519468424E-2</v>
      </c>
      <c r="M197">
        <f t="shared" si="48"/>
        <v>-1.8525958426167048</v>
      </c>
      <c r="N197">
        <f t="shared" si="49"/>
        <v>-9.6673469956619389</v>
      </c>
    </row>
    <row r="198" spans="4:14" x14ac:dyDescent="0.45">
      <c r="D198">
        <v>197</v>
      </c>
      <c r="E198">
        <f t="shared" si="42"/>
        <v>1.9600000000000015</v>
      </c>
      <c r="F198">
        <f t="shared" si="43"/>
        <v>35.088195407620596</v>
      </c>
      <c r="G198">
        <f t="shared" si="43"/>
        <v>18.007814117451076</v>
      </c>
      <c r="H198">
        <f t="shared" si="44"/>
        <v>15.540432509811492</v>
      </c>
      <c r="I198">
        <f t="shared" si="44"/>
        <v>-1.294739512645267</v>
      </c>
      <c r="J198">
        <f t="shared" si="45"/>
        <v>-8.3122282269731368E-2</v>
      </c>
      <c r="K198">
        <f t="shared" si="46"/>
        <v>0.99654733174613452</v>
      </c>
      <c r="L198">
        <f t="shared" si="47"/>
        <v>-8.3026595676685105E-2</v>
      </c>
      <c r="M198">
        <f t="shared" si="48"/>
        <v>-1.8491161606511137</v>
      </c>
      <c r="N198">
        <f t="shared" si="49"/>
        <v>-9.6559422699365438</v>
      </c>
    </row>
    <row r="199" spans="4:14" x14ac:dyDescent="0.45">
      <c r="D199">
        <v>198</v>
      </c>
      <c r="E199">
        <f t="shared" si="42"/>
        <v>1.9700000000000015</v>
      </c>
      <c r="F199">
        <f t="shared" si="43"/>
        <v>35.243507276910684</v>
      </c>
      <c r="G199">
        <f t="shared" si="43"/>
        <v>17.994383925211128</v>
      </c>
      <c r="H199">
        <f t="shared" si="44"/>
        <v>15.521941348204981</v>
      </c>
      <c r="I199">
        <f t="shared" si="44"/>
        <v>-1.3912989353446323</v>
      </c>
      <c r="J199">
        <f t="shared" si="45"/>
        <v>-8.939543830824398E-2</v>
      </c>
      <c r="K199">
        <f t="shared" si="46"/>
        <v>0.99600688812865357</v>
      </c>
      <c r="L199">
        <f t="shared" si="47"/>
        <v>-8.9276417940438155E-2</v>
      </c>
      <c r="M199">
        <f t="shared" si="48"/>
        <v>-1.8457193101678395</v>
      </c>
      <c r="N199">
        <f t="shared" si="49"/>
        <v>-9.6445601717224303</v>
      </c>
    </row>
    <row r="200" spans="4:14" x14ac:dyDescent="0.45">
      <c r="D200">
        <v>199</v>
      </c>
      <c r="E200">
        <f t="shared" si="42"/>
        <v>1.9800000000000015</v>
      </c>
      <c r="F200">
        <f t="shared" si="43"/>
        <v>35.398634404427227</v>
      </c>
      <c r="G200">
        <f t="shared" si="43"/>
        <v>17.979988707849095</v>
      </c>
      <c r="H200">
        <f t="shared" si="44"/>
        <v>15.503484155103303</v>
      </c>
      <c r="I200">
        <f t="shared" si="44"/>
        <v>-1.4877445370618567</v>
      </c>
      <c r="J200">
        <f t="shared" si="45"/>
        <v>-9.5669003227503574E-2</v>
      </c>
      <c r="K200">
        <f t="shared" si="46"/>
        <v>0.99542721023441971</v>
      </c>
      <c r="L200">
        <f t="shared" si="47"/>
        <v>-9.5523133977693575E-2</v>
      </c>
      <c r="M200">
        <f t="shared" si="48"/>
        <v>-1.8424047007937605</v>
      </c>
      <c r="N200">
        <f t="shared" si="49"/>
        <v>-9.6331992562935778</v>
      </c>
    </row>
    <row r="201" spans="4:14" x14ac:dyDescent="0.45">
      <c r="D201">
        <v>200</v>
      </c>
      <c r="E201">
        <f t="shared" si="42"/>
        <v>1.9900000000000015</v>
      </c>
      <c r="F201">
        <f t="shared" si="43"/>
        <v>35.553577125743224</v>
      </c>
      <c r="G201">
        <f t="shared" si="43"/>
        <v>17.964629602515661</v>
      </c>
      <c r="H201">
        <f t="shared" si="44"/>
        <v>15.485060108095364</v>
      </c>
      <c r="I201">
        <f t="shared" si="44"/>
        <v>-1.5840765296247925</v>
      </c>
      <c r="J201">
        <f t="shared" si="45"/>
        <v>-0.10194247425853094</v>
      </c>
      <c r="K201">
        <f t="shared" si="46"/>
        <v>0.99480836438062559</v>
      </c>
      <c r="L201">
        <f t="shared" si="47"/>
        <v>-0.10176599706357903</v>
      </c>
      <c r="M201">
        <f t="shared" si="48"/>
        <v>-1.8391717373054728</v>
      </c>
      <c r="N201">
        <f t="shared" si="49"/>
        <v>-9.6218580901412345</v>
      </c>
    </row>
    <row r="202" spans="4:14" x14ac:dyDescent="0.45">
      <c r="D202">
        <v>201</v>
      </c>
      <c r="E202">
        <f t="shared" si="42"/>
        <v>2.0000000000000013</v>
      </c>
      <c r="F202">
        <f t="shared" si="43"/>
        <v>35.708335768237312</v>
      </c>
      <c r="G202">
        <f t="shared" si="43"/>
        <v>17.948307744314906</v>
      </c>
      <c r="H202">
        <f t="shared" si="44"/>
        <v>15.46666839072231</v>
      </c>
      <c r="I202">
        <f t="shared" si="44"/>
        <v>-1.6802951105262049</v>
      </c>
      <c r="J202">
        <f t="shared" si="45"/>
        <v>-0.10821534898676785</v>
      </c>
      <c r="K202">
        <f t="shared" si="46"/>
        <v>0.99415043094417066</v>
      </c>
      <c r="L202">
        <f t="shared" si="47"/>
        <v>-0.10800426220071024</v>
      </c>
      <c r="M202">
        <f t="shared" si="48"/>
        <v>-1.8360198196475002</v>
      </c>
      <c r="N202">
        <f t="shared" si="49"/>
        <v>-9.6105352511706101</v>
      </c>
    </row>
    <row r="203" spans="4:14" x14ac:dyDescent="0.45">
      <c r="D203">
        <v>202</v>
      </c>
      <c r="E203">
        <f t="shared" si="42"/>
        <v>2.0100000000000011</v>
      </c>
      <c r="F203">
        <f t="shared" si="43"/>
        <v>35.862910651153555</v>
      </c>
      <c r="G203">
        <f t="shared" si="43"/>
        <v>17.931024266447086</v>
      </c>
      <c r="H203">
        <f t="shared" si="44"/>
        <v>15.448308192525834</v>
      </c>
      <c r="I203">
        <f t="shared" si="44"/>
        <v>-1.7764004630379111</v>
      </c>
      <c r="J203">
        <f t="shared" si="45"/>
        <v>-0.11448712559067899</v>
      </c>
      <c r="K203">
        <f t="shared" si="46"/>
        <v>0.99345350430030877</v>
      </c>
      <c r="L203">
        <f t="shared" si="47"/>
        <v>-0.11423718656127871</v>
      </c>
      <c r="M203">
        <f t="shared" si="48"/>
        <v>-1.8329483429560405</v>
      </c>
      <c r="N203">
        <f t="shared" si="49"/>
        <v>-9.5992293288965449</v>
      </c>
    </row>
    <row r="204" spans="4:14" x14ac:dyDescent="0.45">
      <c r="D204">
        <v>203</v>
      </c>
      <c r="E204">
        <f t="shared" si="42"/>
        <v>2.0200000000000009</v>
      </c>
      <c r="F204">
        <f t="shared" si="43"/>
        <v>36.017302085661662</v>
      </c>
      <c r="G204">
        <f t="shared" si="43"/>
        <v>17.91278030035026</v>
      </c>
      <c r="H204">
        <f t="shared" si="44"/>
        <v>15.429978709096273</v>
      </c>
      <c r="I204">
        <f t="shared" si="44"/>
        <v>-1.8723927563268765</v>
      </c>
      <c r="J204">
        <f t="shared" si="45"/>
        <v>-0.12075730307961539</v>
      </c>
      <c r="K204">
        <f t="shared" si="46"/>
        <v>0.99271769274747301</v>
      </c>
      <c r="L204">
        <f t="shared" si="47"/>
        <v>-0.12046402992650433</v>
      </c>
      <c r="M204">
        <f t="shared" si="48"/>
        <v>-1.8299566975881936</v>
      </c>
      <c r="N204">
        <f t="shared" si="49"/>
        <v>-9.5879389246379159</v>
      </c>
    </row>
    <row r="205" spans="4:14" x14ac:dyDescent="0.45">
      <c r="D205">
        <v>204</v>
      </c>
      <c r="E205">
        <f t="shared" si="42"/>
        <v>2.0300000000000007</v>
      </c>
      <c r="F205">
        <f t="shared" si="43"/>
        <v>36.171510374917744</v>
      </c>
      <c r="G205">
        <f t="shared" si="43"/>
        <v>17.893576975840759</v>
      </c>
      <c r="H205">
        <f t="shared" si="44"/>
        <v>15.411679142120391</v>
      </c>
      <c r="I205">
        <f t="shared" si="44"/>
        <v>-1.9682721455732557</v>
      </c>
      <c r="J205">
        <f t="shared" si="45"/>
        <v>-0.12702538153065818</v>
      </c>
      <c r="K205">
        <f t="shared" si="46"/>
        <v>0.99194311841840577</v>
      </c>
      <c r="L205">
        <f t="shared" si="47"/>
        <v>-0.12668405512284767</v>
      </c>
      <c r="M205">
        <f t="shared" si="48"/>
        <v>-1.8270442691565938</v>
      </c>
      <c r="N205">
        <f t="shared" si="49"/>
        <v>-9.5766626517105529</v>
      </c>
    </row>
    <row r="206" spans="4:14" x14ac:dyDescent="0.45">
      <c r="D206">
        <v>205</v>
      </c>
      <c r="E206">
        <f t="shared" si="42"/>
        <v>2.0400000000000005</v>
      </c>
      <c r="F206">
        <f t="shared" si="43"/>
        <v>36.325535814125487</v>
      </c>
      <c r="G206">
        <f t="shared" si="43"/>
        <v>17.873415421252439</v>
      </c>
      <c r="H206">
        <f t="shared" si="44"/>
        <v>15.393408699428825</v>
      </c>
      <c r="I206">
        <f t="shared" si="44"/>
        <v>-2.064038772090361</v>
      </c>
      <c r="J206">
        <f t="shared" si="45"/>
        <v>-0.13329086232416187</v>
      </c>
      <c r="K206">
        <f t="shared" si="46"/>
        <v>0.9911299171777499</v>
      </c>
      <c r="L206">
        <f t="shared" si="47"/>
        <v>-0.13289652845438266</v>
      </c>
      <c r="M206">
        <f t="shared" si="48"/>
        <v>-1.8242104385693787</v>
      </c>
      <c r="N206">
        <f t="shared" si="49"/>
        <v>-9.5653991356184243</v>
      </c>
    </row>
    <row r="207" spans="4:14" x14ac:dyDescent="0.45">
      <c r="D207">
        <v>206</v>
      </c>
      <c r="E207">
        <f t="shared" si="42"/>
        <v>2.0500000000000003</v>
      </c>
      <c r="F207">
        <f t="shared" si="43"/>
        <v>36.479378690597848</v>
      </c>
      <c r="G207">
        <f t="shared" si="43"/>
        <v>17.852296763574756</v>
      </c>
      <c r="H207">
        <f t="shared" si="44"/>
        <v>15.375166595043131</v>
      </c>
      <c r="I207">
        <f t="shared" si="44"/>
        <v>-2.1596927634465453</v>
      </c>
      <c r="J207">
        <f t="shared" si="45"/>
        <v>-0.13955324837772107</v>
      </c>
      <c r="K207">
        <f t="shared" si="46"/>
        <v>0.99027823850628427</v>
      </c>
      <c r="L207">
        <f t="shared" si="47"/>
        <v>-0.1391007201307411</v>
      </c>
      <c r="M207">
        <f t="shared" si="48"/>
        <v>-1.8214545820754076</v>
      </c>
      <c r="N207">
        <f t="shared" si="49"/>
        <v>-9.5541470142428881</v>
      </c>
    </row>
    <row r="208" spans="4:14" x14ac:dyDescent="0.45">
      <c r="D208">
        <v>207</v>
      </c>
      <c r="E208">
        <f t="shared" si="42"/>
        <v>2.06</v>
      </c>
      <c r="F208">
        <f t="shared" si="43"/>
        <v>36.633039283819173</v>
      </c>
      <c r="G208">
        <f t="shared" si="43"/>
        <v>17.830222128589579</v>
      </c>
      <c r="H208">
        <f t="shared" si="44"/>
        <v>15.356952049222377</v>
      </c>
      <c r="I208">
        <f t="shared" si="44"/>
        <v>-2.2552342335889741</v>
      </c>
      <c r="J208">
        <f t="shared" si="45"/>
        <v>-0.14581204437828685</v>
      </c>
      <c r="K208">
        <f t="shared" si="46"/>
        <v>0.98938824537200765</v>
      </c>
      <c r="L208">
        <f t="shared" si="47"/>
        <v>-0.1452959046900498</v>
      </c>
      <c r="M208">
        <f t="shared" si="48"/>
        <v>-1.8187760713146439</v>
      </c>
      <c r="N208">
        <f t="shared" si="49"/>
        <v>-9.5429049380297482</v>
      </c>
    </row>
    <row r="209" spans="4:14" x14ac:dyDescent="0.45">
      <c r="D209">
        <v>208</v>
      </c>
      <c r="E209">
        <f t="shared" si="42"/>
        <v>2.0699999999999998</v>
      </c>
      <c r="F209">
        <f t="shared" si="43"/>
        <v>36.786517865507832</v>
      </c>
      <c r="G209">
        <f t="shared" si="43"/>
        <v>17.80719264100679</v>
      </c>
      <c r="H209">
        <f t="shared" si="44"/>
        <v>15.33876428850923</v>
      </c>
      <c r="I209">
        <f t="shared" si="44"/>
        <v>-2.3506632829692715</v>
      </c>
      <c r="J209">
        <f t="shared" si="45"/>
        <v>-0.15206675701216329</v>
      </c>
      <c r="K209">
        <f t="shared" si="46"/>
        <v>0.9884601140883057</v>
      </c>
      <c r="L209">
        <f t="shared" si="47"/>
        <v>-0.15148136141629318</v>
      </c>
      <c r="M209">
        <f t="shared" si="48"/>
        <v>-1.816174273373609</v>
      </c>
      <c r="N209">
        <f t="shared" si="49"/>
        <v>-9.5316715701739447</v>
      </c>
    </row>
    <row r="210" spans="4:14" x14ac:dyDescent="0.45">
      <c r="D210">
        <v>209</v>
      </c>
      <c r="E210">
        <f t="shared" si="42"/>
        <v>2.0799999999999996</v>
      </c>
      <c r="F210">
        <f t="shared" si="43"/>
        <v>36.939814699679253</v>
      </c>
      <c r="G210">
        <f t="shared" si="43"/>
        <v>17.783209424598589</v>
      </c>
      <c r="H210">
        <f t="shared" si="44"/>
        <v>15.320602545775493</v>
      </c>
      <c r="I210">
        <f t="shared" si="44"/>
        <v>-2.4459799986710111</v>
      </c>
      <c r="J210">
        <f t="shared" si="45"/>
        <v>-0.15831689519262013</v>
      </c>
      <c r="K210">
        <f t="shared" si="46"/>
        <v>0.98749403415945503</v>
      </c>
      <c r="L210">
        <f t="shared" si="47"/>
        <v>-0.15765637475054764</v>
      </c>
      <c r="M210">
        <f t="shared" si="48"/>
        <v>-1.8136485508458053</v>
      </c>
      <c r="N210">
        <f t="shared" si="49"/>
        <v>-9.5204455868016282</v>
      </c>
    </row>
    <row r="211" spans="4:14" x14ac:dyDescent="0.45">
      <c r="D211">
        <v>210</v>
      </c>
      <c r="E211">
        <f t="shared" si="42"/>
        <v>2.0899999999999994</v>
      </c>
      <c r="F211">
        <f t="shared" si="43"/>
        <v>37.092930042709469</v>
      </c>
      <c r="G211">
        <f t="shared" si="43"/>
        <v>17.758273602332537</v>
      </c>
      <c r="H211">
        <f t="shared" si="44"/>
        <v>15.302466060267035</v>
      </c>
      <c r="I211">
        <f t="shared" si="44"/>
        <v>-2.5411844545390272</v>
      </c>
      <c r="J211">
        <f t="shared" si="45"/>
        <v>-0.16456197028486139</v>
      </c>
      <c r="K211">
        <f t="shared" si="46"/>
        <v>0.98649020811374266</v>
      </c>
      <c r="L211">
        <f t="shared" si="47"/>
        <v>-0.16382023469554863</v>
      </c>
      <c r="M211">
        <f t="shared" si="48"/>
        <v>-1.8111982618970002</v>
      </c>
      <c r="N211">
        <f t="shared" si="49"/>
        <v>-9.5092256771494235</v>
      </c>
    </row>
    <row r="212" spans="4:14" x14ac:dyDescent="0.45">
      <c r="D212">
        <v>211</v>
      </c>
      <c r="E212">
        <f t="shared" si="42"/>
        <v>2.0999999999999992</v>
      </c>
      <c r="F212">
        <f t="shared" ref="F212:G227" si="50">F211+H211*$B$3+(0.5*M211*$B$3*$B$3)</f>
        <v>37.245864143399039</v>
      </c>
      <c r="G212">
        <f t="shared" si="50"/>
        <v>17.732386296503286</v>
      </c>
      <c r="H212">
        <f t="shared" ref="H212:I227" si="51">H211+M211*$B$3</f>
        <v>15.284354077648064</v>
      </c>
      <c r="I212">
        <f t="shared" si="51"/>
        <v>-2.6362767113105212</v>
      </c>
      <c r="J212">
        <f t="shared" si="45"/>
        <v>-0.17080149632809707</v>
      </c>
      <c r="K212">
        <f t="shared" si="46"/>
        <v>0.98544885132450433</v>
      </c>
      <c r="L212">
        <f t="shared" si="47"/>
        <v>-0.16997223721306637</v>
      </c>
      <c r="M212">
        <f t="shared" si="48"/>
        <v>-1.8088227603352702</v>
      </c>
      <c r="N212">
        <f t="shared" si="49"/>
        <v>-9.4980105437406834</v>
      </c>
    </row>
    <row r="213" spans="4:14" x14ac:dyDescent="0.45">
      <c r="D213">
        <v>212</v>
      </c>
      <c r="E213">
        <f t="shared" si="42"/>
        <v>2.109999999999999</v>
      </c>
      <c r="F213">
        <f t="shared" si="50"/>
        <v>37.398617243037506</v>
      </c>
      <c r="G213">
        <f t="shared" si="50"/>
        <v>17.705548628862992</v>
      </c>
      <c r="H213">
        <f t="shared" si="51"/>
        <v>15.266265850044713</v>
      </c>
      <c r="I213">
        <f t="shared" si="51"/>
        <v>-2.7312568167479281</v>
      </c>
      <c r="J213">
        <f t="shared" si="45"/>
        <v>-0.17703499025447025</v>
      </c>
      <c r="K213">
        <f t="shared" si="46"/>
        <v>0.98437019181940155</v>
      </c>
      <c r="L213">
        <f t="shared" si="47"/>
        <v>-0.17611168461358426</v>
      </c>
      <c r="M213">
        <f t="shared" si="48"/>
        <v>-1.8065213956856774</v>
      </c>
      <c r="N213">
        <f t="shared" si="49"/>
        <v>-9.4867989025585437</v>
      </c>
    </row>
    <row r="214" spans="4:14" x14ac:dyDescent="0.45">
      <c r="D214">
        <v>213</v>
      </c>
      <c r="E214">
        <f t="shared" si="42"/>
        <v>2.1199999999999988</v>
      </c>
      <c r="F214">
        <f t="shared" si="50"/>
        <v>37.551189575468172</v>
      </c>
      <c r="G214">
        <f t="shared" si="50"/>
        <v>17.677761720750386</v>
      </c>
      <c r="H214">
        <f t="shared" si="51"/>
        <v>15.248200636087855</v>
      </c>
      <c r="I214">
        <f t="shared" si="51"/>
        <v>-2.8261248057735133</v>
      </c>
      <c r="J214">
        <f t="shared" si="45"/>
        <v>-0.18326197210459863</v>
      </c>
      <c r="K214">
        <f t="shared" si="46"/>
        <v>0.98325447007828282</v>
      </c>
      <c r="L214">
        <f t="shared" si="47"/>
        <v>-0.18223788593779067</v>
      </c>
      <c r="M214">
        <f t="shared" si="48"/>
        <v>-1.8042935132694582</v>
      </c>
      <c r="N214">
        <f t="shared" si="49"/>
        <v>-9.4755894832155541</v>
      </c>
    </row>
    <row r="215" spans="4:14" x14ac:dyDescent="0.45">
      <c r="D215">
        <v>214</v>
      </c>
      <c r="E215">
        <f t="shared" si="42"/>
        <v>2.1299999999999986</v>
      </c>
      <c r="F215">
        <f t="shared" si="50"/>
        <v>37.703581367153383</v>
      </c>
      <c r="G215">
        <f t="shared" si="50"/>
        <v>17.649026693218492</v>
      </c>
      <c r="H215">
        <f t="shared" si="51"/>
        <v>15.230157700955161</v>
      </c>
      <c r="I215">
        <f t="shared" si="51"/>
        <v>-2.920880700605669</v>
      </c>
      <c r="J215">
        <f t="shared" si="45"/>
        <v>-0.18948196523949842</v>
      </c>
      <c r="K215">
        <f t="shared" si="46"/>
        <v>0.98210193881999042</v>
      </c>
      <c r="L215">
        <f t="shared" si="47"/>
        <v>-0.18835015732941587</v>
      </c>
      <c r="M215">
        <f t="shared" si="48"/>
        <v>-1.8021384542876107</v>
      </c>
      <c r="N215">
        <f t="shared" si="49"/>
        <v>-9.4643810291197514</v>
      </c>
    </row>
    <row r="216" spans="4:14" x14ac:dyDescent="0.45">
      <c r="D216">
        <v>215</v>
      </c>
      <c r="E216">
        <f t="shared" si="42"/>
        <v>2.1399999999999983</v>
      </c>
      <c r="F216">
        <f t="shared" si="50"/>
        <v>37.855792837240223</v>
      </c>
      <c r="G216">
        <f t="shared" si="50"/>
        <v>17.619344667160977</v>
      </c>
      <c r="H216">
        <f t="shared" si="51"/>
        <v>15.212136316412284</v>
      </c>
      <c r="I216">
        <f t="shared" si="51"/>
        <v>-3.0155245108968667</v>
      </c>
      <c r="J216">
        <f t="shared" si="45"/>
        <v>-0.19569449654866397</v>
      </c>
      <c r="K216">
        <f t="shared" si="46"/>
        <v>0.98091286277849421</v>
      </c>
      <c r="L216">
        <f t="shared" si="47"/>
        <v>-0.19444782239896383</v>
      </c>
      <c r="M216">
        <f t="shared" si="48"/>
        <v>-1.8000555559087315</v>
      </c>
      <c r="N216">
        <f t="shared" si="49"/>
        <v>-9.4531722976369537</v>
      </c>
    </row>
    <row r="217" spans="4:14" x14ac:dyDescent="0.45">
      <c r="D217">
        <v>216</v>
      </c>
      <c r="E217">
        <f t="shared" si="42"/>
        <v>2.1499999999999981</v>
      </c>
      <c r="F217">
        <f t="shared" si="50"/>
        <v>38.007824197626547</v>
      </c>
      <c r="G217">
        <f t="shared" si="50"/>
        <v>17.588716763437127</v>
      </c>
      <c r="H217">
        <f t="shared" si="51"/>
        <v>15.194135760853197</v>
      </c>
      <c r="I217">
        <f t="shared" si="51"/>
        <v>-3.110056233873236</v>
      </c>
      <c r="J217">
        <f t="shared" si="45"/>
        <v>-0.20189909665408631</v>
      </c>
      <c r="K217">
        <f t="shared" si="46"/>
        <v>0.97968751846875013</v>
      </c>
      <c r="L217">
        <f t="shared" si="47"/>
        <v>-0.20053021257791145</v>
      </c>
      <c r="M217">
        <f t="shared" si="48"/>
        <v>-1.7980441513609815</v>
      </c>
      <c r="N217">
        <f t="shared" si="49"/>
        <v>-9.4419620602491232</v>
      </c>
    </row>
    <row r="218" spans="4:14" x14ac:dyDescent="0.45">
      <c r="D218">
        <v>217</v>
      </c>
      <c r="E218">
        <f t="shared" si="42"/>
        <v>2.1599999999999979</v>
      </c>
      <c r="F218">
        <f t="shared" si="50"/>
        <v>38.159675653027506</v>
      </c>
      <c r="G218">
        <f t="shared" si="50"/>
        <v>17.55714410299538</v>
      </c>
      <c r="H218">
        <f t="shared" si="51"/>
        <v>15.176155319339587</v>
      </c>
      <c r="I218">
        <f t="shared" si="51"/>
        <v>-3.2044758544757275</v>
      </c>
      <c r="J218">
        <f t="shared" si="45"/>
        <v>-0.20809530011000177</v>
      </c>
      <c r="K218">
        <f t="shared" si="46"/>
        <v>0.9784261939426987</v>
      </c>
      <c r="L218">
        <f t="shared" si="47"/>
        <v>-0.20659666746296865</v>
      </c>
      <c r="M218">
        <f t="shared" si="48"/>
        <v>-1.7961035700280348</v>
      </c>
      <c r="N218">
        <f t="shared" si="49"/>
        <v>-9.4307491027086474</v>
      </c>
    </row>
    <row r="219" spans="4:14" x14ac:dyDescent="0.45">
      <c r="D219">
        <v>218</v>
      </c>
      <c r="E219">
        <f t="shared" si="42"/>
        <v>2.1699999999999977</v>
      </c>
      <c r="F219">
        <f t="shared" si="50"/>
        <v>38.311347401042397</v>
      </c>
      <c r="G219">
        <f t="shared" si="50"/>
        <v>17.52462780699549</v>
      </c>
      <c r="H219">
        <f t="shared" si="51"/>
        <v>15.158194283639308</v>
      </c>
      <c r="I219">
        <f t="shared" si="51"/>
        <v>-3.2987833455028142</v>
      </c>
      <c r="J219">
        <f t="shared" si="45"/>
        <v>-0.21428264559817095</v>
      </c>
      <c r="K219">
        <f t="shared" si="46"/>
        <v>0.97712918853583164</v>
      </c>
      <c r="L219">
        <f t="shared" si="47"/>
        <v>-0.21264653515001622</v>
      </c>
      <c r="M219">
        <f t="shared" si="48"/>
        <v>-1.7942331375488694</v>
      </c>
      <c r="N219">
        <f t="shared" si="49"/>
        <v>-9.4195322251883393</v>
      </c>
    </row>
    <row r="220" spans="4:14" x14ac:dyDescent="0.45">
      <c r="D220">
        <v>219</v>
      </c>
      <c r="E220">
        <f t="shared" si="42"/>
        <v>2.1799999999999975</v>
      </c>
      <c r="F220">
        <f t="shared" si="50"/>
        <v>38.462839632221915</v>
      </c>
      <c r="G220">
        <f t="shared" si="50"/>
        <v>17.491168996929201</v>
      </c>
      <c r="H220">
        <f t="shared" si="51"/>
        <v>15.140251952263819</v>
      </c>
      <c r="I220">
        <f t="shared" si="51"/>
        <v>-3.3929786677546976</v>
      </c>
      <c r="J220">
        <f t="shared" si="45"/>
        <v>-0.22046067611849707</v>
      </c>
      <c r="K220">
        <f t="shared" si="46"/>
        <v>0.9757968126047698</v>
      </c>
      <c r="L220">
        <f t="shared" si="47"/>
        <v>-0.21867917255736039</v>
      </c>
      <c r="M220">
        <f t="shared" si="48"/>
        <v>-1.7924321759212549</v>
      </c>
      <c r="N220">
        <f t="shared" si="49"/>
        <v>-9.4083102424270688</v>
      </c>
    </row>
    <row r="221" spans="4:14" x14ac:dyDescent="0.45">
      <c r="D221">
        <v>220</v>
      </c>
      <c r="E221">
        <f t="shared" si="42"/>
        <v>2.1899999999999973</v>
      </c>
      <c r="F221">
        <f t="shared" si="50"/>
        <v>38.614152530135762</v>
      </c>
      <c r="G221">
        <f t="shared" si="50"/>
        <v>17.456768794739531</v>
      </c>
      <c r="H221">
        <f t="shared" si="51"/>
        <v>15.122327630504607</v>
      </c>
      <c r="I221">
        <f t="shared" si="51"/>
        <v>-3.4870617701789683</v>
      </c>
      <c r="J221">
        <f t="shared" si="45"/>
        <v>-0.22662893917480298</v>
      </c>
      <c r="K221">
        <f t="shared" si="46"/>
        <v>0.97442938725630746</v>
      </c>
      <c r="L221">
        <f t="shared" si="47"/>
        <v>-0.22469394573796869</v>
      </c>
      <c r="M221">
        <f t="shared" si="48"/>
        <v>-1.7907000036087877</v>
      </c>
      <c r="N221">
        <f t="shared" si="49"/>
        <v>-9.3970819838708142</v>
      </c>
    </row>
    <row r="222" spans="4:14" x14ac:dyDescent="0.45">
      <c r="D222">
        <v>221</v>
      </c>
      <c r="E222">
        <f t="shared" si="42"/>
        <v>2.1999999999999971</v>
      </c>
      <c r="F222">
        <f t="shared" si="50"/>
        <v>38.76528627144063</v>
      </c>
      <c r="G222">
        <f t="shared" si="50"/>
        <v>17.421428322938549</v>
      </c>
      <c r="H222">
        <f t="shared" si="51"/>
        <v>15.104420630468519</v>
      </c>
      <c r="I222">
        <f t="shared" si="51"/>
        <v>-3.5810325900176765</v>
      </c>
      <c r="J222">
        <f t="shared" si="45"/>
        <v>-0.23278698695559585</v>
      </c>
      <c r="K222">
        <f t="shared" si="46"/>
        <v>0.9730272440683897</v>
      </c>
      <c r="L222">
        <f t="shared" si="47"/>
        <v>-0.23069023018037499</v>
      </c>
      <c r="M222">
        <f t="shared" si="48"/>
        <v>-1.7890359356513186</v>
      </c>
      <c r="N222">
        <f t="shared" si="49"/>
        <v>-9.3858462938090597</v>
      </c>
    </row>
    <row r="223" spans="4:14" x14ac:dyDescent="0.45">
      <c r="D223">
        <v>222</v>
      </c>
      <c r="E223">
        <f t="shared" si="42"/>
        <v>2.2099999999999969</v>
      </c>
      <c r="F223">
        <f t="shared" si="50"/>
        <v>38.91624102594853</v>
      </c>
      <c r="G223">
        <f t="shared" si="50"/>
        <v>17.385148704723683</v>
      </c>
      <c r="H223">
        <f t="shared" si="51"/>
        <v>15.086530271112006</v>
      </c>
      <c r="I223">
        <f t="shared" si="51"/>
        <v>-3.674891052955767</v>
      </c>
      <c r="J223">
        <f t="shared" si="45"/>
        <v>-0.23893437650965818</v>
      </c>
      <c r="K223">
        <f t="shared" si="46"/>
        <v>0.97159072480349773</v>
      </c>
      <c r="L223">
        <f t="shared" si="47"/>
        <v>-0.23666741109796663</v>
      </c>
      <c r="M223">
        <f t="shared" si="48"/>
        <v>-1.7874392837786255</v>
      </c>
      <c r="N223">
        <f t="shared" si="49"/>
        <v>-9.3746020315063756</v>
      </c>
    </row>
    <row r="224" spans="4:14" x14ac:dyDescent="0.45">
      <c r="D224">
        <v>223</v>
      </c>
      <c r="E224">
        <f t="shared" si="42"/>
        <v>2.2199999999999966</v>
      </c>
      <c r="F224">
        <f t="shared" si="50"/>
        <v>39.067016956695461</v>
      </c>
      <c r="G224">
        <f t="shared" si="50"/>
        <v>17.347931064092553</v>
      </c>
      <c r="H224">
        <f t="shared" si="51"/>
        <v>15.068655878274219</v>
      </c>
      <c r="I224">
        <f t="shared" si="51"/>
        <v>-3.7686370732708308</v>
      </c>
      <c r="J224">
        <f t="shared" si="45"/>
        <v>-0.24507066991631438</v>
      </c>
      <c r="K224">
        <f t="shared" si="46"/>
        <v>0.97012018111492737</v>
      </c>
      <c r="L224">
        <f t="shared" si="47"/>
        <v>-0.24262488370639235</v>
      </c>
      <c r="M224">
        <f t="shared" si="48"/>
        <v>-1.7859093565271658</v>
      </c>
      <c r="N224">
        <f t="shared" si="49"/>
        <v>-9.3633480713290833</v>
      </c>
    </row>
    <row r="225" spans="4:14" x14ac:dyDescent="0.45">
      <c r="D225">
        <v>224</v>
      </c>
      <c r="E225">
        <f t="shared" si="42"/>
        <v>2.2299999999999964</v>
      </c>
      <c r="F225">
        <f t="shared" si="50"/>
        <v>39.217614220010383</v>
      </c>
      <c r="G225">
        <f t="shared" si="50"/>
        <v>17.309776525956277</v>
      </c>
      <c r="H225">
        <f t="shared" si="51"/>
        <v>15.050796784708947</v>
      </c>
      <c r="I225">
        <f t="shared" si="51"/>
        <v>-3.8622705539841218</v>
      </c>
      <c r="J225">
        <f t="shared" si="45"/>
        <v>-0.25119543445023346</v>
      </c>
      <c r="K225">
        <f t="shared" si="46"/>
        <v>0.96861597424645207</v>
      </c>
      <c r="L225">
        <f t="shared" si="47"/>
        <v>-0.24856205348885513</v>
      </c>
      <c r="M225">
        <f t="shared" si="48"/>
        <v>-1.7844454593597572</v>
      </c>
      <c r="N225">
        <f t="shared" si="49"/>
        <v>-9.3520833028668697</v>
      </c>
    </row>
    <row r="226" spans="4:14" x14ac:dyDescent="0.45">
      <c r="D226">
        <v>225</v>
      </c>
      <c r="E226">
        <f t="shared" si="42"/>
        <v>2.2399999999999962</v>
      </c>
      <c r="F226">
        <f t="shared" si="50"/>
        <v>39.368032965584504</v>
      </c>
      <c r="G226">
        <f t="shared" si="50"/>
        <v>17.270686216251292</v>
      </c>
      <c r="H226">
        <f t="shared" si="51"/>
        <v>15.03295233011535</v>
      </c>
      <c r="I226">
        <f t="shared" si="51"/>
        <v>-3.9557913870127903</v>
      </c>
      <c r="J226">
        <f t="shared" si="45"/>
        <v>-0.25730824274063702</v>
      </c>
      <c r="K226">
        <f t="shared" si="46"/>
        <v>0.96707847472586717</v>
      </c>
      <c r="L226">
        <f t="shared" si="47"/>
        <v>-0.25447833644907841</v>
      </c>
      <c r="M226">
        <f t="shared" si="48"/>
        <v>-1.783046894788022</v>
      </c>
      <c r="N226">
        <f t="shared" si="49"/>
        <v>-9.3408066310492828</v>
      </c>
    </row>
    <row r="227" spans="4:14" x14ac:dyDescent="0.45">
      <c r="D227">
        <v>226</v>
      </c>
      <c r="E227">
        <f t="shared" si="42"/>
        <v>2.249999999999996</v>
      </c>
      <c r="F227">
        <f t="shared" si="50"/>
        <v>39.518273336540915</v>
      </c>
      <c r="G227">
        <f t="shared" si="50"/>
        <v>17.230661262049612</v>
      </c>
      <c r="H227">
        <f t="shared" si="51"/>
        <v>15.01512186116747</v>
      </c>
      <c r="I227">
        <f t="shared" si="51"/>
        <v>-4.0491994533232836</v>
      </c>
      <c r="J227">
        <f t="shared" si="45"/>
        <v>-0.26340867292479542</v>
      </c>
      <c r="K227">
        <f t="shared" si="46"/>
        <v>0.96550806205291806</v>
      </c>
      <c r="L227">
        <f t="shared" si="47"/>
        <v>-0.26037315935176303</v>
      </c>
      <c r="M227">
        <f t="shared" si="48"/>
        <v>-1.7817129624974366</v>
      </c>
      <c r="N227">
        <f t="shared" si="49"/>
        <v>-9.3295169762569827</v>
      </c>
    </row>
    <row r="228" spans="4:14" x14ac:dyDescent="0.45">
      <c r="D228">
        <v>227</v>
      </c>
      <c r="E228">
        <f t="shared" si="42"/>
        <v>2.2599999999999958</v>
      </c>
      <c r="F228">
        <f t="shared" ref="F228:G243" si="52">F227+H227*$B$3+(0.5*M227*$B$3*$B$3)</f>
        <v>39.668335469504463</v>
      </c>
      <c r="G228">
        <f t="shared" si="52"/>
        <v>17.189702791667564</v>
      </c>
      <c r="H228">
        <f t="shared" ref="H228:I243" si="53">H227+M227*$B$3</f>
        <v>14.997304731542496</v>
      </c>
      <c r="I228">
        <f t="shared" si="53"/>
        <v>-4.1424946230858533</v>
      </c>
      <c r="J228">
        <f t="shared" si="45"/>
        <v>-0.26949630879570241</v>
      </c>
      <c r="K228">
        <f t="shared" si="46"/>
        <v>0.96390512438211662</v>
      </c>
      <c r="L228">
        <f t="shared" si="47"/>
        <v>-0.26624595995037409</v>
      </c>
      <c r="M228">
        <f t="shared" si="48"/>
        <v>-1.7804429594748212</v>
      </c>
      <c r="N228">
        <f t="shared" si="49"/>
        <v>-9.3182132744276824</v>
      </c>
    </row>
    <row r="229" spans="4:14" x14ac:dyDescent="0.45">
      <c r="D229">
        <v>228</v>
      </c>
      <c r="E229">
        <f t="shared" si="42"/>
        <v>2.2699999999999956</v>
      </c>
      <c r="F229">
        <f t="shared" si="52"/>
        <v>39.818219494671915</v>
      </c>
      <c r="G229">
        <f t="shared" si="52"/>
        <v>17.147811934772985</v>
      </c>
      <c r="H229">
        <f t="shared" si="53"/>
        <v>14.979500301947747</v>
      </c>
      <c r="I229">
        <f t="shared" si="53"/>
        <v>-4.2356767558301298</v>
      </c>
      <c r="J229">
        <f t="shared" si="45"/>
        <v>-0.27557073994383313</v>
      </c>
      <c r="K229">
        <f t="shared" si="46"/>
        <v>0.96227005820095302</v>
      </c>
      <c r="L229">
        <f t="shared" si="47"/>
        <v>-0.27209618720212636</v>
      </c>
      <c r="M229">
        <f t="shared" si="48"/>
        <v>-1.7792361801381109</v>
      </c>
      <c r="N229">
        <f t="shared" si="49"/>
        <v>-9.3068944771566873</v>
      </c>
    </row>
    <row r="230" spans="4:14" x14ac:dyDescent="0.45">
      <c r="D230">
        <v>229</v>
      </c>
      <c r="E230">
        <f t="shared" si="42"/>
        <v>2.2799999999999954</v>
      </c>
      <c r="F230">
        <f t="shared" si="52"/>
        <v>39.967925535882387</v>
      </c>
      <c r="G230">
        <f t="shared" si="52"/>
        <v>17.104989822490825</v>
      </c>
      <c r="H230">
        <f t="shared" si="53"/>
        <v>14.961707940146365</v>
      </c>
      <c r="I230">
        <f t="shared" si="53"/>
        <v>-4.3287457006016963</v>
      </c>
      <c r="J230">
        <f t="shared" si="45"/>
        <v>-0.28163156189289817</v>
      </c>
      <c r="K230">
        <f t="shared" si="46"/>
        <v>0.96060326800400908</v>
      </c>
      <c r="L230">
        <f t="shared" si="47"/>
        <v>-0.27792330147006028</v>
      </c>
      <c r="M230">
        <f t="shared" si="48"/>
        <v>-1.7780919164682367</v>
      </c>
      <c r="N230">
        <f t="shared" si="49"/>
        <v>-9.2955595517919729</v>
      </c>
    </row>
    <row r="231" spans="4:14" x14ac:dyDescent="0.45">
      <c r="D231">
        <v>230</v>
      </c>
      <c r="E231">
        <f t="shared" si="42"/>
        <v>2.2899999999999952</v>
      </c>
      <c r="F231">
        <f t="shared" si="52"/>
        <v>40.117453710688032</v>
      </c>
      <c r="G231">
        <f t="shared" si="52"/>
        <v>17.061237587507218</v>
      </c>
      <c r="H231">
        <f t="shared" si="53"/>
        <v>14.943927020981683</v>
      </c>
      <c r="I231">
        <f t="shared" si="53"/>
        <v>-4.4217012961196156</v>
      </c>
      <c r="J231">
        <f t="shared" si="45"/>
        <v>-0.28767837622951931</v>
      </c>
      <c r="K231">
        <f t="shared" si="46"/>
        <v>0.95890516596348274</v>
      </c>
      <c r="L231">
        <f t="shared" si="47"/>
        <v>-0.28372677471212632</v>
      </c>
      <c r="M231">
        <f t="shared" si="48"/>
        <v>-1.7770094581429627</v>
      </c>
      <c r="N231">
        <f t="shared" si="49"/>
        <v>-9.2842074815237297</v>
      </c>
    </row>
    <row r="232" spans="4:14" x14ac:dyDescent="0.45">
      <c r="D232">
        <v>231</v>
      </c>
      <c r="E232">
        <f t="shared" si="42"/>
        <v>2.2999999999999949</v>
      </c>
      <c r="F232">
        <f t="shared" si="52"/>
        <v>40.266804130424944</v>
      </c>
      <c r="G232">
        <f t="shared" si="52"/>
        <v>17.016556364171947</v>
      </c>
      <c r="H232">
        <f t="shared" si="53"/>
        <v>14.926156926400253</v>
      </c>
      <c r="I232">
        <f t="shared" si="53"/>
        <v>-4.5145433709348533</v>
      </c>
      <c r="J232">
        <f t="shared" si="45"/>
        <v>-0.29371079072676226</v>
      </c>
      <c r="K232">
        <f t="shared" si="46"/>
        <v>0.95717617159662549</v>
      </c>
      <c r="L232">
        <f t="shared" si="47"/>
        <v>-0.28950609065722155</v>
      </c>
      <c r="M232">
        <f t="shared" si="48"/>
        <v>-1.7759880926725078</v>
      </c>
      <c r="N232">
        <f t="shared" si="49"/>
        <v>-9.2728372654683362</v>
      </c>
    </row>
    <row r="233" spans="4:14" x14ac:dyDescent="0.45">
      <c r="D233">
        <v>232</v>
      </c>
      <c r="E233">
        <f t="shared" si="42"/>
        <v>2.3099999999999947</v>
      </c>
      <c r="F233">
        <f t="shared" si="52"/>
        <v>40.415976900284313</v>
      </c>
      <c r="G233">
        <f t="shared" si="52"/>
        <v>16.970947288599326</v>
      </c>
      <c r="H233">
        <f t="shared" si="53"/>
        <v>14.908397045473528</v>
      </c>
      <c r="I233">
        <f t="shared" si="53"/>
        <v>-4.6072717435895365</v>
      </c>
      <c r="J233">
        <f t="shared" si="45"/>
        <v>-0.2997284194614741</v>
      </c>
      <c r="K233">
        <f t="shared" si="46"/>
        <v>0.95541671143059625</v>
      </c>
      <c r="L233">
        <f t="shared" si="47"/>
        <v>-0.29526074496814625</v>
      </c>
      <c r="M233">
        <f t="shared" si="48"/>
        <v>-1.7750271055367954</v>
      </c>
      <c r="N233">
        <f t="shared" si="49"/>
        <v>-9.2614479187466898</v>
      </c>
    </row>
    <row r="234" spans="4:14" x14ac:dyDescent="0.45">
      <c r="D234">
        <v>233</v>
      </c>
      <c r="E234">
        <f t="shared" si="42"/>
        <v>2.3199999999999945</v>
      </c>
      <c r="F234">
        <f t="shared" si="52"/>
        <v>40.564972119383768</v>
      </c>
      <c r="G234">
        <f t="shared" si="52"/>
        <v>16.924411498767494</v>
      </c>
      <c r="H234">
        <f t="shared" si="53"/>
        <v>14.89064677441816</v>
      </c>
      <c r="I234">
        <f t="shared" si="53"/>
        <v>-4.6998862227770033</v>
      </c>
      <c r="J234">
        <f t="shared" si="45"/>
        <v>-0.30573088292538186</v>
      </c>
      <c r="K234">
        <f t="shared" si="46"/>
        <v>0.95362721866522926</v>
      </c>
      <c r="L234">
        <f t="shared" si="47"/>
        <v>-0.30099024539147273</v>
      </c>
      <c r="M234">
        <f t="shared" si="48"/>
        <v>-1.7741257803241628</v>
      </c>
      <c r="N234">
        <f t="shared" si="49"/>
        <v>-9.2500384725568896</v>
      </c>
    </row>
    <row r="235" spans="4:14" x14ac:dyDescent="0.45">
      <c r="D235">
        <v>234</v>
      </c>
      <c r="E235">
        <f t="shared" si="42"/>
        <v>2.3299999999999943</v>
      </c>
      <c r="F235">
        <f t="shared" si="52"/>
        <v>40.713789880838938</v>
      </c>
      <c r="G235">
        <f t="shared" si="52"/>
        <v>16.876950134616095</v>
      </c>
      <c r="H235">
        <f t="shared" si="53"/>
        <v>14.872905516614919</v>
      </c>
      <c r="I235">
        <f t="shared" si="53"/>
        <v>-4.7923866075025723</v>
      </c>
      <c r="J235">
        <f t="shared" si="45"/>
        <v>-0.31171780812992117</v>
      </c>
      <c r="K235">
        <f t="shared" si="46"/>
        <v>0.9518081328342074</v>
      </c>
      <c r="L235">
        <f t="shared" si="47"/>
        <v>-0.30669411189434287</v>
      </c>
      <c r="M235">
        <f t="shared" si="48"/>
        <v>-1.7732833988713745</v>
      </c>
      <c r="N235">
        <f t="shared" si="49"/>
        <v>-9.2386079742412015</v>
      </c>
    </row>
    <row r="236" spans="4:14" x14ac:dyDescent="0.45">
      <c r="D236">
        <v>235</v>
      </c>
      <c r="E236">
        <f t="shared" si="42"/>
        <v>2.3399999999999941</v>
      </c>
      <c r="F236">
        <f t="shared" si="52"/>
        <v>40.862430271835144</v>
      </c>
      <c r="G236">
        <f t="shared" si="52"/>
        <v>16.82856433814236</v>
      </c>
      <c r="H236">
        <f t="shared" si="53"/>
        <v>14.855172682626206</v>
      </c>
      <c r="I236">
        <f t="shared" si="53"/>
        <v>-4.8847726872449844</v>
      </c>
      <c r="J236">
        <f t="shared" si="45"/>
        <v>-0.31768882870477283</v>
      </c>
      <c r="K236">
        <f t="shared" si="46"/>
        <v>0.94995989946512815</v>
      </c>
      <c r="L236">
        <f t="shared" si="47"/>
        <v>-0.3123718767882338</v>
      </c>
      <c r="M236">
        <f t="shared" si="48"/>
        <v>-1.7724992414047782</v>
      </c>
      <c r="N236">
        <f t="shared" si="49"/>
        <v>-9.227155487347332</v>
      </c>
    </row>
    <row r="237" spans="4:14" x14ac:dyDescent="0.45">
      <c r="D237">
        <v>236</v>
      </c>
      <c r="E237">
        <f t="shared" si="42"/>
        <v>2.3499999999999939</v>
      </c>
      <c r="F237">
        <f t="shared" si="52"/>
        <v>41.010893373699339</v>
      </c>
      <c r="G237">
        <f t="shared" si="52"/>
        <v>16.779255253495545</v>
      </c>
      <c r="H237">
        <f t="shared" si="53"/>
        <v>14.837447690212159</v>
      </c>
      <c r="I237">
        <f t="shared" si="53"/>
        <v>-4.977044242118458</v>
      </c>
      <c r="J237">
        <f t="shared" si="45"/>
        <v>-0.32364358499009721</v>
      </c>
      <c r="K237">
        <f t="shared" si="46"/>
        <v>0.94808296973893935</v>
      </c>
      <c r="L237">
        <f t="shared" si="47"/>
        <v>-0.31802308483975422</v>
      </c>
      <c r="M237">
        <f t="shared" si="48"/>
        <v>-1.7717725866824401</v>
      </c>
      <c r="N237">
        <f t="shared" si="49"/>
        <v>-9.2156800916839448</v>
      </c>
    </row>
    <row r="238" spans="4:14" x14ac:dyDescent="0.45">
      <c r="D238">
        <v>237</v>
      </c>
      <c r="E238">
        <f t="shared" si="42"/>
        <v>2.3599999999999937</v>
      </c>
      <c r="F238">
        <f t="shared" si="52"/>
        <v>41.159179261972128</v>
      </c>
      <c r="G238">
        <f t="shared" si="52"/>
        <v>16.729024027069777</v>
      </c>
      <c r="H238">
        <f t="shared" si="53"/>
        <v>14.819729964345335</v>
      </c>
      <c r="I238">
        <f t="shared" si="53"/>
        <v>-5.0692010430352976</v>
      </c>
      <c r="J238">
        <f t="shared" si="45"/>
        <v>-0.32958172412246473</v>
      </c>
      <c r="K238">
        <f t="shared" si="46"/>
        <v>0.94617780014921526</v>
      </c>
      <c r="L238">
        <f t="shared" si="47"/>
        <v>-0.32364729336855536</v>
      </c>
      <c r="M238">
        <f t="shared" si="48"/>
        <v>-1.7711027121371115</v>
      </c>
      <c r="N238">
        <f t="shared" si="49"/>
        <v>-9.204180883370455</v>
      </c>
    </row>
    <row r="239" spans="4:14" x14ac:dyDescent="0.45">
      <c r="D239">
        <v>238</v>
      </c>
      <c r="E239">
        <f t="shared" si="42"/>
        <v>2.3699999999999934</v>
      </c>
      <c r="F239">
        <f t="shared" si="52"/>
        <v>41.307288006479979</v>
      </c>
      <c r="G239">
        <f t="shared" si="52"/>
        <v>16.677871807595256</v>
      </c>
      <c r="H239">
        <f t="shared" si="53"/>
        <v>14.802018937223965</v>
      </c>
      <c r="I239">
        <f t="shared" si="53"/>
        <v>-5.1612428518690026</v>
      </c>
      <c r="J239">
        <f t="shared" si="45"/>
        <v>-0.33550290011449191</v>
      </c>
      <c r="K239">
        <f t="shared" si="46"/>
        <v>0.94424485216173448</v>
      </c>
      <c r="L239">
        <f t="shared" si="47"/>
        <v>-0.32924407233246306</v>
      </c>
      <c r="M239">
        <f t="shared" si="48"/>
        <v>-1.7704888940198671</v>
      </c>
      <c r="N239">
        <f t="shared" si="49"/>
        <v>-9.1926569748810731</v>
      </c>
    </row>
    <row r="240" spans="4:14" x14ac:dyDescent="0.45">
      <c r="D240">
        <v>239</v>
      </c>
      <c r="E240">
        <f t="shared" si="42"/>
        <v>2.3799999999999932</v>
      </c>
      <c r="F240">
        <f t="shared" si="52"/>
        <v>41.455219671407519</v>
      </c>
      <c r="G240">
        <f t="shared" si="52"/>
        <v>16.62579974622782</v>
      </c>
      <c r="H240">
        <f t="shared" si="53"/>
        <v>14.784314048283766</v>
      </c>
      <c r="I240">
        <f t="shared" si="53"/>
        <v>-5.2531694216178133</v>
      </c>
      <c r="J240">
        <f t="shared" si="45"/>
        <v>-0.34140677392820123</v>
      </c>
      <c r="K240">
        <f t="shared" si="46"/>
        <v>0.94228459187480873</v>
      </c>
      <c r="L240">
        <f t="shared" si="47"/>
        <v>-0.33481300439995615</v>
      </c>
      <c r="M240">
        <f t="shared" si="48"/>
        <v>-1.769930407544261</v>
      </c>
      <c r="N240">
        <f t="shared" si="49"/>
        <v>-9.1811074950831166</v>
      </c>
    </row>
    <row r="241" spans="4:14" x14ac:dyDescent="0.45">
      <c r="D241">
        <v>240</v>
      </c>
      <c r="E241">
        <f t="shared" si="42"/>
        <v>2.389999999999993</v>
      </c>
      <c r="F241">
        <f t="shared" si="52"/>
        <v>41.602974315369977</v>
      </c>
      <c r="G241">
        <f t="shared" si="52"/>
        <v>16.572808996636887</v>
      </c>
      <c r="H241">
        <f t="shared" si="53"/>
        <v>14.766614744208324</v>
      </c>
      <c r="I241">
        <f t="shared" si="53"/>
        <v>-5.3449804965686445</v>
      </c>
      <c r="J241">
        <f t="shared" si="45"/>
        <v>-0.34729301354213354</v>
      </c>
      <c r="K241">
        <f t="shared" si="46"/>
        <v>0.94029748968080273</v>
      </c>
      <c r="L241">
        <f t="shared" si="47"/>
        <v>-0.34035368501013852</v>
      </c>
      <c r="M241">
        <f t="shared" si="48"/>
        <v>-1.7694265270308553</v>
      </c>
      <c r="N241">
        <f t="shared" si="49"/>
        <v>-9.1695315892696065</v>
      </c>
    </row>
    <row r="242" spans="4:14" x14ac:dyDescent="0.45">
      <c r="D242">
        <v>241</v>
      </c>
      <c r="E242">
        <f t="shared" si="42"/>
        <v>2.3999999999999928</v>
      </c>
      <c r="F242">
        <f t="shared" si="52"/>
        <v>41.750551991485708</v>
      </c>
      <c r="G242">
        <f t="shared" si="52"/>
        <v>16.518900715091736</v>
      </c>
      <c r="H242">
        <f t="shared" si="53"/>
        <v>14.748920478938015</v>
      </c>
      <c r="I242">
        <f t="shared" si="53"/>
        <v>-5.4366758124613401</v>
      </c>
      <c r="J242">
        <f t="shared" si="45"/>
        <v>-0.35316129401224933</v>
      </c>
      <c r="K242">
        <f t="shared" si="46"/>
        <v>0.93828401992927291</v>
      </c>
      <c r="L242">
        <f t="shared" si="47"/>
        <v>-0.34586572242036906</v>
      </c>
      <c r="M242">
        <f t="shared" si="48"/>
        <v>-1.7689765260519701</v>
      </c>
      <c r="N242">
        <f t="shared" si="49"/>
        <v>-9.1579284191861667</v>
      </c>
    </row>
    <row r="243" spans="4:14" x14ac:dyDescent="0.45">
      <c r="D243">
        <v>242</v>
      </c>
      <c r="E243">
        <f t="shared" si="42"/>
        <v>2.4099999999999926</v>
      </c>
      <c r="F243">
        <f t="shared" si="52"/>
        <v>41.897952747448784</v>
      </c>
      <c r="G243">
        <f t="shared" si="52"/>
        <v>16.464076060546166</v>
      </c>
      <c r="H243">
        <f t="shared" si="53"/>
        <v>14.731230713677494</v>
      </c>
      <c r="I243">
        <f t="shared" si="53"/>
        <v>-5.5282550966532016</v>
      </c>
      <c r="J243">
        <f t="shared" si="45"/>
        <v>-0.35901129752666577</v>
      </c>
      <c r="K243">
        <f t="shared" si="46"/>
        <v>0.93624466059213962</v>
      </c>
      <c r="L243">
        <f t="shared" si="47"/>
        <v>-0.35134873774173342</v>
      </c>
      <c r="M243">
        <f t="shared" si="48"/>
        <v>-1.7685796775765141</v>
      </c>
      <c r="N243">
        <f t="shared" si="49"/>
        <v>-9.146297163052246</v>
      </c>
    </row>
    <row r="244" spans="4:14" x14ac:dyDescent="0.45">
      <c r="D244">
        <v>243</v>
      </c>
      <c r="E244">
        <f t="shared" si="42"/>
        <v>2.4199999999999924</v>
      </c>
      <c r="F244">
        <f t="shared" ref="F244:G259" si="54">F243+H243*$B$3+(0.5*M243*$B$3*$B$3)</f>
        <v>42.045176625601677</v>
      </c>
      <c r="G244">
        <f t="shared" si="54"/>
        <v>16.408336194721482</v>
      </c>
      <c r="H244">
        <f t="shared" ref="H244:I259" si="55">H243+M243*$B$3</f>
        <v>14.713544916901728</v>
      </c>
      <c r="I244">
        <f t="shared" si="55"/>
        <v>-5.6197180682837242</v>
      </c>
      <c r="J244">
        <f t="shared" si="45"/>
        <v>-0.36484271345428371</v>
      </c>
      <c r="K244">
        <f t="shared" si="46"/>
        <v>0.93417989293129511</v>
      </c>
      <c r="L244">
        <f t="shared" si="47"/>
        <v>-0.35680236496255752</v>
      </c>
      <c r="M244">
        <f t="shared" si="48"/>
        <v>-1.7682352541147506</v>
      </c>
      <c r="N244">
        <f t="shared" si="49"/>
        <v>-9.1346370155767076</v>
      </c>
    </row>
    <row r="245" spans="4:14" x14ac:dyDescent="0.45">
      <c r="D245">
        <v>244</v>
      </c>
      <c r="E245">
        <f t="shared" si="42"/>
        <v>2.4299999999999922</v>
      </c>
      <c r="F245">
        <f t="shared" si="54"/>
        <v>42.192223663007994</v>
      </c>
      <c r="G245">
        <f t="shared" si="54"/>
        <v>16.351682282187866</v>
      </c>
      <c r="H245">
        <f t="shared" si="55"/>
        <v>14.695862564360581</v>
      </c>
      <c r="I245">
        <f t="shared" si="55"/>
        <v>-5.7110644384394913</v>
      </c>
      <c r="J245">
        <f t="shared" si="45"/>
        <v>-0.37065523838736719</v>
      </c>
      <c r="K245">
        <f t="shared" si="46"/>
        <v>0.93209020116903529</v>
      </c>
      <c r="L245">
        <f t="shared" si="47"/>
        <v>-0.36222625096017991</v>
      </c>
      <c r="M245">
        <f t="shared" si="48"/>
        <v>-1.767942527862862</v>
      </c>
      <c r="N245">
        <f t="shared" si="49"/>
        <v>-9.122947187967819</v>
      </c>
    </row>
    <row r="246" spans="4:14" x14ac:dyDescent="0.45">
      <c r="D246">
        <v>245</v>
      </c>
      <c r="E246">
        <f t="shared" si="42"/>
        <v>2.439999999999992</v>
      </c>
      <c r="F246">
        <f t="shared" si="54"/>
        <v>42.339093891525209</v>
      </c>
      <c r="G246">
        <f t="shared" si="54"/>
        <v>16.294115490444074</v>
      </c>
      <c r="H246">
        <f t="shared" si="55"/>
        <v>14.678183139081952</v>
      </c>
      <c r="I246">
        <f t="shared" si="55"/>
        <v>-5.8022939103191691</v>
      </c>
      <c r="J246">
        <f t="shared" si="45"/>
        <v>-0.37644857617814703</v>
      </c>
      <c r="K246">
        <f t="shared" si="46"/>
        <v>0.9299760721616892</v>
      </c>
      <c r="L246">
        <f t="shared" si="47"/>
        <v>-0.36762005550121529</v>
      </c>
      <c r="M246">
        <f t="shared" si="48"/>
        <v>-1.7677007708471812</v>
      </c>
      <c r="N246">
        <f t="shared" si="49"/>
        <v>-9.1112269079376951</v>
      </c>
    </row>
    <row r="247" spans="4:14" x14ac:dyDescent="0.45">
      <c r="D247">
        <v>246</v>
      </c>
      <c r="E247">
        <f t="shared" si="42"/>
        <v>2.4499999999999917</v>
      </c>
      <c r="F247">
        <f t="shared" si="54"/>
        <v>42.485787337877483</v>
      </c>
      <c r="G247">
        <f t="shared" si="54"/>
        <v>16.235636989995484</v>
      </c>
      <c r="H247">
        <f t="shared" si="55"/>
        <v>14.660506131373481</v>
      </c>
      <c r="I247">
        <f t="shared" si="55"/>
        <v>-5.8934061793985464</v>
      </c>
      <c r="J247">
        <f t="shared" si="45"/>
        <v>-0.38222243796952549</v>
      </c>
      <c r="K247">
        <f t="shared" si="46"/>
        <v>0.92783799507680431</v>
      </c>
      <c r="L247">
        <f t="shared" si="47"/>
        <v>-0.37298345123055526</v>
      </c>
      <c r="M247">
        <f t="shared" si="48"/>
        <v>-1.7675092550679543</v>
      </c>
      <c r="N247">
        <f t="shared" si="49"/>
        <v>-9.0994754197012355</v>
      </c>
    </row>
    <row r="248" spans="4:14" x14ac:dyDescent="0.45">
      <c r="D248">
        <v>247</v>
      </c>
      <c r="E248">
        <f t="shared" si="42"/>
        <v>2.4599999999999915</v>
      </c>
      <c r="F248">
        <f t="shared" si="54"/>
        <v>42.632304023728466</v>
      </c>
      <c r="G248">
        <f t="shared" si="54"/>
        <v>16.176247954430515</v>
      </c>
      <c r="H248">
        <f t="shared" si="55"/>
        <v>14.642831038822802</v>
      </c>
      <c r="I248">
        <f t="shared" si="55"/>
        <v>-5.984400933595559</v>
      </c>
      <c r="J248">
        <f t="shared" si="45"/>
        <v>-0.3879765422199683</v>
      </c>
      <c r="K248">
        <f t="shared" si="46"/>
        <v>0.92567646107423351</v>
      </c>
      <c r="L248">
        <f t="shared" si="47"/>
        <v>-0.37831612364936695</v>
      </c>
      <c r="M248">
        <f t="shared" si="48"/>
        <v>-1.7673672526425073</v>
      </c>
      <c r="N248">
        <f t="shared" si="49"/>
        <v>-9.0876919839696289</v>
      </c>
    </row>
    <row r="249" spans="4:14" x14ac:dyDescent="0.45">
      <c r="D249">
        <v>248</v>
      </c>
      <c r="E249">
        <f t="shared" si="42"/>
        <v>2.4699999999999913</v>
      </c>
      <c r="F249">
        <f t="shared" si="54"/>
        <v>42.778643965754064</v>
      </c>
      <c r="G249">
        <f t="shared" si="54"/>
        <v>16.115949560495363</v>
      </c>
      <c r="H249">
        <f t="shared" si="55"/>
        <v>14.625157366296376</v>
      </c>
      <c r="I249">
        <f t="shared" si="55"/>
        <v>-6.0752778534352556</v>
      </c>
      <c r="J249">
        <f t="shared" si="45"/>
        <v>-0.39371061472267621</v>
      </c>
      <c r="K249">
        <f t="shared" si="46"/>
        <v>0.92349196299144942</v>
      </c>
      <c r="L249">
        <f t="shared" si="47"/>
        <v>-0.383617771082362</v>
      </c>
      <c r="M249">
        <f t="shared" si="48"/>
        <v>-1.7672740359476951</v>
      </c>
      <c r="N249">
        <f t="shared" si="49"/>
        <v>-9.0758758779384614</v>
      </c>
    </row>
    <row r="250" spans="4:14" x14ac:dyDescent="0.45">
      <c r="D250">
        <v>249</v>
      </c>
      <c r="E250">
        <f t="shared" si="42"/>
        <v>2.4799999999999911</v>
      </c>
      <c r="F250">
        <f t="shared" si="54"/>
        <v>42.92480717571523</v>
      </c>
      <c r="G250">
        <f t="shared" si="54"/>
        <v>16.05474298816711</v>
      </c>
      <c r="H250">
        <f t="shared" si="55"/>
        <v>14.6074846259369</v>
      </c>
      <c r="I250">
        <f t="shared" si="55"/>
        <v>-6.1660366122146399</v>
      </c>
      <c r="J250">
        <f t="shared" si="45"/>
        <v>-0.39942438861913349</v>
      </c>
      <c r="K250">
        <f t="shared" si="46"/>
        <v>0.92128499503340111</v>
      </c>
      <c r="L250">
        <f t="shared" si="47"/>
        <v>-0.3888881046346187</v>
      </c>
      <c r="M250">
        <f t="shared" si="48"/>
        <v>-1.7672288777615142</v>
      </c>
      <c r="N250">
        <f t="shared" si="49"/>
        <v>-9.0640263952705293</v>
      </c>
    </row>
    <row r="251" spans="4:14" x14ac:dyDescent="0.45">
      <c r="D251">
        <v>250</v>
      </c>
      <c r="E251">
        <f t="shared" si="42"/>
        <v>2.4899999999999909</v>
      </c>
      <c r="F251">
        <f t="shared" si="54"/>
        <v>43.070793660530711</v>
      </c>
      <c r="G251">
        <f t="shared" si="54"/>
        <v>15.992629420725201</v>
      </c>
      <c r="H251">
        <f t="shared" si="55"/>
        <v>14.589812337159286</v>
      </c>
      <c r="I251">
        <f t="shared" si="55"/>
        <v>-6.2566768761673455</v>
      </c>
      <c r="J251">
        <f t="shared" si="45"/>
        <v>-0.40511760440714062</v>
      </c>
      <c r="K251">
        <f t="shared" si="46"/>
        <v>0.91905605246720667</v>
      </c>
      <c r="L251">
        <f t="shared" si="47"/>
        <v>-0.39412684813825483</v>
      </c>
      <c r="M251">
        <f t="shared" si="48"/>
        <v>-1.7672310514037535</v>
      </c>
      <c r="N251">
        <f t="shared" si="49"/>
        <v>-9.0521428460733979</v>
      </c>
    </row>
    <row r="252" spans="4:14" x14ac:dyDescent="0.45">
      <c r="D252">
        <v>251</v>
      </c>
      <c r="E252">
        <f t="shared" si="42"/>
        <v>2.4999999999999907</v>
      </c>
      <c r="F252">
        <f t="shared" si="54"/>
        <v>43.216603422349735</v>
      </c>
      <c r="G252">
        <f t="shared" si="54"/>
        <v>15.929610044821224</v>
      </c>
      <c r="H252">
        <f t="shared" si="55"/>
        <v>14.572140026645249</v>
      </c>
      <c r="I252">
        <f t="shared" si="55"/>
        <v>-6.3471983046280798</v>
      </c>
      <c r="J252">
        <f t="shared" si="45"/>
        <v>-0.41079000994343828</v>
      </c>
      <c r="K252">
        <f t="shared" si="46"/>
        <v>0.91680563132196424</v>
      </c>
      <c r="L252">
        <f t="shared" si="47"/>
        <v>-0.39933373808925121</v>
      </c>
      <c r="M252">
        <f t="shared" si="48"/>
        <v>-1.7672798308755868</v>
      </c>
      <c r="N252">
        <f t="shared" si="49"/>
        <v>-9.0402245568718076</v>
      </c>
    </row>
    <row r="253" spans="4:14" x14ac:dyDescent="0.45">
      <c r="D253">
        <v>252</v>
      </c>
      <c r="E253">
        <f t="shared" si="42"/>
        <v>2.5099999999999905</v>
      </c>
      <c r="F253">
        <f t="shared" si="54"/>
        <v>43.362236458624643</v>
      </c>
      <c r="G253">
        <f t="shared" si="54"/>
        <v>15.865686050547101</v>
      </c>
      <c r="H253">
        <f t="shared" si="55"/>
        <v>14.554467228336494</v>
      </c>
      <c r="I253">
        <f t="shared" si="55"/>
        <v>-6.4376005501967981</v>
      </c>
      <c r="J253">
        <f t="shared" si="45"/>
        <v>-0.41644136044104058</v>
      </c>
      <c r="K253">
        <f t="shared" si="46"/>
        <v>0.91453422809394191</v>
      </c>
      <c r="L253">
        <f t="shared" si="47"/>
        <v>-0.40450852357474215</v>
      </c>
      <c r="M253">
        <f t="shared" si="48"/>
        <v>-1.7673744909979805</v>
      </c>
      <c r="N253">
        <f t="shared" si="49"/>
        <v>-9.0282708705749855</v>
      </c>
    </row>
    <row r="254" spans="4:14" x14ac:dyDescent="0.45">
      <c r="D254">
        <v>253</v>
      </c>
      <c r="E254">
        <f t="shared" si="42"/>
        <v>2.5199999999999902</v>
      </c>
      <c r="F254">
        <f t="shared" si="54"/>
        <v>43.50769276218346</v>
      </c>
      <c r="G254">
        <f t="shared" si="54"/>
        <v>15.800858631501605</v>
      </c>
      <c r="H254">
        <f t="shared" si="55"/>
        <v>14.536793483426514</v>
      </c>
      <c r="I254">
        <f t="shared" si="55"/>
        <v>-6.5278832589025484</v>
      </c>
      <c r="J254">
        <f t="shared" si="45"/>
        <v>-0.42207141846139801</v>
      </c>
      <c r="K254">
        <f t="shared" si="46"/>
        <v>0.91224233945739708</v>
      </c>
      <c r="L254">
        <f t="shared" si="47"/>
        <v>-0.40965096619109181</v>
      </c>
      <c r="M254">
        <f t="shared" si="48"/>
        <v>-1.76751430754883</v>
      </c>
      <c r="N254">
        <f t="shared" si="49"/>
        <v>-9.0162811464389705</v>
      </c>
    </row>
    <row r="255" spans="4:14" x14ac:dyDescent="0.45">
      <c r="D255">
        <v>254</v>
      </c>
      <c r="E255">
        <f t="shared" si="42"/>
        <v>2.52999999999999</v>
      </c>
      <c r="F255">
        <f t="shared" si="54"/>
        <v>43.652972321302343</v>
      </c>
      <c r="G255">
        <f t="shared" si="54"/>
        <v>15.735128984855256</v>
      </c>
      <c r="H255">
        <f t="shared" si="55"/>
        <v>14.519118340351026</v>
      </c>
      <c r="I255">
        <f t="shared" si="55"/>
        <v>-6.6180460703669377</v>
      </c>
      <c r="J255">
        <f t="shared" si="45"/>
        <v>-0.42767995390151353</v>
      </c>
      <c r="K255">
        <f t="shared" si="46"/>
        <v>0.90993046198125149</v>
      </c>
      <c r="L255">
        <f t="shared" si="47"/>
        <v>-0.41476083995308227</v>
      </c>
      <c r="M255">
        <f t="shared" si="48"/>
        <v>-1.7676985573987141</v>
      </c>
      <c r="N255">
        <f t="shared" si="49"/>
        <v>-9.0042547600240148</v>
      </c>
    </row>
    <row r="256" spans="4:14" x14ac:dyDescent="0.45">
      <c r="D256">
        <v>255</v>
      </c>
      <c r="E256">
        <f t="shared" si="42"/>
        <v>2.5399999999999898</v>
      </c>
      <c r="F256">
        <f t="shared" si="54"/>
        <v>43.798075119777984</v>
      </c>
      <c r="G256">
        <f t="shared" si="54"/>
        <v>15.668498311413586</v>
      </c>
      <c r="H256">
        <f t="shared" si="55"/>
        <v>14.50144135477704</v>
      </c>
      <c r="I256">
        <f t="shared" si="55"/>
        <v>-6.7080886179671779</v>
      </c>
      <c r="J256">
        <f t="shared" si="45"/>
        <v>-0.43326674397614345</v>
      </c>
      <c r="K256">
        <f t="shared" si="46"/>
        <v>0.90759909185183829</v>
      </c>
      <c r="L256">
        <f t="shared" si="47"/>
        <v>-0.41983793119454854</v>
      </c>
      <c r="M256">
        <f t="shared" si="48"/>
        <v>-1.7679265186451736</v>
      </c>
      <c r="N256">
        <f t="shared" si="49"/>
        <v>-8.9921911031471833</v>
      </c>
    </row>
    <row r="257" spans="4:14" x14ac:dyDescent="0.45">
      <c r="D257">
        <v>256</v>
      </c>
      <c r="E257">
        <f t="shared" si="42"/>
        <v>2.5499999999999896</v>
      </c>
      <c r="F257">
        <f t="shared" si="54"/>
        <v>43.943001136999818</v>
      </c>
      <c r="G257">
        <f t="shared" si="54"/>
        <v>15.600967815678755</v>
      </c>
      <c r="H257">
        <f t="shared" si="55"/>
        <v>14.483762089590588</v>
      </c>
      <c r="I257">
        <f t="shared" si="55"/>
        <v>-6.7980105289986499</v>
      </c>
      <c r="J257">
        <f t="shared" si="45"/>
        <v>-0.43883157319521354</v>
      </c>
      <c r="K257">
        <f t="shared" si="46"/>
        <v>0.90524872460191808</v>
      </c>
      <c r="L257">
        <f t="shared" si="47"/>
        <v>-0.42488203846079536</v>
      </c>
      <c r="M257">
        <f t="shared" si="48"/>
        <v>-1.7681974707454298</v>
      </c>
      <c r="N257">
        <f t="shared" si="49"/>
        <v>-8.9800895838302193</v>
      </c>
    </row>
    <row r="258" spans="4:14" x14ac:dyDescent="0.45">
      <c r="D258">
        <v>257</v>
      </c>
      <c r="E258">
        <f t="shared" si="42"/>
        <v>2.5599999999999894</v>
      </c>
      <c r="F258">
        <f t="shared" si="54"/>
        <v>44.08775034802219</v>
      </c>
      <c r="G258">
        <f t="shared" si="54"/>
        <v>15.532538705909577</v>
      </c>
      <c r="H258">
        <f t="shared" si="55"/>
        <v>14.466080114883134</v>
      </c>
      <c r="I258">
        <f t="shared" si="55"/>
        <v>-6.8878114248369524</v>
      </c>
      <c r="J258">
        <f t="shared" si="45"/>
        <v>-0.44437423333658932</v>
      </c>
      <c r="K258">
        <f t="shared" si="46"/>
        <v>0.90287985484614275</v>
      </c>
      <c r="L258">
        <f t="shared" si="47"/>
        <v>-0.42989297239313895</v>
      </c>
      <c r="M258">
        <f t="shared" si="48"/>
        <v>-1.7685106946474447</v>
      </c>
      <c r="N258">
        <f t="shared" si="49"/>
        <v>-8.9679496262427953</v>
      </c>
    </row>
    <row r="259" spans="4:14" x14ac:dyDescent="0.45">
      <c r="D259">
        <v>258</v>
      </c>
      <c r="E259">
        <f t="shared" si="42"/>
        <v>2.5699999999999892</v>
      </c>
      <c r="F259">
        <f t="shared" si="54"/>
        <v>44.232322723636287</v>
      </c>
      <c r="G259">
        <f t="shared" si="54"/>
        <v>15.463212194179896</v>
      </c>
      <c r="H259">
        <f t="shared" si="55"/>
        <v>14.448395007936659</v>
      </c>
      <c r="I259">
        <f t="shared" si="55"/>
        <v>-6.9774909210993803</v>
      </c>
      <c r="J259">
        <f t="shared" si="45"/>
        <v>-0.44989452341433778</v>
      </c>
      <c r="K259">
        <f t="shared" si="46"/>
        <v>0.90049297602313405</v>
      </c>
      <c r="L259">
        <f t="shared" si="47"/>
        <v>-0.43487055560591747</v>
      </c>
      <c r="M259">
        <f t="shared" si="48"/>
        <v>-1.7688654729192534</v>
      </c>
      <c r="N259">
        <f t="shared" si="49"/>
        <v>-8.9557706706412361</v>
      </c>
    </row>
    <row r="260" spans="4:14" x14ac:dyDescent="0.45">
      <c r="D260">
        <v>259</v>
      </c>
      <c r="E260">
        <f t="shared" ref="E260:E323" si="56">E259+$B$3</f>
        <v>2.579999999999989</v>
      </c>
      <c r="F260">
        <f t="shared" ref="F260:G275" si="57">F259+H259*$B$3+(0.5*M259*$B$3*$B$3)</f>
        <v>44.376718230442009</v>
      </c>
      <c r="G260">
        <f t="shared" si="57"/>
        <v>15.392989496435371</v>
      </c>
      <c r="H260">
        <f t="shared" ref="H260:I275" si="58">H259+M259*$B$3</f>
        <v>14.430706353207466</v>
      </c>
      <c r="I260">
        <f t="shared" si="58"/>
        <v>-7.0670486278057929</v>
      </c>
      <c r="J260">
        <f t="shared" ref="J260:J323" si="59">ATAN(I260/H260)</f>
        <v>-0.45539224964262426</v>
      </c>
      <c r="K260">
        <f t="shared" ref="K260:K323" si="60">COS(J260)</f>
        <v>0.89808858014432214</v>
      </c>
      <c r="L260">
        <f t="shared" ref="L260:L323" si="61">SIN(J260)</f>
        <v>-0.43981462255631687</v>
      </c>
      <c r="M260">
        <f t="shared" ref="M260:M323" si="62">0-($B$18)*(H260*H260+I260*I260)*K260</f>
        <v>-1.7692610898764798</v>
      </c>
      <c r="N260">
        <f t="shared" ref="N260:N323" si="63">-9.81-($B$18)*(H260*H260+I260*I260)*L260</f>
        <v>-8.9435521733028231</v>
      </c>
    </row>
    <row r="261" spans="4:14" x14ac:dyDescent="0.45">
      <c r="D261">
        <v>260</v>
      </c>
      <c r="E261">
        <f t="shared" si="56"/>
        <v>2.5899999999999888</v>
      </c>
      <c r="F261">
        <f t="shared" si="57"/>
        <v>44.520936830919588</v>
      </c>
      <c r="G261">
        <f t="shared" si="57"/>
        <v>15.321871832548648</v>
      </c>
      <c r="H261">
        <f t="shared" si="58"/>
        <v>14.413013742308701</v>
      </c>
      <c r="I261">
        <f t="shared" si="58"/>
        <v>-7.1564841495388212</v>
      </c>
      <c r="J261">
        <f t="shared" si="59"/>
        <v>-0.46086722539538749</v>
      </c>
      <c r="K261">
        <f t="shared" si="60"/>
        <v>0.89566715754968018</v>
      </c>
      <c r="L261">
        <f t="shared" si="61"/>
        <v>-0.44472501940735953</v>
      </c>
      <c r="M261">
        <f t="shared" si="62"/>
        <v>-1.7696968317079687</v>
      </c>
      <c r="N261">
        <f t="shared" si="63"/>
        <v>-8.931293606455796</v>
      </c>
    </row>
    <row r="262" spans="4:14" x14ac:dyDescent="0.45">
      <c r="D262">
        <v>261</v>
      </c>
      <c r="E262">
        <f t="shared" si="56"/>
        <v>2.5999999999999885</v>
      </c>
      <c r="F262">
        <f t="shared" si="57"/>
        <v>44.664978483501095</v>
      </c>
      <c r="G262">
        <f t="shared" si="57"/>
        <v>15.249860426372939</v>
      </c>
      <c r="H262">
        <f t="shared" si="58"/>
        <v>14.395316773991622</v>
      </c>
      <c r="I262">
        <f t="shared" si="58"/>
        <v>-7.2457970856033791</v>
      </c>
      <c r="J262">
        <f t="shared" si="59"/>
        <v>-0.46631927116194083</v>
      </c>
      <c r="K262">
        <f t="shared" si="60"/>
        <v>0.89322919667046807</v>
      </c>
      <c r="L262">
        <f t="shared" si="61"/>
        <v>-0.4496016038844059</v>
      </c>
      <c r="M262">
        <f t="shared" si="62"/>
        <v>-1.7701719865994605</v>
      </c>
      <c r="N262">
        <f t="shared" si="63"/>
        <v>-8.9189944582051357</v>
      </c>
    </row>
    <row r="263" spans="4:14" x14ac:dyDescent="0.45">
      <c r="D263">
        <v>262</v>
      </c>
      <c r="E263">
        <f t="shared" si="56"/>
        <v>2.6099999999999883</v>
      </c>
      <c r="F263">
        <f t="shared" si="57"/>
        <v>44.808843142641678</v>
      </c>
      <c r="G263">
        <f t="shared" si="57"/>
        <v>15.176956505793994</v>
      </c>
      <c r="H263">
        <f t="shared" si="58"/>
        <v>14.377615054125627</v>
      </c>
      <c r="I263">
        <f t="shared" si="58"/>
        <v>-7.3349870301854301</v>
      </c>
      <c r="J263">
        <f t="shared" si="59"/>
        <v>-0.47174821449864535</v>
      </c>
      <c r="K263">
        <f t="shared" si="60"/>
        <v>0.89077518379908904</v>
      </c>
      <c r="L263">
        <f t="shared" si="61"/>
        <v>-0.45444424512551496</v>
      </c>
      <c r="M263">
        <f t="shared" si="62"/>
        <v>-1.7706858448552483</v>
      </c>
      <c r="N263">
        <f t="shared" si="63"/>
        <v>-8.9066542324542688</v>
      </c>
    </row>
    <row r="264" spans="4:14" x14ac:dyDescent="0.45">
      <c r="D264">
        <v>263</v>
      </c>
      <c r="E264">
        <f t="shared" si="56"/>
        <v>2.6199999999999881</v>
      </c>
      <c r="F264">
        <f t="shared" si="57"/>
        <v>44.952530758890688</v>
      </c>
      <c r="G264">
        <f t="shared" si="57"/>
        <v>15.103161302780517</v>
      </c>
      <c r="H264">
        <f t="shared" si="58"/>
        <v>14.359908195677075</v>
      </c>
      <c r="I264">
        <f t="shared" si="58"/>
        <v>-7.4240535725099726</v>
      </c>
      <c r="J264">
        <f t="shared" si="59"/>
        <v>-0.4771538899768063</v>
      </c>
      <c r="K264">
        <f t="shared" si="60"/>
        <v>0.88830560286614479</v>
      </c>
      <c r="L264">
        <f t="shared" si="61"/>
        <v>-0.45925282352601277</v>
      </c>
      <c r="M264">
        <f t="shared" si="62"/>
        <v>-1.7712376990177503</v>
      </c>
      <c r="N264">
        <f t="shared" si="63"/>
        <v>-8.8942724488227789</v>
      </c>
    </row>
    <row r="265" spans="4:14" x14ac:dyDescent="0.45">
      <c r="D265">
        <v>264</v>
      </c>
      <c r="E265">
        <f t="shared" si="56"/>
        <v>2.6299999999999879</v>
      </c>
      <c r="F265">
        <f t="shared" si="57"/>
        <v>45.09604127896251</v>
      </c>
      <c r="G265">
        <f t="shared" si="57"/>
        <v>15.028476053432977</v>
      </c>
      <c r="H265">
        <f t="shared" si="58"/>
        <v>14.342195818686898</v>
      </c>
      <c r="I265">
        <f t="shared" si="58"/>
        <v>-7.5129962969982005</v>
      </c>
      <c r="J265">
        <f t="shared" si="59"/>
        <v>-0.4825361391269411</v>
      </c>
      <c r="K265">
        <f t="shared" si="60"/>
        <v>0.88582093522476091</v>
      </c>
      <c r="L265">
        <f t="shared" si="61"/>
        <v>-0.46402723057761369</v>
      </c>
      <c r="M265">
        <f t="shared" si="62"/>
        <v>-1.7718268439849474</v>
      </c>
      <c r="N265">
        <f t="shared" si="63"/>
        <v>-8.8818486425602536</v>
      </c>
    </row>
    <row r="266" spans="4:14" x14ac:dyDescent="0.45">
      <c r="D266">
        <v>265</v>
      </c>
      <c r="E266">
        <f t="shared" si="56"/>
        <v>2.6399999999999877</v>
      </c>
      <c r="F266">
        <f t="shared" si="57"/>
        <v>45.239374645807182</v>
      </c>
      <c r="G266">
        <f t="shared" si="57"/>
        <v>14.952901998030868</v>
      </c>
      <c r="H266">
        <f t="shared" si="58"/>
        <v>14.324477550247048</v>
      </c>
      <c r="I266">
        <f t="shared" si="58"/>
        <v>-7.6018147834238032</v>
      </c>
      <c r="J266">
        <f t="shared" si="59"/>
        <v>-0.48789481037957122</v>
      </c>
      <c r="K266">
        <f t="shared" si="60"/>
        <v>0.88332165944223962</v>
      </c>
      <c r="L266">
        <f t="shared" si="61"/>
        <v>-0.46876736870243862</v>
      </c>
      <c r="M266">
        <f t="shared" si="62"/>
        <v>-1.7724525771256288</v>
      </c>
      <c r="N266">
        <f t="shared" si="63"/>
        <v>-8.8693823644563672</v>
      </c>
    </row>
    <row r="267" spans="4:14" x14ac:dyDescent="0.45">
      <c r="D267">
        <v>266</v>
      </c>
      <c r="E267">
        <f t="shared" si="56"/>
        <v>2.6499999999999875</v>
      </c>
      <c r="F267">
        <f t="shared" si="57"/>
        <v>45.382530798680797</v>
      </c>
      <c r="G267">
        <f t="shared" si="57"/>
        <v>14.876440381078407</v>
      </c>
      <c r="H267">
        <f t="shared" si="58"/>
        <v>14.306753024475791</v>
      </c>
      <c r="I267">
        <f t="shared" si="58"/>
        <v>-7.6905086070683666</v>
      </c>
      <c r="J267">
        <f t="shared" si="59"/>
        <v>-0.49322975900268773</v>
      </c>
      <c r="K267">
        <f t="shared" si="60"/>
        <v>0.88080825109908378</v>
      </c>
      <c r="L267">
        <f t="shared" si="61"/>
        <v>-0.47347315108226928</v>
      </c>
      <c r="M267">
        <f t="shared" si="62"/>
        <v>-1.7731141983923957</v>
      </c>
      <c r="N267">
        <f t="shared" si="63"/>
        <v>-8.8568731807473497</v>
      </c>
    </row>
    <row r="268" spans="4:14" x14ac:dyDescent="0.45">
      <c r="D268">
        <v>267</v>
      </c>
      <c r="E268">
        <f t="shared" si="56"/>
        <v>2.6599999999999873</v>
      </c>
      <c r="F268">
        <f t="shared" si="57"/>
        <v>45.525509673215637</v>
      </c>
      <c r="G268">
        <f t="shared" si="57"/>
        <v>14.799092451348686</v>
      </c>
      <c r="H268">
        <f t="shared" si="58"/>
        <v>14.289021882491866</v>
      </c>
      <c r="I268">
        <f t="shared" si="58"/>
        <v>-7.7790773388758403</v>
      </c>
      <c r="J268">
        <f t="shared" si="59"/>
        <v>-0.49854084703604246</v>
      </c>
      <c r="K268">
        <f t="shared" si="60"/>
        <v>0.87828118259542243</v>
      </c>
      <c r="L268">
        <f t="shared" si="61"/>
        <v>-0.47814450148337606</v>
      </c>
      <c r="M268">
        <f t="shared" si="62"/>
        <v>-1.7738110104323903</v>
      </c>
      <c r="N268">
        <f t="shared" si="63"/>
        <v>-8.8443206730188937</v>
      </c>
    </row>
    <row r="269" spans="4:14" x14ac:dyDescent="0.45">
      <c r="D269">
        <v>268</v>
      </c>
      <c r="E269">
        <f t="shared" si="56"/>
        <v>2.6699999999999871</v>
      </c>
      <c r="F269">
        <f t="shared" si="57"/>
        <v>45.668311201490035</v>
      </c>
      <c r="G269">
        <f t="shared" si="57"/>
        <v>14.720859461926278</v>
      </c>
      <c r="H269">
        <f t="shared" si="58"/>
        <v>14.271283772387543</v>
      </c>
      <c r="I269">
        <f t="shared" si="58"/>
        <v>-7.8675205456060295</v>
      </c>
      <c r="J269">
        <f t="shared" si="59"/>
        <v>-0.50382794322241509</v>
      </c>
      <c r="K269">
        <f t="shared" si="60"/>
        <v>0.87574092296485417</v>
      </c>
      <c r="L269">
        <f t="shared" si="61"/>
        <v>-0.48278135407725248</v>
      </c>
      <c r="M269">
        <f t="shared" si="62"/>
        <v>-1.7745423186956883</v>
      </c>
      <c r="N269">
        <f t="shared" si="63"/>
        <v>-8.8317244381056828</v>
      </c>
    </row>
    <row r="270" spans="4:14" x14ac:dyDescent="0.45">
      <c r="D270">
        <v>269</v>
      </c>
      <c r="E270">
        <f t="shared" si="56"/>
        <v>2.6799999999999868</v>
      </c>
      <c r="F270">
        <f t="shared" si="57"/>
        <v>45.810935312097975</v>
      </c>
      <c r="G270">
        <f t="shared" si="57"/>
        <v>14.641742670248313</v>
      </c>
      <c r="H270">
        <f t="shared" si="58"/>
        <v>14.253538349200586</v>
      </c>
      <c r="I270">
        <f t="shared" si="58"/>
        <v>-7.9558377899870862</v>
      </c>
      <c r="J270">
        <f t="shared" si="59"/>
        <v>-0.50909092293600666</v>
      </c>
      <c r="K270">
        <f t="shared" si="60"/>
        <v>0.87318793769571279</v>
      </c>
      <c r="L270">
        <f t="shared" si="61"/>
        <v>-0.48738365325758309</v>
      </c>
      <c r="M270">
        <f t="shared" si="62"/>
        <v>-1.7753074315413451</v>
      </c>
      <c r="N270">
        <f t="shared" si="63"/>
        <v>-8.8190840879876191</v>
      </c>
    </row>
    <row r="271" spans="4:14" x14ac:dyDescent="0.45">
      <c r="D271">
        <v>270</v>
      </c>
      <c r="E271">
        <f t="shared" si="56"/>
        <v>2.6899999999999866</v>
      </c>
      <c r="F271">
        <f t="shared" si="57"/>
        <v>45.953381930218399</v>
      </c>
      <c r="G271">
        <f t="shared" si="57"/>
        <v>14.561743338144042</v>
      </c>
      <c r="H271">
        <f t="shared" si="58"/>
        <v>14.235785274885172</v>
      </c>
      <c r="I271">
        <f t="shared" si="58"/>
        <v>-8.0440286308669631</v>
      </c>
      <c r="J271">
        <f t="shared" si="59"/>
        <v>-0.51432966810810954</v>
      </c>
      <c r="K271">
        <f t="shared" si="60"/>
        <v>0.87062268855974867</v>
      </c>
      <c r="L271">
        <f t="shared" si="61"/>
        <v>-0.49195135345376861</v>
      </c>
      <c r="M271">
        <f t="shared" si="62"/>
        <v>-1.7761056603410388</v>
      </c>
      <c r="N271">
        <f t="shared" si="63"/>
        <v>-8.8063992496828796</v>
      </c>
    </row>
    <row r="272" spans="4:14" x14ac:dyDescent="0.45">
      <c r="D272">
        <v>271</v>
      </c>
      <c r="E272">
        <f t="shared" si="56"/>
        <v>2.6999999999999864</v>
      </c>
      <c r="F272">
        <f t="shared" si="57"/>
        <v>46.09565097768423</v>
      </c>
      <c r="G272">
        <f t="shared" si="57"/>
        <v>14.480862731872888</v>
      </c>
      <c r="H272">
        <f t="shared" si="58"/>
        <v>14.218024218281762</v>
      </c>
      <c r="I272">
        <f t="shared" si="58"/>
        <v>-8.1320926233637927</v>
      </c>
      <c r="J272">
        <f t="shared" si="59"/>
        <v>-0.51954406715020085</v>
      </c>
      <c r="K272">
        <f t="shared" si="60"/>
        <v>0.86804563344820496</v>
      </c>
      <c r="L272">
        <f t="shared" si="61"/>
        <v>-0.49648441894132445</v>
      </c>
      <c r="M272">
        <f t="shared" si="62"/>
        <v>-1.7769363195802947</v>
      </c>
      <c r="N272">
        <f t="shared" si="63"/>
        <v>-8.793669565137904</v>
      </c>
    </row>
    <row r="273" spans="4:14" x14ac:dyDescent="0.45">
      <c r="D273">
        <v>272</v>
      </c>
      <c r="E273">
        <f t="shared" si="56"/>
        <v>2.7099999999999862</v>
      </c>
      <c r="F273">
        <f t="shared" si="57"/>
        <v>46.23774237305107</v>
      </c>
      <c r="G273">
        <f t="shared" si="57"/>
        <v>14.399102122160993</v>
      </c>
      <c r="H273">
        <f t="shared" si="58"/>
        <v>14.200254855085959</v>
      </c>
      <c r="I273">
        <f t="shared" si="58"/>
        <v>-8.2200293190151719</v>
      </c>
      <c r="J273">
        <f t="shared" si="59"/>
        <v>-0.52473401487460813</v>
      </c>
      <c r="K273">
        <f t="shared" si="60"/>
        <v>0.865457226215259</v>
      </c>
      <c r="L273">
        <f t="shared" si="61"/>
        <v>-0.50098282364946412</v>
      </c>
      <c r="M273">
        <f t="shared" si="62"/>
        <v>-1.7777987269572659</v>
      </c>
      <c r="N273">
        <f t="shared" si="63"/>
        <v>-8.7808946911144634</v>
      </c>
    </row>
    <row r="274" spans="4:14" x14ac:dyDescent="0.45">
      <c r="D274">
        <v>273</v>
      </c>
      <c r="E274">
        <f t="shared" si="56"/>
        <v>2.719999999999986</v>
      </c>
      <c r="F274">
        <f t="shared" si="57"/>
        <v>46.379656031665576</v>
      </c>
      <c r="G274">
        <f t="shared" si="57"/>
        <v>14.316462784236286</v>
      </c>
      <c r="H274">
        <f t="shared" si="58"/>
        <v>14.182476867816385</v>
      </c>
      <c r="I274">
        <f t="shared" si="58"/>
        <v>-8.3078382659263159</v>
      </c>
      <c r="J274">
        <f t="shared" si="59"/>
        <v>-0.52989941241289251</v>
      </c>
      <c r="K274">
        <f t="shared" si="60"/>
        <v>0.86285791652878774</v>
      </c>
      <c r="L274">
        <f t="shared" si="61"/>
        <v>-0.50544655096617253</v>
      </c>
      <c r="M274">
        <f t="shared" si="62"/>
        <v>-1.7786922034790393</v>
      </c>
      <c r="N274">
        <f t="shared" si="63"/>
        <v>-8.7680742990738878</v>
      </c>
    </row>
    <row r="275" spans="4:14" x14ac:dyDescent="0.45">
      <c r="D275">
        <v>274</v>
      </c>
      <c r="E275">
        <f t="shared" si="56"/>
        <v>2.7299999999999858</v>
      </c>
      <c r="F275">
        <f t="shared" si="57"/>
        <v>46.521391865733563</v>
      </c>
      <c r="G275">
        <f t="shared" si="57"/>
        <v>14.232945997862069</v>
      </c>
      <c r="H275">
        <f t="shared" si="58"/>
        <v>14.164689945781594</v>
      </c>
      <c r="I275">
        <f t="shared" si="58"/>
        <v>-8.3955190089170539</v>
      </c>
      <c r="J275">
        <f t="shared" si="59"/>
        <v>-0.53504016713209313</v>
      </c>
      <c r="K275">
        <f t="shared" si="60"/>
        <v>0.86024814972840591</v>
      </c>
      <c r="L275">
        <f t="shared" si="61"/>
        <v>-0.50987559354106582</v>
      </c>
      <c r="M275">
        <f t="shared" si="62"/>
        <v>-1.7796160735554598</v>
      </c>
      <c r="N275">
        <f t="shared" si="63"/>
        <v>-8.7552080750585901</v>
      </c>
    </row>
    <row r="276" spans="4:14" x14ac:dyDescent="0.45">
      <c r="D276">
        <v>275</v>
      </c>
      <c r="E276">
        <f t="shared" si="56"/>
        <v>2.7399999999999856</v>
      </c>
      <c r="F276">
        <f t="shared" ref="F276:G291" si="64">F275+H275*$B$3+(0.5*M275*$B$3*$B$3)</f>
        <v>46.662949784387706</v>
      </c>
      <c r="G276">
        <f t="shared" si="64"/>
        <v>14.148553047369147</v>
      </c>
      <c r="H276">
        <f t="shared" ref="H276:I291" si="65">H275+M275*$B$3</f>
        <v>14.146893785046039</v>
      </c>
      <c r="I276">
        <f t="shared" si="65"/>
        <v>-8.4830710896676393</v>
      </c>
      <c r="J276">
        <f t="shared" si="59"/>
        <v>-0.54015619254897407</v>
      </c>
      <c r="K276">
        <f t="shared" si="60"/>
        <v>0.8576283666907164</v>
      </c>
      <c r="L276">
        <f t="shared" si="61"/>
        <v>-0.51426995308632806</v>
      </c>
      <c r="M276">
        <f t="shared" si="62"/>
        <v>-1.7805696650904506</v>
      </c>
      <c r="N276">
        <f t="shared" si="63"/>
        <v>-8.7422957195710058</v>
      </c>
    </row>
    <row r="277" spans="4:14" x14ac:dyDescent="0.45">
      <c r="D277">
        <v>276</v>
      </c>
      <c r="E277">
        <f t="shared" si="56"/>
        <v>2.7499999999999853</v>
      </c>
      <c r="F277">
        <f t="shared" si="64"/>
        <v>46.804329693754916</v>
      </c>
      <c r="G277">
        <f t="shared" si="64"/>
        <v>14.063285221686492</v>
      </c>
      <c r="H277">
        <f t="shared" si="65"/>
        <v>14.129088088395134</v>
      </c>
      <c r="I277">
        <f t="shared" si="65"/>
        <v>-8.5704940468633488</v>
      </c>
      <c r="J277">
        <f t="shared" si="59"/>
        <v>-0.54524740824241702</v>
      </c>
      <c r="K277">
        <f t="shared" si="60"/>
        <v>0.85499900370170123</v>
      </c>
      <c r="L277">
        <f t="shared" si="61"/>
        <v>-0.51862964017601054</v>
      </c>
      <c r="M277">
        <f t="shared" si="62"/>
        <v>-1.781552309570817</v>
      </c>
      <c r="N277">
        <f t="shared" si="63"/>
        <v>-8.729336947450042</v>
      </c>
    </row>
    <row r="278" spans="4:14" x14ac:dyDescent="0.45">
      <c r="D278">
        <v>277</v>
      </c>
      <c r="E278">
        <f t="shared" si="56"/>
        <v>2.7599999999999851</v>
      </c>
      <c r="F278">
        <f t="shared" si="64"/>
        <v>46.945531497023389</v>
      </c>
      <c r="G278">
        <f t="shared" si="64"/>
        <v>13.977143814370486</v>
      </c>
      <c r="H278">
        <f t="shared" si="65"/>
        <v>14.111272565299426</v>
      </c>
      <c r="I278">
        <f t="shared" si="65"/>
        <v>-8.6577874163378485</v>
      </c>
      <c r="J278">
        <f t="shared" si="59"/>
        <v>-0.55031373976409292</v>
      </c>
      <c r="K278">
        <f t="shared" si="60"/>
        <v>0.85236049233617783</v>
      </c>
      <c r="L278">
        <f t="shared" si="61"/>
        <v>-0.52295467404396401</v>
      </c>
      <c r="M278">
        <f t="shared" si="62"/>
        <v>-1.7825633421525349</v>
      </c>
      <c r="N278">
        <f t="shared" si="63"/>
        <v>-8.7163314877451761</v>
      </c>
    </row>
    <row r="279" spans="4:14" x14ac:dyDescent="0.45">
      <c r="D279">
        <v>278</v>
      </c>
      <c r="E279">
        <f t="shared" si="56"/>
        <v>2.7699999999999849</v>
      </c>
      <c r="F279">
        <f t="shared" si="64"/>
        <v>47.086555094509279</v>
      </c>
      <c r="G279">
        <f t="shared" si="64"/>
        <v>13.890130123632719</v>
      </c>
      <c r="H279">
        <f t="shared" si="65"/>
        <v>14.093446931877901</v>
      </c>
      <c r="I279">
        <f t="shared" si="65"/>
        <v>-8.744950731215301</v>
      </c>
      <c r="J279">
        <f t="shared" si="59"/>
        <v>-0.55535511854755248</v>
      </c>
      <c r="K279">
        <f t="shared" si="60"/>
        <v>0.84971325934422948</v>
      </c>
      <c r="L279">
        <f t="shared" si="61"/>
        <v>-0.52724508238067647</v>
      </c>
      <c r="M279">
        <f t="shared" si="62"/>
        <v>-1.7836021017445038</v>
      </c>
      <c r="N279">
        <f t="shared" si="63"/>
        <v>-8.7032790835882885</v>
      </c>
    </row>
    <row r="280" spans="4:14" x14ac:dyDescent="0.45">
      <c r="D280">
        <v>279</v>
      </c>
      <c r="E280">
        <f t="shared" si="56"/>
        <v>2.7799999999999847</v>
      </c>
      <c r="F280">
        <f t="shared" si="64"/>
        <v>47.227400383722973</v>
      </c>
      <c r="G280">
        <f t="shared" si="64"/>
        <v>13.802245452366387</v>
      </c>
      <c r="H280">
        <f t="shared" si="65"/>
        <v>14.075610910860457</v>
      </c>
      <c r="I280">
        <f t="shared" si="65"/>
        <v>-8.8319835220511838</v>
      </c>
      <c r="J280">
        <f t="shared" si="59"/>
        <v>-0.5603714818158646</v>
      </c>
      <c r="K280">
        <f t="shared" si="60"/>
        <v>0.84705772654452072</v>
      </c>
      <c r="L280">
        <f t="shared" si="61"/>
        <v>-0.53150090112927184</v>
      </c>
      <c r="M280">
        <f t="shared" si="62"/>
        <v>-1.7846679310897762</v>
      </c>
      <c r="N280">
        <f t="shared" si="63"/>
        <v>-8.6901794920633737</v>
      </c>
    </row>
    <row r="281" spans="4:14" x14ac:dyDescent="0.45">
      <c r="D281">
        <v>280</v>
      </c>
      <c r="E281">
        <f t="shared" si="56"/>
        <v>2.7899999999999845</v>
      </c>
      <c r="F281">
        <f t="shared" si="64"/>
        <v>47.36806725943503</v>
      </c>
      <c r="G281">
        <f t="shared" si="64"/>
        <v>13.713491108171272</v>
      </c>
      <c r="H281">
        <f t="shared" si="65"/>
        <v>14.057764231549559</v>
      </c>
      <c r="I281">
        <f t="shared" si="65"/>
        <v>-8.9188853169718172</v>
      </c>
      <c r="J281">
        <f t="shared" si="59"/>
        <v>-0.56536277248793654</v>
      </c>
      <c r="K281">
        <f t="shared" si="60"/>
        <v>0.84439431072439164</v>
      </c>
      <c r="L281">
        <f t="shared" si="61"/>
        <v>-0.53572217428092284</v>
      </c>
      <c r="M281">
        <f t="shared" si="62"/>
        <v>-1.7857601768442553</v>
      </c>
      <c r="N281">
        <f t="shared" si="63"/>
        <v>-8.6770324840742035</v>
      </c>
    </row>
    <row r="282" spans="4:14" x14ac:dyDescent="0.45">
      <c r="D282">
        <v>281</v>
      </c>
      <c r="E282">
        <f t="shared" si="56"/>
        <v>2.7999999999999843</v>
      </c>
      <c r="F282">
        <f t="shared" si="64"/>
        <v>47.508555613741684</v>
      </c>
      <c r="G282">
        <f t="shared" si="64"/>
        <v>13.623868403377351</v>
      </c>
      <c r="H282">
        <f t="shared" si="65"/>
        <v>14.039906629781116</v>
      </c>
      <c r="I282">
        <f t="shared" si="65"/>
        <v>-9.0056556418125595</v>
      </c>
      <c r="J282">
        <f t="shared" si="59"/>
        <v>-0.57032893908363902</v>
      </c>
      <c r="K282">
        <f t="shared" si="60"/>
        <v>0.8417234235466271</v>
      </c>
      <c r="L282">
        <f t="shared" si="61"/>
        <v>-0.53990895366991787</v>
      </c>
      <c r="M282">
        <f t="shared" si="62"/>
        <v>-1.7868781896528658</v>
      </c>
      <c r="N282">
        <f t="shared" si="63"/>
        <v>-8.6638378442100787</v>
      </c>
    </row>
    <row r="283" spans="4:14" x14ac:dyDescent="0.45">
      <c r="D283">
        <v>282</v>
      </c>
      <c r="E283">
        <f t="shared" si="56"/>
        <v>2.8099999999999841</v>
      </c>
      <c r="F283">
        <f t="shared" si="64"/>
        <v>47.648865336130015</v>
      </c>
      <c r="G283">
        <f t="shared" si="64"/>
        <v>13.533378655067015</v>
      </c>
      <c r="H283">
        <f t="shared" si="65"/>
        <v>14.022037847884588</v>
      </c>
      <c r="I283">
        <f t="shared" si="65"/>
        <v>-9.0922940202546609</v>
      </c>
      <c r="J283">
        <f t="shared" si="59"/>
        <v>-0.57526993562786577</v>
      </c>
      <c r="K283">
        <f t="shared" si="60"/>
        <v>0.83904547146278308</v>
      </c>
      <c r="L283">
        <f t="shared" si="61"/>
        <v>-0.54406129876861864</v>
      </c>
      <c r="M283">
        <f t="shared" si="62"/>
        <v>-1.7880213242232026</v>
      </c>
      <c r="N283">
        <f t="shared" si="63"/>
        <v>-8.6505953706097678</v>
      </c>
    </row>
    <row r="284" spans="4:14" x14ac:dyDescent="0.45">
      <c r="D284">
        <v>283</v>
      </c>
      <c r="E284">
        <f t="shared" si="56"/>
        <v>2.8199999999999839</v>
      </c>
      <c r="F284">
        <f t="shared" si="64"/>
        <v>47.788996313542647</v>
      </c>
      <c r="G284">
        <f t="shared" si="64"/>
        <v>13.442023185095938</v>
      </c>
      <c r="H284">
        <f t="shared" si="65"/>
        <v>14.004157634642356</v>
      </c>
      <c r="I284">
        <f t="shared" si="65"/>
        <v>-9.1787999739607589</v>
      </c>
      <c r="J284">
        <f t="shared" si="59"/>
        <v>-0.58018572155364401</v>
      </c>
      <c r="K284">
        <f t="shared" si="60"/>
        <v>0.83636085563295492</v>
      </c>
      <c r="L284">
        <f t="shared" si="61"/>
        <v>-0.5481792764825314</v>
      </c>
      <c r="M284">
        <f t="shared" si="62"/>
        <v>-1.7891889393966705</v>
      </c>
      <c r="N284">
        <f t="shared" si="63"/>
        <v>-8.6373048748237373</v>
      </c>
    </row>
    <row r="285" spans="4:14" x14ac:dyDescent="0.45">
      <c r="D285">
        <v>284</v>
      </c>
      <c r="E285">
        <f t="shared" si="56"/>
        <v>2.8299999999999836</v>
      </c>
      <c r="F285">
        <f t="shared" si="64"/>
        <v>47.928948430442105</v>
      </c>
      <c r="G285">
        <f t="shared" si="64"/>
        <v>13.34980332011259</v>
      </c>
      <c r="H285">
        <f t="shared" si="65"/>
        <v>13.986265745248389</v>
      </c>
      <c r="I285">
        <f t="shared" si="65"/>
        <v>-9.2651730227089963</v>
      </c>
      <c r="J285">
        <f t="shared" si="59"/>
        <v>-0.58507626160441739</v>
      </c>
      <c r="K285">
        <f t="shared" si="60"/>
        <v>0.83366997185185876</v>
      </c>
      <c r="L285">
        <f t="shared" si="61"/>
        <v>-0.55226296094570837</v>
      </c>
      <c r="M285">
        <f t="shared" si="62"/>
        <v>-1.7903803982171191</v>
      </c>
      <c r="N285">
        <f t="shared" si="63"/>
        <v>-8.6239661816747759</v>
      </c>
    </row>
    <row r="286" spans="4:14" x14ac:dyDescent="0.45">
      <c r="D286">
        <v>285</v>
      </c>
      <c r="E286">
        <f t="shared" si="56"/>
        <v>2.8399999999999834</v>
      </c>
      <c r="F286">
        <f t="shared" si="64"/>
        <v>48.068721568874679</v>
      </c>
      <c r="G286">
        <f t="shared" si="64"/>
        <v>13.256720391576417</v>
      </c>
      <c r="H286">
        <f t="shared" si="65"/>
        <v>13.968361941266217</v>
      </c>
      <c r="I286">
        <f t="shared" si="65"/>
        <v>-9.3514126845257444</v>
      </c>
      <c r="J286">
        <f t="shared" si="59"/>
        <v>-0.58994152573561598</v>
      </c>
      <c r="K286">
        <f t="shared" si="60"/>
        <v>0.83097321048109907</v>
      </c>
      <c r="L286">
        <f t="shared" si="61"/>
        <v>-0.55631243331668856</v>
      </c>
      <c r="M286">
        <f t="shared" si="62"/>
        <v>-1.7915950679969896</v>
      </c>
      <c r="N286">
        <f t="shared" si="63"/>
        <v>-8.6105791291171201</v>
      </c>
    </row>
    <row r="287" spans="4:14" x14ac:dyDescent="0.45">
      <c r="D287">
        <v>286</v>
      </c>
      <c r="E287">
        <f t="shared" si="56"/>
        <v>2.8499999999999832</v>
      </c>
      <c r="F287">
        <f t="shared" si="64"/>
        <v>48.208315608533944</v>
      </c>
      <c r="G287">
        <f t="shared" si="64"/>
        <v>13.162775735774705</v>
      </c>
      <c r="H287">
        <f t="shared" si="65"/>
        <v>13.950445990586246</v>
      </c>
      <c r="I287">
        <f t="shared" si="65"/>
        <v>-9.4375184758169155</v>
      </c>
      <c r="J287">
        <f t="shared" si="59"/>
        <v>-0.59478148901562411</v>
      </c>
      <c r="K287">
        <f t="shared" si="60"/>
        <v>0.82827095638748827</v>
      </c>
      <c r="L287">
        <f t="shared" si="61"/>
        <v>-0.5603277815751736</v>
      </c>
      <c r="M287">
        <f t="shared" si="62"/>
        <v>-1.7928323203809884</v>
      </c>
      <c r="N287">
        <f t="shared" si="63"/>
        <v>-8.5971435680941806</v>
      </c>
    </row>
    <row r="288" spans="4:14" x14ac:dyDescent="0.45">
      <c r="D288">
        <v>287</v>
      </c>
      <c r="E288">
        <f t="shared" si="56"/>
        <v>2.859999999999983</v>
      </c>
      <c r="F288">
        <f t="shared" si="64"/>
        <v>48.347730426823787</v>
      </c>
      <c r="G288">
        <f t="shared" si="64"/>
        <v>13.067970693838131</v>
      </c>
      <c r="H288">
        <f t="shared" si="65"/>
        <v>13.932517667382436</v>
      </c>
      <c r="I288">
        <f t="shared" si="65"/>
        <v>-9.5234899114978582</v>
      </c>
      <c r="J288">
        <f t="shared" si="59"/>
        <v>-0.59959613152625668</v>
      </c>
      <c r="K288">
        <f t="shared" si="60"/>
        <v>0.82556358888728021</v>
      </c>
      <c r="L288">
        <f t="shared" si="61"/>
        <v>-0.56430910031963322</v>
      </c>
      <c r="M288">
        <f t="shared" si="62"/>
        <v>-1.794091531407302</v>
      </c>
      <c r="N288">
        <f t="shared" si="63"/>
        <v>-8.5836593623949664</v>
      </c>
    </row>
    <row r="289" spans="4:14" x14ac:dyDescent="0.45">
      <c r="D289">
        <v>288</v>
      </c>
      <c r="E289">
        <f t="shared" si="56"/>
        <v>2.8699999999999828</v>
      </c>
      <c r="F289">
        <f t="shared" si="64"/>
        <v>48.486965898921042</v>
      </c>
      <c r="G289">
        <f t="shared" si="64"/>
        <v>12.972306611755032</v>
      </c>
      <c r="H289">
        <f t="shared" si="65"/>
        <v>13.914576752068363</v>
      </c>
      <c r="I289">
        <f t="shared" si="65"/>
        <v>-9.6093265051218086</v>
      </c>
      <c r="J289">
        <f t="shared" si="59"/>
        <v>-0.60438543826284685</v>
      </c>
      <c r="K289">
        <f t="shared" si="60"/>
        <v>0.82285148169617817</v>
      </c>
      <c r="L289">
        <f t="shared" si="61"/>
        <v>-0.56825649056601568</v>
      </c>
      <c r="M289">
        <f t="shared" si="62"/>
        <v>-1.795372081566377</v>
      </c>
      <c r="N289">
        <f t="shared" si="63"/>
        <v>-8.5701263885093031</v>
      </c>
    </row>
    <row r="290" spans="4:14" x14ac:dyDescent="0.45">
      <c r="D290">
        <v>289</v>
      </c>
      <c r="E290">
        <f t="shared" si="56"/>
        <v>2.8799999999999826</v>
      </c>
      <c r="F290">
        <f t="shared" si="64"/>
        <v>48.626021897837646</v>
      </c>
      <c r="G290">
        <f t="shared" si="64"/>
        <v>12.875784840384389</v>
      </c>
      <c r="H290">
        <f t="shared" si="65"/>
        <v>13.8966230312527</v>
      </c>
      <c r="I290">
        <f t="shared" si="65"/>
        <v>-9.6950277690069022</v>
      </c>
      <c r="J290">
        <f t="shared" si="59"/>
        <v>-0.6091493990340493</v>
      </c>
      <c r="K290">
        <f t="shared" si="60"/>
        <v>0.82013500288497287</v>
      </c>
      <c r="L290">
        <f t="shared" si="61"/>
        <v>-0.57217005954774114</v>
      </c>
      <c r="M290">
        <f t="shared" si="62"/>
        <v>-1.7966733558572794</v>
      </c>
      <c r="N290">
        <f t="shared" si="63"/>
        <v>-8.5565445354819456</v>
      </c>
    </row>
    <row r="291" spans="4:14" x14ac:dyDescent="0.45">
      <c r="D291">
        <v>290</v>
      </c>
      <c r="E291">
        <f t="shared" si="56"/>
        <v>2.8899999999999824</v>
      </c>
      <c r="F291">
        <f t="shared" si="64"/>
        <v>48.764898294482379</v>
      </c>
      <c r="G291">
        <f t="shared" si="64"/>
        <v>12.778406735467545</v>
      </c>
      <c r="H291">
        <f t="shared" si="65"/>
        <v>13.878656297694127</v>
      </c>
      <c r="I291">
        <f t="shared" si="65"/>
        <v>-9.7805932143617209</v>
      </c>
      <c r="J291">
        <f t="shared" si="59"/>
        <v>-0.61388800836145607</v>
      </c>
      <c r="K291">
        <f t="shared" si="60"/>
        <v>0.81741451484066441</v>
      </c>
      <c r="L291">
        <f t="shared" si="61"/>
        <v>-0.57604992051713821</v>
      </c>
      <c r="M291">
        <f t="shared" si="62"/>
        <v>-1.7979947438416666</v>
      </c>
      <c r="N291">
        <f t="shared" si="63"/>
        <v>-8.5429137047656702</v>
      </c>
    </row>
    <row r="292" spans="4:14" x14ac:dyDescent="0.45">
      <c r="D292">
        <v>291</v>
      </c>
      <c r="E292">
        <f t="shared" si="56"/>
        <v>2.8999999999999821</v>
      </c>
      <c r="F292">
        <f t="shared" ref="F292:G307" si="66">F291+H291*$B$3+(0.5*M291*$B$3*$B$3)</f>
        <v>48.903594957722127</v>
      </c>
      <c r="G292">
        <f t="shared" si="66"/>
        <v>12.68017365763869</v>
      </c>
      <c r="H292">
        <f t="shared" ref="H292:I307" si="67">H291+M291*$B$3</f>
        <v>13.86067635025571</v>
      </c>
      <c r="I292">
        <f t="shared" si="67"/>
        <v>-9.8660223514093772</v>
      </c>
      <c r="J292">
        <f t="shared" si="59"/>
        <v>-0.61860126537912097</v>
      </c>
      <c r="K292">
        <f t="shared" si="60"/>
        <v>0.81469037423292001</v>
      </c>
      <c r="L292">
        <f t="shared" si="61"/>
        <v>-0.57989619254848079</v>
      </c>
      <c r="M292">
        <f t="shared" si="62"/>
        <v>-1.7993356396953828</v>
      </c>
      <c r="N292">
        <f t="shared" si="63"/>
        <v>-8.5292338100734444</v>
      </c>
    </row>
    <row r="293" spans="4:14" x14ac:dyDescent="0.45">
      <c r="D293">
        <v>292</v>
      </c>
      <c r="E293">
        <f t="shared" si="56"/>
        <v>2.9099999999999819</v>
      </c>
      <c r="F293">
        <f t="shared" si="66"/>
        <v>49.042111754442701</v>
      </c>
      <c r="G293">
        <f t="shared" si="66"/>
        <v>12.581086972434093</v>
      </c>
      <c r="H293">
        <f t="shared" si="67"/>
        <v>13.842682993858757</v>
      </c>
      <c r="I293">
        <f t="shared" si="67"/>
        <v>-9.9513146895101112</v>
      </c>
      <c r="J293">
        <f t="shared" si="59"/>
        <v>-0.62328917373308357</v>
      </c>
      <c r="K293">
        <f t="shared" si="60"/>
        <v>0.81196293198571756</v>
      </c>
      <c r="L293">
        <f t="shared" si="61"/>
        <v>-0.58370900034277096</v>
      </c>
      <c r="M293">
        <f t="shared" si="62"/>
        <v>-1.8006954422577151</v>
      </c>
      <c r="N293">
        <f t="shared" si="63"/>
        <v>-8.5155047772297525</v>
      </c>
    </row>
    <row r="294" spans="4:14" x14ac:dyDescent="0.45">
      <c r="D294">
        <v>293</v>
      </c>
      <c r="E294">
        <f t="shared" si="56"/>
        <v>2.9199999999999817</v>
      </c>
      <c r="F294">
        <f t="shared" si="66"/>
        <v>49.180448549609174</v>
      </c>
      <c r="G294">
        <f t="shared" si="66"/>
        <v>12.481148050300131</v>
      </c>
      <c r="H294">
        <f t="shared" si="67"/>
        <v>13.824676039436181</v>
      </c>
      <c r="I294">
        <f t="shared" si="67"/>
        <v>-10.036469737282408</v>
      </c>
      <c r="J294">
        <f t="shared" si="59"/>
        <v>-0.62795174148098098</v>
      </c>
      <c r="K294">
        <f t="shared" si="60"/>
        <v>0.80923253325402356</v>
      </c>
      <c r="L294">
        <f t="shared" si="61"/>
        <v>-0.58748847403440663</v>
      </c>
      <c r="M294">
        <f t="shared" si="62"/>
        <v>-1.802073555078332</v>
      </c>
      <c r="N294">
        <f t="shared" si="63"/>
        <v>-8.5017265440211922</v>
      </c>
    </row>
    <row r="295" spans="4:14" x14ac:dyDescent="0.45">
      <c r="D295">
        <v>294</v>
      </c>
      <c r="E295">
        <f t="shared" si="56"/>
        <v>2.9299999999999815</v>
      </c>
      <c r="F295">
        <f t="shared" si="66"/>
        <v>49.318605206325778</v>
      </c>
      <c r="G295">
        <f t="shared" si="66"/>
        <v>12.380358266600107</v>
      </c>
      <c r="H295">
        <f t="shared" si="67"/>
        <v>13.806655303885398</v>
      </c>
      <c r="I295">
        <f t="shared" si="67"/>
        <v>-10.12148700272262</v>
      </c>
      <c r="J295">
        <f t="shared" si="59"/>
        <v>-0.6325889809918338</v>
      </c>
      <c r="K295">
        <f t="shared" si="60"/>
        <v>0.80649951740535242</v>
      </c>
      <c r="L295">
        <f t="shared" si="61"/>
        <v>-0.59123474899986517</v>
      </c>
      <c r="M295">
        <f t="shared" si="62"/>
        <v>-1.8034693864619342</v>
      </c>
      <c r="N295">
        <f t="shared" si="63"/>
        <v>-8.4878990600463737</v>
      </c>
    </row>
    <row r="296" spans="4:14" x14ac:dyDescent="0.45">
      <c r="D296">
        <v>295</v>
      </c>
      <c r="E296">
        <f t="shared" si="56"/>
        <v>2.9399999999999813</v>
      </c>
      <c r="F296">
        <f t="shared" si="66"/>
        <v>49.456581585895307</v>
      </c>
      <c r="G296">
        <f t="shared" si="66"/>
        <v>12.278719001619878</v>
      </c>
      <c r="H296">
        <f t="shared" si="67"/>
        <v>13.788620610020779</v>
      </c>
      <c r="I296">
        <f t="shared" si="67"/>
        <v>-10.206365993323084</v>
      </c>
      <c r="J296">
        <f t="shared" si="59"/>
        <v>-0.63720090884608382</v>
      </c>
      <c r="K296">
        <f t="shared" si="60"/>
        <v>0.80376421800605569</v>
      </c>
      <c r="L296">
        <f t="shared" si="61"/>
        <v>-0.59494796566852282</v>
      </c>
      <c r="M296">
        <f t="shared" si="62"/>
        <v>-1.8048823495106507</v>
      </c>
      <c r="N296">
        <f t="shared" si="63"/>
        <v>-8.474022286565269</v>
      </c>
    </row>
    <row r="297" spans="4:14" x14ac:dyDescent="0.45">
      <c r="D297">
        <v>296</v>
      </c>
      <c r="E297">
        <f t="shared" si="56"/>
        <v>2.9499999999999811</v>
      </c>
      <c r="F297">
        <f t="shared" si="66"/>
        <v>49.59437754787804</v>
      </c>
      <c r="G297">
        <f t="shared" si="66"/>
        <v>12.176231640572318</v>
      </c>
      <c r="H297">
        <f t="shared" si="67"/>
        <v>13.770571786525672</v>
      </c>
      <c r="I297">
        <f t="shared" si="67"/>
        <v>-10.291106216188737</v>
      </c>
      <c r="J297">
        <f t="shared" si="59"/>
        <v>-0.64178754573596686</v>
      </c>
      <c r="K297">
        <f t="shared" si="60"/>
        <v>0.80102696281218422</v>
      </c>
      <c r="L297">
        <f t="shared" si="61"/>
        <v>-0.59862826933572699</v>
      </c>
      <c r="M297">
        <f t="shared" si="62"/>
        <v>-1.8063118621642049</v>
      </c>
      <c r="N297">
        <f t="shared" si="63"/>
        <v>-8.4600961963480312</v>
      </c>
    </row>
    <row r="298" spans="4:14" x14ac:dyDescent="0.45">
      <c r="D298">
        <v>297</v>
      </c>
      <c r="E298">
        <f t="shared" si="56"/>
        <v>2.9599999999999809</v>
      </c>
      <c r="F298">
        <f t="shared" si="66"/>
        <v>49.731992950150193</v>
      </c>
      <c r="G298">
        <f t="shared" si="66"/>
        <v>12.072897573600613</v>
      </c>
      <c r="H298">
        <f t="shared" si="67"/>
        <v>13.75250866790403</v>
      </c>
      <c r="I298">
        <f t="shared" si="67"/>
        <v>-10.375707178152217</v>
      </c>
      <c r="J298">
        <f t="shared" si="59"/>
        <v>-0.64634891636628944</v>
      </c>
      <c r="K298">
        <f t="shared" si="60"/>
        <v>0.79828807376477351</v>
      </c>
      <c r="L298">
        <f t="shared" si="61"/>
        <v>-0.6022758099782255</v>
      </c>
      <c r="M298">
        <f t="shared" si="62"/>
        <v>-1.8077573472378865</v>
      </c>
      <c r="N298">
        <f t="shared" si="63"/>
        <v>-8.4461207735234112</v>
      </c>
    </row>
    <row r="299" spans="4:14" x14ac:dyDescent="0.45">
      <c r="D299">
        <v>298</v>
      </c>
      <c r="E299">
        <f t="shared" si="56"/>
        <v>2.9699999999999807</v>
      </c>
      <c r="F299">
        <f t="shared" si="66"/>
        <v>49.869427648961874</v>
      </c>
      <c r="G299">
        <f t="shared" si="66"/>
        <v>11.968718195780415</v>
      </c>
      <c r="H299">
        <f t="shared" si="67"/>
        <v>13.734431094431651</v>
      </c>
      <c r="I299">
        <f t="shared" si="67"/>
        <v>-10.460168385887451</v>
      </c>
      <c r="J299">
        <f t="shared" si="59"/>
        <v>-0.65088504935568592</v>
      </c>
      <c r="K299">
        <f t="shared" si="60"/>
        <v>0.79554786698939561</v>
      </c>
      <c r="L299">
        <f t="shared" si="61"/>
        <v>-0.60589074207205285</v>
      </c>
      <c r="M299">
        <f t="shared" si="62"/>
        <v>-1.8092182324583694</v>
      </c>
      <c r="N299">
        <f t="shared" si="63"/>
        <v>-8.4320960134268059</v>
      </c>
    </row>
    <row r="300" spans="4:14" x14ac:dyDescent="0.45">
      <c r="D300">
        <v>299</v>
      </c>
      <c r="E300">
        <f t="shared" si="56"/>
        <v>2.9799999999999804</v>
      </c>
      <c r="F300">
        <f t="shared" si="66"/>
        <v>50.006681498994567</v>
      </c>
      <c r="G300">
        <f t="shared" si="66"/>
        <v>11.86369490712087</v>
      </c>
      <c r="H300">
        <f t="shared" si="67"/>
        <v>13.716338912107068</v>
      </c>
      <c r="I300">
        <f t="shared" si="67"/>
        <v>-10.54448934602172</v>
      </c>
      <c r="J300">
        <f t="shared" si="59"/>
        <v>-0.65539597713841913</v>
      </c>
      <c r="K300">
        <f t="shared" si="60"/>
        <v>0.79280665279982621</v>
      </c>
      <c r="L300">
        <f t="shared" si="61"/>
        <v>-0.60947322441296459</v>
      </c>
      <c r="M300">
        <f t="shared" si="62"/>
        <v>-1.8106939504973913</v>
      </c>
      <c r="N300">
        <f t="shared" si="63"/>
        <v>-8.4180219224480552</v>
      </c>
    </row>
    <row r="301" spans="4:14" x14ac:dyDescent="0.45">
      <c r="D301">
        <v>300</v>
      </c>
      <c r="E301">
        <f t="shared" si="56"/>
        <v>2.9899999999999802</v>
      </c>
      <c r="F301">
        <f t="shared" si="66"/>
        <v>50.14375435341811</v>
      </c>
      <c r="G301">
        <f t="shared" si="66"/>
        <v>11.757829112564531</v>
      </c>
      <c r="H301">
        <f t="shared" si="67"/>
        <v>13.698231972602093</v>
      </c>
      <c r="I301">
        <f t="shared" si="67"/>
        <v>-10.6286695652462</v>
      </c>
      <c r="J301">
        <f t="shared" si="59"/>
        <v>-0.65988173586679288</v>
      </c>
      <c r="K301">
        <f t="shared" si="60"/>
        <v>0.7900647357056737</v>
      </c>
      <c r="L301">
        <f t="shared" si="61"/>
        <v>-0.61302341993950282</v>
      </c>
      <c r="M301">
        <f t="shared" si="62"/>
        <v>-1.812183939003353</v>
      </c>
      <c r="N301">
        <f t="shared" si="63"/>
        <v>-8.4038985178790124</v>
      </c>
    </row>
    <row r="302" spans="4:14" x14ac:dyDescent="0.45">
      <c r="D302">
        <v>301</v>
      </c>
      <c r="E302">
        <f t="shared" si="56"/>
        <v>2.99999999999998</v>
      </c>
      <c r="F302">
        <f t="shared" si="66"/>
        <v>50.280646063947181</v>
      </c>
      <c r="G302">
        <f t="shared" si="66"/>
        <v>11.651122221986174</v>
      </c>
      <c r="H302">
        <f t="shared" si="67"/>
        <v>13.680110133212059</v>
      </c>
      <c r="I302">
        <f t="shared" si="67"/>
        <v>-10.71270855042499</v>
      </c>
      <c r="J302">
        <f t="shared" si="59"/>
        <v>-0.66434236531423574</v>
      </c>
      <c r="K302">
        <f t="shared" si="60"/>
        <v>0.78732241442381867</v>
      </c>
      <c r="L302">
        <f t="shared" si="61"/>
        <v>-0.61654149555877313</v>
      </c>
      <c r="M302">
        <f t="shared" si="62"/>
        <v>-1.8136876406308517</v>
      </c>
      <c r="N302">
        <f t="shared" si="63"/>
        <v>-8.3897258277609907</v>
      </c>
    </row>
    <row r="303" spans="4:14" x14ac:dyDescent="0.45">
      <c r="D303">
        <v>302</v>
      </c>
      <c r="E303">
        <f t="shared" si="56"/>
        <v>3.0099999999999798</v>
      </c>
      <c r="F303">
        <f t="shared" si="66"/>
        <v>50.417356480897269</v>
      </c>
      <c r="G303">
        <f t="shared" si="66"/>
        <v>11.543575650190537</v>
      </c>
      <c r="H303">
        <f t="shared" si="67"/>
        <v>13.661973256805751</v>
      </c>
      <c r="I303">
        <f t="shared" si="67"/>
        <v>-10.7966058087026</v>
      </c>
      <c r="J303">
        <f t="shared" si="59"/>
        <v>-0.66877790877911458</v>
      </c>
      <c r="K303">
        <f t="shared" si="60"/>
        <v>0.78457998189351463</v>
      </c>
      <c r="L303">
        <f t="shared" si="61"/>
        <v>-0.62002762197499894</v>
      </c>
      <c r="M303">
        <f t="shared" si="62"/>
        <v>-1.8152045030682051</v>
      </c>
      <c r="N303">
        <f t="shared" si="63"/>
        <v>-8.3755038907321477</v>
      </c>
    </row>
    <row r="304" spans="4:14" x14ac:dyDescent="0.45">
      <c r="D304">
        <v>303</v>
      </c>
      <c r="E304">
        <f t="shared" si="56"/>
        <v>3.0199999999999796</v>
      </c>
      <c r="F304">
        <f t="shared" si="66"/>
        <v>50.55388545324017</v>
      </c>
      <c r="G304">
        <f t="shared" si="66"/>
        <v>11.435190816908975</v>
      </c>
      <c r="H304">
        <f t="shared" si="67"/>
        <v>13.643821211775069</v>
      </c>
      <c r="I304">
        <f t="shared" si="67"/>
        <v>-10.880360847609921</v>
      </c>
      <c r="J304">
        <f t="shared" si="59"/>
        <v>-0.67318841298933307</v>
      </c>
      <c r="K304">
        <f t="shared" si="60"/>
        <v>0.78183772529499929</v>
      </c>
      <c r="L304">
        <f t="shared" si="61"/>
        <v>-0.62348197352092005</v>
      </c>
      <c r="M304">
        <f t="shared" si="62"/>
        <v>-1.8167339790629784</v>
      </c>
      <c r="N304">
        <f t="shared" si="63"/>
        <v>-8.361232755874866</v>
      </c>
    </row>
    <row r="305" spans="4:14" x14ac:dyDescent="0.45">
      <c r="D305">
        <v>304</v>
      </c>
      <c r="E305">
        <f t="shared" si="56"/>
        <v>3.0299999999999794</v>
      </c>
      <c r="F305">
        <f t="shared" si="66"/>
        <v>50.690232828658971</v>
      </c>
      <c r="G305">
        <f t="shared" si="66"/>
        <v>11.325969146795082</v>
      </c>
      <c r="H305">
        <f t="shared" si="67"/>
        <v>13.62565387198444</v>
      </c>
      <c r="I305">
        <f t="shared" si="67"/>
        <v>-10.96397317516867</v>
      </c>
      <c r="J305">
        <f t="shared" si="59"/>
        <v>-0.67757392800776728</v>
      </c>
      <c r="K305">
        <f t="shared" si="60"/>
        <v>0.77909592607147027</v>
      </c>
      <c r="L305">
        <f t="shared" si="61"/>
        <v>-0.62690472799209151</v>
      </c>
      <c r="M305">
        <f t="shared" si="62"/>
        <v>-1.8182755264455792</v>
      </c>
      <c r="N305">
        <f t="shared" si="63"/>
        <v>-8.3469124825631873</v>
      </c>
    </row>
    <row r="306" spans="4:14" x14ac:dyDescent="0.45">
      <c r="D306">
        <v>305</v>
      </c>
      <c r="E306">
        <f t="shared" si="56"/>
        <v>3.0399999999999792</v>
      </c>
      <c r="F306">
        <f t="shared" si="66"/>
        <v>50.826398453602494</v>
      </c>
      <c r="G306">
        <f t="shared" si="66"/>
        <v>11.215912069419266</v>
      </c>
      <c r="H306">
        <f t="shared" si="67"/>
        <v>13.607471116719983</v>
      </c>
      <c r="I306">
        <f t="shared" si="67"/>
        <v>-11.047442299994302</v>
      </c>
      <c r="J306">
        <f t="shared" si="59"/>
        <v>-0.68193450713858683</v>
      </c>
      <c r="K306">
        <f t="shared" si="60"/>
        <v>0.77635485995427966</v>
      </c>
      <c r="L306">
        <f t="shared" si="61"/>
        <v>-0.63029606648413317</v>
      </c>
      <c r="M306">
        <f t="shared" si="62"/>
        <v>-1.8198286081509358</v>
      </c>
      <c r="N306">
        <f t="shared" si="63"/>
        <v>-8.3325431403103742</v>
      </c>
    </row>
    <row r="307" spans="4:14" x14ac:dyDescent="0.45">
      <c r="D307">
        <v>306</v>
      </c>
      <c r="E307">
        <f t="shared" si="56"/>
        <v>3.049999999999979</v>
      </c>
      <c r="F307">
        <f t="shared" si="66"/>
        <v>50.962382173339286</v>
      </c>
      <c r="G307">
        <f t="shared" si="66"/>
        <v>11.105021019262308</v>
      </c>
      <c r="H307">
        <f t="shared" si="67"/>
        <v>13.589272830638475</v>
      </c>
      <c r="I307">
        <f t="shared" si="67"/>
        <v>-11.130767731397405</v>
      </c>
      <c r="J307">
        <f t="shared" si="59"/>
        <v>-0.68627020683450801</v>
      </c>
      <c r="K307">
        <f t="shared" si="60"/>
        <v>0.77361479699120284</v>
      </c>
      <c r="L307">
        <f t="shared" si="61"/>
        <v>-0.63365617323297663</v>
      </c>
      <c r="M307">
        <f t="shared" si="62"/>
        <v>-1.821392692238309</v>
      </c>
      <c r="N307">
        <f t="shared" si="63"/>
        <v>-8.318124808616659</v>
      </c>
    </row>
    <row r="308" spans="4:14" x14ac:dyDescent="0.45">
      <c r="D308">
        <v>307</v>
      </c>
      <c r="E308">
        <f t="shared" si="56"/>
        <v>3.0599999999999787</v>
      </c>
      <c r="F308">
        <f t="shared" ref="F308:G323" si="68">F307+H307*$B$3+(0.5*M307*$B$3*$B$3)</f>
        <v>51.09818383201106</v>
      </c>
      <c r="G308">
        <f t="shared" si="68"/>
        <v>10.993297435707904</v>
      </c>
      <c r="H308">
        <f t="shared" ref="H308:I323" si="69">H307+M307*$B$3</f>
        <v>13.571058903716091</v>
      </c>
      <c r="I308">
        <f t="shared" si="69"/>
        <v>-11.213948979483572</v>
      </c>
      <c r="J308">
        <f t="shared" si="59"/>
        <v>-0.6905810866050216</v>
      </c>
      <c r="K308">
        <f t="shared" si="60"/>
        <v>0.77087600157764069</v>
      </c>
      <c r="L308">
        <f t="shared" si="61"/>
        <v>-0.63698523545814567</v>
      </c>
      <c r="M308">
        <f t="shared" si="62"/>
        <v>-1.8229672519092726</v>
      </c>
      <c r="N308">
        <f t="shared" si="63"/>
        <v>-8.3036575768172192</v>
      </c>
    </row>
    <row r="309" spans="4:14" x14ac:dyDescent="0.45">
      <c r="D309">
        <v>308</v>
      </c>
      <c r="E309">
        <f t="shared" si="56"/>
        <v>3.0699999999999785</v>
      </c>
      <c r="F309">
        <f t="shared" si="68"/>
        <v>51.233803272685627</v>
      </c>
      <c r="G309">
        <f t="shared" si="68"/>
        <v>10.880742763034227</v>
      </c>
      <c r="H309">
        <f t="shared" si="69"/>
        <v>13.552829231196998</v>
      </c>
      <c r="I309">
        <f t="shared" si="69"/>
        <v>-11.296985555251744</v>
      </c>
      <c r="J309">
        <f t="shared" si="59"/>
        <v>-0.69486720892563614</v>
      </c>
      <c r="K309">
        <f t="shared" si="60"/>
        <v>0.76813873249061515</v>
      </c>
      <c r="L309">
        <f t="shared" si="61"/>
        <v>-0.64028344320910802</v>
      </c>
      <c r="M309">
        <f t="shared" si="62"/>
        <v>-1.8245517655238983</v>
      </c>
      <c r="N309">
        <f t="shared" si="63"/>
        <v>-8.2891415439304499</v>
      </c>
    </row>
    <row r="310" spans="4:14" x14ac:dyDescent="0.45">
      <c r="D310">
        <v>309</v>
      </c>
      <c r="E310">
        <f t="shared" si="56"/>
        <v>3.0799999999999783</v>
      </c>
      <c r="F310">
        <f t="shared" si="68"/>
        <v>51.369240337409316</v>
      </c>
      <c r="G310">
        <f t="shared" si="68"/>
        <v>10.767358450404513</v>
      </c>
      <c r="H310">
        <f t="shared" si="69"/>
        <v>13.534583713541759</v>
      </c>
      <c r="I310">
        <f t="shared" si="69"/>
        <v>-11.379876970691049</v>
      </c>
      <c r="J310">
        <f t="shared" si="59"/>
        <v>-0.69912863914817347</v>
      </c>
      <c r="K310">
        <f t="shared" si="60"/>
        <v>0.76540324292542239</v>
      </c>
      <c r="L310">
        <f t="shared" si="61"/>
        <v>-0.64355098921472176</v>
      </c>
      <c r="M310">
        <f t="shared" si="62"/>
        <v>-1.8261457166151915</v>
      </c>
      <c r="N310">
        <f t="shared" si="63"/>
        <v>-8.2745768185065796</v>
      </c>
    </row>
    <row r="311" spans="4:14" x14ac:dyDescent="0.45">
      <c r="D311">
        <v>310</v>
      </c>
      <c r="E311">
        <f t="shared" si="56"/>
        <v>3.0899999999999781</v>
      </c>
      <c r="F311">
        <f t="shared" si="68"/>
        <v>51.504494867258906</v>
      </c>
      <c r="G311">
        <f t="shared" si="68"/>
        <v>10.653145951856677</v>
      </c>
      <c r="H311">
        <f t="shared" si="69"/>
        <v>13.516322256375606</v>
      </c>
      <c r="I311">
        <f t="shared" si="69"/>
        <v>-11.462622738876114</v>
      </c>
      <c r="J311">
        <f t="shared" si="59"/>
        <v>-0.70336544541215162</v>
      </c>
      <c r="K311">
        <f t="shared" si="60"/>
        <v>0.76266978053480661</v>
      </c>
      <c r="L311">
        <f t="shared" si="61"/>
        <v>-0.64678806873580308</v>
      </c>
      <c r="M311">
        <f t="shared" si="62"/>
        <v>-1.8277485939018068</v>
      </c>
      <c r="N311">
        <f t="shared" si="63"/>
        <v>-8.2599635184766882</v>
      </c>
    </row>
    <row r="312" spans="4:14" x14ac:dyDescent="0.45">
      <c r="D312">
        <v>311</v>
      </c>
      <c r="E312">
        <f t="shared" si="56"/>
        <v>3.0999999999999779</v>
      </c>
      <c r="F312">
        <f t="shared" si="68"/>
        <v>51.639566702392962</v>
      </c>
      <c r="G312">
        <f t="shared" si="68"/>
        <v>10.538106726291993</v>
      </c>
      <c r="H312">
        <f t="shared" si="69"/>
        <v>13.498044770436588</v>
      </c>
      <c r="I312">
        <f t="shared" si="69"/>
        <v>-11.545222374060881</v>
      </c>
      <c r="J312">
        <f t="shared" si="59"/>
        <v>-0.70757769855728825</v>
      </c>
      <c r="K312">
        <f t="shared" si="60"/>
        <v>0.75993858747052534</v>
      </c>
      <c r="L312">
        <f t="shared" si="61"/>
        <v>-0.64999487942083267</v>
      </c>
      <c r="M312">
        <f t="shared" si="62"/>
        <v>-1.8293598912990932</v>
      </c>
      <c r="N312">
        <f t="shared" si="63"/>
        <v>-8.245301771002147</v>
      </c>
    </row>
    <row r="313" spans="4:14" x14ac:dyDescent="0.45">
      <c r="D313">
        <v>312</v>
      </c>
      <c r="E313">
        <f t="shared" si="56"/>
        <v>3.1099999999999777</v>
      </c>
      <c r="F313">
        <f t="shared" si="68"/>
        <v>51.774455682102762</v>
      </c>
      <c r="G313">
        <f t="shared" si="68"/>
        <v>10.422242237462832</v>
      </c>
      <c r="H313">
        <f t="shared" si="69"/>
        <v>13.479751171523597</v>
      </c>
      <c r="I313">
        <f t="shared" si="69"/>
        <v>-11.627675391770902</v>
      </c>
      <c r="J313">
        <f t="shared" si="59"/>
        <v>-0.71176547203715212</v>
      </c>
      <c r="K313">
        <f t="shared" si="60"/>
        <v>0.75720990042717407</v>
      </c>
      <c r="L313">
        <f t="shared" si="61"/>
        <v>-0.65317162116481242</v>
      </c>
      <c r="M313">
        <f t="shared" si="62"/>
        <v>-1.8309791079284969</v>
      </c>
      <c r="N313">
        <f t="shared" si="63"/>
        <v>-8.2305917123245802</v>
      </c>
    </row>
    <row r="314" spans="4:14" x14ac:dyDescent="0.45">
      <c r="D314">
        <v>313</v>
      </c>
      <c r="E314">
        <f t="shared" si="56"/>
        <v>3.1199999999999775</v>
      </c>
      <c r="F314">
        <f t="shared" si="68"/>
        <v>51.9091616448626</v>
      </c>
      <c r="G314">
        <f t="shared" si="68"/>
        <v>10.305553953959507</v>
      </c>
      <c r="H314">
        <f t="shared" si="69"/>
        <v>13.461441380444313</v>
      </c>
      <c r="I314">
        <f t="shared" si="69"/>
        <v>-11.709981308894148</v>
      </c>
      <c r="J314">
        <f t="shared" si="59"/>
        <v>-0.71592884183399197</v>
      </c>
      <c r="K314">
        <f t="shared" si="60"/>
        <v>0.75448395068814611</v>
      </c>
      <c r="L314">
        <f t="shared" si="61"/>
        <v>-0.65631849597128311</v>
      </c>
      <c r="M314">
        <f t="shared" si="62"/>
        <v>-1.8326057481253708</v>
      </c>
      <c r="N314">
        <f t="shared" si="63"/>
        <v>-8.2158334876163348</v>
      </c>
    </row>
    <row r="315" spans="4:14" x14ac:dyDescent="0.45">
      <c r="D315">
        <v>314</v>
      </c>
      <c r="E315">
        <f t="shared" si="56"/>
        <v>3.1299999999999772</v>
      </c>
      <c r="F315">
        <f t="shared" si="68"/>
        <v>52.043684428379635</v>
      </c>
      <c r="G315">
        <f t="shared" si="68"/>
        <v>10.188043349196183</v>
      </c>
      <c r="H315">
        <f t="shared" si="69"/>
        <v>13.44311532296306</v>
      </c>
      <c r="I315">
        <f t="shared" si="69"/>
        <v>-11.792139643770312</v>
      </c>
      <c r="J315">
        <f t="shared" si="59"/>
        <v>-0.7200678863747666</v>
      </c>
      <c r="K315">
        <f t="shared" si="60"/>
        <v>0.75176096417360172</v>
      </c>
      <c r="L315">
        <f t="shared" si="61"/>
        <v>-0.65943570781750727</v>
      </c>
      <c r="M315">
        <f t="shared" si="62"/>
        <v>-1.8342393214452206</v>
      </c>
      <c r="N315">
        <f t="shared" si="63"/>
        <v>-8.2010272508315385</v>
      </c>
    </row>
    <row r="316" spans="4:14" x14ac:dyDescent="0.45">
      <c r="D316">
        <v>315</v>
      </c>
      <c r="E316">
        <f t="shared" si="56"/>
        <v>3.139999999999977</v>
      </c>
      <c r="F316">
        <f t="shared" si="68"/>
        <v>52.178023869643191</v>
      </c>
      <c r="G316">
        <f t="shared" si="68"/>
        <v>10.069711901395939</v>
      </c>
      <c r="H316">
        <f t="shared" si="69"/>
        <v>13.424772929748608</v>
      </c>
      <c r="I316">
        <f t="shared" si="69"/>
        <v>-11.874149916278627</v>
      </c>
      <c r="J316">
        <f t="shared" si="59"/>
        <v>-0.72418268644839778</v>
      </c>
      <c r="K316">
        <f t="shared" si="60"/>
        <v>0.7490411614903274</v>
      </c>
      <c r="L316">
        <f t="shared" si="61"/>
        <v>-0.66252346252281602</v>
      </c>
      <c r="M316">
        <f t="shared" si="62"/>
        <v>-1.835879342668439</v>
      </c>
      <c r="N316">
        <f t="shared" si="63"/>
        <v>-8.1861731645577773</v>
      </c>
    </row>
    <row r="317" spans="4:14" x14ac:dyDescent="0.45">
      <c r="D317">
        <v>316</v>
      </c>
      <c r="E317">
        <f t="shared" si="56"/>
        <v>3.1499999999999768</v>
      </c>
      <c r="F317">
        <f t="shared" si="68"/>
        <v>52.312179804973539</v>
      </c>
      <c r="G317">
        <f t="shared" si="68"/>
        <v>9.950561093574926</v>
      </c>
      <c r="H317">
        <f t="shared" si="69"/>
        <v>13.406414136321924</v>
      </c>
      <c r="I317">
        <f t="shared" si="69"/>
        <v>-11.956011647924205</v>
      </c>
      <c r="J317">
        <f t="shared" si="59"/>
        <v>-0.72827332512426901</v>
      </c>
      <c r="K317">
        <f t="shared" si="60"/>
        <v>0.74632475798336584</v>
      </c>
      <c r="L317">
        <f t="shared" si="61"/>
        <v>-0.6655819676201199</v>
      </c>
      <c r="M317">
        <f t="shared" si="62"/>
        <v>-1.837525331803546</v>
      </c>
      <c r="N317">
        <f t="shared" si="63"/>
        <v>-8.1712713998684254</v>
      </c>
    </row>
    <row r="318" spans="4:14" x14ac:dyDescent="0.45">
      <c r="D318">
        <v>317</v>
      </c>
      <c r="E318">
        <f t="shared" si="56"/>
        <v>3.1599999999999766</v>
      </c>
      <c r="F318">
        <f t="shared" si="68"/>
        <v>52.44615207007017</v>
      </c>
      <c r="G318">
        <f t="shared" si="68"/>
        <v>9.8305924135256912</v>
      </c>
      <c r="H318">
        <f t="shared" si="69"/>
        <v>13.388038883003889</v>
      </c>
      <c r="I318">
        <f t="shared" si="69"/>
        <v>-12.037724361922889</v>
      </c>
      <c r="J318">
        <f t="shared" si="59"/>
        <v>-0.73233988767198455</v>
      </c>
      <c r="K318">
        <f t="shared" si="60"/>
        <v>0.74361196378930294</v>
      </c>
      <c r="L318">
        <f t="shared" si="61"/>
        <v>-0.66861143223057173</v>
      </c>
      <c r="M318">
        <f t="shared" si="62"/>
        <v>-1.8391768140889986</v>
      </c>
      <c r="N318">
        <f t="shared" si="63"/>
        <v>-8.1563221361756764</v>
      </c>
    </row>
    <row r="319" spans="4:14" x14ac:dyDescent="0.45">
      <c r="D319">
        <v>318</v>
      </c>
      <c r="E319">
        <f t="shared" si="56"/>
        <v>3.1699999999999764</v>
      </c>
      <c r="F319">
        <f t="shared" si="68"/>
        <v>52.5799405000595</v>
      </c>
      <c r="G319">
        <f t="shared" si="68"/>
        <v>9.7098073537996541</v>
      </c>
      <c r="H319">
        <f t="shared" si="69"/>
        <v>13.369647114862998</v>
      </c>
      <c r="I319">
        <f t="shared" si="69"/>
        <v>-12.119287583284645</v>
      </c>
      <c r="J319">
        <f t="shared" si="59"/>
        <v>-0.73638246148240794</v>
      </c>
      <c r="K319">
        <f t="shared" si="60"/>
        <v>0.74090298389109854</v>
      </c>
      <c r="L319">
        <f t="shared" si="61"/>
        <v>-0.67161206694137543</v>
      </c>
      <c r="M319">
        <f t="shared" si="62"/>
        <v>-1.8408333199935849</v>
      </c>
      <c r="N319">
        <f t="shared" si="63"/>
        <v>-8.1413255610843009</v>
      </c>
    </row>
    <row r="320" spans="4:14" x14ac:dyDescent="0.45">
      <c r="D320">
        <v>319</v>
      </c>
      <c r="E320">
        <f t="shared" si="56"/>
        <v>3.1799999999999762</v>
      </c>
      <c r="F320">
        <f t="shared" si="68"/>
        <v>52.713544929542131</v>
      </c>
      <c r="G320">
        <f t="shared" si="68"/>
        <v>9.588207411688753</v>
      </c>
      <c r="H320">
        <f t="shared" si="69"/>
        <v>13.351238781663062</v>
      </c>
      <c r="I320">
        <f t="shared" si="69"/>
        <v>-12.200700838895488</v>
      </c>
      <c r="J320">
        <f t="shared" si="59"/>
        <v>-0.7404011359899918</v>
      </c>
      <c r="K320">
        <f t="shared" si="60"/>
        <v>0.73819801817435371</v>
      </c>
      <c r="L320">
        <f t="shared" si="61"/>
        <v>-0.67458408368672362</v>
      </c>
      <c r="M320">
        <f t="shared" si="62"/>
        <v>-1.8424943852154607</v>
      </c>
      <c r="N320">
        <f t="shared" si="63"/>
        <v>-8.1262818702461725</v>
      </c>
    </row>
    <row r="321" spans="4:14" x14ac:dyDescent="0.45">
      <c r="D321">
        <v>320</v>
      </c>
      <c r="E321">
        <f t="shared" si="56"/>
        <v>3.189999999999976</v>
      </c>
      <c r="F321">
        <f t="shared" si="68"/>
        <v>52.846965192639502</v>
      </c>
      <c r="G321">
        <f t="shared" si="68"/>
        <v>9.4657940892062857</v>
      </c>
      <c r="H321">
        <f t="shared" si="69"/>
        <v>13.332813837810907</v>
      </c>
      <c r="I321">
        <f t="shared" si="69"/>
        <v>-12.281963657597949</v>
      </c>
      <c r="J321">
        <f t="shared" si="59"/>
        <v>-0.74439600259641214</v>
      </c>
      <c r="K321">
        <f t="shared" si="60"/>
        <v>0.73549726148490702</v>
      </c>
      <c r="L321">
        <f t="shared" si="61"/>
        <v>-0.67752769563184823</v>
      </c>
      <c r="M321">
        <f t="shared" si="62"/>
        <v>-1.8441595506798498</v>
      </c>
      <c r="N321">
        <f t="shared" si="63"/>
        <v>-8.1111912672155846</v>
      </c>
    </row>
    <row r="322" spans="4:14" x14ac:dyDescent="0.45">
      <c r="D322">
        <v>321</v>
      </c>
      <c r="E322">
        <f t="shared" si="56"/>
        <v>3.1999999999999758</v>
      </c>
      <c r="F322">
        <f t="shared" si="68"/>
        <v>52.980201123040082</v>
      </c>
      <c r="G322">
        <f t="shared" si="68"/>
        <v>9.3425688930669448</v>
      </c>
      <c r="H322">
        <f t="shared" si="69"/>
        <v>13.314372242304108</v>
      </c>
      <c r="I322">
        <f t="shared" si="69"/>
        <v>-12.363075570270105</v>
      </c>
      <c r="J322">
        <f t="shared" si="59"/>
        <v>-0.74836715459551717</v>
      </c>
      <c r="K322">
        <f t="shared" si="60"/>
        <v>0.7328009036876576</v>
      </c>
      <c r="L322">
        <f t="shared" si="61"/>
        <v>-0.68044311706016425</v>
      </c>
      <c r="M322">
        <f t="shared" si="62"/>
        <v>-1.8458283625354548</v>
      </c>
      <c r="N322">
        <f t="shared" si="63"/>
        <v>-8.0960539633053976</v>
      </c>
    </row>
    <row r="323" spans="4:14" x14ac:dyDescent="0.45">
      <c r="D323">
        <v>322</v>
      </c>
      <c r="E323">
        <f t="shared" si="56"/>
        <v>3.2099999999999755</v>
      </c>
      <c r="F323">
        <f t="shared" si="68"/>
        <v>53.113252554044998</v>
      </c>
      <c r="G323">
        <f t="shared" si="68"/>
        <v>9.2185333346660787</v>
      </c>
      <c r="H323">
        <f t="shared" si="69"/>
        <v>13.295913958678753</v>
      </c>
      <c r="I323">
        <f t="shared" si="69"/>
        <v>-12.444036109903159</v>
      </c>
      <c r="J323">
        <f t="shared" si="59"/>
        <v>-0.75231468709959826</v>
      </c>
      <c r="K323">
        <f t="shared" si="60"/>
        <v>0.73010912972651709</v>
      </c>
      <c r="L323">
        <f t="shared" si="61"/>
        <v>-0.68333056326348218</v>
      </c>
      <c r="M323">
        <f t="shared" si="62"/>
        <v>-1.8475003721496128</v>
      </c>
      <c r="N323">
        <f t="shared" si="63"/>
        <v>-8.080870177444055</v>
      </c>
    </row>
    <row r="324" spans="4:14" x14ac:dyDescent="0.45">
      <c r="D324">
        <v>323</v>
      </c>
      <c r="E324">
        <f t="shared" ref="E324:E385" si="70">E323+$B$3</f>
        <v>3.2199999999999753</v>
      </c>
      <c r="F324">
        <f t="shared" ref="F324:G339" si="71">F323+H323*$B$3+(0.5*M323*$B$3*$B$3)</f>
        <v>53.246119318613175</v>
      </c>
      <c r="G324">
        <f t="shared" si="71"/>
        <v>9.0936889300581747</v>
      </c>
      <c r="H324">
        <f t="shared" ref="H324:I339" si="72">H323+M323*$B$3</f>
        <v>13.277438954957256</v>
      </c>
      <c r="I324">
        <f t="shared" si="72"/>
        <v>-12.5248448116776</v>
      </c>
      <c r="J324">
        <f t="shared" ref="J324:J353" si="73">ATAN(I324/H324)</f>
        <v>-0.7562386969669912</v>
      </c>
      <c r="K324">
        <f t="shared" ref="K324:K353" si="74">COS(J324)</f>
        <v>0.72742211968539028</v>
      </c>
      <c r="L324">
        <f t="shared" ref="L324:L353" si="75">SIN(J324)</f>
        <v>-0.68619025043526649</v>
      </c>
      <c r="M324">
        <f t="shared" ref="M324:M353" si="76">0-($B$18)*(H324*H324+I324*I324)*K324</f>
        <v>-1.8491751361022302</v>
      </c>
      <c r="N324">
        <f t="shared" ref="N324:N353" si="77">-9.81-($B$18)*(H324*H324+I324*I324)*L324</f>
        <v>-8.0656401360334637</v>
      </c>
    </row>
    <row r="325" spans="4:14" x14ac:dyDescent="0.45">
      <c r="D325">
        <v>324</v>
      </c>
      <c r="E325">
        <f t="shared" si="70"/>
        <v>3.2299999999999751</v>
      </c>
      <c r="F325">
        <f t="shared" si="71"/>
        <v>53.378801249405946</v>
      </c>
      <c r="G325">
        <f t="shared" si="71"/>
        <v>8.9680371999345958</v>
      </c>
      <c r="H325">
        <f t="shared" si="72"/>
        <v>13.258947203596234</v>
      </c>
      <c r="I325">
        <f t="shared" si="72"/>
        <v>-12.605501213037934</v>
      </c>
      <c r="J325">
        <f t="shared" si="73"/>
        <v>-0.7601392827310115</v>
      </c>
      <c r="K325">
        <f t="shared" si="74"/>
        <v>0.72474004885009502</v>
      </c>
      <c r="L325">
        <f t="shared" si="75"/>
        <v>-0.68902239556690892</v>
      </c>
      <c r="M325">
        <f t="shared" si="76"/>
        <v>-1.8508522161785386</v>
      </c>
      <c r="N325">
        <f t="shared" si="77"/>
        <v>-8.050364072807799</v>
      </c>
    </row>
    <row r="326" spans="4:14" x14ac:dyDescent="0.45">
      <c r="D326">
        <v>325</v>
      </c>
      <c r="E326">
        <f t="shared" si="70"/>
        <v>3.2399999999999749</v>
      </c>
      <c r="F326">
        <f t="shared" si="71"/>
        <v>53.511298178831098</v>
      </c>
      <c r="G326">
        <f t="shared" si="71"/>
        <v>8.8415796696005753</v>
      </c>
      <c r="H326">
        <f t="shared" si="72"/>
        <v>13.240438681434449</v>
      </c>
      <c r="I326">
        <f t="shared" si="72"/>
        <v>-12.686004853766013</v>
      </c>
      <c r="J326">
        <f t="shared" si="73"/>
        <v>-0.76401654453022727</v>
      </c>
      <c r="K326">
        <f t="shared" si="74"/>
        <v>0.72206308777112782</v>
      </c>
      <c r="L326">
        <f t="shared" si="75"/>
        <v>-0.69182721634698974</v>
      </c>
      <c r="M326">
        <f t="shared" si="76"/>
        <v>-1.8525311793606987</v>
      </c>
      <c r="N326">
        <f t="shared" si="77"/>
        <v>-8.035042228693241</v>
      </c>
    </row>
    <row r="327" spans="4:14" x14ac:dyDescent="0.45">
      <c r="D327">
        <v>326</v>
      </c>
      <c r="E327">
        <f t="shared" si="70"/>
        <v>3.2499999999999747</v>
      </c>
      <c r="F327">
        <f t="shared" si="71"/>
        <v>53.643609939086474</v>
      </c>
      <c r="G327">
        <f t="shared" si="71"/>
        <v>8.7143178689514809</v>
      </c>
      <c r="H327">
        <f t="shared" si="72"/>
        <v>13.221913369640843</v>
      </c>
      <c r="I327">
        <f t="shared" si="72"/>
        <v>-12.766355276052945</v>
      </c>
      <c r="J327">
        <f t="shared" si="73"/>
        <v>-0.76787058404007325</v>
      </c>
      <c r="K327">
        <f t="shared" si="74"/>
        <v>0.7193914023271899</v>
      </c>
      <c r="L327">
        <f t="shared" si="75"/>
        <v>-0.69460493106349253</v>
      </c>
      <c r="M327">
        <f t="shared" si="76"/>
        <v>-1.8542115978182956</v>
      </c>
      <c r="N327">
        <f t="shared" si="77"/>
        <v>-8.0196748516686771</v>
      </c>
    </row>
    <row r="328" spans="4:14" x14ac:dyDescent="0.45">
      <c r="D328">
        <v>327</v>
      </c>
      <c r="E328">
        <f t="shared" si="70"/>
        <v>3.2599999999999745</v>
      </c>
      <c r="F328">
        <f t="shared" si="71"/>
        <v>53.775736362202991</v>
      </c>
      <c r="G328">
        <f t="shared" si="71"/>
        <v>8.5862533324483685</v>
      </c>
      <c r="H328">
        <f t="shared" si="72"/>
        <v>13.20337125366266</v>
      </c>
      <c r="I328">
        <f t="shared" si="72"/>
        <v>-12.846552024569631</v>
      </c>
      <c r="J328">
        <f t="shared" si="73"/>
        <v>-0.77170150440580398</v>
      </c>
      <c r="K328">
        <f t="shared" si="74"/>
        <v>0.71672515378938828</v>
      </c>
      <c r="L328">
        <f t="shared" si="75"/>
        <v>-0.69735575850893905</v>
      </c>
      <c r="M328">
        <f t="shared" si="76"/>
        <v>-1.8558930488977545</v>
      </c>
      <c r="N328">
        <f t="shared" si="77"/>
        <v>-8.0042621966273693</v>
      </c>
    </row>
    <row r="329" spans="4:14" x14ac:dyDescent="0.45">
      <c r="D329">
        <v>328</v>
      </c>
      <c r="E329">
        <f t="shared" si="70"/>
        <v>3.2699999999999743</v>
      </c>
      <c r="F329">
        <f t="shared" si="71"/>
        <v>53.907677280087171</v>
      </c>
      <c r="G329">
        <f t="shared" si="71"/>
        <v>8.4573875990928418</v>
      </c>
      <c r="H329">
        <f t="shared" si="72"/>
        <v>13.184812323173682</v>
      </c>
      <c r="I329">
        <f t="shared" si="72"/>
        <v>-12.926594646535904</v>
      </c>
      <c r="J329">
        <f t="shared" si="73"/>
        <v>-0.77550941017678765</v>
      </c>
      <c r="K329">
        <f t="shared" si="74"/>
        <v>0.71406449888603107</v>
      </c>
      <c r="L329">
        <f t="shared" si="75"/>
        <v>-0.70007991788840884</v>
      </c>
      <c r="M329">
        <f t="shared" si="76"/>
        <v>-1.857575115110716</v>
      </c>
      <c r="N329">
        <f t="shared" si="77"/>
        <v>-7.9888045252396438</v>
      </c>
    </row>
    <row r="330" spans="4:14" x14ac:dyDescent="0.45">
      <c r="D330">
        <v>329</v>
      </c>
      <c r="E330">
        <f t="shared" si="70"/>
        <v>3.279999999999974</v>
      </c>
      <c r="F330">
        <f t="shared" si="71"/>
        <v>54.039432524563146</v>
      </c>
      <c r="G330">
        <f t="shared" si="71"/>
        <v>8.3277222124012198</v>
      </c>
      <c r="H330">
        <f t="shared" si="72"/>
        <v>13.166236572022575</v>
      </c>
      <c r="I330">
        <f t="shared" si="72"/>
        <v>-13.0064826917883</v>
      </c>
      <c r="J330">
        <f t="shared" si="73"/>
        <v>-0.77929440724213694</v>
      </c>
      <c r="K330">
        <f t="shared" si="74"/>
        <v>0.7114095898679389</v>
      </c>
      <c r="L330">
        <f t="shared" si="75"/>
        <v>-0.70277762873040495</v>
      </c>
      <c r="M330">
        <f t="shared" si="76"/>
        <v>-1.8592573841213975</v>
      </c>
      <c r="N330">
        <f t="shared" si="77"/>
        <v>-7.9733021058165843</v>
      </c>
    </row>
    <row r="331" spans="4:14" x14ac:dyDescent="0.45">
      <c r="D331">
        <v>330</v>
      </c>
      <c r="E331">
        <f t="shared" si="70"/>
        <v>3.2899999999999738</v>
      </c>
      <c r="F331">
        <f t="shared" si="71"/>
        <v>54.171001927414167</v>
      </c>
      <c r="G331">
        <f t="shared" si="71"/>
        <v>8.1972587203780467</v>
      </c>
      <c r="H331">
        <f t="shared" si="72"/>
        <v>13.14764399818136</v>
      </c>
      <c r="I331">
        <f t="shared" si="72"/>
        <v>-13.086215712846466</v>
      </c>
      <c r="J331">
        <f t="shared" si="73"/>
        <v>-0.78305660276767475</v>
      </c>
      <c r="K331">
        <f t="shared" si="74"/>
        <v>0.70876057457419628</v>
      </c>
      <c r="L331">
        <f t="shared" si="75"/>
        <v>-0.70544911080052775</v>
      </c>
      <c r="M331">
        <f t="shared" si="76"/>
        <v>-1.8609394487329836</v>
      </c>
      <c r="N331">
        <f t="shared" si="77"/>
        <v>-7.9577552131747735</v>
      </c>
    </row>
    <row r="332" spans="4:14" x14ac:dyDescent="0.45">
      <c r="D332">
        <v>331</v>
      </c>
      <c r="E332">
        <f t="shared" si="70"/>
        <v>3.2999999999999736</v>
      </c>
      <c r="F332">
        <f t="shared" si="71"/>
        <v>54.302385320423539</v>
      </c>
      <c r="G332">
        <f t="shared" si="71"/>
        <v>8.0659986754889221</v>
      </c>
      <c r="H332">
        <f t="shared" si="72"/>
        <v>13.129034603694031</v>
      </c>
      <c r="I332">
        <f t="shared" si="72"/>
        <v>-13.165793264978213</v>
      </c>
      <c r="J332">
        <f t="shared" si="73"/>
        <v>-0.78679610513422904</v>
      </c>
      <c r="K332">
        <f t="shared" si="74"/>
        <v>0.70611759649827122</v>
      </c>
      <c r="L332">
        <f t="shared" si="75"/>
        <v>-0.70809458401791536</v>
      </c>
      <c r="M332">
        <f t="shared" si="76"/>
        <v>-1.8626209068730655</v>
      </c>
      <c r="N332">
        <f t="shared" si="77"/>
        <v>-7.9421641285020943</v>
      </c>
    </row>
    <row r="333" spans="4:14" x14ac:dyDescent="0.45">
      <c r="D333">
        <v>332</v>
      </c>
      <c r="E333">
        <f t="shared" si="70"/>
        <v>3.3099999999999734</v>
      </c>
      <c r="F333">
        <f t="shared" si="71"/>
        <v>54.433582535415134</v>
      </c>
      <c r="G333">
        <f t="shared" si="71"/>
        <v>7.9339436346327155</v>
      </c>
      <c r="H333">
        <f t="shared" si="72"/>
        <v>13.110408394625299</v>
      </c>
      <c r="I333">
        <f t="shared" si="72"/>
        <v>-13.245214906263234</v>
      </c>
      <c r="J333">
        <f t="shared" si="73"/>
        <v>-0.79051302387725253</v>
      </c>
      <c r="K333">
        <f t="shared" si="74"/>
        <v>0.70348079485443371</v>
      </c>
      <c r="L333">
        <f t="shared" si="75"/>
        <v>-0.71071426837441087</v>
      </c>
      <c r="M333">
        <f t="shared" si="76"/>
        <v>-1.8643013615781758</v>
      </c>
      <c r="N333">
        <f t="shared" si="77"/>
        <v>-7.9265291392245887</v>
      </c>
    </row>
    <row r="334" spans="4:14" x14ac:dyDescent="0.45">
      <c r="D334">
        <v>333</v>
      </c>
      <c r="E334">
        <f t="shared" si="70"/>
        <v>3.3199999999999732</v>
      </c>
      <c r="F334">
        <f t="shared" si="71"/>
        <v>54.564593404293312</v>
      </c>
      <c r="G334">
        <f t="shared" si="71"/>
        <v>7.8010951591131219</v>
      </c>
      <c r="H334">
        <f t="shared" si="72"/>
        <v>13.091765381009518</v>
      </c>
      <c r="I334">
        <f t="shared" si="72"/>
        <v>-13.324480197655481</v>
      </c>
      <c r="J334">
        <f t="shared" si="73"/>
        <v>-0.79420746962775868</v>
      </c>
      <c r="K334">
        <f t="shared" si="74"/>
        <v>0.70085030464440579</v>
      </c>
      <c r="L334">
        <f t="shared" si="75"/>
        <v>-0.71330838385641004</v>
      </c>
      <c r="M334">
        <f t="shared" si="76"/>
        <v>-1.8659804209774393</v>
      </c>
      <c r="N334">
        <f t="shared" si="77"/>
        <v>-7.9108505388744224</v>
      </c>
    </row>
    <row r="335" spans="4:14" x14ac:dyDescent="0.45">
      <c r="D335">
        <v>334</v>
      </c>
      <c r="E335">
        <f t="shared" si="70"/>
        <v>3.329999999999973</v>
      </c>
      <c r="F335">
        <f t="shared" si="71"/>
        <v>54.69541775908236</v>
      </c>
      <c r="G335">
        <f t="shared" si="71"/>
        <v>7.6674548146096235</v>
      </c>
      <c r="H335">
        <f t="shared" si="72"/>
        <v>13.073105576799744</v>
      </c>
      <c r="I335">
        <f t="shared" si="72"/>
        <v>-13.403588703044225</v>
      </c>
      <c r="J335">
        <f t="shared" si="73"/>
        <v>-0.79787955405456901</v>
      </c>
      <c r="K335">
        <f t="shared" si="74"/>
        <v>0.69822625672417882</v>
      </c>
      <c r="L335">
        <f t="shared" si="75"/>
        <v>-0.71587715036935018</v>
      </c>
      <c r="M335">
        <f t="shared" si="76"/>
        <v>-1.8676576982753721</v>
      </c>
      <c r="N335">
        <f t="shared" si="77"/>
        <v>-7.8951286269589334</v>
      </c>
    </row>
    <row r="336" spans="4:14" x14ac:dyDescent="0.45">
      <c r="D336">
        <v>335</v>
      </c>
      <c r="E336">
        <f t="shared" si="70"/>
        <v>3.3399999999999728</v>
      </c>
      <c r="F336">
        <f t="shared" si="71"/>
        <v>54.826055431965443</v>
      </c>
      <c r="G336">
        <f t="shared" si="71"/>
        <v>7.5330241711478338</v>
      </c>
      <c r="H336">
        <f t="shared" si="72"/>
        <v>13.05442899981699</v>
      </c>
      <c r="I336">
        <f t="shared" si="72"/>
        <v>-13.482539989313814</v>
      </c>
      <c r="J336">
        <f t="shared" si="73"/>
        <v>-0.80152938980786126</v>
      </c>
      <c r="K336">
        <f t="shared" si="74"/>
        <v>0.69560877787093767</v>
      </c>
      <c r="L336">
        <f t="shared" si="75"/>
        <v>-0.71842078766479223</v>
      </c>
      <c r="M336">
        <f t="shared" si="76"/>
        <v>-1.8693328117338655</v>
      </c>
      <c r="N336">
        <f t="shared" si="77"/>
        <v>-7.8793637088308044</v>
      </c>
    </row>
    <row r="337" spans="4:14" x14ac:dyDescent="0.45">
      <c r="D337">
        <v>336</v>
      </c>
      <c r="E337">
        <f t="shared" si="70"/>
        <v>3.3499999999999726</v>
      </c>
      <c r="F337">
        <f t="shared" si="71"/>
        <v>54.956506255323028</v>
      </c>
      <c r="G337">
        <f t="shared" si="71"/>
        <v>7.3978048030692536</v>
      </c>
      <c r="H337">
        <f t="shared" si="72"/>
        <v>13.035735671699651</v>
      </c>
      <c r="I337">
        <f t="shared" si="72"/>
        <v>-13.561333626402122</v>
      </c>
      <c r="J337">
        <f t="shared" si="73"/>
        <v>-0.80515709046400841</v>
      </c>
      <c r="K337">
        <f t="shared" si="74"/>
        <v>0.69299799085003333</v>
      </c>
      <c r="L337">
        <f t="shared" si="75"/>
        <v>-0.72093951527005162</v>
      </c>
      <c r="M337">
        <f t="shared" si="76"/>
        <v>-1.8710053846533805</v>
      </c>
      <c r="N337">
        <f t="shared" si="77"/>
        <v>-7.8635560955593506</v>
      </c>
    </row>
    <row r="338" spans="4:14" x14ac:dyDescent="0.45">
      <c r="D338">
        <v>337</v>
      </c>
      <c r="E338">
        <f t="shared" si="70"/>
        <v>3.3599999999999723</v>
      </c>
      <c r="F338">
        <f t="shared" si="71"/>
        <v>55.086770061770792</v>
      </c>
      <c r="G338">
        <f t="shared" si="71"/>
        <v>7.2617982890004544</v>
      </c>
      <c r="H338">
        <f t="shared" si="72"/>
        <v>13.017025617853118</v>
      </c>
      <c r="I338">
        <f t="shared" si="72"/>
        <v>-13.639969187357716</v>
      </c>
      <c r="J338">
        <f t="shared" si="73"/>
        <v>-0.80876277047170064</v>
      </c>
      <c r="K338">
        <f t="shared" si="74"/>
        <v>0.69039401448194671</v>
      </c>
      <c r="L338">
        <f t="shared" si="75"/>
        <v>-0.72343355242033214</v>
      </c>
      <c r="M338">
        <f t="shared" si="76"/>
        <v>-1.8726750453533771</v>
      </c>
      <c r="N338">
        <f t="shared" si="77"/>
        <v>-7.8477061038029525</v>
      </c>
    </row>
    <row r="339" spans="4:14" x14ac:dyDescent="0.45">
      <c r="D339">
        <v>338</v>
      </c>
      <c r="E339">
        <f t="shared" si="70"/>
        <v>3.3699999999999721</v>
      </c>
      <c r="F339">
        <f t="shared" si="71"/>
        <v>55.216846684197058</v>
      </c>
      <c r="G339">
        <f t="shared" si="71"/>
        <v>7.1250062118216873</v>
      </c>
      <c r="H339">
        <f t="shared" si="72"/>
        <v>12.998298867399585</v>
      </c>
      <c r="I339">
        <f t="shared" si="72"/>
        <v>-13.718446248395745</v>
      </c>
      <c r="J339">
        <f t="shared" si="73"/>
        <v>-0.81234654509933724</v>
      </c>
      <c r="K339">
        <f t="shared" si="74"/>
        <v>0.6877969637091913</v>
      </c>
      <c r="L339">
        <f t="shared" si="75"/>
        <v>-0.72590311799331553</v>
      </c>
      <c r="M339">
        <f t="shared" si="76"/>
        <v>-1.8743414271520187</v>
      </c>
      <c r="N339">
        <f t="shared" si="77"/>
        <v>-7.8318140556826235</v>
      </c>
    </row>
    <row r="340" spans="4:14" x14ac:dyDescent="0.45">
      <c r="D340">
        <v>339</v>
      </c>
      <c r="E340">
        <f t="shared" si="70"/>
        <v>3.3799999999999719</v>
      </c>
      <c r="F340">
        <f t="shared" ref="F340:G353" si="78">F339+H339*$B$3+(0.5*M339*$B$3*$B$3)</f>
        <v>55.346735955799694</v>
      </c>
      <c r="G340">
        <f t="shared" si="78"/>
        <v>6.9874301586349459</v>
      </c>
      <c r="H340">
        <f t="shared" ref="H340:I353" si="79">H339+M339*$B$3</f>
        <v>12.979555453128064</v>
      </c>
      <c r="I340">
        <f t="shared" si="79"/>
        <v>-13.796764388952571</v>
      </c>
      <c r="J340">
        <f t="shared" si="73"/>
        <v>-0.81590853038367761</v>
      </c>
      <c r="K340">
        <f t="shared" si="74"/>
        <v>0.68520694966310358</v>
      </c>
      <c r="L340">
        <f t="shared" si="75"/>
        <v>-0.72834843044616016</v>
      </c>
      <c r="M340">
        <f t="shared" si="76"/>
        <v>-1.8760041683451658</v>
      </c>
      <c r="N340">
        <f t="shared" si="77"/>
        <v>-7.8158802786567376</v>
      </c>
    </row>
    <row r="341" spans="4:14" x14ac:dyDescent="0.45">
      <c r="D341">
        <v>340</v>
      </c>
      <c r="E341">
        <f t="shared" si="70"/>
        <v>3.3899999999999717</v>
      </c>
      <c r="F341">
        <f t="shared" si="78"/>
        <v>55.476437710122553</v>
      </c>
      <c r="G341">
        <f t="shared" si="78"/>
        <v>6.8490717207314873</v>
      </c>
      <c r="H341">
        <f t="shared" si="79"/>
        <v>12.960795411444613</v>
      </c>
      <c r="I341">
        <f t="shared" si="79"/>
        <v>-13.874923191739139</v>
      </c>
      <c r="J341">
        <f t="shared" si="73"/>
        <v>-0.81944884307973809</v>
      </c>
      <c r="K341">
        <f t="shared" si="74"/>
        <v>0.68262407973047279</v>
      </c>
      <c r="L341">
        <f t="shared" si="75"/>
        <v>-0.73076970775486105</v>
      </c>
      <c r="M341">
        <f t="shared" si="76"/>
        <v>-1.8776629121846991</v>
      </c>
      <c r="N341">
        <f t="shared" si="77"/>
        <v>-7.7999051053969133</v>
      </c>
    </row>
    <row r="342" spans="4:14" x14ac:dyDescent="0.45">
      <c r="D342">
        <v>341</v>
      </c>
      <c r="E342">
        <f t="shared" si="70"/>
        <v>3.3999999999999715</v>
      </c>
      <c r="F342">
        <f t="shared" si="78"/>
        <v>55.605951781091392</v>
      </c>
      <c r="G342">
        <f t="shared" si="78"/>
        <v>6.709932493558826</v>
      </c>
      <c r="H342">
        <f t="shared" si="79"/>
        <v>12.942018782322766</v>
      </c>
      <c r="I342">
        <f t="shared" si="79"/>
        <v>-13.952922242793107</v>
      </c>
      <c r="J342">
        <f t="shared" si="73"/>
        <v>-0.82296760061192342</v>
      </c>
      <c r="K342">
        <f t="shared" si="74"/>
        <v>0.68004845761996369</v>
      </c>
      <c r="L342">
        <f t="shared" si="75"/>
        <v>-0.73316716735592335</v>
      </c>
      <c r="M342">
        <f t="shared" si="76"/>
        <v>-1.8793173068561904</v>
      </c>
      <c r="N342">
        <f t="shared" si="77"/>
        <v>-7.783888873665072</v>
      </c>
    </row>
    <row r="343" spans="4:14" x14ac:dyDescent="0.45">
      <c r="D343">
        <v>342</v>
      </c>
      <c r="E343">
        <f t="shared" si="70"/>
        <v>3.4099999999999713</v>
      </c>
      <c r="F343">
        <f t="shared" si="78"/>
        <v>55.735278003049281</v>
      </c>
      <c r="G343">
        <f t="shared" si="78"/>
        <v>6.5700140766872117</v>
      </c>
      <c r="H343">
        <f t="shared" si="79"/>
        <v>12.923225609254203</v>
      </c>
      <c r="I343">
        <f t="shared" si="79"/>
        <v>-14.030761131529758</v>
      </c>
      <c r="J343">
        <f t="shared" si="73"/>
        <v>-0.82646492102637703</v>
      </c>
      <c r="K343">
        <f t="shared" si="74"/>
        <v>0.67748018342828875</v>
      </c>
      <c r="L343">
        <f t="shared" si="75"/>
        <v>-0.73554102609030059</v>
      </c>
      <c r="M343">
        <f t="shared" si="76"/>
        <v>-1.88096700545595</v>
      </c>
      <c r="N343">
        <f t="shared" si="77"/>
        <v>-7.7678319261916604</v>
      </c>
    </row>
    <row r="344" spans="4:14" x14ac:dyDescent="0.45">
      <c r="D344">
        <v>343</v>
      </c>
      <c r="E344">
        <f t="shared" si="70"/>
        <v>3.4199999999999711</v>
      </c>
      <c r="F344">
        <f t="shared" si="78"/>
        <v>55.864416210791553</v>
      </c>
      <c r="G344">
        <f t="shared" si="78"/>
        <v>6.4293180737756046</v>
      </c>
      <c r="H344">
        <f t="shared" si="79"/>
        <v>12.904415939199643</v>
      </c>
      <c r="I344">
        <f t="shared" si="79"/>
        <v>-14.108439450791675</v>
      </c>
      <c r="J344">
        <f t="shared" si="73"/>
        <v>-0.82994092294453747</v>
      </c>
      <c r="K344">
        <f t="shared" si="74"/>
        <v>0.67491935370608891</v>
      </c>
      <c r="L344">
        <f t="shared" si="75"/>
        <v>-0.73789150014955129</v>
      </c>
      <c r="M344">
        <f t="shared" si="76"/>
        <v>-1.8826116659674774</v>
      </c>
      <c r="N344">
        <f t="shared" si="77"/>
        <v>-7.7517346105550642</v>
      </c>
    </row>
    <row r="345" spans="4:14" x14ac:dyDescent="0.45">
      <c r="D345">
        <v>344</v>
      </c>
      <c r="E345">
        <f t="shared" si="70"/>
        <v>3.4299999999999708</v>
      </c>
      <c r="F345">
        <f t="shared" si="78"/>
        <v>55.993366239600249</v>
      </c>
      <c r="G345">
        <f t="shared" si="78"/>
        <v>6.2878460925371602</v>
      </c>
      <c r="H345">
        <f t="shared" si="79"/>
        <v>12.885589822539968</v>
      </c>
      <c r="I345">
        <f t="shared" si="79"/>
        <v>-14.185956796897225</v>
      </c>
      <c r="J345">
        <f t="shared" si="73"/>
        <v>-0.83339572551788621</v>
      </c>
      <c r="K345">
        <f t="shared" si="74"/>
        <v>0.67236606152348222</v>
      </c>
      <c r="L345">
        <f t="shared" si="75"/>
        <v>-0.74021880502416371</v>
      </c>
      <c r="M345">
        <f t="shared" si="76"/>
        <v>-1.8842509512373382</v>
      </c>
      <c r="N345">
        <f t="shared" si="77"/>
        <v>-7.7355972790621967</v>
      </c>
    </row>
    <row r="346" spans="4:14" x14ac:dyDescent="0.45">
      <c r="D346">
        <v>345</v>
      </c>
      <c r="E346">
        <f t="shared" si="70"/>
        <v>3.4399999999999706</v>
      </c>
      <c r="F346">
        <f t="shared" si="78"/>
        <v>56.122127925278093</v>
      </c>
      <c r="G346">
        <f t="shared" si="78"/>
        <v>6.145599744704235</v>
      </c>
      <c r="H346">
        <f t="shared" si="79"/>
        <v>12.866747313027595</v>
      </c>
      <c r="I346">
        <f t="shared" si="79"/>
        <v>-14.263312769687847</v>
      </c>
      <c r="J346">
        <f t="shared" si="73"/>
        <v>-0.83682944838387119</v>
      </c>
      <c r="K346">
        <f t="shared" si="74"/>
        <v>0.66982039653524517</v>
      </c>
      <c r="L346">
        <f t="shared" si="75"/>
        <v>-0.74252315545400127</v>
      </c>
      <c r="M346">
        <f t="shared" si="76"/>
        <v>-1.8858845289504942</v>
      </c>
      <c r="N346">
        <f t="shared" si="77"/>
        <v>-7.7194202886302818</v>
      </c>
    </row>
    <row r="347" spans="4:14" x14ac:dyDescent="0.45">
      <c r="D347">
        <v>346</v>
      </c>
      <c r="E347">
        <f t="shared" si="70"/>
        <v>3.4499999999999704</v>
      </c>
      <c r="F347">
        <f t="shared" si="78"/>
        <v>56.250701104181921</v>
      </c>
      <c r="G347">
        <f t="shared" si="78"/>
        <v>6.002580645992925</v>
      </c>
      <c r="H347">
        <f t="shared" si="79"/>
        <v>12.847888467738089</v>
      </c>
      <c r="I347">
        <f t="shared" si="79"/>
        <v>-14.340506972574149</v>
      </c>
      <c r="J347">
        <f t="shared" si="73"/>
        <v>-0.84024221162299118</v>
      </c>
      <c r="K347">
        <f t="shared" si="74"/>
        <v>0.66728244504559031</v>
      </c>
      <c r="L347">
        <f t="shared" si="75"/>
        <v>-0.74480476538082019</v>
      </c>
      <c r="M347">
        <f t="shared" si="76"/>
        <v>-1.8875120716051075</v>
      </c>
      <c r="N347">
        <f t="shared" si="77"/>
        <v>-7.7032040006698246</v>
      </c>
    </row>
    <row r="348" spans="4:14" x14ac:dyDescent="0.45">
      <c r="D348">
        <v>347</v>
      </c>
      <c r="E348">
        <f t="shared" si="70"/>
        <v>3.4599999999999702</v>
      </c>
      <c r="F348">
        <f t="shared" si="78"/>
        <v>56.379085613255718</v>
      </c>
      <c r="G348">
        <f t="shared" si="78"/>
        <v>5.8587904160671505</v>
      </c>
      <c r="H348">
        <f t="shared" si="79"/>
        <v>12.829013347022038</v>
      </c>
      <c r="I348">
        <f t="shared" si="79"/>
        <v>-14.417539012580846</v>
      </c>
      <c r="J348">
        <f t="shared" si="73"/>
        <v>-0.84363413571702561</v>
      </c>
      <c r="K348">
        <f t="shared" si="74"/>
        <v>0.66475229007250713</v>
      </c>
      <c r="L348">
        <f t="shared" si="75"/>
        <v>-0.74706384790281299</v>
      </c>
      <c r="M348">
        <f t="shared" si="76"/>
        <v>-1.8891332564868448</v>
      </c>
      <c r="N348">
        <f t="shared" si="77"/>
        <v>-7.6869487809687769</v>
      </c>
    </row>
    <row r="349" spans="4:14" x14ac:dyDescent="0.45">
      <c r="D349">
        <v>348</v>
      </c>
      <c r="E349">
        <f t="shared" si="70"/>
        <v>3.46999999999997</v>
      </c>
      <c r="F349">
        <f t="shared" si="78"/>
        <v>56.507281290063119</v>
      </c>
      <c r="G349">
        <f t="shared" si="78"/>
        <v>5.7142306785022932</v>
      </c>
      <c r="H349">
        <f t="shared" si="79"/>
        <v>12.810122014457169</v>
      </c>
      <c r="I349">
        <f t="shared" si="79"/>
        <v>-14.494408500390534</v>
      </c>
      <c r="J349">
        <f t="shared" si="73"/>
        <v>-0.84700534150839202</v>
      </c>
      <c r="K349">
        <f t="shared" si="74"/>
        <v>0.66223001141163662</v>
      </c>
      <c r="L349">
        <f t="shared" si="75"/>
        <v>-0.74930061523112579</v>
      </c>
      <c r="M349">
        <f t="shared" si="76"/>
        <v>-1.8907477656427027</v>
      </c>
      <c r="N349">
        <f t="shared" si="77"/>
        <v>-7.6706549995779021</v>
      </c>
    </row>
    <row r="350" spans="4:14" x14ac:dyDescent="0.45">
      <c r="D350">
        <v>349</v>
      </c>
      <c r="E350">
        <f t="shared" si="70"/>
        <v>3.4799999999999698</v>
      </c>
      <c r="F350">
        <f t="shared" si="78"/>
        <v>56.635287972819413</v>
      </c>
      <c r="G350">
        <f t="shared" si="78"/>
        <v>5.5689030607484096</v>
      </c>
      <c r="H350">
        <f t="shared" si="79"/>
        <v>12.791214536800743</v>
      </c>
      <c r="I350">
        <f t="shared" si="79"/>
        <v>-14.571115050386313</v>
      </c>
      <c r="J350">
        <f t="shared" si="73"/>
        <v>-0.85035595016061671</v>
      </c>
      <c r="K350">
        <f t="shared" si="74"/>
        <v>0.65971568569964889</v>
      </c>
      <c r="L350">
        <f t="shared" si="75"/>
        <v>-0.75151527864830669</v>
      </c>
      <c r="M350">
        <f t="shared" si="76"/>
        <v>-1.8923552858543771</v>
      </c>
      <c r="N350">
        <f t="shared" si="77"/>
        <v>-7.654323030697336</v>
      </c>
    </row>
    <row r="351" spans="4:14" x14ac:dyDescent="0.45">
      <c r="D351">
        <v>350</v>
      </c>
      <c r="E351">
        <f t="shared" si="70"/>
        <v>3.4899999999999696</v>
      </c>
      <c r="F351">
        <f t="shared" si="78"/>
        <v>56.76310550042313</v>
      </c>
      <c r="G351">
        <f t="shared" si="78"/>
        <v>5.4228091940930119</v>
      </c>
      <c r="H351">
        <f t="shared" si="79"/>
        <v>12.772290983942199</v>
      </c>
      <c r="I351">
        <f t="shared" si="79"/>
        <v>-14.647658280693285</v>
      </c>
      <c r="J351">
        <f t="shared" si="73"/>
        <v>-0.85368608311990091</v>
      </c>
      <c r="K351">
        <f t="shared" si="74"/>
        <v>0.65720938647709726</v>
      </c>
      <c r="L351">
        <f t="shared" si="75"/>
        <v>-0.75370804846863437</v>
      </c>
      <c r="M351">
        <f t="shared" si="76"/>
        <v>-1.8939555086111972</v>
      </c>
      <c r="N351">
        <f t="shared" si="77"/>
        <v>-7.6379532525643397</v>
      </c>
    </row>
    <row r="352" spans="4:14" x14ac:dyDescent="0.45">
      <c r="D352">
        <v>351</v>
      </c>
      <c r="E352">
        <f t="shared" si="70"/>
        <v>3.4999999999999694</v>
      </c>
      <c r="F352">
        <f t="shared" si="78"/>
        <v>56.890733712487119</v>
      </c>
      <c r="G352">
        <f t="shared" si="78"/>
        <v>5.27595071362345</v>
      </c>
      <c r="H352">
        <f t="shared" si="79"/>
        <v>12.753351428856087</v>
      </c>
      <c r="I352">
        <f t="shared" si="79"/>
        <v>-14.72403781321893</v>
      </c>
      <c r="J352">
        <f t="shared" si="73"/>
        <v>-0.85699586207776557</v>
      </c>
      <c r="K352">
        <f t="shared" si="74"/>
        <v>0.65471118425072317</v>
      </c>
      <c r="L352">
        <f t="shared" si="75"/>
        <v>-0.75587913400028162</v>
      </c>
      <c r="M352">
        <f t="shared" si="76"/>
        <v>-1.8955481300826471</v>
      </c>
      <c r="N352">
        <f t="shared" si="77"/>
        <v>-7.6215460473422612</v>
      </c>
    </row>
    <row r="353" spans="4:14" x14ac:dyDescent="0.45">
      <c r="D353">
        <v>352</v>
      </c>
      <c r="E353">
        <f t="shared" si="70"/>
        <v>3.5099999999999691</v>
      </c>
      <c r="F353">
        <f t="shared" si="78"/>
        <v>57.018172449369175</v>
      </c>
      <c r="G353">
        <f t="shared" si="78"/>
        <v>5.1283292581888933</v>
      </c>
      <c r="H353">
        <f t="shared" si="79"/>
        <v>12.73439594755526</v>
      </c>
      <c r="I353">
        <f t="shared" si="79"/>
        <v>-14.800253273692352</v>
      </c>
      <c r="J353">
        <f t="shared" si="73"/>
        <v>-0.86028540893475791</v>
      </c>
      <c r="K353">
        <f t="shared" si="74"/>
        <v>0.65222114655518793</v>
      </c>
      <c r="L353">
        <f t="shared" si="75"/>
        <v>-0.75802874350926563</v>
      </c>
      <c r="M353">
        <f t="shared" si="76"/>
        <v>-1.8971328510904923</v>
      </c>
      <c r="N353">
        <f t="shared" si="77"/>
        <v>-7.6051018010106901</v>
      </c>
    </row>
    <row r="354" spans="4:14" x14ac:dyDescent="0.45">
      <c r="D354">
        <v>353</v>
      </c>
      <c r="E354">
        <f t="shared" si="70"/>
        <v>3.5199999999999689</v>
      </c>
      <c r="F354">
        <f t="shared" ref="F354:F385" si="80">F353+H353*$B$3+(0.5*M353*$B$3*$B$3)</f>
        <v>57.145421552202173</v>
      </c>
      <c r="G354">
        <f t="shared" ref="G354:G385" si="81">G353+I353*$B$3+(0.5*N353*$B$3*$B$3)</f>
        <v>4.9799464703619192</v>
      </c>
      <c r="H354">
        <f t="shared" ref="H354:H385" si="82">H353+M353*$B$3</f>
        <v>12.715424619044356</v>
      </c>
      <c r="I354">
        <f t="shared" ref="I354:I385" si="83">I353+N353*$B$3</f>
        <v>-14.876304291702459</v>
      </c>
      <c r="J354">
        <f t="shared" ref="J354:J385" si="84">ATAN(I354/H354)</f>
        <v>-0.86355484576520203</v>
      </c>
      <c r="K354">
        <f t="shared" ref="K354:K385" si="85">COS(J354)</f>
        <v>0.64973933801421047</v>
      </c>
      <c r="L354">
        <f t="shared" ref="L354:L385" si="86">SIN(J354)</f>
        <v>-0.76015708418514105</v>
      </c>
      <c r="M354">
        <f t="shared" ref="M354:M385" si="87">0-($B$18)*(H354*H354+I354*I354)*K354</f>
        <v>-1.8987093770805359</v>
      </c>
      <c r="N354">
        <f t="shared" ref="N354:N385" si="88">-9.81-($B$18)*(H354*H354+I354*I354)*L354</f>
        <v>-7.5886209032568095</v>
      </c>
    </row>
    <row r="355" spans="4:14" x14ac:dyDescent="0.45">
      <c r="D355">
        <v>354</v>
      </c>
      <c r="E355">
        <f t="shared" si="70"/>
        <v>3.5299999999999687</v>
      </c>
      <c r="F355">
        <f t="shared" si="80"/>
        <v>57.272480862923764</v>
      </c>
      <c r="G355">
        <f t="shared" si="81"/>
        <v>4.830803996399732</v>
      </c>
      <c r="H355">
        <f t="shared" si="82"/>
        <v>12.69643752527355</v>
      </c>
      <c r="I355">
        <f t="shared" si="83"/>
        <v>-14.952190500735027</v>
      </c>
      <c r="J355">
        <f t="shared" si="84"/>
        <v>-0.86680429478297638</v>
      </c>
      <c r="K355">
        <f t="shared" si="85"/>
        <v>0.64726582040108882</v>
      </c>
      <c r="L355">
        <f t="shared" si="86"/>
        <v>-0.76226436210838655</v>
      </c>
      <c r="M355">
        <f t="shared" si="87"/>
        <v>-1.9002774180940178</v>
      </c>
      <c r="N355">
        <f t="shared" si="88"/>
        <v>-7.5721037473679473</v>
      </c>
    </row>
    <row r="356" spans="4:14" x14ac:dyDescent="0.45">
      <c r="D356">
        <v>355</v>
      </c>
      <c r="E356">
        <f t="shared" si="70"/>
        <v>3.5399999999999685</v>
      </c>
      <c r="F356">
        <f t="shared" si="80"/>
        <v>57.399350224305593</v>
      </c>
      <c r="G356">
        <f t="shared" si="81"/>
        <v>4.6809034862050138</v>
      </c>
      <c r="H356">
        <f t="shared" si="82"/>
        <v>12.67743475109261</v>
      </c>
      <c r="I356">
        <f t="shared" si="83"/>
        <v>-15.027911538208706</v>
      </c>
      <c r="J356">
        <f t="shared" si="84"/>
        <v>-0.87003387830830181</v>
      </c>
      <c r="K356">
        <f t="shared" si="85"/>
        <v>0.64480065269858711</v>
      </c>
      <c r="L356">
        <f t="shared" si="86"/>
        <v>-0.76435078221944408</v>
      </c>
      <c r="M356">
        <f t="shared" si="87"/>
        <v>-1.9018366887386802</v>
      </c>
      <c r="N356">
        <f t="shared" si="88"/>
        <v>-7.5555507301253186</v>
      </c>
    </row>
    <row r="357" spans="4:14" x14ac:dyDescent="0.45">
      <c r="D357">
        <v>356</v>
      </c>
      <c r="E357">
        <f t="shared" si="70"/>
        <v>3.5499999999999683</v>
      </c>
      <c r="F357">
        <f t="shared" si="80"/>
        <v>57.526029479982078</v>
      </c>
      <c r="G357">
        <f t="shared" si="81"/>
        <v>4.53024659328642</v>
      </c>
      <c r="H357">
        <f t="shared" si="82"/>
        <v>12.658416384205223</v>
      </c>
      <c r="I357">
        <f t="shared" si="83"/>
        <v>-15.103467045509959</v>
      </c>
      <c r="J357">
        <f t="shared" si="84"/>
        <v>-0.87324371873551954</v>
      </c>
      <c r="K357">
        <f t="shared" si="85"/>
        <v>0.64234389115817103</v>
      </c>
      <c r="L357">
        <f t="shared" si="86"/>
        <v>-0.76641654828936179</v>
      </c>
      <c r="M357">
        <f t="shared" si="87"/>
        <v>-1.9033869081595176</v>
      </c>
      <c r="N357">
        <f t="shared" si="88"/>
        <v>-7.5389622516989654</v>
      </c>
    </row>
    <row r="358" spans="4:14" x14ac:dyDescent="0.45">
      <c r="D358">
        <v>357</v>
      </c>
      <c r="E358">
        <f t="shared" si="70"/>
        <v>3.5599999999999681</v>
      </c>
      <c r="F358">
        <f t="shared" si="80"/>
        <v>57.652518474478725</v>
      </c>
      <c r="G358">
        <f t="shared" si="81"/>
        <v>4.3788349747187354</v>
      </c>
      <c r="H358">
        <f t="shared" si="82"/>
        <v>12.639382515123629</v>
      </c>
      <c r="I358">
        <f t="shared" si="83"/>
        <v>-15.178856668026949</v>
      </c>
      <c r="J358">
        <f t="shared" si="84"/>
        <v>-0.8764339385018447</v>
      </c>
      <c r="K358">
        <f t="shared" si="85"/>
        <v>0.63989558935857604</v>
      </c>
      <c r="L358">
        <f t="shared" si="86"/>
        <v>-0.76846186289199847</v>
      </c>
      <c r="M358">
        <f t="shared" si="87"/>
        <v>-1.904927800009226</v>
      </c>
      <c r="N358">
        <f t="shared" si="88"/>
        <v>-7.5223387155438797</v>
      </c>
    </row>
    <row r="359" spans="4:14" x14ac:dyDescent="0.45">
      <c r="D359">
        <v>358</v>
      </c>
      <c r="E359">
        <f t="shared" si="70"/>
        <v>3.5699999999999679</v>
      </c>
      <c r="F359">
        <f t="shared" si="80"/>
        <v>57.778817053239955</v>
      </c>
      <c r="G359">
        <f t="shared" si="81"/>
        <v>4.226670291102689</v>
      </c>
      <c r="H359">
        <f t="shared" si="82"/>
        <v>12.620333237123535</v>
      </c>
      <c r="I359">
        <f t="shared" si="83"/>
        <v>-15.254080055182389</v>
      </c>
      <c r="J359">
        <f t="shared" si="84"/>
        <v>-0.87960466005707538</v>
      </c>
      <c r="K359">
        <f t="shared" si="85"/>
        <v>0.63745579826369181</v>
      </c>
      <c r="L359">
        <f t="shared" si="86"/>
        <v>-0.7704869273777456</v>
      </c>
      <c r="M359">
        <f t="shared" si="87"/>
        <v>-1.9064590924183724</v>
      </c>
      <c r="N359">
        <f t="shared" si="88"/>
        <v>-7.5056805282973258</v>
      </c>
    </row>
    <row r="360" spans="4:14" x14ac:dyDescent="0.45">
      <c r="D360">
        <v>359</v>
      </c>
      <c r="E360">
        <f t="shared" si="70"/>
        <v>3.5799999999999677</v>
      </c>
      <c r="F360">
        <f t="shared" si="80"/>
        <v>57.904925062656567</v>
      </c>
      <c r="G360">
        <f t="shared" si="81"/>
        <v>4.0737542065244501</v>
      </c>
      <c r="H360">
        <f t="shared" si="82"/>
        <v>12.601268646199351</v>
      </c>
      <c r="I360">
        <f t="shared" si="83"/>
        <v>-15.329136860465361</v>
      </c>
      <c r="J360">
        <f t="shared" si="84"/>
        <v>-0.88275600583424085</v>
      </c>
      <c r="K360">
        <f t="shared" si="85"/>
        <v>0.63502456627975223</v>
      </c>
      <c r="L360">
        <f t="shared" si="86"/>
        <v>-0.77249194184872405</v>
      </c>
      <c r="M360">
        <f t="shared" si="87"/>
        <v>-1.9079805179652964</v>
      </c>
      <c r="N360">
        <f t="shared" si="88"/>
        <v>-7.4889880996773321</v>
      </c>
    </row>
    <row r="361" spans="4:14" x14ac:dyDescent="0.45">
      <c r="D361">
        <v>360</v>
      </c>
      <c r="E361">
        <f t="shared" si="70"/>
        <v>3.5899999999999674</v>
      </c>
      <c r="F361">
        <f t="shared" si="80"/>
        <v>58.030842350092662</v>
      </c>
      <c r="G361">
        <f t="shared" si="81"/>
        <v>3.9200883885148126</v>
      </c>
      <c r="H361">
        <f t="shared" si="82"/>
        <v>12.582188841019699</v>
      </c>
      <c r="I361">
        <f t="shared" si="83"/>
        <v>-15.404026741462134</v>
      </c>
      <c r="J361">
        <f t="shared" si="84"/>
        <v>-0.88588809822117043</v>
      </c>
      <c r="K361">
        <f t="shared" si="85"/>
        <v>0.63260193931181652</v>
      </c>
      <c r="L361">
        <f t="shared" si="86"/>
        <v>-0.77447710513541257</v>
      </c>
      <c r="M361">
        <f t="shared" si="87"/>
        <v>-1.9094918136457699</v>
      </c>
      <c r="N361">
        <f t="shared" si="88"/>
        <v>-7.4722618423823723</v>
      </c>
    </row>
    <row r="362" spans="4:14" x14ac:dyDescent="0.45">
      <c r="D362">
        <v>361</v>
      </c>
      <c r="E362">
        <f t="shared" si="70"/>
        <v>3.5999999999999672</v>
      </c>
      <c r="F362">
        <f t="shared" si="80"/>
        <v>58.156568763912176</v>
      </c>
      <c r="G362">
        <f t="shared" si="81"/>
        <v>3.7656745080080722</v>
      </c>
      <c r="H362">
        <f t="shared" si="82"/>
        <v>12.56309392288324</v>
      </c>
      <c r="I362">
        <f t="shared" si="83"/>
        <v>-15.478749359885958</v>
      </c>
      <c r="J362">
        <f t="shared" si="84"/>
        <v>-0.88900105953296538</v>
      </c>
      <c r="K362">
        <f t="shared" si="85"/>
        <v>0.63018796081953232</v>
      </c>
      <c r="L362">
        <f t="shared" si="86"/>
        <v>-0.77644261477466547</v>
      </c>
      <c r="M362">
        <f t="shared" si="87"/>
        <v>-1.9109927208424149</v>
      </c>
      <c r="N362">
        <f t="shared" si="88"/>
        <v>-7.4555021719922268</v>
      </c>
    </row>
    <row r="363" spans="4:14" x14ac:dyDescent="0.45">
      <c r="D363">
        <v>362</v>
      </c>
      <c r="E363">
        <f t="shared" si="70"/>
        <v>3.609999999999967</v>
      </c>
      <c r="F363">
        <f t="shared" si="80"/>
        <v>58.282104153504967</v>
      </c>
      <c r="G363">
        <f t="shared" si="81"/>
        <v>3.6105142393006129</v>
      </c>
      <c r="H363">
        <f t="shared" si="82"/>
        <v>12.543983995674816</v>
      </c>
      <c r="I363">
        <f t="shared" si="83"/>
        <v>-15.55330438160588</v>
      </c>
      <c r="J363">
        <f t="shared" si="84"/>
        <v>-0.89209501198535646</v>
      </c>
      <c r="K363">
        <f t="shared" si="85"/>
        <v>0.62778267187217096</v>
      </c>
      <c r="L363">
        <f t="shared" si="86"/>
        <v>-0.77838866698908082</v>
      </c>
      <c r="M363">
        <f t="shared" si="87"/>
        <v>-1.9124829852939127</v>
      </c>
      <c r="N363">
        <f t="shared" si="88"/>
        <v>-7.4387095068700049</v>
      </c>
    </row>
    <row r="364" spans="4:14" x14ac:dyDescent="0.45">
      <c r="D364">
        <v>363</v>
      </c>
      <c r="E364">
        <f t="shared" si="70"/>
        <v>3.6199999999999668</v>
      </c>
      <c r="F364">
        <f t="shared" si="80"/>
        <v>58.407448369312448</v>
      </c>
      <c r="G364">
        <f t="shared" si="81"/>
        <v>3.4546092600092106</v>
      </c>
      <c r="H364">
        <f t="shared" si="82"/>
        <v>12.524859165821876</v>
      </c>
      <c r="I364">
        <f t="shared" si="83"/>
        <v>-15.627691476674579</v>
      </c>
      <c r="J364">
        <f t="shared" si="84"/>
        <v>-0.89517007766892887</v>
      </c>
      <c r="K364">
        <f t="shared" si="85"/>
        <v>0.6253861112029252</v>
      </c>
      <c r="L364">
        <f t="shared" si="86"/>
        <v>-0.78031545666767521</v>
      </c>
      <c r="M364">
        <f t="shared" si="87"/>
        <v>-1.9139623570640081</v>
      </c>
      <c r="N364">
        <f t="shared" si="88"/>
        <v>-7.4218842680653445</v>
      </c>
    </row>
    <row r="365" spans="4:14" x14ac:dyDescent="0.45">
      <c r="D365">
        <v>364</v>
      </c>
      <c r="E365">
        <f t="shared" si="70"/>
        <v>3.6299999999999666</v>
      </c>
      <c r="F365">
        <f t="shared" si="80"/>
        <v>58.532601262852815</v>
      </c>
      <c r="G365">
        <f t="shared" si="81"/>
        <v>3.2979612510290615</v>
      </c>
      <c r="H365">
        <f t="shared" si="82"/>
        <v>12.505719542251237</v>
      </c>
      <c r="I365">
        <f t="shared" si="83"/>
        <v>-15.701910319355234</v>
      </c>
      <c r="J365">
        <f t="shared" si="84"/>
        <v>-0.8982263785241984</v>
      </c>
      <c r="K365">
        <f t="shared" si="85"/>
        <v>0.62299831526246319</v>
      </c>
      <c r="L365">
        <f t="shared" si="86"/>
        <v>-0.78222317734782865</v>
      </c>
      <c r="M365">
        <f t="shared" si="87"/>
        <v>-1.9154305905103219</v>
      </c>
      <c r="N365">
        <f t="shared" si="88"/>
        <v>-7.4050268792187754</v>
      </c>
    </row>
    <row r="366" spans="4:14" x14ac:dyDescent="0.45">
      <c r="D366">
        <v>365</v>
      </c>
      <c r="E366">
        <f t="shared" si="70"/>
        <v>3.6399999999999664</v>
      </c>
      <c r="F366">
        <f t="shared" si="80"/>
        <v>58.657562686745806</v>
      </c>
      <c r="G366">
        <f t="shared" si="81"/>
        <v>3.1405718964915481</v>
      </c>
      <c r="H366">
        <f t="shared" si="82"/>
        <v>12.486565236346134</v>
      </c>
      <c r="I366">
        <f t="shared" si="83"/>
        <v>-15.775960588147422</v>
      </c>
      <c r="J366">
        <f t="shared" si="84"/>
        <v>-0.90126403631751884</v>
      </c>
      <c r="K366">
        <f t="shared" si="85"/>
        <v>0.620619318271732</v>
      </c>
      <c r="L366">
        <f t="shared" si="86"/>
        <v>-0.7841120211984578</v>
      </c>
      <c r="M366">
        <f t="shared" si="87"/>
        <v>-1.9168874442529968</v>
      </c>
      <c r="N366">
        <f t="shared" si="88"/>
        <v>-7.3881377664672279</v>
      </c>
    </row>
    <row r="367" spans="4:14" x14ac:dyDescent="0.45">
      <c r="D367">
        <v>366</v>
      </c>
      <c r="E367">
        <f t="shared" si="70"/>
        <v>3.6499999999999662</v>
      </c>
      <c r="F367">
        <f t="shared" si="80"/>
        <v>58.782332494737055</v>
      </c>
      <c r="G367">
        <f t="shared" si="81"/>
        <v>2.9824428837217503</v>
      </c>
      <c r="H367">
        <f t="shared" si="82"/>
        <v>12.467396361903605</v>
      </c>
      <c r="I367">
        <f t="shared" si="83"/>
        <v>-15.849841965812095</v>
      </c>
      <c r="J367">
        <f t="shared" si="84"/>
        <v>-0.90428317261780622</v>
      </c>
      <c r="K367">
        <f t="shared" si="85"/>
        <v>0.61824915227400523</v>
      </c>
      <c r="L367">
        <f t="shared" si="86"/>
        <v>-0.78598217900438039</v>
      </c>
      <c r="M367">
        <f t="shared" si="87"/>
        <v>-1.9183326811431767</v>
      </c>
      <c r="N367">
        <f t="shared" si="88"/>
        <v>-7.3712173583507159</v>
      </c>
    </row>
    <row r="368" spans="4:14" x14ac:dyDescent="0.45">
      <c r="D368">
        <v>367</v>
      </c>
      <c r="E368">
        <f t="shared" si="70"/>
        <v>3.6599999999999659</v>
      </c>
      <c r="F368">
        <f t="shared" si="80"/>
        <v>58.906910541722034</v>
      </c>
      <c r="G368">
        <f t="shared" si="81"/>
        <v>2.8235759031957119</v>
      </c>
      <c r="H368">
        <f t="shared" si="82"/>
        <v>12.448213035092174</v>
      </c>
      <c r="I368">
        <f t="shared" si="83"/>
        <v>-15.923554139395602</v>
      </c>
      <c r="J368">
        <f t="shared" si="84"/>
        <v>-0.9072839087740604</v>
      </c>
      <c r="K368">
        <f t="shared" si="85"/>
        <v>0.61588784718616985</v>
      </c>
      <c r="L368">
        <f t="shared" si="86"/>
        <v>-0.78783384015183378</v>
      </c>
      <c r="M368">
        <f t="shared" si="87"/>
        <v>-1.9197660682313422</v>
      </c>
      <c r="N368">
        <f t="shared" si="88"/>
        <v>-7.3542660857201465</v>
      </c>
    </row>
    <row r="369" spans="4:14" x14ac:dyDescent="0.45">
      <c r="D369">
        <v>368</v>
      </c>
      <c r="E369">
        <f t="shared" si="70"/>
        <v>3.6699999999999657</v>
      </c>
      <c r="F369">
        <f t="shared" si="80"/>
        <v>59.03129668376954</v>
      </c>
      <c r="G369">
        <f t="shared" si="81"/>
        <v>2.6639726484974697</v>
      </c>
      <c r="H369">
        <f t="shared" si="82"/>
        <v>12.429015374409861</v>
      </c>
      <c r="I369">
        <f t="shared" si="83"/>
        <v>-15.997096800252804</v>
      </c>
      <c r="J369">
        <f t="shared" si="84"/>
        <v>-0.91026636589366772</v>
      </c>
      <c r="K369">
        <f t="shared" si="85"/>
        <v>0.61353543084924922</v>
      </c>
      <c r="L369">
        <f t="shared" si="86"/>
        <v>-0.78966719261510798</v>
      </c>
      <c r="M369">
        <f t="shared" si="87"/>
        <v>-1.9211873767355132</v>
      </c>
      <c r="N369">
        <f t="shared" si="88"/>
        <v>-7.3372843816462812</v>
      </c>
    </row>
    <row r="370" spans="4:14" x14ac:dyDescent="0.45">
      <c r="D370">
        <v>369</v>
      </c>
      <c r="E370">
        <f t="shared" si="70"/>
        <v>3.6799999999999655</v>
      </c>
      <c r="F370">
        <f t="shared" si="80"/>
        <v>59.155490778144802</v>
      </c>
      <c r="G370">
        <f t="shared" si="81"/>
        <v>2.5036348162758597</v>
      </c>
      <c r="H370">
        <f t="shared" si="82"/>
        <v>12.409803500642505</v>
      </c>
      <c r="I370">
        <f t="shared" si="83"/>
        <v>-16.070469644069266</v>
      </c>
      <c r="J370">
        <f t="shared" si="84"/>
        <v>-0.91323066482146753</v>
      </c>
      <c r="K370">
        <f t="shared" si="85"/>
        <v>0.61119192907815967</v>
      </c>
      <c r="L370">
        <f t="shared" si="86"/>
        <v>-0.79148242294426085</v>
      </c>
      <c r="M370">
        <f t="shared" si="87"/>
        <v>-1.9225963820093259</v>
      </c>
      <c r="N370">
        <f t="shared" si="88"/>
        <v>-7.320272681329838</v>
      </c>
    </row>
    <row r="371" spans="4:14" x14ac:dyDescent="0.45">
      <c r="D371">
        <v>370</v>
      </c>
      <c r="E371">
        <f t="shared" si="70"/>
        <v>3.6899999999999653</v>
      </c>
      <c r="F371">
        <f t="shared" si="80"/>
        <v>59.27949268333213</v>
      </c>
      <c r="G371">
        <f t="shared" si="81"/>
        <v>2.3425641062011007</v>
      </c>
      <c r="H371">
        <f t="shared" si="82"/>
        <v>12.390577536822413</v>
      </c>
      <c r="I371">
        <f t="shared" si="83"/>
        <v>-16.143672370882566</v>
      </c>
      <c r="J371">
        <f t="shared" si="84"/>
        <v>-0.91617692611956603</v>
      </c>
      <c r="K371">
        <f t="shared" si="85"/>
        <v>0.60885736571069771</v>
      </c>
      <c r="L371">
        <f t="shared" si="86"/>
        <v>-0.79327971625387583</v>
      </c>
      <c r="M371">
        <f t="shared" si="87"/>
        <v>-1.9239928635100023</v>
      </c>
      <c r="N371">
        <f t="shared" si="88"/>
        <v>-7.3032314220127041</v>
      </c>
    </row>
    <row r="372" spans="4:14" x14ac:dyDescent="0.45">
      <c r="D372">
        <v>371</v>
      </c>
      <c r="E372">
        <f t="shared" si="70"/>
        <v>3.6999999999999651</v>
      </c>
      <c r="F372">
        <f t="shared" si="80"/>
        <v>59.403302259057178</v>
      </c>
      <c r="G372">
        <f t="shared" si="81"/>
        <v>2.1807622209211748</v>
      </c>
      <c r="H372">
        <f t="shared" si="82"/>
        <v>12.371337608187313</v>
      </c>
      <c r="I372">
        <f t="shared" si="83"/>
        <v>-16.216704685102695</v>
      </c>
      <c r="J372">
        <f t="shared" si="84"/>
        <v>-0.91910527004788045</v>
      </c>
      <c r="K372">
        <f t="shared" si="85"/>
        <v>0.60653176265575781</v>
      </c>
      <c r="L372">
        <f t="shared" si="86"/>
        <v>-0.79505925621283069</v>
      </c>
      <c r="M372">
        <f t="shared" si="87"/>
        <v>-1.9253766047662206</v>
      </c>
      <c r="N372">
        <f t="shared" si="88"/>
        <v>-7.2861610428902992</v>
      </c>
    </row>
    <row r="373" spans="4:14" x14ac:dyDescent="0.45">
      <c r="D373">
        <v>372</v>
      </c>
      <c r="E373">
        <f t="shared" si="70"/>
        <v>3.7099999999999649</v>
      </c>
      <c r="F373">
        <f t="shared" si="80"/>
        <v>59.52691936630881</v>
      </c>
      <c r="G373">
        <f t="shared" si="81"/>
        <v>2.0182308660180035</v>
      </c>
      <c r="H373">
        <f t="shared" si="82"/>
        <v>12.352083842139651</v>
      </c>
      <c r="I373">
        <f t="shared" si="83"/>
        <v>-16.289566295531596</v>
      </c>
      <c r="J373">
        <f t="shared" si="84"/>
        <v>-0.92201581654539644</v>
      </c>
      <c r="K373">
        <f t="shared" si="85"/>
        <v>0.60421513994078069</v>
      </c>
      <c r="L373">
        <f t="shared" si="86"/>
        <v>-0.7968212250350406</v>
      </c>
      <c r="M373">
        <f t="shared" si="87"/>
        <v>-1.9267473933458994</v>
      </c>
      <c r="N373">
        <f t="shared" si="88"/>
        <v>-7.2690619850250311</v>
      </c>
    </row>
    <row r="374" spans="4:14" x14ac:dyDescent="0.45">
      <c r="D374">
        <v>373</v>
      </c>
      <c r="E374">
        <f t="shared" si="70"/>
        <v>3.7199999999999647</v>
      </c>
      <c r="F374">
        <f t="shared" si="80"/>
        <v>59.65034386736054</v>
      </c>
      <c r="G374">
        <f t="shared" si="81"/>
        <v>1.8549717499634362</v>
      </c>
      <c r="H374">
        <f t="shared" si="82"/>
        <v>12.332816368206192</v>
      </c>
      <c r="I374">
        <f t="shared" si="83"/>
        <v>-16.362256915381845</v>
      </c>
      <c r="J374">
        <f t="shared" si="84"/>
        <v>-0.92490868521212488</v>
      </c>
      <c r="K374">
        <f t="shared" si="85"/>
        <v>0.60190751575842949</v>
      </c>
      <c r="L374">
        <f t="shared" si="86"/>
        <v>-0.79856580347114536</v>
      </c>
      <c r="M374">
        <f t="shared" si="87"/>
        <v>-1.9281050208239026</v>
      </c>
      <c r="N374">
        <f t="shared" si="88"/>
        <v>-7.2519346912608711</v>
      </c>
    </row>
    <row r="375" spans="4:14" x14ac:dyDescent="0.45">
      <c r="D375">
        <v>374</v>
      </c>
      <c r="E375">
        <f t="shared" si="70"/>
        <v>3.7299999999999645</v>
      </c>
      <c r="F375">
        <f t="shared" si="80"/>
        <v>59.773575625791558</v>
      </c>
      <c r="G375">
        <f t="shared" si="81"/>
        <v>1.6909865840750546</v>
      </c>
      <c r="H375">
        <f t="shared" si="82"/>
        <v>12.313535317997953</v>
      </c>
      <c r="I375">
        <f t="shared" si="83"/>
        <v>-16.434776262294456</v>
      </c>
      <c r="J375">
        <f t="shared" si="84"/>
        <v>-0.92778399529173672</v>
      </c>
      <c r="K375">
        <f t="shared" si="85"/>
        <v>0.59960890651249943</v>
      </c>
      <c r="L375">
        <f t="shared" si="86"/>
        <v>-0.80029317080110385</v>
      </c>
      <c r="M375">
        <f t="shared" si="87"/>
        <v>-1.9294492827496834</v>
      </c>
      <c r="N375">
        <f t="shared" si="88"/>
        <v>-7.2347796061390381</v>
      </c>
    </row>
    <row r="376" spans="4:14" x14ac:dyDescent="0.45">
      <c r="D376">
        <v>375</v>
      </c>
      <c r="E376">
        <f t="shared" si="70"/>
        <v>3.7399999999999642</v>
      </c>
      <c r="F376">
        <f t="shared" si="80"/>
        <v>59.896614506507404</v>
      </c>
      <c r="G376">
        <f t="shared" si="81"/>
        <v>1.526277082471803</v>
      </c>
      <c r="H376">
        <f t="shared" si="82"/>
        <v>12.294240825170457</v>
      </c>
      <c r="I376">
        <f t="shared" si="83"/>
        <v>-16.507124058355846</v>
      </c>
      <c r="J376">
        <f t="shared" si="84"/>
        <v>-0.93064186565486673</v>
      </c>
      <c r="K376">
        <f t="shared" si="85"/>
        <v>0.59731932686305811</v>
      </c>
      <c r="L376">
        <f t="shared" si="86"/>
        <v>-0.80200350482766791</v>
      </c>
      <c r="M376">
        <f t="shared" si="87"/>
        <v>-1.9307799786148647</v>
      </c>
      <c r="N376">
        <f t="shared" si="88"/>
        <v>-7.2175971758147721</v>
      </c>
    </row>
    <row r="377" spans="4:14" x14ac:dyDescent="0.45">
      <c r="D377">
        <v>376</v>
      </c>
      <c r="E377">
        <f t="shared" si="70"/>
        <v>3.749999999999964</v>
      </c>
      <c r="F377">
        <f t="shared" si="80"/>
        <v>60.019460375760175</v>
      </c>
      <c r="G377">
        <f t="shared" si="81"/>
        <v>1.360844962029454</v>
      </c>
      <c r="H377">
        <f t="shared" si="82"/>
        <v>12.274933025384309</v>
      </c>
      <c r="I377">
        <f t="shared" si="83"/>
        <v>-16.579300030113995</v>
      </c>
      <c r="J377">
        <f t="shared" si="84"/>
        <v>-0.93348241478306404</v>
      </c>
      <c r="K377">
        <f t="shared" si="85"/>
        <v>0.59503878977082159</v>
      </c>
      <c r="L377">
        <f t="shared" si="86"/>
        <v>-0.80369698187070227</v>
      </c>
      <c r="M377">
        <f t="shared" si="87"/>
        <v>-1.9320969118207834</v>
      </c>
      <c r="N377">
        <f t="shared" si="88"/>
        <v>-7.2003878479751977</v>
      </c>
    </row>
    <row r="378" spans="4:14" x14ac:dyDescent="0.45">
      <c r="D378">
        <v>377</v>
      </c>
      <c r="E378">
        <f t="shared" si="70"/>
        <v>3.7599999999999638</v>
      </c>
      <c r="F378">
        <f t="shared" si="80"/>
        <v>60.142113101168434</v>
      </c>
      <c r="G378">
        <f t="shared" si="81"/>
        <v>1.1946919423359155</v>
      </c>
      <c r="H378">
        <f t="shared" si="82"/>
        <v>12.2556120562661</v>
      </c>
      <c r="I378">
        <f t="shared" si="83"/>
        <v>-16.651303908593746</v>
      </c>
      <c r="J378">
        <f t="shared" si="84"/>
        <v>-0.93630576075337801</v>
      </c>
      <c r="K378">
        <f t="shared" si="85"/>
        <v>0.59276730654076693</v>
      </c>
      <c r="L378">
        <f t="shared" si="86"/>
        <v>-0.8053737767623208</v>
      </c>
      <c r="M378">
        <f t="shared" si="87"/>
        <v>-1.9333998896459867</v>
      </c>
      <c r="N378">
        <f t="shared" si="88"/>
        <v>-7.1831520717582729</v>
      </c>
    </row>
    <row r="379" spans="4:14" x14ac:dyDescent="0.45">
      <c r="D379">
        <v>378</v>
      </c>
      <c r="E379">
        <f t="shared" si="70"/>
        <v>3.7699999999999636</v>
      </c>
      <c r="F379">
        <f t="shared" si="80"/>
        <v>60.264572551736613</v>
      </c>
      <c r="G379">
        <f t="shared" si="81"/>
        <v>1.02781974564639</v>
      </c>
      <c r="H379">
        <f t="shared" si="82"/>
        <v>12.23627805736964</v>
      </c>
      <c r="I379">
        <f t="shared" si="83"/>
        <v>-16.723135429311331</v>
      </c>
      <c r="J379">
        <f t="shared" si="84"/>
        <v>-0.93911202122356197</v>
      </c>
      <c r="K379">
        <f t="shared" si="85"/>
        <v>0.59050488686498603</v>
      </c>
      <c r="L379">
        <f t="shared" si="86"/>
        <v>-0.80703406284280843</v>
      </c>
      <c r="M379">
        <f t="shared" si="87"/>
        <v>-1.9346887232137115</v>
      </c>
      <c r="N379">
        <f t="shared" si="88"/>
        <v>-7.1658902976728136</v>
      </c>
    </row>
    <row r="380" spans="4:14" x14ac:dyDescent="0.45">
      <c r="D380">
        <v>379</v>
      </c>
      <c r="E380">
        <f t="shared" si="70"/>
        <v>3.7799999999999634</v>
      </c>
      <c r="F380">
        <f t="shared" si="80"/>
        <v>60.386838597874146</v>
      </c>
      <c r="G380">
        <f t="shared" si="81"/>
        <v>0.86023009683839302</v>
      </c>
      <c r="H380">
        <f t="shared" si="82"/>
        <v>12.216931170137503</v>
      </c>
      <c r="I380">
        <f t="shared" si="83"/>
        <v>-16.79479433228806</v>
      </c>
      <c r="J380">
        <f t="shared" si="84"/>
        <v>-0.94190131341788119</v>
      </c>
      <c r="K380">
        <f t="shared" si="85"/>
        <v>0.58825153886478332</v>
      </c>
      <c r="L380">
        <f t="shared" si="86"/>
        <v>-0.80867801195730205</v>
      </c>
      <c r="M380">
        <f t="shared" si="87"/>
        <v>-1.9359632274593368</v>
      </c>
      <c r="N380">
        <f t="shared" si="88"/>
        <v>-7.1486029775195821</v>
      </c>
    </row>
    <row r="381" spans="4:14" x14ac:dyDescent="0.45">
      <c r="D381">
        <v>380</v>
      </c>
      <c r="E381">
        <f t="shared" si="70"/>
        <v>3.7899999999999632</v>
      </c>
      <c r="F381">
        <f t="shared" si="80"/>
        <v>60.50891111141415</v>
      </c>
      <c r="G381">
        <f t="shared" si="81"/>
        <v>0.69192472336663635</v>
      </c>
      <c r="H381">
        <f t="shared" si="82"/>
        <v>12.19757153786291</v>
      </c>
      <c r="I381">
        <f t="shared" si="83"/>
        <v>-16.866280362063257</v>
      </c>
      <c r="J381">
        <f t="shared" si="84"/>
        <v>-0.94467375411350807</v>
      </c>
      <c r="K381">
        <f t="shared" si="85"/>
        <v>0.58600726913202172</v>
      </c>
      <c r="L381">
        <f t="shared" si="86"/>
        <v>-0.81030579445319917</v>
      </c>
      <c r="M381">
        <f t="shared" si="87"/>
        <v>-1.9372232210978273</v>
      </c>
      <c r="N381">
        <f t="shared" si="88"/>
        <v>-7.1312905643134394</v>
      </c>
    </row>
    <row r="382" spans="4:14" x14ac:dyDescent="0.45">
      <c r="D382">
        <v>381</v>
      </c>
      <c r="E382">
        <f t="shared" si="70"/>
        <v>3.799999999999963</v>
      </c>
      <c r="F382">
        <f t="shared" si="80"/>
        <v>60.630789965631728</v>
      </c>
      <c r="G382">
        <f t="shared" si="81"/>
        <v>0.52290535521778814</v>
      </c>
      <c r="H382">
        <f t="shared" si="82"/>
        <v>12.178199305651932</v>
      </c>
      <c r="I382">
        <f t="shared" si="83"/>
        <v>-16.93759326770639</v>
      </c>
      <c r="J382">
        <f t="shared" si="84"/>
        <v>-0.94742945962749181</v>
      </c>
      <c r="K382">
        <f t="shared" si="85"/>
        <v>0.58377208276972259</v>
      </c>
      <c r="L382">
        <f t="shared" si="86"/>
        <v>-0.81191757917826868</v>
      </c>
      <c r="M382">
        <f t="shared" si="87"/>
        <v>-1.9384685265911801</v>
      </c>
      <c r="N382">
        <f t="shared" si="88"/>
        <v>-7.1139535122065531</v>
      </c>
    </row>
    <row r="383" spans="4:14" x14ac:dyDescent="0.45">
      <c r="D383">
        <v>382</v>
      </c>
      <c r="E383">
        <f t="shared" si="70"/>
        <v>3.8099999999999627</v>
      </c>
      <c r="F383">
        <f t="shared" si="80"/>
        <v>60.752475035261924</v>
      </c>
      <c r="G383">
        <f t="shared" si="81"/>
        <v>0.35317372486511389</v>
      </c>
      <c r="H383">
        <f t="shared" si="82"/>
        <v>12.158814620386019</v>
      </c>
      <c r="I383">
        <f t="shared" si="83"/>
        <v>-17.008732802828455</v>
      </c>
      <c r="J383">
        <f t="shared" si="84"/>
        <v>-0.95016854580428745</v>
      </c>
      <c r="K383">
        <f t="shared" si="85"/>
        <v>0.5815459834319221</v>
      </c>
      <c r="L383">
        <f t="shared" si="86"/>
        <v>-0.81351353347943667</v>
      </c>
      <c r="M383">
        <f t="shared" si="87"/>
        <v>-1.9396989701158693</v>
      </c>
      <c r="N383">
        <f t="shared" si="88"/>
        <v>-7.0965922764126397</v>
      </c>
    </row>
    <row r="384" spans="4:14" x14ac:dyDescent="0.45">
      <c r="D384">
        <v>383</v>
      </c>
      <c r="E384">
        <f t="shared" si="70"/>
        <v>3.8199999999999625</v>
      </c>
      <c r="F384">
        <f t="shared" si="80"/>
        <v>60.87396619651728</v>
      </c>
      <c r="G384">
        <f t="shared" si="81"/>
        <v>0.18273156722300871</v>
      </c>
      <c r="H384">
        <f t="shared" si="82"/>
        <v>12.139417630684861</v>
      </c>
      <c r="I384">
        <f t="shared" si="83"/>
        <v>-17.079698725592582</v>
      </c>
      <c r="J384">
        <f t="shared" si="84"/>
        <v>-0.95289112800382858</v>
      </c>
      <c r="K384">
        <f t="shared" si="85"/>
        <v>0.57932897336279332</v>
      </c>
      <c r="L384">
        <f t="shared" si="86"/>
        <v>-0.81509382320222001</v>
      </c>
      <c r="M384">
        <f t="shared" si="87"/>
        <v>-1.9409143815303092</v>
      </c>
      <c r="N384">
        <f t="shared" si="88"/>
        <v>-7.0792073131322599</v>
      </c>
    </row>
    <row r="385" spans="4:14" x14ac:dyDescent="0.45">
      <c r="D385">
        <v>384</v>
      </c>
      <c r="E385">
        <f t="shared" si="70"/>
        <v>3.8299999999999623</v>
      </c>
      <c r="F385">
        <f t="shared" si="80"/>
        <v>60.995263327105057</v>
      </c>
      <c r="G385">
        <f t="shared" si="81"/>
        <v>1.1580619601426274E-2</v>
      </c>
      <c r="H385">
        <f t="shared" si="82"/>
        <v>12.120008486869558</v>
      </c>
      <c r="I385">
        <f t="shared" si="83"/>
        <v>-17.150490798723904</v>
      </c>
      <c r="J385">
        <f t="shared" si="84"/>
        <v>-0.95559732109013218</v>
      </c>
      <c r="K385">
        <f t="shared" si="85"/>
        <v>0.57712105343503506</v>
      </c>
      <c r="L385">
        <f t="shared" si="86"/>
        <v>-0.81665861269078366</v>
      </c>
      <c r="M385">
        <f t="shared" si="87"/>
        <v>-1.9421145943423328</v>
      </c>
      <c r="N385">
        <f t="shared" si="88"/>
        <v>-7.0617990794791377</v>
      </c>
    </row>
  </sheetData>
  <mergeCells count="2">
    <mergeCell ref="A1:B1"/>
    <mergeCell ref="A12:B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89A5-967F-4E2D-9F19-6E2807482A58}">
  <dimension ref="A1:N353"/>
  <sheetViews>
    <sheetView topLeftCell="A343" workbookViewId="0">
      <selection activeCell="L361" sqref="L361"/>
    </sheetView>
  </sheetViews>
  <sheetFormatPr defaultRowHeight="14.25" x14ac:dyDescent="0.45"/>
  <sheetData>
    <row r="1" spans="1:14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  <c r="L1" t="s">
        <v>22</v>
      </c>
      <c r="M1" t="s">
        <v>7</v>
      </c>
      <c r="N1" t="s">
        <v>8</v>
      </c>
    </row>
    <row r="2" spans="1:14" x14ac:dyDescent="0.45">
      <c r="A2" t="s">
        <v>9</v>
      </c>
      <c r="B2">
        <v>30</v>
      </c>
      <c r="D2">
        <v>1</v>
      </c>
      <c r="E2">
        <v>0</v>
      </c>
      <c r="F2">
        <v>0</v>
      </c>
      <c r="G2">
        <v>0</v>
      </c>
      <c r="H2">
        <f>$B$2*COS(B5)</f>
        <v>22.981333293569339</v>
      </c>
      <c r="I2">
        <f>B2*SIN(B5)</f>
        <v>19.283628290596177</v>
      </c>
      <c r="J2">
        <f>ATAN(I2/H2)</f>
        <v>0.69813170079773179</v>
      </c>
      <c r="K2">
        <f>COS(J2)</f>
        <v>0.76604444311897801</v>
      </c>
      <c r="L2">
        <f>SIN(J2)</f>
        <v>0.64278760968653925</v>
      </c>
      <c r="M2">
        <f>0-($B$18)*(H2*H2+I2*I2)*K2</f>
        <v>-5.260565078897784</v>
      </c>
      <c r="N2">
        <f>-9.81-($B$18)*(H2*H2+I2*I2)*L2</f>
        <v>-14.224138217487209</v>
      </c>
    </row>
    <row r="3" spans="1:14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F2+H2*$B$3+(0.5*M2*$B$3*$B$3)</f>
        <v>0.2295503046817485</v>
      </c>
      <c r="G3">
        <f>G2+I2*$B$3+(0.5*N2*$B$3*$B$3)</f>
        <v>0.19212507599508741</v>
      </c>
      <c r="H3">
        <f>H2+M2*$B$3</f>
        <v>22.928727642780363</v>
      </c>
      <c r="I3">
        <f>I2+N2*$B$3</f>
        <v>19.141386908421303</v>
      </c>
      <c r="J3">
        <f>ATAN(I3/H3)</f>
        <v>0.69561569302601589</v>
      </c>
      <c r="K3">
        <f>COS(J3)</f>
        <v>0.76765927539180911</v>
      </c>
      <c r="L3">
        <f>SIN(J3)</f>
        <v>0.64085820343108857</v>
      </c>
      <c r="M3">
        <f>0-($B$18)*(H3*H3+I3*I3)*K3</f>
        <v>-5.2254937319816186</v>
      </c>
      <c r="N3">
        <f>-9.81-($B$18)*(H3*H3+I3*I3)*L3</f>
        <v>-14.172352716195535</v>
      </c>
    </row>
    <row r="4" spans="1:14" x14ac:dyDescent="0.45">
      <c r="A4" t="s">
        <v>11</v>
      </c>
      <c r="B4">
        <v>40</v>
      </c>
      <c r="D4">
        <v>3</v>
      </c>
      <c r="E4">
        <f t="shared" ref="E4:E67" si="0">E3+$B$3</f>
        <v>0.02</v>
      </c>
      <c r="F4">
        <f t="shared" ref="F4:G19" si="1">F3+H3*$B$3+(0.5*M3*$B$3*$B$3)</f>
        <v>0.45857630642295305</v>
      </c>
      <c r="G4">
        <f t="shared" si="1"/>
        <v>0.38283032744349066</v>
      </c>
      <c r="H4">
        <f t="shared" ref="H4:I19" si="2">H3+M3*$B$3</f>
        <v>22.876472705460547</v>
      </c>
      <c r="I4">
        <f t="shared" si="2"/>
        <v>18.999663381259349</v>
      </c>
      <c r="J4">
        <f t="shared" ref="J4:J67" si="3">ATAN(I4/H4)</f>
        <v>0.69308328782019335</v>
      </c>
      <c r="K4">
        <f t="shared" ref="K4:K67" si="4">COS(J4)</f>
        <v>0.76927972478035833</v>
      </c>
      <c r="L4">
        <f t="shared" ref="L4:L67" si="5">SIN(J4)</f>
        <v>0.63891212622852622</v>
      </c>
      <c r="M4">
        <f t="shared" ref="M4:M67" si="6">0-($B$18)*(H4*H4+I4*I4)*K4</f>
        <v>-5.1907457771827845</v>
      </c>
      <c r="N4">
        <f t="shared" ref="N4:N67" si="7">-9.81-($B$18)*(H4*H4+I4*I4)*L4</f>
        <v>-14.121085180567434</v>
      </c>
    </row>
    <row r="5" spans="1:14" x14ac:dyDescent="0.45">
      <c r="A5" t="s">
        <v>12</v>
      </c>
      <c r="B5">
        <f>RADIANS(B4)</f>
        <v>0.69813170079773179</v>
      </c>
      <c r="D5">
        <v>4</v>
      </c>
      <c r="E5">
        <f t="shared" si="0"/>
        <v>0.03</v>
      </c>
      <c r="F5">
        <f t="shared" si="1"/>
        <v>0.68708149618869929</v>
      </c>
      <c r="G5">
        <f t="shared" si="1"/>
        <v>0.57212090699705576</v>
      </c>
      <c r="H5">
        <f t="shared" si="2"/>
        <v>22.824565247688717</v>
      </c>
      <c r="I5">
        <f t="shared" si="2"/>
        <v>18.858452529453675</v>
      </c>
      <c r="J5">
        <f t="shared" si="3"/>
        <v>0.69053438937305112</v>
      </c>
      <c r="K5">
        <f t="shared" si="4"/>
        <v>0.77090574618443364</v>
      </c>
      <c r="L5">
        <f t="shared" si="5"/>
        <v>0.63694923698817763</v>
      </c>
      <c r="M5">
        <f t="shared" si="6"/>
        <v>-5.1563176869053056</v>
      </c>
      <c r="N5">
        <f t="shared" si="7"/>
        <v>-14.070329661049421</v>
      </c>
    </row>
    <row r="6" spans="1:14" x14ac:dyDescent="0.45">
      <c r="D6">
        <v>5</v>
      </c>
      <c r="E6">
        <f t="shared" si="0"/>
        <v>0.04</v>
      </c>
      <c r="F6">
        <f t="shared" si="1"/>
        <v>0.91506933278124125</v>
      </c>
      <c r="G6">
        <f t="shared" si="1"/>
        <v>0.76000191580854004</v>
      </c>
      <c r="H6">
        <f t="shared" si="2"/>
        <v>22.773002070819665</v>
      </c>
      <c r="I6">
        <f t="shared" si="2"/>
        <v>18.717749232843182</v>
      </c>
      <c r="J6">
        <f t="shared" si="3"/>
        <v>0.68796890168742952</v>
      </c>
      <c r="K6">
        <f t="shared" si="4"/>
        <v>0.77253729287156037</v>
      </c>
      <c r="L6">
        <f t="shared" si="5"/>
        <v>0.6349693938472003</v>
      </c>
      <c r="M6">
        <f t="shared" si="6"/>
        <v>-5.1222059884370088</v>
      </c>
      <c r="N6">
        <f t="shared" si="7"/>
        <v>-14.020080292109714</v>
      </c>
    </row>
    <row r="7" spans="1:14" x14ac:dyDescent="0.45">
      <c r="D7">
        <v>6</v>
      </c>
      <c r="E7">
        <f t="shared" si="0"/>
        <v>0.05</v>
      </c>
      <c r="F7">
        <f t="shared" si="1"/>
        <v>1.142543243190016</v>
      </c>
      <c r="G7">
        <f t="shared" si="1"/>
        <v>0.94647840412236639</v>
      </c>
      <c r="H7">
        <f t="shared" si="2"/>
        <v>22.721780010935294</v>
      </c>
      <c r="I7">
        <f t="shared" si="2"/>
        <v>18.577548429922086</v>
      </c>
      <c r="J7">
        <f t="shared" si="3"/>
        <v>0.68538672859063865</v>
      </c>
      <c r="K7">
        <f t="shared" si="4"/>
        <v>0.77417431644528922</v>
      </c>
      <c r="L7">
        <f t="shared" si="5"/>
        <v>0.63297245418459491</v>
      </c>
      <c r="M7">
        <f t="shared" si="6"/>
        <v>-5.088407263015033</v>
      </c>
      <c r="N7">
        <f t="shared" si="7"/>
        <v>-13.970331290697057</v>
      </c>
    </row>
    <row r="8" spans="1:14" x14ac:dyDescent="0.45">
      <c r="D8">
        <v>7</v>
      </c>
      <c r="E8">
        <f t="shared" si="0"/>
        <v>6.0000000000000005E-2</v>
      </c>
      <c r="F8">
        <f t="shared" si="1"/>
        <v>1.3695066229362183</v>
      </c>
      <c r="G8">
        <f t="shared" si="1"/>
        <v>1.1315553718570526</v>
      </c>
      <c r="H8">
        <f t="shared" si="2"/>
        <v>22.670895938305144</v>
      </c>
      <c r="I8">
        <f t="shared" si="2"/>
        <v>18.437845117015115</v>
      </c>
      <c r="J8">
        <f t="shared" si="3"/>
        <v>0.68278777374934985</v>
      </c>
      <c r="K8">
        <f t="shared" si="4"/>
        <v>0.77581676681315359</v>
      </c>
      <c r="L8">
        <f t="shared" si="5"/>
        <v>0.63095827463595788</v>
      </c>
      <c r="M8">
        <f t="shared" si="6"/>
        <v>-5.054918144910225</v>
      </c>
      <c r="N8">
        <f t="shared" si="7"/>
        <v>-13.921076954729818</v>
      </c>
    </row>
    <row r="9" spans="1:14" x14ac:dyDescent="0.45">
      <c r="D9">
        <v>8</v>
      </c>
      <c r="E9">
        <f t="shared" si="0"/>
        <v>7.0000000000000007E-2</v>
      </c>
      <c r="F9">
        <f t="shared" si="1"/>
        <v>1.5959628364120242</v>
      </c>
      <c r="G9">
        <f t="shared" si="1"/>
        <v>1.3152377691794672</v>
      </c>
      <c r="H9">
        <f t="shared" si="2"/>
        <v>22.620346756856041</v>
      </c>
      <c r="I9">
        <f t="shared" si="2"/>
        <v>18.298634347467818</v>
      </c>
      <c r="J9">
        <f t="shared" si="3"/>
        <v>0.68017194068496856</v>
      </c>
      <c r="K9">
        <f t="shared" si="4"/>
        <v>0.77746459215428343</v>
      </c>
      <c r="L9">
        <f t="shared" si="5"/>
        <v>0.62892671110899223</v>
      </c>
      <c r="M9">
        <f t="shared" si="6"/>
        <v>-5.0217353205299684</v>
      </c>
      <c r="N9">
        <f t="shared" si="7"/>
        <v>-13.872311661614587</v>
      </c>
    </row>
    <row r="10" spans="1:14" x14ac:dyDescent="0.45">
      <c r="D10">
        <v>9</v>
      </c>
      <c r="E10">
        <f t="shared" si="0"/>
        <v>0.08</v>
      </c>
      <c r="F10">
        <f t="shared" si="1"/>
        <v>1.8219152172145581</v>
      </c>
      <c r="G10">
        <f t="shared" si="1"/>
        <v>1.4975304970710646</v>
      </c>
      <c r="H10">
        <f t="shared" si="2"/>
        <v>22.570129403650739</v>
      </c>
      <c r="I10">
        <f t="shared" si="2"/>
        <v>18.159911230851673</v>
      </c>
      <c r="J10">
        <f t="shared" si="3"/>
        <v>0.67753913278950295</v>
      </c>
      <c r="K10">
        <f t="shared" si="4"/>
        <v>0.77911773888667868</v>
      </c>
      <c r="L10">
        <f t="shared" si="5"/>
        <v>0.62687761879980142</v>
      </c>
      <c r="M10">
        <f t="shared" si="6"/>
        <v>-4.9888555275389912</v>
      </c>
      <c r="N10">
        <f t="shared" si="7"/>
        <v>-13.824029866793659</v>
      </c>
    </row>
    <row r="11" spans="1:14" x14ac:dyDescent="0.45">
      <c r="D11">
        <v>10</v>
      </c>
      <c r="E11">
        <f t="shared" si="0"/>
        <v>0.09</v>
      </c>
      <c r="F11">
        <f t="shared" si="1"/>
        <v>2.0473670684746885</v>
      </c>
      <c r="G11">
        <f t="shared" si="1"/>
        <v>1.6784384078862415</v>
      </c>
      <c r="H11">
        <f t="shared" si="2"/>
        <v>22.520240848375348</v>
      </c>
      <c r="I11">
        <f t="shared" si="2"/>
        <v>18.021670932183735</v>
      </c>
      <c r="J11">
        <f t="shared" si="3"/>
        <v>0.67488925334193417</v>
      </c>
      <c r="K11">
        <f t="shared" si="4"/>
        <v>0.78077615163415126</v>
      </c>
      <c r="L11">
        <f t="shared" si="5"/>
        <v>0.62481085220998267</v>
      </c>
      <c r="M11">
        <f t="shared" si="6"/>
        <v>-4.9562755539977381</v>
      </c>
      <c r="N11">
        <f t="shared" si="7"/>
        <v>-13.776226102320642</v>
      </c>
    </row>
    <row r="12" spans="1:14" x14ac:dyDescent="0.45">
      <c r="A12" s="1" t="s">
        <v>13</v>
      </c>
      <c r="B12" s="1"/>
      <c r="D12">
        <v>11</v>
      </c>
      <c r="E12">
        <f t="shared" si="0"/>
        <v>9.9999999999999992E-2</v>
      </c>
      <c r="F12">
        <f t="shared" si="1"/>
        <v>2.2723216631807421</v>
      </c>
      <c r="G12">
        <f t="shared" si="1"/>
        <v>1.857966305902963</v>
      </c>
      <c r="H12">
        <f t="shared" si="2"/>
        <v>22.470678092835371</v>
      </c>
      <c r="I12">
        <f t="shared" si="2"/>
        <v>17.88390867116053</v>
      </c>
      <c r="J12">
        <f t="shared" si="3"/>
        <v>0.67222220552510004</v>
      </c>
      <c r="K12">
        <f t="shared" si="4"/>
        <v>0.78243977319293967</v>
      </c>
      <c r="L12">
        <f t="shared" si="5"/>
        <v>0.62272626516454332</v>
      </c>
      <c r="M12">
        <f t="shared" si="6"/>
        <v>-4.9239922375178535</v>
      </c>
      <c r="N12">
        <f t="shared" si="7"/>
        <v>-13.728894975463607</v>
      </c>
    </row>
    <row r="13" spans="1:14" x14ac:dyDescent="0.45">
      <c r="A13" t="s">
        <v>14</v>
      </c>
      <c r="B13">
        <v>1.2</v>
      </c>
      <c r="D13">
        <v>12</v>
      </c>
      <c r="E13">
        <f t="shared" si="0"/>
        <v>0.10999999999999999</v>
      </c>
      <c r="F13">
        <f t="shared" si="1"/>
        <v>2.4967822444972199</v>
      </c>
      <c r="G13">
        <f t="shared" si="1"/>
        <v>2.0361189478657948</v>
      </c>
      <c r="H13">
        <f t="shared" si="2"/>
        <v>22.421438170460192</v>
      </c>
      <c r="I13">
        <f t="shared" si="2"/>
        <v>17.746619721405892</v>
      </c>
      <c r="J13">
        <f t="shared" si="3"/>
        <v>0.66953789244310047</v>
      </c>
      <c r="K13">
        <f t="shared" si="4"/>
        <v>0.78410854449800649</v>
      </c>
      <c r="L13">
        <f t="shared" si="5"/>
        <v>0.62062371083065926</v>
      </c>
      <c r="M13">
        <f t="shared" si="6"/>
        <v>-4.8920024644344116</v>
      </c>
      <c r="N13">
        <f t="shared" si="7"/>
        <v>-13.682031167335065</v>
      </c>
    </row>
    <row r="14" spans="1:14" x14ac:dyDescent="0.45">
      <c r="A14" t="s">
        <v>15</v>
      </c>
      <c r="B14">
        <v>0.4</v>
      </c>
      <c r="D14">
        <v>13</v>
      </c>
      <c r="E14">
        <f t="shared" si="0"/>
        <v>0.11999999999999998</v>
      </c>
      <c r="F14">
        <f t="shared" si="1"/>
        <v>2.7207520260786002</v>
      </c>
      <c r="G14">
        <f t="shared" si="1"/>
        <v>2.2129010435214869</v>
      </c>
      <c r="H14">
        <f t="shared" si="2"/>
        <v>22.37251814581585</v>
      </c>
      <c r="I14">
        <f t="shared" si="2"/>
        <v>17.609799409732542</v>
      </c>
      <c r="J14">
        <f t="shared" si="3"/>
        <v>0.66683621713923591</v>
      </c>
      <c r="K14">
        <f t="shared" si="4"/>
        <v>0.78578240458902426</v>
      </c>
      <c r="L14">
        <f t="shared" si="5"/>
        <v>0.61850304173729898</v>
      </c>
      <c r="M14">
        <f t="shared" si="6"/>
        <v>-4.8603031689944522</v>
      </c>
      <c r="N14">
        <f t="shared" si="7"/>
        <v>-13.635629431548221</v>
      </c>
    </row>
    <row r="15" spans="1:14" x14ac:dyDescent="0.45">
      <c r="A15" t="s">
        <v>16</v>
      </c>
      <c r="B15">
        <v>0.05</v>
      </c>
      <c r="D15">
        <v>14</v>
      </c>
      <c r="E15">
        <f t="shared" si="0"/>
        <v>0.12999999999999998</v>
      </c>
      <c r="F15">
        <f t="shared" si="1"/>
        <v>2.9442341923783091</v>
      </c>
      <c r="G15">
        <f t="shared" si="1"/>
        <v>2.3883172561472348</v>
      </c>
      <c r="H15">
        <f t="shared" si="2"/>
        <v>22.323915114125906</v>
      </c>
      <c r="I15">
        <f t="shared" si="2"/>
        <v>17.473443115417059</v>
      </c>
      <c r="J15">
        <f t="shared" si="3"/>
        <v>0.66411708261448732</v>
      </c>
      <c r="K15">
        <f t="shared" si="4"/>
        <v>0.78746129057606062</v>
      </c>
      <c r="L15">
        <f t="shared" si="5"/>
        <v>0.61636410979573186</v>
      </c>
      <c r="M15">
        <f t="shared" si="6"/>
        <v>-4.8288913325614589</v>
      </c>
      <c r="N15">
        <f t="shared" si="7"/>
        <v>-13.589684592898836</v>
      </c>
    </row>
    <row r="16" spans="1:14" x14ac:dyDescent="0.45">
      <c r="A16" t="s">
        <v>17</v>
      </c>
      <c r="B16">
        <v>4.4999999999999998E-2</v>
      </c>
      <c r="D16">
        <v>15</v>
      </c>
      <c r="E16">
        <f t="shared" si="0"/>
        <v>0.13999999999999999</v>
      </c>
      <c r="F16">
        <f t="shared" si="1"/>
        <v>3.1672318989529402</v>
      </c>
      <c r="G16">
        <f t="shared" si="1"/>
        <v>2.5623722030717602</v>
      </c>
      <c r="H16">
        <f t="shared" si="2"/>
        <v>22.275626200800293</v>
      </c>
      <c r="I16">
        <f t="shared" si="2"/>
        <v>17.337546269488069</v>
      </c>
      <c r="J16">
        <f t="shared" si="3"/>
        <v>0.66138039184654884</v>
      </c>
      <c r="K16">
        <f t="shared" si="4"/>
        <v>0.78914513760496974</v>
      </c>
      <c r="L16">
        <f t="shared" si="5"/>
        <v>0.61420676632094617</v>
      </c>
      <c r="M16">
        <f t="shared" si="6"/>
        <v>-4.79776398283538</v>
      </c>
      <c r="N16">
        <f t="shared" si="7"/>
        <v>-13.544191546072152</v>
      </c>
    </row>
    <row r="17" spans="1:14" x14ac:dyDescent="0.45">
      <c r="A17" t="s">
        <v>18</v>
      </c>
      <c r="B17">
        <f>3.14*$B$16*$B$16/4</f>
        <v>1.5896250000000001E-3</v>
      </c>
      <c r="D17">
        <v>16</v>
      </c>
      <c r="E17">
        <f t="shared" si="0"/>
        <v>0.15</v>
      </c>
      <c r="F17">
        <f t="shared" si="1"/>
        <v>3.3897482727618011</v>
      </c>
      <c r="G17">
        <f t="shared" si="1"/>
        <v>2.7350704561893373</v>
      </c>
      <c r="H17">
        <f t="shared" si="2"/>
        <v>22.227648560971939</v>
      </c>
      <c r="I17">
        <f t="shared" si="2"/>
        <v>17.202104354027348</v>
      </c>
      <c r="J17">
        <f t="shared" si="3"/>
        <v>0.65862604780942069</v>
      </c>
      <c r="K17">
        <f t="shared" si="4"/>
        <v>0.790833878822502</v>
      </c>
      <c r="L17">
        <f t="shared" si="5"/>
        <v>0.61203086205399504</v>
      </c>
      <c r="M17">
        <f t="shared" si="6"/>
        <v>-4.7669181930878359</v>
      </c>
      <c r="N17">
        <f t="shared" si="7"/>
        <v>-13.499145254374259</v>
      </c>
    </row>
    <row r="18" spans="1:14" x14ac:dyDescent="0.45">
      <c r="A18" t="s">
        <v>19</v>
      </c>
      <c r="B18">
        <f>(1/(2*B15))*B13*B14*B17</f>
        <v>7.6302000000000019E-3</v>
      </c>
      <c r="D18">
        <v>17</v>
      </c>
      <c r="E18">
        <f t="shared" si="0"/>
        <v>0.16</v>
      </c>
      <c r="F18">
        <f t="shared" si="1"/>
        <v>3.6117864124618664</v>
      </c>
      <c r="G18">
        <f t="shared" si="1"/>
        <v>2.906416542466892</v>
      </c>
      <c r="H18">
        <f t="shared" si="2"/>
        <v>22.179979379041061</v>
      </c>
      <c r="I18">
        <f t="shared" si="2"/>
        <v>17.067112901483604</v>
      </c>
      <c r="J18">
        <f t="shared" si="3"/>
        <v>0.65585395349357511</v>
      </c>
      <c r="K18">
        <f t="shared" si="4"/>
        <v>0.79252744534114117</v>
      </c>
      <c r="L18">
        <f t="shared" si="5"/>
        <v>0.60983624718529517</v>
      </c>
      <c r="M18">
        <f t="shared" si="6"/>
        <v>-4.7363510814121357</v>
      </c>
      <c r="N18">
        <f t="shared" si="7"/>
        <v>-13.454540748487377</v>
      </c>
    </row>
    <row r="19" spans="1:14" x14ac:dyDescent="0.45">
      <c r="D19">
        <v>18</v>
      </c>
      <c r="E19">
        <f t="shared" si="0"/>
        <v>0.17</v>
      </c>
      <c r="F19">
        <f t="shared" si="1"/>
        <v>3.8333493886982062</v>
      </c>
      <c r="G19">
        <f t="shared" si="1"/>
        <v>3.0764149444443039</v>
      </c>
      <c r="H19">
        <f t="shared" si="2"/>
        <v>22.132615868226939</v>
      </c>
      <c r="I19">
        <f t="shared" si="2"/>
        <v>16.932567493998729</v>
      </c>
      <c r="J19">
        <f t="shared" si="3"/>
        <v>0.65306401192670327</v>
      </c>
      <c r="K19">
        <f t="shared" si="4"/>
        <v>0.79422576620368113</v>
      </c>
      <c r="L19">
        <f t="shared" si="5"/>
        <v>0.60762277137890053</v>
      </c>
      <c r="M19">
        <f t="shared" si="6"/>
        <v>-4.7060598099877629</v>
      </c>
      <c r="N19">
        <f t="shared" si="7"/>
        <v>-13.410373125248494</v>
      </c>
    </row>
    <row r="20" spans="1:14" x14ac:dyDescent="0.45">
      <c r="D20">
        <v>19</v>
      </c>
      <c r="E20">
        <f t="shared" si="0"/>
        <v>0.18000000000000002</v>
      </c>
      <c r="F20">
        <f t="shared" ref="F20:G35" si="8">F19+H19*$B$3+(0.5*M19*$B$3*$B$3)</f>
        <v>4.0544402443899763</v>
      </c>
      <c r="G20">
        <f t="shared" si="8"/>
        <v>3.2450701007280287</v>
      </c>
      <c r="H20">
        <f t="shared" ref="H20:I35" si="9">H19+M19*$B$3</f>
        <v>22.08555527012706</v>
      </c>
      <c r="I20">
        <f t="shared" si="9"/>
        <v>16.798463762746245</v>
      </c>
      <c r="J20">
        <f t="shared" si="3"/>
        <v>0.65025612619505391</v>
      </c>
      <c r="K20">
        <f t="shared" si="4"/>
        <v>0.79592876834755266</v>
      </c>
      <c r="L20">
        <f t="shared" si="5"/>
        <v>0.60539028379777271</v>
      </c>
      <c r="M20">
        <f t="shared" si="6"/>
        <v>-4.6760415843589724</v>
      </c>
      <c r="N20">
        <f t="shared" si="7"/>
        <v>-13.366637546450823</v>
      </c>
    </row>
    <row r="21" spans="1:14" x14ac:dyDescent="0.45">
      <c r="D21">
        <v>20</v>
      </c>
      <c r="E21">
        <f t="shared" si="0"/>
        <v>0.19000000000000003</v>
      </c>
      <c r="F21">
        <f t="shared" si="8"/>
        <v>4.2750619950120292</v>
      </c>
      <c r="G21">
        <f t="shared" si="8"/>
        <v>3.4123864064781686</v>
      </c>
      <c r="H21">
        <f t="shared" si="9"/>
        <v>22.03879485428347</v>
      </c>
      <c r="I21">
        <f t="shared" si="9"/>
        <v>16.664797387281737</v>
      </c>
      <c r="J21">
        <f t="shared" si="3"/>
        <v>0.6474301994653715</v>
      </c>
      <c r="K21">
        <f t="shared" si="4"/>
        <v>0.79763637656891673</v>
      </c>
      <c r="L21">
        <f t="shared" si="5"/>
        <v>0.6031386331300701</v>
      </c>
      <c r="M21">
        <f t="shared" si="6"/>
        <v>-4.6462936527271728</v>
      </c>
      <c r="N21">
        <f t="shared" si="7"/>
        <v>-13.323329237667561</v>
      </c>
    </row>
    <row r="22" spans="1:14" x14ac:dyDescent="0.45">
      <c r="D22">
        <v>21</v>
      </c>
      <c r="E22">
        <f t="shared" si="0"/>
        <v>0.20000000000000004</v>
      </c>
      <c r="F22">
        <f t="shared" si="8"/>
        <v>4.4952176288722283</v>
      </c>
      <c r="G22">
        <f t="shared" si="8"/>
        <v>3.5783682138891026</v>
      </c>
      <c r="H22">
        <f t="shared" si="9"/>
        <v>21.9923319177562</v>
      </c>
      <c r="I22">
        <f t="shared" si="9"/>
        <v>16.531564094905061</v>
      </c>
      <c r="J22">
        <f t="shared" si="3"/>
        <v>0.64458613500744788</v>
      </c>
      <c r="K22">
        <f t="shared" si="4"/>
        <v>0.79934851348653213</v>
      </c>
      <c r="L22">
        <f t="shared" si="5"/>
        <v>0.60086766761648225</v>
      </c>
      <c r="M22">
        <f t="shared" si="6"/>
        <v>-4.6168133052567448</v>
      </c>
      <c r="N22">
        <f t="shared" si="7"/>
        <v>-13.280443487097449</v>
      </c>
    </row>
    <row r="23" spans="1:14" x14ac:dyDescent="0.45">
      <c r="D23">
        <v>22</v>
      </c>
      <c r="E23">
        <f t="shared" si="0"/>
        <v>0.21000000000000005</v>
      </c>
      <c r="F23">
        <f t="shared" si="8"/>
        <v>4.7149101073845276</v>
      </c>
      <c r="G23">
        <f t="shared" si="8"/>
        <v>3.7430198326637982</v>
      </c>
      <c r="H23">
        <f t="shared" si="9"/>
        <v>21.946163784703632</v>
      </c>
      <c r="I23">
        <f t="shared" si="9"/>
        <v>16.398759660034088</v>
      </c>
      <c r="J23">
        <f t="shared" si="3"/>
        <v>0.64172383621729245</v>
      </c>
      <c r="K23">
        <f t="shared" si="4"/>
        <v>0.80106509950541738</v>
      </c>
      <c r="L23">
        <f t="shared" si="5"/>
        <v>0.59857723507862859</v>
      </c>
      <c r="M23">
        <f t="shared" si="6"/>
        <v>-4.587597873394003</v>
      </c>
      <c r="N23">
        <f t="shared" si="7"/>
        <v>-13.237975644431639</v>
      </c>
    </row>
    <row r="24" spans="1:14" x14ac:dyDescent="0.45">
      <c r="D24">
        <v>23</v>
      </c>
      <c r="E24">
        <f t="shared" si="0"/>
        <v>0.22000000000000006</v>
      </c>
      <c r="F24">
        <f t="shared" si="8"/>
        <v>4.9341423653378946</v>
      </c>
      <c r="G24">
        <f t="shared" si="8"/>
        <v>3.9063455304819175</v>
      </c>
      <c r="H24">
        <f t="shared" si="9"/>
        <v>21.900287805969693</v>
      </c>
      <c r="I24">
        <f t="shared" si="9"/>
        <v>16.266379903589772</v>
      </c>
      <c r="J24">
        <f t="shared" si="3"/>
        <v>0.63884320664093308</v>
      </c>
      <c r="K24">
        <f t="shared" si="4"/>
        <v>0.80278605278031911</v>
      </c>
      <c r="L24">
        <f t="shared" si="5"/>
        <v>0.59626718294854597</v>
      </c>
      <c r="M24">
        <f t="shared" si="6"/>
        <v>-4.5586447291989662</v>
      </c>
      <c r="N24">
        <f t="shared" si="7"/>
        <v>-13.195921119741385</v>
      </c>
    </row>
    <row r="25" spans="1:14" x14ac:dyDescent="0.45">
      <c r="D25">
        <v>24</v>
      </c>
      <c r="E25">
        <f t="shared" si="0"/>
        <v>0.23000000000000007</v>
      </c>
      <c r="F25">
        <f t="shared" si="8"/>
        <v>5.1529173111611311</v>
      </c>
      <c r="G25">
        <f t="shared" si="8"/>
        <v>4.068349533461828</v>
      </c>
      <c r="H25">
        <f t="shared" si="9"/>
        <v>21.854701358677705</v>
      </c>
      <c r="I25">
        <f t="shared" si="9"/>
        <v>16.134420692392357</v>
      </c>
      <c r="J25">
        <f t="shared" si="3"/>
        <v>0.63594414999885762</v>
      </c>
      <c r="K25">
        <f t="shared" si="4"/>
        <v>0.80451128917900239</v>
      </c>
      <c r="L25">
        <f t="shared" si="5"/>
        <v>0.5939373582992904</v>
      </c>
      <c r="M25">
        <f t="shared" si="6"/>
        <v>-4.5299512846896191</v>
      </c>
      <c r="N25">
        <f t="shared" si="7"/>
        <v>-13.154275382386084</v>
      </c>
    </row>
    <row r="26" spans="1:14" x14ac:dyDescent="0.45">
      <c r="D26">
        <v>25</v>
      </c>
      <c r="E26">
        <f t="shared" si="0"/>
        <v>0.24000000000000007</v>
      </c>
      <c r="F26">
        <f t="shared" si="8"/>
        <v>5.3712378271836734</v>
      </c>
      <c r="G26">
        <f t="shared" si="8"/>
        <v>4.2290360266166322</v>
      </c>
      <c r="H26">
        <f t="shared" si="9"/>
        <v>21.809401845830809</v>
      </c>
      <c r="I26">
        <f t="shared" si="9"/>
        <v>16.002877938568496</v>
      </c>
      <c r="J26">
        <f t="shared" si="3"/>
        <v>0.63302657021110453</v>
      </c>
      <c r="K26">
        <f t="shared" si="4"/>
        <v>0.80624072224538201</v>
      </c>
      <c r="L26">
        <f t="shared" si="5"/>
        <v>0.59158760787667342</v>
      </c>
      <c r="M26">
        <f t="shared" si="6"/>
        <v>-4.5015149911984071</v>
      </c>
      <c r="N26">
        <f t="shared" si="7"/>
        <v>-13.113033959941241</v>
      </c>
    </row>
    <row r="27" spans="1:14" x14ac:dyDescent="0.45">
      <c r="D27">
        <v>26</v>
      </c>
      <c r="E27">
        <f t="shared" si="0"/>
        <v>0.25000000000000006</v>
      </c>
      <c r="F27">
        <f t="shared" si="8"/>
        <v>5.5891067698924219</v>
      </c>
      <c r="G27">
        <f t="shared" si="8"/>
        <v>4.3884091543043207</v>
      </c>
      <c r="H27">
        <f t="shared" si="9"/>
        <v>21.764386695918827</v>
      </c>
      <c r="I27">
        <f t="shared" si="9"/>
        <v>15.871747598969083</v>
      </c>
      <c r="J27">
        <f t="shared" si="3"/>
        <v>0.63009037142301216</v>
      </c>
      <c r="K27">
        <f t="shared" si="4"/>
        <v>0.80797426316251098</v>
      </c>
      <c r="L27">
        <f t="shared" si="5"/>
        <v>0.58921777813215837</v>
      </c>
      <c r="M27">
        <f t="shared" si="6"/>
        <v>-4.4733333387406198</v>
      </c>
      <c r="N27">
        <f t="shared" si="7"/>
        <v>-13.07219243714588</v>
      </c>
    </row>
    <row r="28" spans="1:14" x14ac:dyDescent="0.45">
      <c r="D28">
        <v>27</v>
      </c>
      <c r="E28">
        <f t="shared" si="0"/>
        <v>0.26000000000000006</v>
      </c>
      <c r="F28">
        <f t="shared" si="8"/>
        <v>5.8065269701846738</v>
      </c>
      <c r="G28">
        <f t="shared" si="8"/>
        <v>4.5464730206721535</v>
      </c>
      <c r="H28">
        <f t="shared" si="9"/>
        <v>21.719653362531421</v>
      </c>
      <c r="I28">
        <f t="shared" si="9"/>
        <v>15.741025674597624</v>
      </c>
      <c r="J28">
        <f t="shared" si="3"/>
        <v>0.62713545803163595</v>
      </c>
      <c r="K28">
        <f t="shared" si="4"/>
        <v>0.8097118207154449</v>
      </c>
      <c r="L28">
        <f t="shared" si="5"/>
        <v>0.586827715256939</v>
      </c>
      <c r="M28">
        <f t="shared" si="6"/>
        <v>-4.4454038553944084</v>
      </c>
      <c r="N28">
        <f t="shared" si="7"/>
        <v>-13.031746454868976</v>
      </c>
    </row>
    <row r="29" spans="1:14" x14ac:dyDescent="0.45">
      <c r="D29">
        <v>28</v>
      </c>
      <c r="E29">
        <f t="shared" si="0"/>
        <v>0.27000000000000007</v>
      </c>
      <c r="F29">
        <f t="shared" si="8"/>
        <v>6.0235012336172185</v>
      </c>
      <c r="G29">
        <f t="shared" si="8"/>
        <v>4.7032316900953859</v>
      </c>
      <c r="H29">
        <f t="shared" si="9"/>
        <v>21.675199323977477</v>
      </c>
      <c r="I29">
        <f t="shared" si="9"/>
        <v>15.610708210048935</v>
      </c>
      <c r="J29">
        <f t="shared" si="3"/>
        <v>0.62416173471284397</v>
      </c>
      <c r="K29">
        <f t="shared" si="4"/>
        <v>0.81145330125400261</v>
      </c>
      <c r="L29">
        <f t="shared" si="5"/>
        <v>0.58441726521722548</v>
      </c>
      <c r="M29">
        <f t="shared" si="6"/>
        <v>-4.4177241066921562</v>
      </c>
      <c r="N29">
        <f t="shared" si="7"/>
        <v>-12.991691709094523</v>
      </c>
    </row>
    <row r="30" spans="1:14" x14ac:dyDescent="0.45">
      <c r="D30">
        <v>29</v>
      </c>
      <c r="E30">
        <f t="shared" si="0"/>
        <v>0.28000000000000008</v>
      </c>
      <c r="F30">
        <f t="shared" si="8"/>
        <v>6.2400323406516582</v>
      </c>
      <c r="G30">
        <f t="shared" si="8"/>
        <v>4.8586891876104206</v>
      </c>
      <c r="H30">
        <f t="shared" si="9"/>
        <v>21.631022082910555</v>
      </c>
      <c r="I30">
        <f t="shared" si="9"/>
        <v>15.48079129295799</v>
      </c>
      <c r="J30">
        <f t="shared" si="3"/>
        <v>0.62116910644909773</v>
      </c>
      <c r="K30">
        <f t="shared" si="4"/>
        <v>0.8131986086554428</v>
      </c>
      <c r="L30">
        <f t="shared" si="5"/>
        <v>0.58198627379075873</v>
      </c>
      <c r="M30">
        <f t="shared" si="6"/>
        <v>-4.3902916950229134</v>
      </c>
      <c r="N30">
        <f t="shared" si="7"/>
        <v>-12.952023949924769</v>
      </c>
    </row>
    <row r="31" spans="1:14" x14ac:dyDescent="0.45">
      <c r="D31">
        <v>30</v>
      </c>
      <c r="E31">
        <f t="shared" si="0"/>
        <v>0.29000000000000009</v>
      </c>
      <c r="F31">
        <f t="shared" si="8"/>
        <v>6.4561230468960122</v>
      </c>
      <c r="G31">
        <f t="shared" si="8"/>
        <v>5.0128494993425043</v>
      </c>
      <c r="H31">
        <f t="shared" si="9"/>
        <v>21.587119165960324</v>
      </c>
      <c r="I31">
        <f t="shared" si="9"/>
        <v>15.351271053458742</v>
      </c>
      <c r="J31">
        <f t="shared" si="3"/>
        <v>0.61815747855792924</v>
      </c>
      <c r="K31">
        <f t="shared" si="4"/>
        <v>0.81494764428707855</v>
      </c>
      <c r="L31">
        <f t="shared" si="5"/>
        <v>0.5795345866045799</v>
      </c>
      <c r="M31">
        <f t="shared" si="6"/>
        <v>-4.3631042590456399</v>
      </c>
      <c r="N31">
        <f t="shared" si="7"/>
        <v>-12.91273898060127</v>
      </c>
    </row>
    <row r="32" spans="1:14" x14ac:dyDescent="0.45">
      <c r="D32">
        <v>31</v>
      </c>
      <c r="E32">
        <f t="shared" si="0"/>
        <v>0.3000000000000001</v>
      </c>
      <c r="F32">
        <f t="shared" si="8"/>
        <v>6.6717760833426638</v>
      </c>
      <c r="G32">
        <f t="shared" si="8"/>
        <v>5.1657165729280621</v>
      </c>
      <c r="H32">
        <f t="shared" si="9"/>
        <v>21.543488123369869</v>
      </c>
      <c r="I32">
        <f t="shared" si="9"/>
        <v>15.22214366365273</v>
      </c>
      <c r="J32">
        <f t="shared" si="3"/>
        <v>0.61512675672112149</v>
      </c>
      <c r="K32">
        <f t="shared" si="4"/>
        <v>0.81670030696885243</v>
      </c>
      <c r="L32">
        <f t="shared" si="5"/>
        <v>0.57706204917407466</v>
      </c>
      <c r="M32">
        <f t="shared" si="6"/>
        <v>-4.33615947311299</v>
      </c>
      <c r="N32">
        <f t="shared" si="7"/>
        <v>-12.873832656543362</v>
      </c>
    </row>
    <row r="33" spans="4:14" x14ac:dyDescent="0.45">
      <c r="D33">
        <v>32</v>
      </c>
      <c r="E33">
        <f t="shared" si="0"/>
        <v>0.31000000000000011</v>
      </c>
      <c r="F33">
        <f t="shared" si="8"/>
        <v>6.8869941566027064</v>
      </c>
      <c r="G33">
        <f t="shared" si="8"/>
        <v>5.3172943179317622</v>
      </c>
      <c r="H33">
        <f t="shared" si="9"/>
        <v>21.500126528638738</v>
      </c>
      <c r="I33">
        <f t="shared" si="9"/>
        <v>15.093405337087296</v>
      </c>
      <c r="J33">
        <f t="shared" si="3"/>
        <v>0.61207684701460197</v>
      </c>
      <c r="K33">
        <f t="shared" si="4"/>
        <v>0.81845649293589551</v>
      </c>
      <c r="L33">
        <f t="shared" si="5"/>
        <v>0.57456850694331862</v>
      </c>
      <c r="M33">
        <f t="shared" si="6"/>
        <v>-4.3094550467053869</v>
      </c>
      <c r="N33">
        <f t="shared" si="7"/>
        <v>-12.835300884403637</v>
      </c>
    </row>
    <row r="34" spans="4:14" x14ac:dyDescent="0.45">
      <c r="D34">
        <v>33</v>
      </c>
      <c r="E34">
        <f t="shared" si="0"/>
        <v>0.32000000000000012</v>
      </c>
      <c r="F34">
        <f t="shared" si="8"/>
        <v>7.101779949136759</v>
      </c>
      <c r="G34">
        <f t="shared" si="8"/>
        <v>5.4675866062584149</v>
      </c>
      <c r="H34">
        <f t="shared" si="9"/>
        <v>21.457031978171685</v>
      </c>
      <c r="I34">
        <f t="shared" si="9"/>
        <v>14.965052328243258</v>
      </c>
      <c r="J34">
        <f t="shared" si="3"/>
        <v>0.60900765593905637</v>
      </c>
      <c r="K34">
        <f t="shared" si="4"/>
        <v>0.82021609580109467</v>
      </c>
      <c r="L34">
        <f t="shared" si="5"/>
        <v>0.5720538053267451</v>
      </c>
      <c r="M34">
        <f t="shared" si="6"/>
        <v>-4.2829887238751363</v>
      </c>
      <c r="N34">
        <f t="shared" si="7"/>
        <v>-12.797139621140122</v>
      </c>
    </row>
    <row r="35" spans="4:14" x14ac:dyDescent="0.45">
      <c r="D35">
        <v>34</v>
      </c>
      <c r="E35">
        <f t="shared" si="0"/>
        <v>0.33000000000000013</v>
      </c>
      <c r="F35">
        <f t="shared" si="8"/>
        <v>7.316136119482282</v>
      </c>
      <c r="G35">
        <f t="shared" si="8"/>
        <v>5.6165972725597904</v>
      </c>
      <c r="H35">
        <f t="shared" si="9"/>
        <v>21.414202090932932</v>
      </c>
      <c r="I35">
        <f t="shared" si="9"/>
        <v>14.837080932031856</v>
      </c>
      <c r="J35">
        <f t="shared" si="3"/>
        <v>0.60591909045127212</v>
      </c>
      <c r="K35">
        <f t="shared" si="4"/>
        <v>0.82197900651769451</v>
      </c>
      <c r="L35">
        <f t="shared" si="5"/>
        <v>0.56951778975215861</v>
      </c>
      <c r="M35">
        <f t="shared" si="6"/>
        <v>-4.2567582827003276</v>
      </c>
      <c r="N35">
        <f t="shared" si="7"/>
        <v>-12.759344873104734</v>
      </c>
    </row>
    <row r="36" spans="4:14" x14ac:dyDescent="0.45">
      <c r="D36">
        <v>35</v>
      </c>
      <c r="E36">
        <f t="shared" si="0"/>
        <v>0.34000000000000014</v>
      </c>
      <c r="F36">
        <f t="shared" ref="F36:G51" si="10">F35+H35*$B$3+(0.5*M35*$B$3*$B$3)</f>
        <v>7.5300653024774764</v>
      </c>
      <c r="G36">
        <f t="shared" si="10"/>
        <v>5.7643301146364534</v>
      </c>
      <c r="H36">
        <f t="shared" ref="H36:I51" si="11">H35+M35*$B$3</f>
        <v>21.371634508105927</v>
      </c>
      <c r="I36">
        <f t="shared" si="11"/>
        <v>14.709487483300808</v>
      </c>
      <c r="J36">
        <f t="shared" si="3"/>
        <v>0.60281105799621792</v>
      </c>
      <c r="K36">
        <f t="shared" si="4"/>
        <v>0.82374511334196066</v>
      </c>
      <c r="L36">
        <f t="shared" si="5"/>
        <v>0.56696030570511757</v>
      </c>
      <c r="M36">
        <f t="shared" si="6"/>
        <v>-4.2307615347482921</v>
      </c>
      <c r="N36">
        <f t="shared" si="7"/>
        <v>-12.72191269514771</v>
      </c>
    </row>
    <row r="37" spans="4:14" x14ac:dyDescent="0.45">
      <c r="D37">
        <v>36</v>
      </c>
      <c r="E37">
        <f t="shared" si="0"/>
        <v>0.35000000000000014</v>
      </c>
      <c r="F37">
        <f t="shared" si="10"/>
        <v>7.7435701094817988</v>
      </c>
      <c r="G37">
        <f t="shared" si="10"/>
        <v>5.9107888938347042</v>
      </c>
      <c r="H37">
        <f t="shared" si="11"/>
        <v>21.329326892758445</v>
      </c>
      <c r="I37">
        <f t="shared" si="11"/>
        <v>14.582268356349331</v>
      </c>
      <c r="J37">
        <f t="shared" si="3"/>
        <v>0.59968346653986859</v>
      </c>
      <c r="K37">
        <f t="shared" si="4"/>
        <v>0.82551430179593133</v>
      </c>
      <c r="L37">
        <f t="shared" si="5"/>
        <v>0.5643811987747076</v>
      </c>
      <c r="M37">
        <f t="shared" si="6"/>
        <v>-4.2049963245483815</v>
      </c>
      <c r="N37">
        <f t="shared" si="7"/>
        <v>-12.684839189737648</v>
      </c>
    </row>
    <row r="38" spans="4:14" x14ac:dyDescent="0.45">
      <c r="D38">
        <v>37</v>
      </c>
      <c r="E38">
        <f t="shared" si="0"/>
        <v>0.36000000000000015</v>
      </c>
      <c r="F38">
        <f t="shared" si="10"/>
        <v>7.9566531285931559</v>
      </c>
      <c r="G38">
        <f t="shared" si="10"/>
        <v>6.055977335438711</v>
      </c>
      <c r="H38">
        <f t="shared" si="11"/>
        <v>21.287276929512963</v>
      </c>
      <c r="I38">
        <f t="shared" si="11"/>
        <v>14.455419964451956</v>
      </c>
      <c r="J38">
        <f t="shared" si="3"/>
        <v>0.59653622460278055</v>
      </c>
      <c r="K38">
        <f t="shared" si="4"/>
        <v>0.82728645463028772</v>
      </c>
      <c r="L38">
        <f t="shared" si="5"/>
        <v>0.56178031470072787</v>
      </c>
      <c r="M38">
        <f t="shared" si="6"/>
        <v>-4.1794605290738325</v>
      </c>
      <c r="N38">
        <f t="shared" si="7"/>
        <v>-12.648120506096834</v>
      </c>
    </row>
    <row r="39" spans="4:14" x14ac:dyDescent="0.45">
      <c r="D39">
        <v>38</v>
      </c>
      <c r="E39">
        <f t="shared" si="0"/>
        <v>0.37000000000000016</v>
      </c>
      <c r="F39">
        <f t="shared" si="10"/>
        <v>8.1693169248618318</v>
      </c>
      <c r="G39">
        <f t="shared" si="10"/>
        <v>6.1998991290579264</v>
      </c>
      <c r="H39">
        <f t="shared" si="11"/>
        <v>21.245482324222223</v>
      </c>
      <c r="I39">
        <f t="shared" si="11"/>
        <v>14.328938759390986</v>
      </c>
      <c r="J39">
        <f t="shared" si="3"/>
        <v>0.59336924129442692</v>
      </c>
      <c r="K39">
        <f t="shared" si="4"/>
        <v>0.82906145178737278</v>
      </c>
      <c r="L39">
        <f t="shared" si="5"/>
        <v>0.55915749942231285</v>
      </c>
      <c r="M39">
        <f t="shared" si="6"/>
        <v>-4.154152057232503</v>
      </c>
      <c r="N39">
        <f t="shared" si="7"/>
        <v>-12.611752839351542</v>
      </c>
    </row>
    <row r="40" spans="4:14" x14ac:dyDescent="0.45">
      <c r="D40">
        <v>39</v>
      </c>
      <c r="E40">
        <f t="shared" si="0"/>
        <v>0.38000000000000017</v>
      </c>
      <c r="F40">
        <f t="shared" si="10"/>
        <v>8.3815640405011926</v>
      </c>
      <c r="G40">
        <f t="shared" si="10"/>
        <v>6.3425579290098693</v>
      </c>
      <c r="H40">
        <f t="shared" si="11"/>
        <v>21.2039408036499</v>
      </c>
      <c r="I40">
        <f t="shared" si="11"/>
        <v>14.202821230997472</v>
      </c>
      <c r="J40">
        <f t="shared" si="3"/>
        <v>0.59018242634829743</v>
      </c>
      <c r="K40">
        <f t="shared" si="4"/>
        <v>0.83083917036438926</v>
      </c>
      <c r="L40">
        <f t="shared" si="5"/>
        <v>0.55651259912801021</v>
      </c>
      <c r="M40">
        <f t="shared" si="6"/>
        <v>-4.1290688493662522</v>
      </c>
      <c r="N40">
        <f t="shared" si="7"/>
        <v>-12.575732429696968</v>
      </c>
    </row>
    <row r="41" spans="4:14" x14ac:dyDescent="0.45">
      <c r="D41">
        <v>40</v>
      </c>
      <c r="E41">
        <f t="shared" si="0"/>
        <v>0.39000000000000018</v>
      </c>
      <c r="F41">
        <f t="shared" si="10"/>
        <v>8.5933969950952243</v>
      </c>
      <c r="G41">
        <f t="shared" si="10"/>
        <v>6.4839573546983589</v>
      </c>
      <c r="H41">
        <f t="shared" si="11"/>
        <v>21.162650115156236</v>
      </c>
      <c r="I41">
        <f t="shared" si="11"/>
        <v>14.077063906700502</v>
      </c>
      <c r="J41">
        <f t="shared" si="3"/>
        <v>0.58697569015776996</v>
      </c>
      <c r="K41">
        <f t="shared" si="4"/>
        <v>0.83261948457681134</v>
      </c>
      <c r="L41">
        <f t="shared" si="5"/>
        <v>0.55384546030733617</v>
      </c>
      <c r="M41">
        <f t="shared" si="6"/>
        <v>-4.1042088767587517</v>
      </c>
      <c r="N41">
        <f t="shared" si="7"/>
        <v>-12.540055561576528</v>
      </c>
    </row>
    <row r="42" spans="4:14" x14ac:dyDescent="0.45">
      <c r="D42">
        <v>41</v>
      </c>
      <c r="E42">
        <f t="shared" si="0"/>
        <v>0.40000000000000019</v>
      </c>
      <c r="F42">
        <f t="shared" si="10"/>
        <v>8.8048182858029485</v>
      </c>
      <c r="G42">
        <f t="shared" si="10"/>
        <v>6.6241009909872854</v>
      </c>
      <c r="H42">
        <f t="shared" si="11"/>
        <v>21.12160802638865</v>
      </c>
      <c r="I42">
        <f t="shared" si="11"/>
        <v>13.951663351084736</v>
      </c>
      <c r="J42">
        <f t="shared" si="3"/>
        <v>0.58374894381276032</v>
      </c>
      <c r="K42">
        <f t="shared" si="4"/>
        <v>0.83440226572204124</v>
      </c>
      <c r="L42">
        <f t="shared" si="5"/>
        <v>0.55115592980382977</v>
      </c>
      <c r="M42">
        <f t="shared" si="6"/>
        <v>-4.0795701411515237</v>
      </c>
      <c r="N42">
        <f t="shared" si="7"/>
        <v>-12.504718562875199</v>
      </c>
    </row>
    <row r="43" spans="4:14" x14ac:dyDescent="0.45">
      <c r="D43">
        <v>42</v>
      </c>
      <c r="E43">
        <f t="shared" si="0"/>
        <v>0.4100000000000002</v>
      </c>
      <c r="F43">
        <f t="shared" si="10"/>
        <v>9.0158303875597774</v>
      </c>
      <c r="G43">
        <f t="shared" si="10"/>
        <v>6.7629923885699892</v>
      </c>
      <c r="H43">
        <f t="shared" si="11"/>
        <v>21.080812324977135</v>
      </c>
      <c r="I43">
        <f t="shared" si="11"/>
        <v>13.826616165455984</v>
      </c>
      <c r="J43">
        <f t="shared" si="3"/>
        <v>0.58050209913715423</v>
      </c>
      <c r="K43">
        <f t="shared" si="4"/>
        <v>0.83618738214334865</v>
      </c>
      <c r="L43">
        <f t="shared" si="5"/>
        <v>0.54844385486962421</v>
      </c>
      <c r="M43">
        <f t="shared" si="6"/>
        <v>-4.0551506742679875</v>
      </c>
      <c r="N43">
        <f t="shared" si="7"/>
        <v>-12.469717804126617</v>
      </c>
    </row>
    <row r="44" spans="4:14" x14ac:dyDescent="0.45">
      <c r="D44">
        <v>43</v>
      </c>
      <c r="E44">
        <f t="shared" si="0"/>
        <v>0.42000000000000021</v>
      </c>
      <c r="F44">
        <f t="shared" si="10"/>
        <v>9.226435753275835</v>
      </c>
      <c r="G44">
        <f t="shared" si="10"/>
        <v>6.9006350643343426</v>
      </c>
      <c r="H44">
        <f t="shared" si="11"/>
        <v>21.040260818234454</v>
      </c>
      <c r="I44">
        <f t="shared" si="11"/>
        <v>13.701918987414718</v>
      </c>
      <c r="J44">
        <f t="shared" si="3"/>
        <v>0.57723506872702779</v>
      </c>
      <c r="K44">
        <f t="shared" si="4"/>
        <v>0.8379746991941277</v>
      </c>
      <c r="L44">
        <f t="shared" si="5"/>
        <v>0.54570908322155609</v>
      </c>
      <c r="M44">
        <f t="shared" si="6"/>
        <v>-4.0309485373453331</v>
      </c>
      <c r="N44">
        <f t="shared" si="7"/>
        <v>-12.435049697733653</v>
      </c>
    </row>
    <row r="45" spans="4:14" x14ac:dyDescent="0.45">
      <c r="D45">
        <v>44</v>
      </c>
      <c r="E45">
        <f t="shared" si="0"/>
        <v>0.43000000000000022</v>
      </c>
      <c r="F45">
        <f t="shared" si="10"/>
        <v>9.4366368140313117</v>
      </c>
      <c r="G45">
        <f t="shared" si="10"/>
        <v>7.0370325017236031</v>
      </c>
      <c r="H45">
        <f t="shared" si="11"/>
        <v>20.999951332861002</v>
      </c>
      <c r="I45">
        <f t="shared" si="11"/>
        <v>13.577568490437381</v>
      </c>
      <c r="J45">
        <f t="shared" si="3"/>
        <v>0.57394776598966168</v>
      </c>
      <c r="K45">
        <f t="shared" si="4"/>
        <v>0.83976407920250895</v>
      </c>
      <c r="L45">
        <f t="shared" si="5"/>
        <v>0.54295146309883191</v>
      </c>
      <c r="M45">
        <f t="shared" si="6"/>
        <v>-4.0069618206739941</v>
      </c>
      <c r="N45">
        <f t="shared" si="7"/>
        <v>-12.400710697202211</v>
      </c>
    </row>
    <row r="46" spans="4:14" x14ac:dyDescent="0.45">
      <c r="D46">
        <v>45</v>
      </c>
      <c r="E46">
        <f t="shared" si="0"/>
        <v>0.44000000000000022</v>
      </c>
      <c r="F46">
        <f t="shared" si="10"/>
        <v>9.6464359792688885</v>
      </c>
      <c r="G46">
        <f t="shared" si="10"/>
        <v>7.1721881510931169</v>
      </c>
      <c r="H46">
        <f t="shared" si="11"/>
        <v>20.959881714654262</v>
      </c>
      <c r="I46">
        <f t="shared" si="11"/>
        <v>13.45356138346536</v>
      </c>
      <c r="J46">
        <f t="shared" si="3"/>
        <v>0.57064010518335073</v>
      </c>
      <c r="K46">
        <f t="shared" si="4"/>
        <v>0.84155538143636743</v>
      </c>
      <c r="L46">
        <f t="shared" si="5"/>
        <v>0.54017084332226795</v>
      </c>
      <c r="M46">
        <f t="shared" si="6"/>
        <v>-3.9831886431445671</v>
      </c>
      <c r="N46">
        <f t="shared" si="7"/>
        <v>-12.366697296387938</v>
      </c>
    </row>
    <row r="47" spans="4:14" x14ac:dyDescent="0.45">
      <c r="D47">
        <v>46</v>
      </c>
      <c r="E47">
        <f t="shared" si="0"/>
        <v>0.45000000000000023</v>
      </c>
      <c r="F47">
        <f t="shared" si="10"/>
        <v>9.855835636983274</v>
      </c>
      <c r="G47">
        <f t="shared" si="10"/>
        <v>7.3061054300629511</v>
      </c>
      <c r="H47">
        <f t="shared" si="11"/>
        <v>20.920049828222815</v>
      </c>
      <c r="I47">
        <f t="shared" si="11"/>
        <v>13.329894410501479</v>
      </c>
      <c r="J47">
        <f t="shared" si="3"/>
        <v>0.56731200145801552</v>
      </c>
      <c r="K47">
        <f t="shared" si="4"/>
        <v>0.84334846206876413</v>
      </c>
      <c r="L47">
        <f t="shared" si="5"/>
        <v>0.53736707335512313</v>
      </c>
      <c r="M47">
        <f t="shared" si="6"/>
        <v>-3.9596271518019517</v>
      </c>
      <c r="N47">
        <f t="shared" si="7"/>
        <v>-12.33300602875565</v>
      </c>
    </row>
    <row r="48" spans="4:14" x14ac:dyDescent="0.45">
      <c r="D48">
        <v>47</v>
      </c>
      <c r="E48">
        <f t="shared" si="0"/>
        <v>0.46000000000000024</v>
      </c>
      <c r="F48">
        <f t="shared" si="10"/>
        <v>10.064838153907912</v>
      </c>
      <c r="G48">
        <f t="shared" si="10"/>
        <v>7.4387877238665281</v>
      </c>
      <c r="H48">
        <f t="shared" si="11"/>
        <v>20.880453556704797</v>
      </c>
      <c r="I48">
        <f t="shared" si="11"/>
        <v>13.206564350213922</v>
      </c>
      <c r="J48">
        <f t="shared" si="3"/>
        <v>0.56396337089661741</v>
      </c>
      <c r="K48">
        <f t="shared" si="4"/>
        <v>0.84514317414386508</v>
      </c>
      <c r="L48">
        <f t="shared" si="5"/>
        <v>0.53454000336554097</v>
      </c>
      <c r="M48">
        <f t="shared" si="6"/>
        <v>-3.9362755214065452</v>
      </c>
      <c r="N48">
        <f t="shared" si="7"/>
        <v>-12.299633466651155</v>
      </c>
    </row>
    <row r="49" spans="4:14" x14ac:dyDescent="0.45">
      <c r="D49">
        <v>48</v>
      </c>
      <c r="E49">
        <f t="shared" si="0"/>
        <v>0.47000000000000025</v>
      </c>
      <c r="F49">
        <f t="shared" si="10"/>
        <v>10.27344587569889</v>
      </c>
      <c r="G49">
        <f t="shared" si="10"/>
        <v>7.570238385695335</v>
      </c>
      <c r="H49">
        <f t="shared" si="11"/>
        <v>20.841090801490733</v>
      </c>
      <c r="I49">
        <f t="shared" si="11"/>
        <v>13.08356801554741</v>
      </c>
      <c r="J49">
        <f t="shared" si="3"/>
        <v>0.56059413055738039</v>
      </c>
      <c r="K49">
        <f t="shared" si="4"/>
        <v>0.84693936754337906</v>
      </c>
      <c r="L49">
        <f t="shared" si="5"/>
        <v>0.53168948429061591</v>
      </c>
      <c r="M49">
        <f t="shared" si="6"/>
        <v>-3.9131319540023064</v>
      </c>
      <c r="N49">
        <f t="shared" si="7"/>
        <v>-12.266576220585298</v>
      </c>
    </row>
    <row r="50" spans="4:14" x14ac:dyDescent="0.45">
      <c r="D50">
        <v>49</v>
      </c>
      <c r="E50">
        <f t="shared" si="0"/>
        <v>0.48000000000000026</v>
      </c>
      <c r="F50">
        <f t="shared" si="10"/>
        <v>10.481661127116096</v>
      </c>
      <c r="G50">
        <f t="shared" si="10"/>
        <v>7.70046073703978</v>
      </c>
      <c r="H50">
        <f t="shared" si="11"/>
        <v>20.801959481950711</v>
      </c>
      <c r="I50">
        <f t="shared" si="11"/>
        <v>12.960902253341557</v>
      </c>
      <c r="J50">
        <f t="shared" si="3"/>
        <v>0.55720419851682013</v>
      </c>
      <c r="K50">
        <f t="shared" si="4"/>
        <v>0.84873688895356048</v>
      </c>
      <c r="L50">
        <f t="shared" si="5"/>
        <v>0.52881536790209815</v>
      </c>
      <c r="M50">
        <f t="shared" si="6"/>
        <v>-3.8901946784915151</v>
      </c>
      <c r="N50">
        <f t="shared" si="7"/>
        <v>-12.233830938529923</v>
      </c>
    </row>
    <row r="51" spans="4:14" x14ac:dyDescent="0.45">
      <c r="D51">
        <v>50</v>
      </c>
      <c r="E51">
        <f t="shared" si="0"/>
        <v>0.49000000000000027</v>
      </c>
      <c r="F51">
        <f t="shared" si="10"/>
        <v>10.689486212201679</v>
      </c>
      <c r="G51">
        <f t="shared" si="10"/>
        <v>7.8294580680262689</v>
      </c>
      <c r="H51">
        <f t="shared" si="11"/>
        <v>20.763057535165796</v>
      </c>
      <c r="I51">
        <f t="shared" si="11"/>
        <v>12.838563943956258</v>
      </c>
      <c r="J51">
        <f t="shared" si="3"/>
        <v>0.55379349391358434</v>
      </c>
      <c r="K51">
        <f t="shared" si="4"/>
        <v>0.85053558183282063</v>
      </c>
      <c r="L51">
        <f t="shared" si="5"/>
        <v>0.52591750687375416</v>
      </c>
      <c r="M51">
        <f t="shared" si="6"/>
        <v>-3.867461950216045</v>
      </c>
      <c r="N51">
        <f t="shared" si="7"/>
        <v>-12.201394305225577</v>
      </c>
    </row>
    <row r="52" spans="4:14" x14ac:dyDescent="0.45">
      <c r="D52">
        <v>51</v>
      </c>
      <c r="E52">
        <f t="shared" si="0"/>
        <v>0.50000000000000022</v>
      </c>
      <c r="F52">
        <f t="shared" ref="F52:G67" si="12">F51+H51*$B$3+(0.5*M51*$B$3*$B$3)</f>
        <v>10.896923414455825</v>
      </c>
      <c r="G52">
        <f t="shared" si="12"/>
        <v>7.9572336377505701</v>
      </c>
      <c r="H52">
        <f t="shared" ref="H52:I67" si="13">H51+M51*$B$3</f>
        <v>20.724382915663636</v>
      </c>
      <c r="I52">
        <f t="shared" si="13"/>
        <v>12.716550000904002</v>
      </c>
      <c r="J52">
        <f t="shared" si="3"/>
        <v>0.55036193699310232</v>
      </c>
      <c r="K52">
        <f t="shared" si="4"/>
        <v>0.852335286379996</v>
      </c>
      <c r="L52">
        <f t="shared" si="5"/>
        <v>0.52299575485039096</v>
      </c>
      <c r="M52">
        <f t="shared" si="6"/>
        <v>-3.844932050544986</v>
      </c>
      <c r="N52">
        <f t="shared" si="7"/>
        <v>-12.169263041500697</v>
      </c>
    </row>
    <row r="53" spans="4:14" x14ac:dyDescent="0.45">
      <c r="D53">
        <v>52</v>
      </c>
      <c r="E53">
        <f t="shared" si="0"/>
        <v>0.51000000000000023</v>
      </c>
      <c r="F53">
        <f t="shared" si="12"/>
        <v>11.103974997009935</v>
      </c>
      <c r="G53">
        <f t="shared" si="12"/>
        <v>8.0837906746075348</v>
      </c>
      <c r="H53">
        <f t="shared" si="13"/>
        <v>20.685933595158186</v>
      </c>
      <c r="I53">
        <f t="shared" si="13"/>
        <v>12.594857370488995</v>
      </c>
      <c r="J53">
        <f t="shared" si="3"/>
        <v>0.5469094491530464</v>
      </c>
      <c r="K53">
        <f t="shared" si="4"/>
        <v>0.85413583950332095</v>
      </c>
      <c r="L53">
        <f t="shared" si="5"/>
        <v>0.52004996651856172</v>
      </c>
      <c r="M53">
        <f t="shared" si="6"/>
        <v>-3.8226032864684409</v>
      </c>
      <c r="N53">
        <f t="shared" si="7"/>
        <v>-12.137433903602084</v>
      </c>
    </row>
    <row r="54" spans="4:14" x14ac:dyDescent="0.45">
      <c r="D54">
        <v>53</v>
      </c>
      <c r="E54">
        <f t="shared" si="0"/>
        <v>0.52000000000000024</v>
      </c>
      <c r="F54">
        <f t="shared" si="12"/>
        <v>11.310643202797195</v>
      </c>
      <c r="G54">
        <f t="shared" si="12"/>
        <v>8.2091323766172444</v>
      </c>
      <c r="H54">
        <f t="shared" si="13"/>
        <v>20.647707562293501</v>
      </c>
      <c r="I54">
        <f t="shared" si="13"/>
        <v>12.473483031452975</v>
      </c>
      <c r="J54">
        <f t="shared" si="3"/>
        <v>0.5434359529896019</v>
      </c>
      <c r="K54">
        <f t="shared" si="4"/>
        <v>0.85593707479015635</v>
      </c>
      <c r="L54">
        <f t="shared" si="5"/>
        <v>0.51707999767895718</v>
      </c>
      <c r="M54">
        <f t="shared" si="6"/>
        <v>-3.800473990197355</v>
      </c>
      <c r="N54">
        <f t="shared" si="7"/>
        <v>-12.105903682536438</v>
      </c>
    </row>
    <row r="55" spans="4:14" x14ac:dyDescent="0.45">
      <c r="D55">
        <v>54</v>
      </c>
      <c r="E55">
        <f t="shared" si="0"/>
        <v>0.53000000000000025</v>
      </c>
      <c r="F55">
        <f t="shared" si="12"/>
        <v>11.51693025472062</v>
      </c>
      <c r="G55">
        <f t="shared" si="12"/>
        <v>8.3332619117476483</v>
      </c>
      <c r="H55">
        <f t="shared" si="13"/>
        <v>20.609702822391526</v>
      </c>
      <c r="I55">
        <f t="shared" si="13"/>
        <v>12.35242399462761</v>
      </c>
      <c r="J55">
        <f t="shared" si="3"/>
        <v>0.53994137234454664</v>
      </c>
      <c r="K55">
        <f t="shared" si="4"/>
        <v>0.85773882247752264</v>
      </c>
      <c r="L55">
        <f t="shared" si="5"/>
        <v>0.51408570532049691</v>
      </c>
      <c r="M55">
        <f t="shared" si="6"/>
        <v>-3.7785425187691857</v>
      </c>
      <c r="N55">
        <f t="shared" si="7"/>
        <v>-12.074669203422756</v>
      </c>
    </row>
    <row r="56" spans="4:14" x14ac:dyDescent="0.45">
      <c r="D56">
        <v>55</v>
      </c>
      <c r="E56">
        <f t="shared" si="0"/>
        <v>0.54000000000000026</v>
      </c>
      <c r="F56">
        <f t="shared" si="12"/>
        <v>11.722838355818597</v>
      </c>
      <c r="G56">
        <f t="shared" si="12"/>
        <v>8.4561824182337535</v>
      </c>
      <c r="H56">
        <f t="shared" si="13"/>
        <v>20.571917397203833</v>
      </c>
      <c r="I56">
        <f t="shared" si="13"/>
        <v>12.231677302593383</v>
      </c>
      <c r="J56">
        <f t="shared" si="3"/>
        <v>0.53642563235313589</v>
      </c>
      <c r="K56">
        <f t="shared" si="4"/>
        <v>0.85954090942349259</v>
      </c>
      <c r="L56">
        <f t="shared" si="5"/>
        <v>0.51106694769612659</v>
      </c>
      <c r="M56">
        <f t="shared" si="6"/>
        <v>-3.7568072536592814</v>
      </c>
      <c r="N56">
        <f t="shared" si="7"/>
        <v>-12.043727324855402</v>
      </c>
    </row>
    <row r="57" spans="4:14" x14ac:dyDescent="0.45">
      <c r="D57">
        <v>56</v>
      </c>
      <c r="E57">
        <f t="shared" si="0"/>
        <v>0.55000000000000027</v>
      </c>
      <c r="F57">
        <f t="shared" si="12"/>
        <v>11.928369689427953</v>
      </c>
      <c r="G57">
        <f t="shared" si="12"/>
        <v>8.5778970048934458</v>
      </c>
      <c r="H57">
        <f t="shared" si="13"/>
        <v>20.53434932466724</v>
      </c>
      <c r="I57">
        <f t="shared" si="13"/>
        <v>12.111240029344829</v>
      </c>
      <c r="J57">
        <f t="shared" si="3"/>
        <v>0.53288865949279163</v>
      </c>
      <c r="K57">
        <f t="shared" si="4"/>
        <v>0.86134315907949421</v>
      </c>
      <c r="L57">
        <f t="shared" si="5"/>
        <v>0.5080235844003278</v>
      </c>
      <c r="M57">
        <f t="shared" si="6"/>
        <v>-3.7352666003978094</v>
      </c>
      <c r="N57">
        <f t="shared" si="7"/>
        <v>-12.013074938277638</v>
      </c>
    </row>
    <row r="58" spans="4:14" x14ac:dyDescent="0.45">
      <c r="D58">
        <v>57</v>
      </c>
      <c r="E58">
        <f t="shared" si="0"/>
        <v>0.56000000000000028</v>
      </c>
      <c r="F58">
        <f t="shared" si="12"/>
        <v>12.133526419344605</v>
      </c>
      <c r="G58">
        <f t="shared" si="12"/>
        <v>8.6984087514399793</v>
      </c>
      <c r="H58">
        <f t="shared" si="13"/>
        <v>20.49699665866326</v>
      </c>
      <c r="I58">
        <f t="shared" si="13"/>
        <v>11.991109279962053</v>
      </c>
      <c r="J58">
        <f t="shared" si="3"/>
        <v>0.52933038163259005</v>
      </c>
      <c r="K58">
        <f t="shared" si="4"/>
        <v>0.86314539146358404</v>
      </c>
      <c r="L58">
        <f t="shared" si="5"/>
        <v>0.50495547644834604</v>
      </c>
      <c r="M58">
        <f t="shared" si="6"/>
        <v>-3.7139189881920736</v>
      </c>
      <c r="N58">
        <f t="shared" si="7"/>
        <v>-11.982708967365447</v>
      </c>
    </row>
    <row r="59" spans="4:14" x14ac:dyDescent="0.45">
      <c r="D59">
        <v>58</v>
      </c>
      <c r="E59">
        <f t="shared" si="0"/>
        <v>0.57000000000000028</v>
      </c>
      <c r="F59">
        <f t="shared" si="12"/>
        <v>12.338310689981828</v>
      </c>
      <c r="G59">
        <f t="shared" si="12"/>
        <v>8.8177207087912315</v>
      </c>
      <c r="H59">
        <f t="shared" si="13"/>
        <v>20.45985746878134</v>
      </c>
      <c r="I59">
        <f t="shared" si="13"/>
        <v>11.871282190288399</v>
      </c>
      <c r="J59">
        <f t="shared" si="3"/>
        <v>0.52575072808354473</v>
      </c>
      <c r="K59">
        <f t="shared" si="4"/>
        <v>0.86494742313474149</v>
      </c>
      <c r="L59">
        <f t="shared" si="5"/>
        <v>0.50186248635713981</v>
      </c>
      <c r="M59">
        <f t="shared" si="6"/>
        <v>-3.6927628695540813</v>
      </c>
      <c r="N59">
        <f t="shared" si="7"/>
        <v>-11.952626367421454</v>
      </c>
    </row>
    <row r="60" spans="4:14" x14ac:dyDescent="0.45">
      <c r="D60">
        <v>59</v>
      </c>
      <c r="E60">
        <f t="shared" si="0"/>
        <v>0.58000000000000029</v>
      </c>
      <c r="F60">
        <f t="shared" si="12"/>
        <v>12.542724626526162</v>
      </c>
      <c r="G60">
        <f t="shared" si="12"/>
        <v>8.9358358993757445</v>
      </c>
      <c r="H60">
        <f t="shared" si="13"/>
        <v>20.4229298400858</v>
      </c>
      <c r="I60">
        <f t="shared" si="13"/>
        <v>11.751755926614184</v>
      </c>
      <c r="J60">
        <f t="shared" si="3"/>
        <v>0.52214962964967881</v>
      </c>
      <c r="K60">
        <f t="shared" si="4"/>
        <v>0.86674906716824662</v>
      </c>
      <c r="L60">
        <f t="shared" si="5"/>
        <v>0.49874447822805451</v>
      </c>
      <c r="M60">
        <f t="shared" si="6"/>
        <v>-3.6717967199332273</v>
      </c>
      <c r="N60">
        <f t="shared" si="7"/>
        <v>-11.922824124778785</v>
      </c>
    </row>
    <row r="61" spans="4:14" x14ac:dyDescent="0.45">
      <c r="D61">
        <v>60</v>
      </c>
      <c r="E61">
        <f t="shared" si="0"/>
        <v>0.5900000000000003</v>
      </c>
      <c r="F61">
        <f t="shared" si="12"/>
        <v>12.746770335091023</v>
      </c>
      <c r="G61">
        <f t="shared" si="12"/>
        <v>9.0527573174356473</v>
      </c>
      <c r="H61">
        <f t="shared" si="13"/>
        <v>20.386211872886467</v>
      </c>
      <c r="I61">
        <f t="shared" si="13"/>
        <v>11.632527685366396</v>
      </c>
      <c r="J61">
        <f t="shared" si="3"/>
        <v>0.5185270186798796</v>
      </c>
      <c r="K61">
        <f t="shared" si="4"/>
        <v>0.86855013313219831</v>
      </c>
      <c r="L61">
        <f t="shared" si="5"/>
        <v>0.49560131783121858</v>
      </c>
      <c r="M61">
        <f t="shared" si="6"/>
        <v>-3.651019037353926</v>
      </c>
      <c r="N61">
        <f t="shared" si="7"/>
        <v>-11.893299256214684</v>
      </c>
    </row>
    <row r="62" spans="4:14" x14ac:dyDescent="0.45">
      <c r="D62">
        <v>61</v>
      </c>
      <c r="E62">
        <f t="shared" si="0"/>
        <v>0.60000000000000031</v>
      </c>
      <c r="F62">
        <f t="shared" si="12"/>
        <v>12.950449902868019</v>
      </c>
      <c r="G62">
        <f t="shared" si="12"/>
        <v>9.1684879293264991</v>
      </c>
      <c r="H62">
        <f t="shared" si="13"/>
        <v>20.349701682512926</v>
      </c>
      <c r="I62">
        <f t="shared" si="13"/>
        <v>11.513594692804249</v>
      </c>
      <c r="J62">
        <f t="shared" si="3"/>
        <v>0.51488282912052752</v>
      </c>
      <c r="K62">
        <f t="shared" si="4"/>
        <v>0.87035042706523491</v>
      </c>
      <c r="L62">
        <f t="shared" si="5"/>
        <v>0.49243287269166264</v>
      </c>
      <c r="M62">
        <f t="shared" si="6"/>
        <v>-3.6304283420580767</v>
      </c>
      <c r="N62">
        <f t="shared" si="7"/>
        <v>-11.864048808373703</v>
      </c>
    </row>
    <row r="63" spans="4:14" x14ac:dyDescent="0.45">
      <c r="D63">
        <v>62</v>
      </c>
      <c r="E63">
        <f t="shared" si="0"/>
        <v>0.61000000000000032</v>
      </c>
      <c r="F63">
        <f t="shared" si="12"/>
        <v>13.153765398276045</v>
      </c>
      <c r="G63">
        <f t="shared" si="12"/>
        <v>9.2830306738141228</v>
      </c>
      <c r="H63">
        <f t="shared" si="13"/>
        <v>20.313397399092345</v>
      </c>
      <c r="I63">
        <f t="shared" si="13"/>
        <v>11.394954204720513</v>
      </c>
      <c r="J63">
        <f t="shared" si="3"/>
        <v>0.51121699656889297</v>
      </c>
      <c r="K63">
        <f t="shared" si="4"/>
        <v>0.87214975145551632</v>
      </c>
      <c r="L63">
        <f t="shared" si="5"/>
        <v>0.48923901217715782</v>
      </c>
      <c r="M63">
        <f t="shared" si="6"/>
        <v>-3.6100231761522243</v>
      </c>
      <c r="N63">
        <f t="shared" si="7"/>
        <v>-11.83506985720037</v>
      </c>
    </row>
    <row r="64" spans="4:14" x14ac:dyDescent="0.45">
      <c r="D64">
        <v>63</v>
      </c>
      <c r="E64">
        <f t="shared" si="0"/>
        <v>0.62000000000000033</v>
      </c>
      <c r="F64">
        <f t="shared" si="12"/>
        <v>13.356718871108161</v>
      </c>
      <c r="G64">
        <f t="shared" si="12"/>
        <v>9.3963884623684688</v>
      </c>
      <c r="H64">
        <f t="shared" si="13"/>
        <v>20.277297167330822</v>
      </c>
      <c r="I64">
        <f t="shared" si="13"/>
        <v>11.276603506148509</v>
      </c>
      <c r="J64">
        <f t="shared" si="3"/>
        <v>0.50752945832728891</v>
      </c>
      <c r="K64">
        <f t="shared" si="4"/>
        <v>0.87394790522103394</v>
      </c>
      <c r="L64">
        <f t="shared" si="5"/>
        <v>0.48601960758776658</v>
      </c>
      <c r="M64">
        <f t="shared" si="6"/>
        <v>-3.5898021032592617</v>
      </c>
      <c r="N64">
        <f t="shared" si="7"/>
        <v>-11.806359507381098</v>
      </c>
    </row>
    <row r="65" spans="4:14" x14ac:dyDescent="0.45">
      <c r="D65">
        <v>64</v>
      </c>
      <c r="E65">
        <f t="shared" si="0"/>
        <v>0.63000000000000034</v>
      </c>
      <c r="F65">
        <f t="shared" si="12"/>
        <v>13.559312352676306</v>
      </c>
      <c r="G65">
        <f t="shared" si="12"/>
        <v>9.5085641794545843</v>
      </c>
      <c r="H65">
        <f t="shared" si="13"/>
        <v>20.241399146298228</v>
      </c>
      <c r="I65">
        <f t="shared" si="13"/>
        <v>11.158539911074698</v>
      </c>
      <c r="J65">
        <f t="shared" si="3"/>
        <v>0.50382015345797004</v>
      </c>
      <c r="K65">
        <f t="shared" si="4"/>
        <v>0.87574468369131064</v>
      </c>
      <c r="L65">
        <f t="shared" si="5"/>
        <v>0.4827745322471001</v>
      </c>
      <c r="M65">
        <f t="shared" si="6"/>
        <v>-3.5697637081745826</v>
      </c>
      <c r="N65">
        <f t="shared" si="7"/>
        <v>-11.777914891795259</v>
      </c>
    </row>
    <row r="66" spans="4:14" x14ac:dyDescent="0.45">
      <c r="D66">
        <v>65</v>
      </c>
      <c r="E66">
        <f t="shared" si="0"/>
        <v>0.64000000000000035</v>
      </c>
      <c r="F66">
        <f t="shared" si="12"/>
        <v>13.76154785595388</v>
      </c>
      <c r="G66">
        <f t="shared" si="12"/>
        <v>9.6195606828207421</v>
      </c>
      <c r="H66">
        <f t="shared" si="13"/>
        <v>20.205701509216482</v>
      </c>
      <c r="I66">
        <f t="shared" si="13"/>
        <v>11.040760762156745</v>
      </c>
      <c r="J66">
        <f t="shared" si="3"/>
        <v>0.500089022838766</v>
      </c>
      <c r="K66">
        <f t="shared" si="4"/>
        <v>0.87753987859055582</v>
      </c>
      <c r="L66">
        <f t="shared" si="5"/>
        <v>0.47950366159527136</v>
      </c>
      <c r="M66">
        <f t="shared" si="6"/>
        <v>-3.5499065965265104</v>
      </c>
      <c r="N66">
        <f t="shared" si="7"/>
        <v>-11.749733170975222</v>
      </c>
    </row>
    <row r="67" spans="4:14" x14ac:dyDescent="0.45">
      <c r="D67">
        <v>66</v>
      </c>
      <c r="E67">
        <f t="shared" si="0"/>
        <v>0.65000000000000036</v>
      </c>
      <c r="F67">
        <f t="shared" si="12"/>
        <v>13.96342737571622</v>
      </c>
      <c r="G67">
        <f t="shared" si="12"/>
        <v>9.7293808037837604</v>
      </c>
      <c r="H67">
        <f t="shared" si="13"/>
        <v>20.170202443251217</v>
      </c>
      <c r="I67">
        <f t="shared" si="13"/>
        <v>10.923263430446994</v>
      </c>
      <c r="J67">
        <f t="shared" si="3"/>
        <v>0.4963360092194366</v>
      </c>
      <c r="K67">
        <f t="shared" si="4"/>
        <v>0.87933327802234396</v>
      </c>
      <c r="L67">
        <f t="shared" si="5"/>
        <v>0.47620687328353339</v>
      </c>
      <c r="M67">
        <f t="shared" si="6"/>
        <v>-3.5302293944409309</v>
      </c>
      <c r="N67">
        <f t="shared" si="7"/>
        <v>-11.721811532575275</v>
      </c>
    </row>
    <row r="68" spans="4:14" x14ac:dyDescent="0.45">
      <c r="D68">
        <v>67</v>
      </c>
      <c r="E68">
        <f t="shared" ref="E68:E131" si="14">E67+$B$3</f>
        <v>0.66000000000000036</v>
      </c>
      <c r="F68">
        <f t="shared" ref="F68:G83" si="15">F67+H67*$B$3+(0.5*M67*$B$3*$B$3)</f>
        <v>14.164952888679011</v>
      </c>
      <c r="G68">
        <f t="shared" si="15"/>
        <v>9.838027347511602</v>
      </c>
      <c r="H68">
        <f t="shared" ref="H68:I83" si="16">H67+M67*$B$3</f>
        <v>20.134900149306809</v>
      </c>
      <c r="I68">
        <f t="shared" si="16"/>
        <v>10.806045315121242</v>
      </c>
      <c r="J68">
        <f t="shared" ref="J68:J131" si="17">ATAN(I68/H68)</f>
        <v>0.49256105727873373</v>
      </c>
      <c r="K68">
        <f t="shared" ref="K68:K131" si="18">COS(J68)</f>
        <v>0.88112466645588194</v>
      </c>
      <c r="L68">
        <f t="shared" ref="L68:L131" si="19">SIN(J68)</f>
        <v>0.47288404727058703</v>
      </c>
      <c r="M68">
        <f t="shared" ref="M68:M131" si="20">0-($B$18)*(H68*H68+I68*I68)*K68</f>
        <v>-3.5107307482099515</v>
      </c>
      <c r="N68">
        <f t="shared" ref="N68:N131" si="21">-9.81-($B$18)*(H68*H68+I68*I68)*L68</f>
        <v>-11.694147190849234</v>
      </c>
    </row>
    <row r="69" spans="4:14" x14ac:dyDescent="0.45">
      <c r="D69">
        <v>68</v>
      </c>
      <c r="E69">
        <f t="shared" si="14"/>
        <v>0.67000000000000037</v>
      </c>
      <c r="F69">
        <f t="shared" si="15"/>
        <v>14.366126353634668</v>
      </c>
      <c r="G69">
        <f t="shared" si="15"/>
        <v>9.9455030933032713</v>
      </c>
      <c r="H69">
        <f t="shared" si="16"/>
        <v>20.099792841824708</v>
      </c>
      <c r="I69">
        <f t="shared" si="16"/>
        <v>10.689103843212751</v>
      </c>
      <c r="J69">
        <f t="shared" si="17"/>
        <v>0.48876411368215483</v>
      </c>
      <c r="K69">
        <f t="shared" si="18"/>
        <v>0.88291382471393665</v>
      </c>
      <c r="L69">
        <f t="shared" si="19"/>
        <v>0.46953506592054228</v>
      </c>
      <c r="M69">
        <f t="shared" si="20"/>
        <v>-3.4914093239645281</v>
      </c>
      <c r="N69">
        <f t="shared" si="21"/>
        <v>-11.666737386136665</v>
      </c>
    </row>
    <row r="70" spans="4:14" x14ac:dyDescent="0.45">
      <c r="D70">
        <v>69</v>
      </c>
      <c r="E70">
        <f t="shared" si="14"/>
        <v>0.68000000000000038</v>
      </c>
      <c r="F70">
        <f t="shared" si="15"/>
        <v>14.566949711586716</v>
      </c>
      <c r="G70">
        <f t="shared" si="15"/>
        <v>10.051810794866093</v>
      </c>
      <c r="H70">
        <f t="shared" si="16"/>
        <v>20.064878748585063</v>
      </c>
      <c r="I70">
        <f t="shared" si="16"/>
        <v>10.572436469351384</v>
      </c>
      <c r="J70">
        <f t="shared" si="17"/>
        <v>0.48494512714037258</v>
      </c>
      <c r="K70">
        <f t="shared" si="18"/>
        <v>0.88470052996248894</v>
      </c>
      <c r="L70">
        <f t="shared" si="19"/>
        <v>0.46615981410251495</v>
      </c>
      <c r="M70">
        <f t="shared" si="20"/>
        <v>-3.4722638073508851</v>
      </c>
      <c r="N70">
        <f t="shared" si="21"/>
        <v>-11.639579384357562</v>
      </c>
    </row>
    <row r="71" spans="4:14" x14ac:dyDescent="0.45">
      <c r="D71">
        <v>70</v>
      </c>
      <c r="E71">
        <f t="shared" si="14"/>
        <v>0.69000000000000039</v>
      </c>
      <c r="F71">
        <f t="shared" si="15"/>
        <v>14.767424885882198</v>
      </c>
      <c r="G71">
        <f t="shared" si="15"/>
        <v>10.156953180590389</v>
      </c>
      <c r="H71">
        <f t="shared" si="16"/>
        <v>20.030156110511555</v>
      </c>
      <c r="I71">
        <f t="shared" si="16"/>
        <v>10.456040675507808</v>
      </c>
      <c r="J71">
        <f t="shared" si="17"/>
        <v>0.48110404846832061</v>
      </c>
      <c r="K71">
        <f t="shared" si="18"/>
        <v>0.8864845557021882</v>
      </c>
      <c r="L71">
        <f t="shared" si="19"/>
        <v>0.46275817929183483</v>
      </c>
      <c r="M71">
        <f t="shared" si="20"/>
        <v>-3.4532929032106678</v>
      </c>
      <c r="N71">
        <f t="shared" si="21"/>
        <v>-11.612670476515374</v>
      </c>
    </row>
    <row r="72" spans="4:14" x14ac:dyDescent="0.45">
      <c r="D72">
        <v>71</v>
      </c>
      <c r="E72">
        <f t="shared" si="14"/>
        <v>0.7000000000000004</v>
      </c>
      <c r="F72">
        <f t="shared" si="15"/>
        <v>14.967553782342153</v>
      </c>
      <c r="G72">
        <f t="shared" si="15"/>
        <v>10.260932953821641</v>
      </c>
      <c r="H72">
        <f t="shared" si="16"/>
        <v>19.995623181479449</v>
      </c>
      <c r="I72">
        <f t="shared" si="16"/>
        <v>10.339913970742654</v>
      </c>
      <c r="J72">
        <f t="shared" si="17"/>
        <v>0.47724083064491835</v>
      </c>
      <c r="K72">
        <f t="shared" si="18"/>
        <v>0.88826567176167659</v>
      </c>
      <c r="L72">
        <f t="shared" si="19"/>
        <v>0.4593300516728438</v>
      </c>
      <c r="M72">
        <f t="shared" si="20"/>
        <v>-3.4344953352646672</v>
      </c>
      <c r="N72">
        <f t="shared" si="21"/>
        <v>-11.586007978208265</v>
      </c>
    </row>
    <row r="73" spans="4:14" x14ac:dyDescent="0.45">
      <c r="D73">
        <v>72</v>
      </c>
      <c r="E73">
        <f t="shared" si="14"/>
        <v>0.71000000000000041</v>
      </c>
      <c r="F73">
        <f t="shared" si="15"/>
        <v>15.167338289390184</v>
      </c>
      <c r="G73">
        <f t="shared" si="15"/>
        <v>10.363752793130157</v>
      </c>
      <c r="H73">
        <f t="shared" si="16"/>
        <v>19.961278228126801</v>
      </c>
      <c r="I73">
        <f t="shared" si="16"/>
        <v>10.224053890960571</v>
      </c>
      <c r="J73">
        <f t="shared" si="17"/>
        <v>0.47335542887341209</v>
      </c>
      <c r="K73">
        <f t="shared" si="18"/>
        <v>0.89004364429285632</v>
      </c>
      <c r="L73">
        <f t="shared" si="19"/>
        <v>0.45587532424325355</v>
      </c>
      <c r="M73">
        <f t="shared" si="20"/>
        <v>-3.4158698458000556</v>
      </c>
      <c r="N73">
        <f t="shared" si="21"/>
        <v>-11.559589229148493</v>
      </c>
    </row>
    <row r="74" spans="4:14" x14ac:dyDescent="0.45">
      <c r="D74">
        <v>73</v>
      </c>
      <c r="E74">
        <f t="shared" si="14"/>
        <v>0.72000000000000042</v>
      </c>
      <c r="F74">
        <f t="shared" si="15"/>
        <v>15.366780278179162</v>
      </c>
      <c r="G74">
        <f t="shared" si="15"/>
        <v>10.465415352578304</v>
      </c>
      <c r="H74">
        <f t="shared" si="16"/>
        <v>19.927119529668801</v>
      </c>
      <c r="I74">
        <f t="shared" si="16"/>
        <v>10.108457998669087</v>
      </c>
      <c r="J74">
        <f t="shared" si="17"/>
        <v>0.46944780064231206</v>
      </c>
      <c r="K74">
        <f t="shared" si="18"/>
        <v>0.89181823576817243</v>
      </c>
      <c r="L74">
        <f t="shared" si="19"/>
        <v>0.45239389292003546</v>
      </c>
      <c r="M74">
        <f t="shared" si="20"/>
        <v>-3.3974151953609919</v>
      </c>
      <c r="N74">
        <f t="shared" si="21"/>
        <v>-11.533411592689809</v>
      </c>
    </row>
    <row r="75" spans="4:14" x14ac:dyDescent="0.45">
      <c r="D75">
        <v>74</v>
      </c>
      <c r="E75">
        <f t="shared" si="14"/>
        <v>0.73000000000000043</v>
      </c>
      <c r="F75">
        <f t="shared" si="15"/>
        <v>15.565881602716082</v>
      </c>
      <c r="G75">
        <f t="shared" si="15"/>
        <v>10.565923261985361</v>
      </c>
      <c r="H75">
        <f t="shared" si="16"/>
        <v>19.893145377715189</v>
      </c>
      <c r="I75">
        <f t="shared" si="16"/>
        <v>9.9931238827421893</v>
      </c>
      <c r="J75">
        <f t="shared" si="17"/>
        <v>0.46551790578690116</v>
      </c>
      <c r="K75">
        <f t="shared" si="18"/>
        <v>0.89358920497998606</v>
      </c>
      <c r="L75">
        <f t="shared" si="19"/>
        <v>0.44888565664680841</v>
      </c>
      <c r="M75">
        <f t="shared" si="20"/>
        <v>-3.3791301624425132</v>
      </c>
      <c r="N75">
        <f t="shared" si="21"/>
        <v>-11.507472455362771</v>
      </c>
    </row>
    <row r="76" spans="4:14" x14ac:dyDescent="0.45">
      <c r="D76">
        <v>75</v>
      </c>
      <c r="E76">
        <f t="shared" si="14"/>
        <v>0.74000000000000044</v>
      </c>
      <c r="F76">
        <f t="shared" si="15"/>
        <v>15.764644099985112</v>
      </c>
      <c r="G76">
        <f t="shared" si="15"/>
        <v>10.665279127190015</v>
      </c>
      <c r="H76">
        <f t="shared" si="16"/>
        <v>19.859354076090764</v>
      </c>
      <c r="I76">
        <f t="shared" si="16"/>
        <v>9.8780491581885617</v>
      </c>
      <c r="J76">
        <f t="shared" si="17"/>
        <v>0.46156570655129026</v>
      </c>
      <c r="K76">
        <f t="shared" si="18"/>
        <v>0.89535630704211133</v>
      </c>
      <c r="L76">
        <f t="shared" si="19"/>
        <v>0.4453505175026885</v>
      </c>
      <c r="M76">
        <f t="shared" si="20"/>
        <v>-3.3610135431876054</v>
      </c>
      <c r="N76">
        <f t="shared" si="21"/>
        <v>-11.481769226417864</v>
      </c>
    </row>
    <row r="77" spans="4:14" x14ac:dyDescent="0.45">
      <c r="D77">
        <v>76</v>
      </c>
      <c r="E77">
        <f t="shared" si="14"/>
        <v>0.75000000000000044</v>
      </c>
      <c r="F77">
        <f t="shared" si="15"/>
        <v>15.96306959006886</v>
      </c>
      <c r="G77">
        <f t="shared" si="15"/>
        <v>10.763485530310581</v>
      </c>
      <c r="H77">
        <f t="shared" si="16"/>
        <v>19.825743940658889</v>
      </c>
      <c r="I77">
        <f t="shared" si="16"/>
        <v>9.7632314659243828</v>
      </c>
      <c r="J77">
        <f t="shared" si="17"/>
        <v>0.4575911676509945</v>
      </c>
      <c r="K77">
        <f t="shared" si="18"/>
        <v>0.89711929339359031</v>
      </c>
      <c r="L77">
        <f t="shared" si="19"/>
        <v>0.44178838081256183</v>
      </c>
      <c r="M77">
        <f t="shared" si="20"/>
        <v>-3.3430641510873538</v>
      </c>
      <c r="N77">
        <f t="shared" si="21"/>
        <v>-11.456299337376347</v>
      </c>
    </row>
    <row r="78" spans="4:14" x14ac:dyDescent="0.45">
      <c r="D78">
        <v>77</v>
      </c>
      <c r="E78">
        <f t="shared" si="14"/>
        <v>0.76000000000000045</v>
      </c>
      <c r="F78">
        <f t="shared" si="15"/>
        <v>16.161159876267895</v>
      </c>
      <c r="G78">
        <f t="shared" si="15"/>
        <v>10.860545030002955</v>
      </c>
      <c r="H78">
        <f t="shared" si="16"/>
        <v>19.792313299148017</v>
      </c>
      <c r="I78">
        <f t="shared" si="16"/>
        <v>9.6486684725506198</v>
      </c>
      <c r="J78">
        <f t="shared" si="17"/>
        <v>0.45359425633600209</v>
      </c>
      <c r="K78">
        <f t="shared" si="18"/>
        <v>0.89887791180478349</v>
      </c>
      <c r="L78">
        <f t="shared" si="19"/>
        <v>0.43819915525873826</v>
      </c>
      <c r="M78">
        <f t="shared" si="20"/>
        <v>-3.3252808166840842</v>
      </c>
      <c r="N78">
        <f t="shared" si="21"/>
        <v>-11.431060241588749</v>
      </c>
    </row>
    <row r="79" spans="4:14" x14ac:dyDescent="0.45">
      <c r="D79">
        <v>78</v>
      </c>
      <c r="E79">
        <f t="shared" si="14"/>
        <v>0.77000000000000046</v>
      </c>
      <c r="F79">
        <f t="shared" si="15"/>
        <v>16.35891674521854</v>
      </c>
      <c r="G79">
        <f t="shared" si="15"/>
        <v>10.956460161716382</v>
      </c>
      <c r="H79">
        <f t="shared" si="16"/>
        <v>19.759060490981177</v>
      </c>
      <c r="I79">
        <f t="shared" si="16"/>
        <v>9.5343578701347322</v>
      </c>
      <c r="J79">
        <f t="shared" si="17"/>
        <v>0.44957494245430546</v>
      </c>
      <c r="K79">
        <f t="shared" si="18"/>
        <v>0.90063190638584922</v>
      </c>
      <c r="L79">
        <f t="shared" si="19"/>
        <v>0.43458275299393884</v>
      </c>
      <c r="M79">
        <f t="shared" si="20"/>
        <v>-3.3076623872773969</v>
      </c>
      <c r="N79">
        <f t="shared" si="21"/>
        <v>-11.406049413800893</v>
      </c>
    </row>
    <row r="80" spans="4:14" x14ac:dyDescent="0.45">
      <c r="D80">
        <v>79</v>
      </c>
      <c r="E80">
        <f t="shared" si="14"/>
        <v>0.78000000000000047</v>
      </c>
      <c r="F80">
        <f t="shared" si="15"/>
        <v>16.55634196700899</v>
      </c>
      <c r="G80">
        <f t="shared" si="15"/>
        <v>11.05123343794704</v>
      </c>
      <c r="H80">
        <f t="shared" si="16"/>
        <v>19.725983867108404</v>
      </c>
      <c r="I80">
        <f t="shared" si="16"/>
        <v>9.4202973759967232</v>
      </c>
      <c r="J80">
        <f t="shared" si="17"/>
        <v>0.44553319851586543</v>
      </c>
      <c r="K80">
        <f t="shared" si="18"/>
        <v>0.90238101759768885</v>
      </c>
      <c r="L80">
        <f t="shared" si="19"/>
        <v>0.43093908975557038</v>
      </c>
      <c r="M80">
        <f t="shared" si="20"/>
        <v>-3.2902077266330032</v>
      </c>
      <c r="N80">
        <f t="shared" si="21"/>
        <v>-11.381264349727388</v>
      </c>
    </row>
    <row r="81" spans="4:14" x14ac:dyDescent="0.45">
      <c r="D81">
        <v>80</v>
      </c>
      <c r="E81">
        <f t="shared" si="14"/>
        <v>0.79000000000000048</v>
      </c>
      <c r="F81">
        <f t="shared" si="15"/>
        <v>16.753437295293743</v>
      </c>
      <c r="G81">
        <f t="shared" si="15"/>
        <v>11.144867348489521</v>
      </c>
      <c r="H81">
        <f t="shared" si="16"/>
        <v>19.693081789842076</v>
      </c>
      <c r="I81">
        <f t="shared" si="16"/>
        <v>9.3064847324994489</v>
      </c>
      <c r="J81">
        <f t="shared" si="17"/>
        <v>0.44146899975697346</v>
      </c>
      <c r="K81">
        <f t="shared" si="18"/>
        <v>0.9041249822654337</v>
      </c>
      <c r="L81">
        <f t="shared" si="19"/>
        <v>0.42726808498123187</v>
      </c>
      <c r="M81">
        <f t="shared" si="20"/>
        <v>-3.2729157146942875</v>
      </c>
      <c r="N81">
        <f t="shared" si="21"/>
        <v>-11.356702565632526</v>
      </c>
    </row>
    <row r="82" spans="4:14" x14ac:dyDescent="0.45">
      <c r="D82">
        <v>81</v>
      </c>
      <c r="E82">
        <f t="shared" si="14"/>
        <v>0.80000000000000049</v>
      </c>
      <c r="F82">
        <f t="shared" si="15"/>
        <v>16.950204467406429</v>
      </c>
      <c r="G82">
        <f t="shared" si="15"/>
        <v>11.237364360686234</v>
      </c>
      <c r="H82">
        <f t="shared" si="16"/>
        <v>19.660352632695133</v>
      </c>
      <c r="I82">
        <f t="shared" si="16"/>
        <v>9.192917706843124</v>
      </c>
      <c r="J82">
        <f t="shared" si="17"/>
        <v>0.43738232420498069</v>
      </c>
      <c r="K82">
        <f t="shared" si="18"/>
        <v>0.90586353359454919</v>
      </c>
      <c r="L82">
        <f t="shared" si="19"/>
        <v>0.42356966192539935</v>
      </c>
      <c r="M82">
        <f t="shared" si="20"/>
        <v>-3.2557852472964859</v>
      </c>
      <c r="N82">
        <f t="shared" si="21"/>
        <v>-11.332361597918476</v>
      </c>
    </row>
    <row r="83" spans="4:14" x14ac:dyDescent="0.45">
      <c r="D83">
        <v>82</v>
      </c>
      <c r="E83">
        <f t="shared" si="14"/>
        <v>0.8100000000000005</v>
      </c>
      <c r="F83">
        <f t="shared" si="15"/>
        <v>17.146645204471014</v>
      </c>
      <c r="G83">
        <f t="shared" si="15"/>
        <v>11.32872691967477</v>
      </c>
      <c r="H83">
        <f t="shared" si="16"/>
        <v>19.627794780222168</v>
      </c>
      <c r="I83">
        <f t="shared" si="16"/>
        <v>9.0795940908639388</v>
      </c>
      <c r="J83">
        <f t="shared" si="17"/>
        <v>0.43327315274335393</v>
      </c>
      <c r="K83">
        <f t="shared" si="18"/>
        <v>0.90759640118963247</v>
      </c>
      <c r="L83">
        <f t="shared" si="19"/>
        <v>0.41984374777722677</v>
      </c>
      <c r="M83">
        <f t="shared" si="20"/>
        <v>-3.2388152358834268</v>
      </c>
      <c r="N83">
        <f t="shared" si="21"/>
        <v>-11.308239002720732</v>
      </c>
    </row>
    <row r="84" spans="4:14" x14ac:dyDescent="0.45">
      <c r="D84">
        <v>83</v>
      </c>
      <c r="E84">
        <f t="shared" si="14"/>
        <v>0.82000000000000051</v>
      </c>
      <c r="F84">
        <f t="shared" ref="F84:G99" si="22">F83+H83*$B$3+(0.5*M83*$B$3*$B$3)</f>
        <v>17.342761211511441</v>
      </c>
      <c r="G84">
        <f t="shared" si="22"/>
        <v>11.418957448633273</v>
      </c>
      <c r="H84">
        <f t="shared" ref="H84:I99" si="23">H83+M83*$B$3</f>
        <v>19.595406627863333</v>
      </c>
      <c r="I84">
        <f t="shared" si="23"/>
        <v>8.9665117008367314</v>
      </c>
      <c r="J84">
        <f t="shared" si="17"/>
        <v>0.42914146917702528</v>
      </c>
      <c r="K84">
        <f t="shared" si="18"/>
        <v>0.90932331107597919</v>
      </c>
      <c r="L84">
        <f t="shared" si="19"/>
        <v>0.41609027377940222</v>
      </c>
      <c r="M84">
        <f t="shared" si="20"/>
        <v>-3.2220046072267405</v>
      </c>
      <c r="N84">
        <f t="shared" si="21"/>
        <v>-11.284332355510736</v>
      </c>
    </row>
    <row r="85" spans="4:14" x14ac:dyDescent="0.45">
      <c r="D85">
        <v>84</v>
      </c>
      <c r="E85">
        <f t="shared" si="14"/>
        <v>0.83000000000000052</v>
      </c>
      <c r="F85">
        <f t="shared" si="22"/>
        <v>17.538554177559714</v>
      </c>
      <c r="G85">
        <f t="shared" si="22"/>
        <v>11.508058349023866</v>
      </c>
      <c r="H85">
        <f t="shared" si="23"/>
        <v>19.563186581791065</v>
      </c>
      <c r="I85">
        <f t="shared" si="23"/>
        <v>8.8536683772816236</v>
      </c>
      <c r="J85">
        <f t="shared" si="17"/>
        <v>0.42498726029799222</v>
      </c>
      <c r="K85">
        <f t="shared" si="18"/>
        <v>0.91104398572399381</v>
      </c>
      <c r="L85">
        <f t="shared" si="19"/>
        <v>0.41230917534798983</v>
      </c>
      <c r="M85">
        <f t="shared" si="20"/>
        <v>-3.2053523031474529</v>
      </c>
      <c r="N85">
        <f t="shared" si="21"/>
        <v>-11.26063925070561</v>
      </c>
    </row>
    <row r="86" spans="4:14" x14ac:dyDescent="0.45">
      <c r="D86">
        <v>85</v>
      </c>
      <c r="E86">
        <f t="shared" si="14"/>
        <v>0.84000000000000052</v>
      </c>
      <c r="F86">
        <f t="shared" si="22"/>
        <v>17.734025775762468</v>
      </c>
      <c r="G86">
        <f t="shared" si="22"/>
        <v>11.596032000834146</v>
      </c>
      <c r="H86">
        <f t="shared" si="23"/>
        <v>19.53113305875959</v>
      </c>
      <c r="I86">
        <f t="shared" si="23"/>
        <v>8.7410619847745679</v>
      </c>
      <c r="J86">
        <f t="shared" si="17"/>
        <v>0.42081051595113017</v>
      </c>
      <c r="K86">
        <f t="shared" si="18"/>
        <v>0.91275814407651878</v>
      </c>
      <c r="L86">
        <f t="shared" si="19"/>
        <v>0.40850039219318873</v>
      </c>
      <c r="M86">
        <f t="shared" si="20"/>
        <v>-3.1888572802399007</v>
      </c>
      <c r="N86">
        <f t="shared" si="21"/>
        <v>-11.237157301284951</v>
      </c>
    </row>
    <row r="87" spans="4:14" x14ac:dyDescent="0.45">
      <c r="D87">
        <v>86</v>
      </c>
      <c r="E87">
        <f t="shared" si="14"/>
        <v>0.85000000000000053</v>
      </c>
      <c r="F87">
        <f t="shared" si="22"/>
        <v>17.929177663486055</v>
      </c>
      <c r="G87">
        <f t="shared" si="22"/>
        <v>11.682880762816827</v>
      </c>
      <c r="H87">
        <f t="shared" si="23"/>
        <v>19.499244485957192</v>
      </c>
      <c r="I87">
        <f t="shared" si="23"/>
        <v>8.6286904117617187</v>
      </c>
      <c r="J87">
        <f t="shared" si="17"/>
        <v>0.41661122910017262</v>
      </c>
      <c r="K87">
        <f t="shared" si="18"/>
        <v>0.91446550157915751</v>
      </c>
      <c r="L87">
        <f t="shared" si="19"/>
        <v>0.40466386844093194</v>
      </c>
      <c r="M87">
        <f t="shared" si="20"/>
        <v>-3.1725185095978969</v>
      </c>
      <c r="N87">
        <f t="shared" si="21"/>
        <v>-11.213884138414617</v>
      </c>
    </row>
    <row r="88" spans="4:14" x14ac:dyDescent="0.45">
      <c r="D88">
        <v>87</v>
      </c>
      <c r="E88">
        <f t="shared" si="14"/>
        <v>0.86000000000000054</v>
      </c>
      <c r="F88">
        <f t="shared" si="22"/>
        <v>18.124011482420148</v>
      </c>
      <c r="G88">
        <f t="shared" si="22"/>
        <v>11.768606972727524</v>
      </c>
      <c r="H88">
        <f t="shared" si="23"/>
        <v>19.467519300861213</v>
      </c>
      <c r="I88">
        <f t="shared" si="23"/>
        <v>8.5165515703775725</v>
      </c>
      <c r="J88">
        <f t="shared" si="17"/>
        <v>0.41238939589381607</v>
      </c>
      <c r="K88">
        <f t="shared" si="18"/>
        <v>0.91616577021366208</v>
      </c>
      <c r="L88">
        <f t="shared" si="19"/>
        <v>0.40079955275524853</v>
      </c>
      <c r="M88">
        <f t="shared" si="20"/>
        <v>-3.1563349765430644</v>
      </c>
      <c r="N88">
        <f t="shared" si="21"/>
        <v>-11.190817411077452</v>
      </c>
    </row>
    <row r="89" spans="4:14" x14ac:dyDescent="0.45">
      <c r="D89">
        <v>88</v>
      </c>
      <c r="E89">
        <f t="shared" si="14"/>
        <v>0.87000000000000055</v>
      </c>
      <c r="F89">
        <f t="shared" si="22"/>
        <v>18.318528858679933</v>
      </c>
      <c r="G89">
        <f t="shared" si="22"/>
        <v>11.853212947560746</v>
      </c>
      <c r="H89">
        <f t="shared" si="23"/>
        <v>19.435955951095782</v>
      </c>
      <c r="I89">
        <f t="shared" si="23"/>
        <v>8.4046433962667972</v>
      </c>
      <c r="J89">
        <f t="shared" si="17"/>
        <v>0.40814501573190243</v>
      </c>
      <c r="K89">
        <f t="shared" si="18"/>
        <v>0.91785865853446014</v>
      </c>
      <c r="L89">
        <f t="shared" si="19"/>
        <v>0.39690739846130529</v>
      </c>
      <c r="M89">
        <f t="shared" si="20"/>
        <v>-3.1403056803552838</v>
      </c>
      <c r="N89">
        <f t="shared" si="21"/>
        <v>-11.16795478571092</v>
      </c>
    </row>
    <row r="90" spans="4:14" x14ac:dyDescent="0.45">
      <c r="D90">
        <v>89</v>
      </c>
      <c r="E90">
        <f t="shared" si="14"/>
        <v>0.88000000000000056</v>
      </c>
      <c r="F90">
        <f t="shared" si="22"/>
        <v>18.512731402906873</v>
      </c>
      <c r="G90">
        <f t="shared" si="22"/>
        <v>11.936700983784128</v>
      </c>
      <c r="H90">
        <f t="shared" si="23"/>
        <v>19.40455289429223</v>
      </c>
      <c r="I90">
        <f t="shared" si="23"/>
        <v>8.2929638484096877</v>
      </c>
      <c r="J90">
        <f t="shared" si="17"/>
        <v>0.40387809133163166</v>
      </c>
      <c r="K90">
        <f t="shared" si="18"/>
        <v>0.91954387170839058</v>
      </c>
      <c r="L90">
        <f t="shared" si="19"/>
        <v>0.3929873636690408</v>
      </c>
      <c r="M90">
        <f t="shared" si="20"/>
        <v>-3.1244296340051809</v>
      </c>
      <c r="N90">
        <f t="shared" si="21"/>
        <v>-11.145293945851565</v>
      </c>
    </row>
    <row r="91" spans="4:14" x14ac:dyDescent="0.45">
      <c r="D91">
        <v>90</v>
      </c>
      <c r="E91">
        <f t="shared" si="14"/>
        <v>0.89000000000000057</v>
      </c>
      <c r="F91">
        <f t="shared" si="22"/>
        <v>18.706620710368096</v>
      </c>
      <c r="G91">
        <f t="shared" si="22"/>
        <v>12.019073357570933</v>
      </c>
      <c r="H91">
        <f t="shared" si="23"/>
        <v>19.373308597952178</v>
      </c>
      <c r="I91">
        <f t="shared" si="23"/>
        <v>8.1815109089511715</v>
      </c>
      <c r="J91">
        <f t="shared" si="17"/>
        <v>0.39958862879375434</v>
      </c>
      <c r="K91">
        <f t="shared" si="18"/>
        <v>0.9212211115577198</v>
      </c>
      <c r="L91">
        <f t="shared" si="19"/>
        <v>0.38903941139730208</v>
      </c>
      <c r="M91">
        <f t="shared" si="20"/>
        <v>-3.1087058638886016</v>
      </c>
      <c r="N91">
        <f t="shared" si="21"/>
        <v>-11.122832591786285</v>
      </c>
    </row>
    <row r="92" spans="4:14" x14ac:dyDescent="0.45">
      <c r="D92">
        <v>91</v>
      </c>
      <c r="E92">
        <f t="shared" si="14"/>
        <v>0.90000000000000058</v>
      </c>
      <c r="F92">
        <f t="shared" si="22"/>
        <v>18.900198361054422</v>
      </c>
      <c r="G92">
        <f t="shared" si="22"/>
        <v>12.100332325030855</v>
      </c>
      <c r="H92">
        <f t="shared" si="23"/>
        <v>19.342221539313293</v>
      </c>
      <c r="I92">
        <f t="shared" si="23"/>
        <v>8.0702825830333094</v>
      </c>
      <c r="J92">
        <f t="shared" si="17"/>
        <v>0.3952766376686937</v>
      </c>
      <c r="K92">
        <f t="shared" si="18"/>
        <v>0.92289007660650413</v>
      </c>
      <c r="L92">
        <f t="shared" si="19"/>
        <v>0.38506350969838865</v>
      </c>
      <c r="M92">
        <f t="shared" si="20"/>
        <v>-3.0931334095630096</v>
      </c>
      <c r="N92">
        <f t="shared" si="21"/>
        <v>-11.100568440210361</v>
      </c>
    </row>
    <row r="93" spans="4:14" x14ac:dyDescent="0.45">
      <c r="D93">
        <v>92</v>
      </c>
      <c r="E93">
        <f t="shared" si="14"/>
        <v>0.91000000000000059</v>
      </c>
      <c r="F93">
        <f t="shared" si="22"/>
        <v>19.093465919777078</v>
      </c>
      <c r="G93">
        <f t="shared" si="22"/>
        <v>12.180480122439178</v>
      </c>
      <c r="H93">
        <f t="shared" si="23"/>
        <v>19.311290205217663</v>
      </c>
      <c r="I93">
        <f t="shared" si="23"/>
        <v>7.9592768986312059</v>
      </c>
      <c r="J93">
        <f t="shared" si="17"/>
        <v>0.39094213102254283</v>
      </c>
      <c r="K93">
        <f t="shared" si="18"/>
        <v>0.92455046213036829</v>
      </c>
      <c r="L93">
        <f t="shared" si="19"/>
        <v>0.38105963178290414</v>
      </c>
      <c r="M93">
        <f t="shared" si="20"/>
        <v>-3.0777113234857456</v>
      </c>
      <c r="N93">
        <f t="shared" si="21"/>
        <v>-11.078499223892207</v>
      </c>
    </row>
    <row r="94" spans="4:14" x14ac:dyDescent="0.45">
      <c r="D94">
        <v>93</v>
      </c>
      <c r="E94">
        <f t="shared" si="14"/>
        <v>0.9200000000000006</v>
      </c>
      <c r="F94">
        <f t="shared" si="22"/>
        <v>19.286424936263082</v>
      </c>
      <c r="G94">
        <f t="shared" si="22"/>
        <v>12.259518966464297</v>
      </c>
      <c r="H94">
        <f t="shared" si="23"/>
        <v>19.280513091982804</v>
      </c>
      <c r="I94">
        <f t="shared" si="23"/>
        <v>7.848491906392284</v>
      </c>
      <c r="J94">
        <f t="shared" si="17"/>
        <v>0.38658512550288326</v>
      </c>
      <c r="K94">
        <f t="shared" si="18"/>
        <v>0.92620196020976253</v>
      </c>
      <c r="L94">
        <f t="shared" si="19"/>
        <v>0.37702775614481421</v>
      </c>
      <c r="M94">
        <f t="shared" si="20"/>
        <v>-3.0624386707541107</v>
      </c>
      <c r="N94">
        <f t="shared" si="21"/>
        <v>-11.056622691344808</v>
      </c>
    </row>
    <row r="95" spans="4:14" x14ac:dyDescent="0.45">
      <c r="D95">
        <v>94</v>
      </c>
      <c r="E95">
        <f t="shared" si="14"/>
        <v>0.9300000000000006</v>
      </c>
      <c r="F95">
        <f t="shared" si="22"/>
        <v>19.479076945249375</v>
      </c>
      <c r="G95">
        <f t="shared" si="22"/>
        <v>12.337451054393654</v>
      </c>
      <c r="H95">
        <f t="shared" si="23"/>
        <v>19.249888705275264</v>
      </c>
      <c r="I95">
        <f t="shared" si="23"/>
        <v>7.7379256794788356</v>
      </c>
      <c r="J95">
        <f t="shared" si="17"/>
        <v>0.38220564140436736</v>
      </c>
      <c r="K95">
        <f t="shared" si="18"/>
        <v>0.92784425978676255</v>
      </c>
      <c r="L95">
        <f t="shared" si="19"/>
        <v>0.37296786668660159</v>
      </c>
      <c r="M95">
        <f t="shared" si="20"/>
        <v>-3.0473145288472003</v>
      </c>
      <c r="N95">
        <f t="shared" si="21"/>
        <v>-11.0349366065038</v>
      </c>
    </row>
    <row r="96" spans="4:14" x14ac:dyDescent="0.45">
      <c r="D96">
        <v>95</v>
      </c>
      <c r="E96">
        <f t="shared" si="14"/>
        <v>0.94000000000000061</v>
      </c>
      <c r="F96">
        <f t="shared" si="22"/>
        <v>19.671423466575686</v>
      </c>
      <c r="G96">
        <f t="shared" si="22"/>
        <v>12.414278564358117</v>
      </c>
      <c r="H96">
        <f t="shared" si="23"/>
        <v>19.219415559986793</v>
      </c>
      <c r="I96">
        <f t="shared" si="23"/>
        <v>7.6275763134137975</v>
      </c>
      <c r="J96">
        <f t="shared" si="17"/>
        <v>0.37780370273400732</v>
      </c>
      <c r="K96">
        <f t="shared" si="18"/>
        <v>0.92947704672547282</v>
      </c>
      <c r="L96">
        <f t="shared" si="19"/>
        <v>0.36887995284440883</v>
      </c>
      <c r="M96">
        <f t="shared" si="20"/>
        <v>-3.0323379873694636</v>
      </c>
      <c r="N96">
        <f t="shared" si="21"/>
        <v>-11.013438748412186</v>
      </c>
    </row>
    <row r="97" spans="4:14" x14ac:dyDescent="0.45">
      <c r="D97">
        <v>96</v>
      </c>
      <c r="E97">
        <f t="shared" si="14"/>
        <v>0.95000000000000062</v>
      </c>
      <c r="F97">
        <f t="shared" si="22"/>
        <v>19.863466005276184</v>
      </c>
      <c r="G97">
        <f t="shared" si="22"/>
        <v>12.490003655554835</v>
      </c>
      <c r="H97">
        <f t="shared" si="23"/>
        <v>19.189092180113096</v>
      </c>
      <c r="I97">
        <f t="shared" si="23"/>
        <v>7.5174419259296759</v>
      </c>
      <c r="J97">
        <f t="shared" si="17"/>
        <v>0.37337933727610928</v>
      </c>
      <c r="K97">
        <f t="shared" si="18"/>
        <v>0.93110000387609115</v>
      </c>
      <c r="L97">
        <f t="shared" si="19"/>
        <v>0.3647640097130514</v>
      </c>
      <c r="M97">
        <f t="shared" si="20"/>
        <v>-3.0175081477959185</v>
      </c>
      <c r="N97">
        <f t="shared" si="21"/>
        <v>-10.992126910911622</v>
      </c>
    </row>
    <row r="98" spans="4:14" x14ac:dyDescent="0.45">
      <c r="D98">
        <v>97</v>
      </c>
      <c r="E98">
        <f t="shared" si="14"/>
        <v>0.96000000000000063</v>
      </c>
      <c r="F98">
        <f t="shared" si="22"/>
        <v>20.055206051669927</v>
      </c>
      <c r="G98">
        <f t="shared" si="22"/>
        <v>12.564628468468586</v>
      </c>
      <c r="H98">
        <f t="shared" si="23"/>
        <v>19.158917098635136</v>
      </c>
      <c r="I98">
        <f t="shared" si="23"/>
        <v>7.4075206568205596</v>
      </c>
      <c r="J98">
        <f t="shared" si="17"/>
        <v>0.36893257665679174</v>
      </c>
      <c r="K98">
        <f t="shared" si="18"/>
        <v>0.93271281114269211</v>
      </c>
      <c r="L98">
        <f t="shared" si="19"/>
        <v>0.36062003817078275</v>
      </c>
      <c r="M98">
        <f t="shared" si="20"/>
        <v>-3.0028241232190092</v>
      </c>
      <c r="N98">
        <f t="shared" si="21"/>
        <v>-10.970998902340284</v>
      </c>
    </row>
    <row r="99" spans="4:14" x14ac:dyDescent="0.45">
      <c r="D99">
        <v>98</v>
      </c>
      <c r="E99">
        <f t="shared" si="14"/>
        <v>0.97000000000000064</v>
      </c>
      <c r="F99">
        <f t="shared" si="22"/>
        <v>20.246645081450119</v>
      </c>
      <c r="G99">
        <f t="shared" si="22"/>
        <v>12.638155125091673</v>
      </c>
      <c r="H99">
        <f t="shared" si="23"/>
        <v>19.128888857402945</v>
      </c>
      <c r="I99">
        <f t="shared" si="23"/>
        <v>7.2978106677971564</v>
      </c>
      <c r="J99">
        <f t="shared" si="17"/>
        <v>0.36446345640802563</v>
      </c>
      <c r="K99">
        <f t="shared" si="18"/>
        <v>0.93431514555477935</v>
      </c>
      <c r="L99">
        <f t="shared" si="19"/>
        <v>0.35644804500368849</v>
      </c>
      <c r="M99">
        <f t="shared" si="20"/>
        <v>-2.9882850380970316</v>
      </c>
      <c r="N99">
        <f t="shared" si="21"/>
        <v>-10.950052545237273</v>
      </c>
    </row>
    <row r="100" spans="4:14" x14ac:dyDescent="0.45">
      <c r="D100">
        <v>99</v>
      </c>
      <c r="E100">
        <f t="shared" si="14"/>
        <v>0.98000000000000065</v>
      </c>
      <c r="F100">
        <f t="shared" ref="F100:G115" si="24">F99+H99*$B$3+(0.5*M99*$B$3*$B$3)</f>
        <v>20.437784555772243</v>
      </c>
      <c r="G100">
        <f t="shared" si="24"/>
        <v>12.710585729142384</v>
      </c>
      <c r="H100">
        <f t="shared" ref="H100:I115" si="25">H99+M99*$B$3</f>
        <v>19.099006007021973</v>
      </c>
      <c r="I100">
        <f t="shared" si="25"/>
        <v>7.1883101423447835</v>
      </c>
      <c r="J100">
        <f t="shared" si="17"/>
        <v>0.3599720160311296</v>
      </c>
      <c r="K100">
        <f t="shared" si="18"/>
        <v>0.93590668134265975</v>
      </c>
      <c r="L100">
        <f t="shared" si="19"/>
        <v>0.35224804302958029</v>
      </c>
      <c r="M100">
        <f t="shared" si="20"/>
        <v>-2.9738900280041207</v>
      </c>
      <c r="N100">
        <f t="shared" si="21"/>
        <v>-10.929285676053532</v>
      </c>
    </row>
    <row r="101" spans="4:14" x14ac:dyDescent="0.45">
      <c r="D101">
        <v>100</v>
      </c>
      <c r="E101">
        <f t="shared" si="14"/>
        <v>0.99000000000000066</v>
      </c>
      <c r="F101">
        <f t="shared" si="24"/>
        <v>20.628625921341062</v>
      </c>
      <c r="G101">
        <f t="shared" si="24"/>
        <v>12.781922366282028</v>
      </c>
      <c r="H101">
        <f t="shared" si="25"/>
        <v>19.069267106741933</v>
      </c>
      <c r="I101">
        <f t="shared" si="25"/>
        <v>7.0790172855842481</v>
      </c>
      <c r="J101">
        <f t="shared" si="17"/>
        <v>0.35545829905965448</v>
      </c>
      <c r="K101">
        <f t="shared" si="18"/>
        <v>0.93748709001668518</v>
      </c>
      <c r="L101">
        <f t="shared" si="19"/>
        <v>0.34802005122125867</v>
      </c>
      <c r="M101">
        <f t="shared" si="20"/>
        <v>-2.9596382393817442</v>
      </c>
      <c r="N101">
        <f t="shared" si="21"/>
        <v>-10.908696144869257</v>
      </c>
    </row>
    <row r="102" spans="4:14" x14ac:dyDescent="0.45">
      <c r="D102">
        <v>101</v>
      </c>
      <c r="E102">
        <f t="shared" si="14"/>
        <v>1.0000000000000007</v>
      </c>
      <c r="F102">
        <f t="shared" si="24"/>
        <v>20.819170610496514</v>
      </c>
      <c r="G102">
        <f t="shared" si="24"/>
        <v>12.852167104330627</v>
      </c>
      <c r="H102">
        <f t="shared" si="25"/>
        <v>19.039670724348117</v>
      </c>
      <c r="I102">
        <f t="shared" si="25"/>
        <v>6.9699303241355555</v>
      </c>
      <c r="J102">
        <f t="shared" si="17"/>
        <v>0.35092235312158948</v>
      </c>
      <c r="K102">
        <f t="shared" si="18"/>
        <v>0.93905604045040425</v>
      </c>
      <c r="L102">
        <f t="shared" si="19"/>
        <v>0.34376409482901027</v>
      </c>
      <c r="M102">
        <f t="shared" si="20"/>
        <v>-2.9455288292916779</v>
      </c>
      <c r="N102">
        <f t="shared" si="21"/>
        <v>-10.888281815117812</v>
      </c>
    </row>
    <row r="103" spans="4:14" x14ac:dyDescent="0.45">
      <c r="D103">
        <v>102</v>
      </c>
      <c r="E103">
        <f t="shared" si="14"/>
        <v>1.0100000000000007</v>
      </c>
      <c r="F103">
        <f t="shared" si="24"/>
        <v>21.009420041298529</v>
      </c>
      <c r="G103">
        <f t="shared" si="24"/>
        <v>12.921321993481227</v>
      </c>
      <c r="H103">
        <f t="shared" si="25"/>
        <v>19.010215436055201</v>
      </c>
      <c r="I103">
        <f t="shared" si="25"/>
        <v>6.8610475059843772</v>
      </c>
      <c r="J103">
        <f t="shared" si="17"/>
        <v>0.34636423000082028</v>
      </c>
      <c r="K103">
        <f t="shared" si="18"/>
        <v>0.94061319896766549</v>
      </c>
      <c r="L103">
        <f t="shared" si="19"/>
        <v>0.3394802055021986</v>
      </c>
      <c r="M103">
        <f t="shared" si="20"/>
        <v>-2.9315609651704371</v>
      </c>
      <c r="N103">
        <f t="shared" si="21"/>
        <v>-10.868040563316075</v>
      </c>
    </row>
    <row r="104" spans="4:14" x14ac:dyDescent="0.45">
      <c r="D104">
        <v>103</v>
      </c>
      <c r="E104">
        <f t="shared" si="14"/>
        <v>1.0200000000000007</v>
      </c>
      <c r="F104">
        <f t="shared" si="24"/>
        <v>21.199375617610823</v>
      </c>
      <c r="G104">
        <f t="shared" si="24"/>
        <v>12.989389066512905</v>
      </c>
      <c r="H104">
        <f t="shared" si="25"/>
        <v>18.980899826403498</v>
      </c>
      <c r="I104">
        <f t="shared" si="25"/>
        <v>6.7523671003512167</v>
      </c>
      <c r="J104">
        <f t="shared" si="17"/>
        <v>0.3417839856977668</v>
      </c>
      <c r="K104">
        <f t="shared" si="18"/>
        <v>0.94215822943370753</v>
      </c>
      <c r="L104">
        <f t="shared" si="19"/>
        <v>0.33516842140980591</v>
      </c>
      <c r="M104">
        <f t="shared" si="20"/>
        <v>-2.9177338245851363</v>
      </c>
      <c r="N104">
        <f t="shared" si="21"/>
        <v>-10.847970278801249</v>
      </c>
    </row>
    <row r="105" spans="4:14" x14ac:dyDescent="0.45">
      <c r="D105">
        <v>104</v>
      </c>
      <c r="E105">
        <f t="shared" si="14"/>
        <v>1.0300000000000007</v>
      </c>
      <c r="F105">
        <f t="shared" si="24"/>
        <v>21.389038729183628</v>
      </c>
      <c r="G105">
        <f t="shared" si="24"/>
        <v>13.056370339002477</v>
      </c>
      <c r="H105">
        <f t="shared" si="25"/>
        <v>18.951722488157646</v>
      </c>
      <c r="I105">
        <f t="shared" si="25"/>
        <v>6.643887397563204</v>
      </c>
      <c r="J105">
        <f t="shared" si="17"/>
        <v>0.33718168048913022</v>
      </c>
      <c r="K105">
        <f t="shared" si="18"/>
        <v>0.94369079335026762</v>
      </c>
      <c r="L105">
        <f t="shared" si="19"/>
        <v>0.33082878735977994</v>
      </c>
      <c r="M105">
        <f t="shared" si="20"/>
        <v>-2.9040465949907501</v>
      </c>
      <c r="N105">
        <f t="shared" si="21"/>
        <v>-10.82806886347411</v>
      </c>
    </row>
    <row r="106" spans="4:14" x14ac:dyDescent="0.45">
      <c r="D106">
        <v>105</v>
      </c>
      <c r="E106">
        <f t="shared" si="14"/>
        <v>1.0400000000000007</v>
      </c>
      <c r="F106">
        <f t="shared" si="24"/>
        <v>21.578410751735454</v>
      </c>
      <c r="G106">
        <f t="shared" si="24"/>
        <v>13.122267809534934</v>
      </c>
      <c r="H106">
        <f t="shared" si="25"/>
        <v>18.922682022207738</v>
      </c>
      <c r="I106">
        <f t="shared" si="25"/>
        <v>6.5356067089284631</v>
      </c>
      <c r="J106">
        <f t="shared" si="17"/>
        <v>0.33255737898667348</v>
      </c>
      <c r="K106">
        <f t="shared" si="18"/>
        <v>0.94521054995473597</v>
      </c>
      <c r="L106">
        <f t="shared" si="19"/>
        <v>0.32646135491703376</v>
      </c>
      <c r="M106">
        <f t="shared" si="20"/>
        <v>-2.8904984734887522</v>
      </c>
      <c r="N106">
        <f t="shared" si="21"/>
        <v>-10.808334231548669</v>
      </c>
    </row>
    <row r="107" spans="4:14" x14ac:dyDescent="0.45">
      <c r="D107">
        <v>106</v>
      </c>
      <c r="E107">
        <f t="shared" si="14"/>
        <v>1.0500000000000007</v>
      </c>
      <c r="F107">
        <f t="shared" si="24"/>
        <v>21.767493047033859</v>
      </c>
      <c r="G107">
        <f t="shared" si="24"/>
        <v>13.187083459912641</v>
      </c>
      <c r="H107">
        <f t="shared" si="25"/>
        <v>18.893777037472852</v>
      </c>
      <c r="I107">
        <f t="shared" si="25"/>
        <v>6.4275233666129763</v>
      </c>
      <c r="J107">
        <f t="shared" si="17"/>
        <v>0.32791115019496203</v>
      </c>
      <c r="K107">
        <f t="shared" si="18"/>
        <v>0.94671715632338049</v>
      </c>
      <c r="L107">
        <f t="shared" si="19"/>
        <v>0.32206618251994718</v>
      </c>
      <c r="M107">
        <f t="shared" si="20"/>
        <v>-2.8770886665871336</v>
      </c>
      <c r="N107">
        <f t="shared" si="21"/>
        <v>-10.788764309308249</v>
      </c>
    </row>
    <row r="108" spans="4:14" x14ac:dyDescent="0.45">
      <c r="D108">
        <v>107</v>
      </c>
      <c r="E108">
        <f t="shared" si="14"/>
        <v>1.0600000000000007</v>
      </c>
      <c r="F108">
        <f t="shared" si="24"/>
        <v>21.956286962975259</v>
      </c>
      <c r="G108">
        <f t="shared" si="24"/>
        <v>13.250819255363306</v>
      </c>
      <c r="H108">
        <f t="shared" si="25"/>
        <v>18.86500615080698</v>
      </c>
      <c r="I108">
        <f t="shared" si="25"/>
        <v>6.3196357235198937</v>
      </c>
      <c r="J108">
        <f t="shared" si="17"/>
        <v>0.32324306756798693</v>
      </c>
      <c r="K108">
        <f t="shared" si="18"/>
        <v>0.94821026747865833</v>
      </c>
      <c r="L108">
        <f t="shared" si="19"/>
        <v>0.31764333559521002</v>
      </c>
      <c r="M108">
        <f t="shared" si="20"/>
        <v>-2.8638163899617548</v>
      </c>
      <c r="N108">
        <f t="shared" si="21"/>
        <v>-10.769357034867964</v>
      </c>
    </row>
    <row r="109" spans="4:14" x14ac:dyDescent="0.45">
      <c r="D109">
        <v>108</v>
      </c>
      <c r="E109">
        <f t="shared" si="14"/>
        <v>1.0700000000000007</v>
      </c>
      <c r="F109">
        <f t="shared" si="24"/>
        <v>22.144793833663833</v>
      </c>
      <c r="G109">
        <f t="shared" si="24"/>
        <v>13.313477144746761</v>
      </c>
      <c r="H109">
        <f t="shared" si="25"/>
        <v>18.836367986907362</v>
      </c>
      <c r="I109">
        <f t="shared" si="25"/>
        <v>6.211942153171214</v>
      </c>
      <c r="J109">
        <f t="shared" si="17"/>
        <v>0.31855320906459411</v>
      </c>
      <c r="K109">
        <f t="shared" si="18"/>
        <v>0.94968953650062948</v>
      </c>
      <c r="L109">
        <f t="shared" si="19"/>
        <v>0.31319288667084938</v>
      </c>
      <c r="M109">
        <f t="shared" si="20"/>
        <v>-2.8506808682190554</v>
      </c>
      <c r="N109">
        <f t="shared" si="21"/>
        <v>-10.750110357943591</v>
      </c>
    </row>
    <row r="110" spans="4:14" x14ac:dyDescent="0.45">
      <c r="D110">
        <v>109</v>
      </c>
      <c r="E110">
        <f t="shared" si="14"/>
        <v>1.0800000000000007</v>
      </c>
      <c r="F110">
        <f t="shared" si="24"/>
        <v>22.333014979489494</v>
      </c>
      <c r="G110">
        <f t="shared" si="24"/>
        <v>13.375059060760575</v>
      </c>
      <c r="H110">
        <f t="shared" si="25"/>
        <v>18.807861178225171</v>
      </c>
      <c r="I110">
        <f t="shared" si="25"/>
        <v>6.1044410495917782</v>
      </c>
      <c r="J110">
        <f t="shared" si="17"/>
        <v>0.31384165720264057</v>
      </c>
      <c r="K110">
        <f t="shared" si="18"/>
        <v>0.95115461464247975</v>
      </c>
      <c r="L110">
        <f t="shared" si="19"/>
        <v>0.30871491548727598</v>
      </c>
      <c r="M110">
        <f t="shared" si="20"/>
        <v>-2.8376813346600764</v>
      </c>
      <c r="N110">
        <f t="shared" si="21"/>
        <v>-10.731022239626824</v>
      </c>
    </row>
    <row r="111" spans="4:14" x14ac:dyDescent="0.45">
      <c r="D111">
        <v>110</v>
      </c>
      <c r="E111">
        <f t="shared" si="14"/>
        <v>1.0900000000000007</v>
      </c>
      <c r="F111">
        <f t="shared" si="24"/>
        <v>22.520951707205015</v>
      </c>
      <c r="G111">
        <f t="shared" si="24"/>
        <v>13.435566920144511</v>
      </c>
      <c r="H111">
        <f t="shared" si="25"/>
        <v>18.77948436487857</v>
      </c>
      <c r="I111">
        <f t="shared" si="25"/>
        <v>5.9971308271955097</v>
      </c>
      <c r="J111">
        <f t="shared" si="17"/>
        <v>0.30910849911179833</v>
      </c>
      <c r="K111">
        <f t="shared" si="18"/>
        <v>0.95260515145015578</v>
      </c>
      <c r="L111">
        <f t="shared" si="19"/>
        <v>0.30420950910618449</v>
      </c>
      <c r="M111">
        <f t="shared" si="20"/>
        <v>-2.824817031045824</v>
      </c>
      <c r="N111">
        <f t="shared" si="21"/>
        <v>-10.712090652166921</v>
      </c>
    </row>
    <row r="112" spans="4:14" x14ac:dyDescent="0.45">
      <c r="D112">
        <v>111</v>
      </c>
      <c r="E112">
        <f t="shared" si="14"/>
        <v>1.1000000000000008</v>
      </c>
      <c r="F112">
        <f t="shared" si="24"/>
        <v>22.708605310002248</v>
      </c>
      <c r="G112">
        <f t="shared" si="24"/>
        <v>13.495002623883858</v>
      </c>
      <c r="H112">
        <f t="shared" si="25"/>
        <v>18.751236194568111</v>
      </c>
      <c r="I112">
        <f t="shared" si="25"/>
        <v>5.8900099206738403</v>
      </c>
      <c r="J112">
        <f t="shared" si="17"/>
        <v>0.30435382658492671</v>
      </c>
      <c r="K112">
        <f t="shared" si="18"/>
        <v>0.95404079488611127</v>
      </c>
      <c r="L112">
        <f t="shared" si="19"/>
        <v>0.29967676201713905</v>
      </c>
      <c r="M112">
        <f t="shared" si="20"/>
        <v>-2.8120872073639389</v>
      </c>
      <c r="N112">
        <f t="shared" si="21"/>
        <v>-10.693313578758699</v>
      </c>
    </row>
    <row r="113" spans="4:14" x14ac:dyDescent="0.45">
      <c r="D113">
        <v>112</v>
      </c>
      <c r="E113">
        <f t="shared" si="14"/>
        <v>1.1100000000000008</v>
      </c>
      <c r="F113">
        <f t="shared" si="24"/>
        <v>22.895977067587562</v>
      </c>
      <c r="G113">
        <f t="shared" si="24"/>
        <v>13.553368057411658</v>
      </c>
      <c r="H113">
        <f t="shared" si="25"/>
        <v>18.723115322494472</v>
      </c>
      <c r="I113">
        <f t="shared" si="25"/>
        <v>5.7830767848862532</v>
      </c>
      <c r="J113">
        <f t="shared" si="17"/>
        <v>0.29957773612792965</v>
      </c>
      <c r="K113">
        <f t="shared" si="18"/>
        <v>0.95546119145715325</v>
      </c>
      <c r="L113">
        <f t="shared" si="19"/>
        <v>0.2951167762416721</v>
      </c>
      <c r="M113">
        <f t="shared" si="20"/>
        <v>-2.7994911215967018</v>
      </c>
      <c r="N113">
        <f t="shared" si="21"/>
        <v>-10.674689013336918</v>
      </c>
    </row>
    <row r="114" spans="4:14" x14ac:dyDescent="0.45">
      <c r="D114">
        <v>113</v>
      </c>
      <c r="E114">
        <f t="shared" si="14"/>
        <v>1.1200000000000008</v>
      </c>
      <c r="F114">
        <f t="shared" si="24"/>
        <v>23.083068246256428</v>
      </c>
      <c r="G114">
        <f t="shared" si="24"/>
        <v>13.610665090809855</v>
      </c>
      <c r="H114">
        <f t="shared" si="25"/>
        <v>18.695120411278506</v>
      </c>
      <c r="I114">
        <f t="shared" si="25"/>
        <v>5.6763298947528842</v>
      </c>
      <c r="J114">
        <f t="shared" si="17"/>
        <v>0.29478032900801893</v>
      </c>
      <c r="K114">
        <f t="shared" si="18"/>
        <v>0.95686598634637687</v>
      </c>
      <c r="L114">
        <f t="shared" si="19"/>
        <v>0.29052966143472408</v>
      </c>
      <c r="M114">
        <f t="shared" si="20"/>
        <v>-2.7870280394903495</v>
      </c>
      <c r="N114">
        <f t="shared" si="21"/>
        <v>-10.656214960377017</v>
      </c>
    </row>
    <row r="115" spans="4:14" x14ac:dyDescent="0.45">
      <c r="D115">
        <v>114</v>
      </c>
      <c r="E115">
        <f t="shared" si="14"/>
        <v>1.1300000000000008</v>
      </c>
      <c r="F115">
        <f t="shared" si="24"/>
        <v>23.269880098967239</v>
      </c>
      <c r="G115">
        <f t="shared" si="24"/>
        <v>13.666895579009363</v>
      </c>
      <c r="H115">
        <f t="shared" si="25"/>
        <v>18.667250130883602</v>
      </c>
      <c r="I115">
        <f t="shared" si="25"/>
        <v>5.5697677451491137</v>
      </c>
      <c r="J115">
        <f t="shared" si="17"/>
        <v>0.28996171130029924</v>
      </c>
      <c r="K115">
        <f t="shared" si="18"/>
        <v>0.9582548235491658</v>
      </c>
      <c r="L115">
        <f t="shared" si="19"/>
        <v>0.2859155349832484</v>
      </c>
      <c r="M115">
        <f t="shared" si="20"/>
        <v>-2.7746972343257301</v>
      </c>
      <c r="N115">
        <f t="shared" si="21"/>
        <v>-10.637889434702206</v>
      </c>
    </row>
    <row r="116" spans="4:14" x14ac:dyDescent="0.45">
      <c r="D116">
        <v>115</v>
      </c>
      <c r="E116">
        <f t="shared" si="14"/>
        <v>1.1400000000000008</v>
      </c>
      <c r="F116">
        <f t="shared" ref="F116:G131" si="26">F115+H115*$B$3+(0.5*M115*$B$3*$B$3)</f>
        <v>23.456413865414358</v>
      </c>
      <c r="G116">
        <f t="shared" si="26"/>
        <v>13.72206136198912</v>
      </c>
      <c r="H116">
        <f t="shared" ref="H116:I131" si="27">H115+M115*$B$3</f>
        <v>18.639503158540343</v>
      </c>
      <c r="I116">
        <f t="shared" si="27"/>
        <v>5.463388850802092</v>
      </c>
      <c r="J116">
        <f t="shared" si="17"/>
        <v>0.28512199393259258</v>
      </c>
      <c r="K116">
        <f t="shared" si="18"/>
        <v>0.9596273460132333</v>
      </c>
      <c r="L116">
        <f t="shared" si="19"/>
        <v>0.28127452210180398</v>
      </c>
      <c r="M116">
        <f t="shared" si="20"/>
        <v>-2.7624979866902937</v>
      </c>
      <c r="N116">
        <f t="shared" si="21"/>
        <v>-10.619710461296915</v>
      </c>
    </row>
    <row r="117" spans="4:14" x14ac:dyDescent="0.45">
      <c r="D117">
        <v>116</v>
      </c>
      <c r="E117">
        <f t="shared" si="14"/>
        <v>1.1500000000000008</v>
      </c>
      <c r="F117">
        <f t="shared" si="26"/>
        <v>23.642670772100427</v>
      </c>
      <c r="G117">
        <f t="shared" si="26"/>
        <v>13.776164264974076</v>
      </c>
      <c r="H117">
        <f t="shared" si="27"/>
        <v>18.61187817867344</v>
      </c>
      <c r="I117">
        <f t="shared" si="27"/>
        <v>5.3571917461891232</v>
      </c>
      <c r="J117">
        <f t="shared" si="17"/>
        <v>0.28026129272841921</v>
      </c>
      <c r="K117">
        <f t="shared" si="18"/>
        <v>0.96098319578266878</v>
      </c>
      <c r="L117">
        <f t="shared" si="19"/>
        <v>0.27660675592495709</v>
      </c>
      <c r="M117">
        <f t="shared" si="20"/>
        <v>-2.7504295842514273</v>
      </c>
      <c r="N117">
        <f t="shared" si="21"/>
        <v>-10.601676075126575</v>
      </c>
    </row>
    <row r="118" spans="4:14" x14ac:dyDescent="0.45">
      <c r="D118">
        <v>117</v>
      </c>
      <c r="E118">
        <f t="shared" si="14"/>
        <v>1.1600000000000008</v>
      </c>
      <c r="F118">
        <f t="shared" si="26"/>
        <v>23.828652032407948</v>
      </c>
      <c r="G118">
        <f t="shared" si="26"/>
        <v>13.829206098632211</v>
      </c>
      <c r="H118">
        <f t="shared" si="27"/>
        <v>18.584373882830924</v>
      </c>
      <c r="I118">
        <f t="shared" si="27"/>
        <v>5.2511749854378573</v>
      </c>
      <c r="J118">
        <f t="shared" si="17"/>
        <v>0.27537972844805192</v>
      </c>
      <c r="K118">
        <f t="shared" si="18"/>
        <v>0.96232201414595087</v>
      </c>
      <c r="L118">
        <f t="shared" si="19"/>
        <v>0.27191237759631365</v>
      </c>
      <c r="M118">
        <f t="shared" si="20"/>
        <v>-2.7384913215311628</v>
      </c>
      <c r="N118">
        <f t="shared" si="21"/>
        <v>-10.583784320963767</v>
      </c>
    </row>
    <row r="119" spans="4:14" x14ac:dyDescent="0.45">
      <c r="D119">
        <v>118</v>
      </c>
      <c r="E119">
        <f t="shared" si="14"/>
        <v>1.1700000000000008</v>
      </c>
      <c r="F119">
        <f t="shared" si="26"/>
        <v>24.014358846670181</v>
      </c>
      <c r="G119">
        <f t="shared" si="26"/>
        <v>13.881188659270542</v>
      </c>
      <c r="H119">
        <f t="shared" si="27"/>
        <v>18.556988969615613</v>
      </c>
      <c r="I119">
        <f t="shared" si="27"/>
        <v>5.1453371422282199</v>
      </c>
      <c r="J119">
        <f t="shared" si="17"/>
        <v>0.27047742682755932</v>
      </c>
      <c r="K119">
        <f t="shared" si="18"/>
        <v>0.96364344178787908</v>
      </c>
      <c r="L119">
        <f t="shared" si="19"/>
        <v>0.26719153635399912</v>
      </c>
      <c r="M119">
        <f t="shared" si="20"/>
        <v>-2.7266824996822563</v>
      </c>
      <c r="N119">
        <f t="shared" si="21"/>
        <v>-10.566033253220683</v>
      </c>
    </row>
    <row r="120" spans="4:14" x14ac:dyDescent="0.45">
      <c r="D120">
        <v>119</v>
      </c>
      <c r="E120">
        <f t="shared" si="14"/>
        <v>1.1800000000000008</v>
      </c>
      <c r="F120">
        <f t="shared" si="26"/>
        <v>24.199792402241354</v>
      </c>
      <c r="G120">
        <f t="shared" si="26"/>
        <v>13.932113729030164</v>
      </c>
      <c r="H120">
        <f t="shared" si="27"/>
        <v>18.529722144618791</v>
      </c>
      <c r="I120">
        <f t="shared" si="27"/>
        <v>5.0396768096960134</v>
      </c>
      <c r="J120">
        <f t="shared" si="17"/>
        <v>0.26555451861575546</v>
      </c>
      <c r="K120">
        <f t="shared" si="18"/>
        <v>0.96494711894537077</v>
      </c>
      <c r="L120">
        <f t="shared" si="19"/>
        <v>0.26244438961240629</v>
      </c>
      <c r="M120">
        <f t="shared" si="20"/>
        <v>-2.7150024262656736</v>
      </c>
      <c r="N120">
        <f t="shared" si="21"/>
        <v>-10.548420935787918</v>
      </c>
    </row>
    <row r="121" spans="4:14" x14ac:dyDescent="0.45">
      <c r="D121">
        <v>120</v>
      </c>
      <c r="E121">
        <f t="shared" si="14"/>
        <v>1.1900000000000008</v>
      </c>
      <c r="F121">
        <f t="shared" si="26"/>
        <v>24.384953873566229</v>
      </c>
      <c r="G121">
        <f t="shared" si="26"/>
        <v>13.981983076080333</v>
      </c>
      <c r="H121">
        <f t="shared" si="27"/>
        <v>18.502572120356135</v>
      </c>
      <c r="I121">
        <f t="shared" si="27"/>
        <v>4.9341926003381342</v>
      </c>
      <c r="J121">
        <f t="shared" si="17"/>
        <v>0.26061113960897198</v>
      </c>
      <c r="K121">
        <f t="shared" si="18"/>
        <v>0.9662326855670611</v>
      </c>
      <c r="L121">
        <f t="shared" si="19"/>
        <v>0.25767110304002805</v>
      </c>
      <c r="M121">
        <f t="shared" si="20"/>
        <v>-2.7034504150294922</v>
      </c>
      <c r="N121">
        <f t="shared" si="21"/>
        <v>-10.530945441879615</v>
      </c>
    </row>
    <row r="122" spans="4:14" x14ac:dyDescent="0.45">
      <c r="D122">
        <v>121</v>
      </c>
      <c r="E122">
        <f t="shared" si="14"/>
        <v>1.2000000000000008</v>
      </c>
      <c r="F122">
        <f t="shared" si="26"/>
        <v>24.569844422249041</v>
      </c>
      <c r="G122">
        <f t="shared" si="26"/>
        <v>14.03079845481162</v>
      </c>
      <c r="H122">
        <f t="shared" si="27"/>
        <v>18.475537616205841</v>
      </c>
      <c r="I122">
        <f t="shared" si="27"/>
        <v>4.8288831459193382</v>
      </c>
      <c r="J122">
        <f t="shared" si="17"/>
        <v>0.25564743068357088</v>
      </c>
      <c r="K122">
        <f t="shared" si="18"/>
        <v>0.9674997814766384</v>
      </c>
      <c r="L122">
        <f t="shared" si="19"/>
        <v>0.25287185063319512</v>
      </c>
      <c r="M122">
        <f t="shared" si="20"/>
        <v>-2.692025785689264</v>
      </c>
      <c r="N122">
        <f t="shared" si="21"/>
        <v>-10.513604853884882</v>
      </c>
    </row>
    <row r="123" spans="4:14" x14ac:dyDescent="0.45">
      <c r="D123">
        <v>122</v>
      </c>
      <c r="E123">
        <f t="shared" si="14"/>
        <v>1.2100000000000009</v>
      </c>
      <c r="F123">
        <f t="shared" si="26"/>
        <v>24.754465197121814</v>
      </c>
      <c r="G123">
        <f t="shared" si="26"/>
        <v>14.078561606028119</v>
      </c>
      <c r="H123">
        <f t="shared" si="27"/>
        <v>18.448617358348947</v>
      </c>
      <c r="I123">
        <f t="shared" si="27"/>
        <v>4.7237470973804898</v>
      </c>
      <c r="J123">
        <f t="shared" si="17"/>
        <v>0.250663537826114</v>
      </c>
      <c r="K123">
        <f t="shared" si="18"/>
        <v>0.96874804653983726</v>
      </c>
      <c r="L123">
        <f t="shared" si="19"/>
        <v>0.24804681478553442</v>
      </c>
      <c r="M123">
        <f t="shared" si="20"/>
        <v>-2.6807278637098348</v>
      </c>
      <c r="N123">
        <f t="shared" si="21"/>
        <v>-10.496397263225564</v>
      </c>
    </row>
    <row r="124" spans="4:14" x14ac:dyDescent="0.45">
      <c r="D124">
        <v>123</v>
      </c>
      <c r="E124">
        <f t="shared" si="14"/>
        <v>1.2200000000000009</v>
      </c>
      <c r="F124">
        <f t="shared" si="26"/>
        <v>24.93881733431212</v>
      </c>
      <c r="G124">
        <f t="shared" si="26"/>
        <v>14.125274257138763</v>
      </c>
      <c r="H124">
        <f t="shared" si="27"/>
        <v>18.42181007971185</v>
      </c>
      <c r="I124">
        <f t="shared" si="27"/>
        <v>4.6187831247482345</v>
      </c>
      <c r="J124">
        <f t="shared" si="17"/>
        <v>0.24565961216110768</v>
      </c>
      <c r="K124">
        <f t="shared" si="18"/>
        <v>0.96997712083500798</v>
      </c>
      <c r="L124">
        <f t="shared" si="19"/>
        <v>0.24319618635296944</v>
      </c>
      <c r="M124">
        <f t="shared" si="20"/>
        <v>-2.6695559800886923</v>
      </c>
      <c r="N124">
        <f t="shared" si="21"/>
        <v>-10.479320770220276</v>
      </c>
    </row>
    <row r="125" spans="4:14" x14ac:dyDescent="0.45">
      <c r="D125">
        <v>124</v>
      </c>
      <c r="E125">
        <f t="shared" si="14"/>
        <v>1.2300000000000009</v>
      </c>
      <c r="F125">
        <f t="shared" si="26"/>
        <v>25.122901957310233</v>
      </c>
      <c r="G125">
        <f t="shared" si="26"/>
        <v>14.170938122347735</v>
      </c>
      <c r="H125">
        <f t="shared" si="27"/>
        <v>18.395114519910962</v>
      </c>
      <c r="I125">
        <f t="shared" si="27"/>
        <v>4.5139899170460316</v>
      </c>
      <c r="J125">
        <f t="shared" si="17"/>
        <v>0.2406358099762432</v>
      </c>
      <c r="K125">
        <f t="shared" si="18"/>
        <v>0.97118664482716821</v>
      </c>
      <c r="L125">
        <f t="shared" si="19"/>
        <v>0.23832016471408315</v>
      </c>
      <c r="M125">
        <f t="shared" si="20"/>
        <v>-2.6585094711408348</v>
      </c>
      <c r="N125">
        <f t="shared" si="21"/>
        <v>-10.46237348395476</v>
      </c>
    </row>
    <row r="126" spans="4:14" x14ac:dyDescent="0.45">
      <c r="D126">
        <v>125</v>
      </c>
      <c r="E126">
        <f t="shared" si="14"/>
        <v>1.2400000000000009</v>
      </c>
      <c r="F126">
        <f t="shared" si="26"/>
        <v>25.306720177035785</v>
      </c>
      <c r="G126">
        <f t="shared" si="26"/>
        <v>14.215554902843998</v>
      </c>
      <c r="H126">
        <f t="shared" si="27"/>
        <v>18.368529425199554</v>
      </c>
      <c r="I126">
        <f t="shared" si="27"/>
        <v>4.409366182206484</v>
      </c>
      <c r="J126">
        <f t="shared" si="17"/>
        <v>0.23559229274504984</v>
      </c>
      <c r="K126">
        <f t="shared" si="18"/>
        <v>0.97237625954544027</v>
      </c>
      <c r="L126">
        <f t="shared" si="19"/>
        <v>0.23341895782566274</v>
      </c>
      <c r="M126">
        <f t="shared" si="20"/>
        <v>-2.6475876782852295</v>
      </c>
      <c r="N126">
        <f t="shared" si="21"/>
        <v>-10.445553522158493</v>
      </c>
    </row>
    <row r="127" spans="4:14" x14ac:dyDescent="0.45">
      <c r="D127">
        <v>126</v>
      </c>
      <c r="E127">
        <f t="shared" si="14"/>
        <v>1.2500000000000009</v>
      </c>
      <c r="F127">
        <f t="shared" si="26"/>
        <v>25.490273091903866</v>
      </c>
      <c r="G127">
        <f t="shared" si="26"/>
        <v>14.259126286989954</v>
      </c>
      <c r="H127">
        <f t="shared" si="27"/>
        <v>18.3420535484167</v>
      </c>
      <c r="I127">
        <f t="shared" si="27"/>
        <v>4.304910646984899</v>
      </c>
      <c r="J127">
        <f t="shared" si="17"/>
        <v>0.23052922714688417</v>
      </c>
      <c r="K127">
        <f t="shared" si="18"/>
        <v>0.97354560676376545</v>
      </c>
      <c r="L127">
        <f t="shared" si="19"/>
        <v>0.22849278227325204</v>
      </c>
      <c r="M127">
        <f t="shared" si="20"/>
        <v>-2.6367899478328769</v>
      </c>
      <c r="N127">
        <f t="shared" si="21"/>
        <v>-10.428859011087576</v>
      </c>
    </row>
    <row r="128" spans="4:14" x14ac:dyDescent="0.45">
      <c r="D128">
        <v>127</v>
      </c>
      <c r="E128">
        <f t="shared" si="14"/>
        <v>1.2600000000000009</v>
      </c>
      <c r="F128">
        <f t="shared" si="26"/>
        <v>25.673561787890641</v>
      </c>
      <c r="G128">
        <f t="shared" si="26"/>
        <v>14.30165395050925</v>
      </c>
      <c r="H128">
        <f t="shared" si="27"/>
        <v>18.31568564893837</v>
      </c>
      <c r="I128">
        <f t="shared" si="27"/>
        <v>4.2006220568740229</v>
      </c>
      <c r="J128">
        <f t="shared" si="17"/>
        <v>0.22544678508417632</v>
      </c>
      <c r="K128">
        <f t="shared" si="18"/>
        <v>0.97469432918478149</v>
      </c>
      <c r="L128">
        <f t="shared" si="19"/>
        <v>0.22354186331653608</v>
      </c>
      <c r="M128">
        <f t="shared" si="20"/>
        <v>-2.6261156307765368</v>
      </c>
      <c r="N128">
        <f t="shared" si="21"/>
        <v>-10.412288085413881</v>
      </c>
    </row>
    <row r="129" spans="4:14" x14ac:dyDescent="0.45">
      <c r="D129">
        <v>128</v>
      </c>
      <c r="E129">
        <f t="shared" si="14"/>
        <v>1.2700000000000009</v>
      </c>
      <c r="F129">
        <f t="shared" si="26"/>
        <v>25.856587338598484</v>
      </c>
      <c r="G129">
        <f t="shared" si="26"/>
        <v>14.343139556673719</v>
      </c>
      <c r="H129">
        <f t="shared" si="27"/>
        <v>18.289424492630605</v>
      </c>
      <c r="I129">
        <f t="shared" si="27"/>
        <v>4.0964991760198837</v>
      </c>
      <c r="J129">
        <f t="shared" si="17"/>
        <v>0.22034514369685668</v>
      </c>
      <c r="K129">
        <f t="shared" si="18"/>
        <v>0.9758220706267402</v>
      </c>
      <c r="L129">
        <f t="shared" si="19"/>
        <v>0.21856643492938557</v>
      </c>
      <c r="M129">
        <f t="shared" si="20"/>
        <v>-2.615564082582146</v>
      </c>
      <c r="N129">
        <f t="shared" si="21"/>
        <v>-10.395838888120414</v>
      </c>
    </row>
    <row r="130" spans="4:14" x14ac:dyDescent="0.45">
      <c r="D130">
        <v>129</v>
      </c>
      <c r="E130">
        <f t="shared" si="14"/>
        <v>1.2800000000000009</v>
      </c>
      <c r="F130">
        <f t="shared" si="26"/>
        <v>26.039350805320659</v>
      </c>
      <c r="G130">
        <f t="shared" si="26"/>
        <v>14.383584756489512</v>
      </c>
      <c r="H130">
        <f t="shared" si="27"/>
        <v>18.263268851804785</v>
      </c>
      <c r="I130">
        <f t="shared" si="27"/>
        <v>3.9925407871386795</v>
      </c>
      <c r="J130">
        <f t="shared" si="17"/>
        <v>0.21522448537388955</v>
      </c>
      <c r="K130">
        <f t="shared" si="18"/>
        <v>0.9769284762133349</v>
      </c>
      <c r="L130">
        <f t="shared" si="19"/>
        <v>0.21356673983439373</v>
      </c>
      <c r="M130">
        <f t="shared" si="20"/>
        <v>-2.6051346629819871</v>
      </c>
      <c r="N130">
        <f t="shared" si="21"/>
        <v>-10.37950957040292</v>
      </c>
    </row>
    <row r="131" spans="4:14" x14ac:dyDescent="0.45">
      <c r="D131">
        <v>130</v>
      </c>
      <c r="E131">
        <f t="shared" si="14"/>
        <v>1.2900000000000009</v>
      </c>
      <c r="F131">
        <f t="shared" si="26"/>
        <v>26.221853237105556</v>
      </c>
      <c r="G131">
        <f t="shared" si="26"/>
        <v>14.422991188882378</v>
      </c>
      <c r="H131">
        <f t="shared" si="27"/>
        <v>18.237217505174964</v>
      </c>
      <c r="I131">
        <f t="shared" si="27"/>
        <v>3.8887456914346505</v>
      </c>
      <c r="J131">
        <f t="shared" si="17"/>
        <v>0.21008499776183889</v>
      </c>
      <c r="K131">
        <f t="shared" si="18"/>
        <v>0.97801319256629893</v>
      </c>
      <c r="L131">
        <f t="shared" si="19"/>
        <v>0.20854302953173853</v>
      </c>
      <c r="M131">
        <f t="shared" si="20"/>
        <v>-2.5948267357696424</v>
      </c>
      <c r="N131">
        <f t="shared" si="21"/>
        <v>-10.363298291577667</v>
      </c>
    </row>
    <row r="132" spans="4:14" x14ac:dyDescent="0.45">
      <c r="D132">
        <v>131</v>
      </c>
      <c r="E132">
        <f t="shared" ref="E132:E195" si="28">E131+$B$3</f>
        <v>1.3000000000000009</v>
      </c>
      <c r="F132">
        <f t="shared" ref="F132:G147" si="29">F131+H131*$B$3+(0.5*M131*$B$3*$B$3)</f>
        <v>26.404095670820517</v>
      </c>
      <c r="G132">
        <f t="shared" si="29"/>
        <v>14.461360480882146</v>
      </c>
      <c r="H132">
        <f t="shared" ref="H132:I147" si="30">H131+M131*$B$3</f>
        <v>18.21126923781727</v>
      </c>
      <c r="I132">
        <f t="shared" si="30"/>
        <v>3.785112708518874</v>
      </c>
      <c r="J132">
        <f t="shared" ref="J132:J195" si="31">ATAN(I132/H132)</f>
        <v>0.2049268737703967</v>
      </c>
      <c r="K132">
        <f t="shared" ref="K132:K195" si="32">COS(J132)</f>
        <v>0.97907586800062907</v>
      </c>
      <c r="L132">
        <f t="shared" ref="L132:L195" si="33">SIN(J132)</f>
        <v>0.20349556432221003</v>
      </c>
      <c r="M132">
        <f t="shared" ref="M132:M195" si="34">0-($B$18)*(H132*H132+I132*I132)*K132</f>
        <v>-2.5846396685967976</v>
      </c>
      <c r="N132">
        <f t="shared" ref="N132:N195" si="35">-9.81-($B$18)*(H132*H132+I132*I132)*L132</f>
        <v>-10.347203218995423</v>
      </c>
    </row>
    <row r="133" spans="4:14" x14ac:dyDescent="0.45">
      <c r="D133">
        <v>132</v>
      </c>
      <c r="E133">
        <f t="shared" si="28"/>
        <v>1.3100000000000009</v>
      </c>
      <c r="F133">
        <f t="shared" si="29"/>
        <v>26.586079131215261</v>
      </c>
      <c r="G133">
        <f t="shared" si="29"/>
        <v>14.498694247806384</v>
      </c>
      <c r="H133">
        <f t="shared" si="30"/>
        <v>18.185422841131302</v>
      </c>
      <c r="I133">
        <f t="shared" si="30"/>
        <v>3.6816406763289198</v>
      </c>
      <c r="J133">
        <f t="shared" si="31"/>
        <v>0.19975031157480364</v>
      </c>
      <c r="K133">
        <f t="shared" si="32"/>
        <v>0.98011615272228025</v>
      </c>
      <c r="L133">
        <f t="shared" si="33"/>
        <v>0.19842461332424408</v>
      </c>
      <c r="M133">
        <f t="shared" si="34"/>
        <v>-2.5745728327719331</v>
      </c>
      <c r="N133">
        <f t="shared" si="35"/>
        <v>-10.33122252796157</v>
      </c>
    </row>
    <row r="134" spans="4:14" x14ac:dyDescent="0.45">
      <c r="D134">
        <v>133</v>
      </c>
      <c r="E134">
        <f t="shared" si="28"/>
        <v>1.320000000000001</v>
      </c>
      <c r="F134">
        <f t="shared" si="29"/>
        <v>26.767804630984937</v>
      </c>
      <c r="G134">
        <f t="shared" si="29"/>
        <v>14.534994093443276</v>
      </c>
      <c r="H134">
        <f t="shared" si="30"/>
        <v>18.159677112803582</v>
      </c>
      <c r="I134">
        <f t="shared" si="30"/>
        <v>3.5783284510493041</v>
      </c>
      <c r="J134">
        <f t="shared" si="31"/>
        <v>0.19455551461509671</v>
      </c>
      <c r="K134">
        <f t="shared" si="32"/>
        <v>0.98113369902816827</v>
      </c>
      <c r="L134">
        <f t="shared" si="33"/>
        <v>0.19333045448481115</v>
      </c>
      <c r="M134">
        <f t="shared" si="34"/>
        <v>-2.564625603060966</v>
      </c>
      <c r="N134">
        <f t="shared" si="35"/>
        <v>-10.315354401662361</v>
      </c>
    </row>
    <row r="135" spans="4:14" x14ac:dyDescent="0.45">
      <c r="D135">
        <v>134</v>
      </c>
      <c r="E135">
        <f t="shared" si="28"/>
        <v>1.330000000000001</v>
      </c>
      <c r="F135">
        <f t="shared" si="29"/>
        <v>26.949273170832818</v>
      </c>
      <c r="G135">
        <f t="shared" si="29"/>
        <v>14.570261610233686</v>
      </c>
      <c r="H135">
        <f t="shared" si="30"/>
        <v>18.134030856772974</v>
      </c>
      <c r="I135">
        <f t="shared" si="30"/>
        <v>3.4751749070326805</v>
      </c>
      <c r="J135">
        <f t="shared" si="31"/>
        <v>0.18934269159211795</v>
      </c>
      <c r="K135">
        <f t="shared" si="32"/>
        <v>0.98212816150831284</v>
      </c>
      <c r="L135">
        <f t="shared" si="33"/>
        <v>0.18821337458401116</v>
      </c>
      <c r="M135">
        <f t="shared" si="34"/>
        <v>-2.5547973574899006</v>
      </c>
      <c r="N135">
        <f t="shared" si="35"/>
        <v>-10.299597031097269</v>
      </c>
    </row>
    <row r="136" spans="4:14" x14ac:dyDescent="0.45">
      <c r="D136">
        <v>135</v>
      </c>
      <c r="E136">
        <f t="shared" si="28"/>
        <v>1.340000000000001</v>
      </c>
      <c r="F136">
        <f t="shared" si="29"/>
        <v>27.130485739532674</v>
      </c>
      <c r="G136">
        <f t="shared" si="29"/>
        <v>14.604498379452458</v>
      </c>
      <c r="H136">
        <f t="shared" si="30"/>
        <v>18.108482883198075</v>
      </c>
      <c r="I136">
        <f t="shared" si="30"/>
        <v>3.3721789367217077</v>
      </c>
      <c r="J136">
        <f t="shared" si="31"/>
        <v>0.18411205646022452</v>
      </c>
      <c r="K136">
        <f t="shared" si="32"/>
        <v>0.9830991972499421</v>
      </c>
      <c r="L136">
        <f t="shared" si="33"/>
        <v>0.18307366923323345</v>
      </c>
      <c r="M136">
        <f t="shared" si="34"/>
        <v>-2.5450874771495364</v>
      </c>
      <c r="N136">
        <f t="shared" si="35"/>
        <v>-10.283948615017392</v>
      </c>
    </row>
    <row r="137" spans="4:14" x14ac:dyDescent="0.45">
      <c r="D137">
        <v>136</v>
      </c>
      <c r="E137">
        <f t="shared" si="28"/>
        <v>1.350000000000001</v>
      </c>
      <c r="F137">
        <f t="shared" si="29"/>
        <v>27.311443313990797</v>
      </c>
      <c r="G137">
        <f t="shared" si="29"/>
        <v>14.637705971388923</v>
      </c>
      <c r="H137">
        <f t="shared" si="30"/>
        <v>18.083032008426581</v>
      </c>
      <c r="I137">
        <f t="shared" si="30"/>
        <v>3.2693394505715339</v>
      </c>
      <c r="J137">
        <f t="shared" si="31"/>
        <v>0.17886382841663995</v>
      </c>
      <c r="K137">
        <f t="shared" si="32"/>
        <v>0.98404646604337531</v>
      </c>
      <c r="L137">
        <f t="shared" si="33"/>
        <v>0.17791164286674499</v>
      </c>
      <c r="M137">
        <f t="shared" si="34"/>
        <v>-2.5354953460022993</v>
      </c>
      <c r="N137">
        <f t="shared" si="35"/>
        <v>-10.268407359869906</v>
      </c>
    </row>
    <row r="138" spans="4:14" x14ac:dyDescent="0.45">
      <c r="D138">
        <v>137</v>
      </c>
      <c r="E138">
        <f t="shared" si="28"/>
        <v>1.360000000000001</v>
      </c>
      <c r="F138">
        <f t="shared" si="29"/>
        <v>27.492146859307763</v>
      </c>
      <c r="G138">
        <f t="shared" si="29"/>
        <v>14.669885945526646</v>
      </c>
      <c r="H138">
        <f t="shared" si="30"/>
        <v>18.057677054966558</v>
      </c>
      <c r="I138">
        <f t="shared" si="30"/>
        <v>3.1666553769728347</v>
      </c>
      <c r="J138">
        <f t="shared" si="31"/>
        <v>0.17359823188739146</v>
      </c>
      <c r="K138">
        <f t="shared" si="32"/>
        <v>0.98496963058949105</v>
      </c>
      <c r="L138">
        <f t="shared" si="33"/>
        <v>0.17272760872657741</v>
      </c>
      <c r="M138">
        <f t="shared" si="34"/>
        <v>-2.5260203506912617</v>
      </c>
      <c r="N138">
        <f t="shared" si="35"/>
        <v>-10.252971479748513</v>
      </c>
    </row>
    <row r="139" spans="4:14" x14ac:dyDescent="0.45">
      <c r="D139">
        <v>138</v>
      </c>
      <c r="E139">
        <f t="shared" si="28"/>
        <v>1.370000000000001</v>
      </c>
      <c r="F139">
        <f t="shared" si="29"/>
        <v>27.672597328839895</v>
      </c>
      <c r="G139">
        <f t="shared" si="29"/>
        <v>14.701039850722387</v>
      </c>
      <c r="H139">
        <f t="shared" si="30"/>
        <v>18.032416851459644</v>
      </c>
      <c r="I139">
        <f t="shared" si="30"/>
        <v>3.0641256621753494</v>
      </c>
      <c r="J139">
        <f t="shared" si="31"/>
        <v>0.16831549650978109</v>
      </c>
      <c r="K139">
        <f t="shared" si="32"/>
        <v>0.98586835670858253</v>
      </c>
      <c r="L139">
        <f t="shared" si="33"/>
        <v>0.16752188884059027</v>
      </c>
      <c r="M139">
        <f t="shared" si="34"/>
        <v>-2.5166618803514034</v>
      </c>
      <c r="N139">
        <f t="shared" si="35"/>
        <v>-10.237639196349823</v>
      </c>
    </row>
    <row r="140" spans="4:14" x14ac:dyDescent="0.45">
      <c r="D140">
        <v>139</v>
      </c>
      <c r="E140">
        <f t="shared" si="28"/>
        <v>1.380000000000001</v>
      </c>
      <c r="F140">
        <f t="shared" si="29"/>
        <v>27.852795664260473</v>
      </c>
      <c r="G140">
        <f t="shared" si="29"/>
        <v>14.731169225384324</v>
      </c>
      <c r="H140">
        <f t="shared" si="30"/>
        <v>18.00725023265613</v>
      </c>
      <c r="I140">
        <f t="shared" si="30"/>
        <v>2.9617492702118513</v>
      </c>
      <c r="J140">
        <f t="shared" si="31"/>
        <v>0.16301585711134073</v>
      </c>
      <c r="K140">
        <f t="shared" si="32"/>
        <v>0.98674231355039432</v>
      </c>
      <c r="L140">
        <f t="shared" si="33"/>
        <v>0.16229481399359427</v>
      </c>
      <c r="M140">
        <f t="shared" si="34"/>
        <v>-2.5074193264231903</v>
      </c>
      <c r="N140">
        <f t="shared" si="35"/>
        <v>-10.222408738935682</v>
      </c>
    </row>
    <row r="141" spans="4:14" x14ac:dyDescent="0.45">
      <c r="D141">
        <v>140</v>
      </c>
      <c r="E141">
        <f t="shared" si="28"/>
        <v>1.390000000000001</v>
      </c>
      <c r="F141">
        <f t="shared" si="29"/>
        <v>28.032742795620713</v>
      </c>
      <c r="G141">
        <f t="shared" si="29"/>
        <v>14.760275597649496</v>
      </c>
      <c r="H141">
        <f t="shared" si="30"/>
        <v>17.982176039391899</v>
      </c>
      <c r="I141">
        <f t="shared" si="30"/>
        <v>2.8595251828224946</v>
      </c>
      <c r="J141">
        <f t="shared" si="31"/>
        <v>0.15769955368522623</v>
      </c>
      <c r="K141">
        <f t="shared" si="32"/>
        <v>0.98759117380512695</v>
      </c>
      <c r="L141">
        <f t="shared" si="33"/>
        <v>0.15704672369142747</v>
      </c>
      <c r="M141">
        <f t="shared" si="34"/>
        <v>-2.4982920824685215</v>
      </c>
      <c r="N141">
        <f t="shared" si="35"/>
        <v>-10.207278344301338</v>
      </c>
    </row>
    <row r="142" spans="4:14" x14ac:dyDescent="0.45">
      <c r="D142">
        <v>141</v>
      </c>
      <c r="E142">
        <f t="shared" si="28"/>
        <v>1.400000000000001</v>
      </c>
      <c r="F142">
        <f t="shared" si="29"/>
        <v>28.212439641410512</v>
      </c>
      <c r="G142">
        <f t="shared" si="29"/>
        <v>14.788360485560506</v>
      </c>
      <c r="H142">
        <f t="shared" si="30"/>
        <v>17.957193118567215</v>
      </c>
      <c r="I142">
        <f t="shared" si="30"/>
        <v>2.7574523993794813</v>
      </c>
      <c r="J142">
        <f t="shared" si="31"/>
        <v>0.15236683136200793</v>
      </c>
      <c r="K142">
        <f t="shared" si="32"/>
        <v>0.98841461391519225</v>
      </c>
      <c r="L142">
        <f t="shared" si="33"/>
        <v>0.15177796611788377</v>
      </c>
      <c r="M142">
        <f t="shared" si="34"/>
        <v>-2.4892795439891287</v>
      </c>
      <c r="N142">
        <f t="shared" si="35"/>
        <v>-10.192246256749439</v>
      </c>
    </row>
    <row r="143" spans="4:14" x14ac:dyDescent="0.45">
      <c r="D143">
        <v>142</v>
      </c>
      <c r="E143">
        <f t="shared" si="28"/>
        <v>1.410000000000001</v>
      </c>
      <c r="F143">
        <f t="shared" si="29"/>
        <v>28.391887108618985</v>
      </c>
      <c r="G143">
        <f t="shared" si="29"/>
        <v>14.815425397241464</v>
      </c>
      <c r="H143">
        <f t="shared" si="30"/>
        <v>17.932300323127322</v>
      </c>
      <c r="I143">
        <f t="shared" si="30"/>
        <v>2.6555299368119867</v>
      </c>
      <c r="J143">
        <f t="shared" si="31"/>
        <v>0.14701794037782001</v>
      </c>
      <c r="K143">
        <f t="shared" si="32"/>
        <v>0.98921231428749279</v>
      </c>
      <c r="L143">
        <f t="shared" si="33"/>
        <v>0.14648889808440299</v>
      </c>
      <c r="M143">
        <f t="shared" si="34"/>
        <v>-2.4803811082474807</v>
      </c>
      <c r="N143">
        <f t="shared" si="35"/>
        <v>-10.177310728069793</v>
      </c>
    </row>
    <row r="144" spans="4:14" x14ac:dyDescent="0.45">
      <c r="D144">
        <v>143</v>
      </c>
      <c r="E144">
        <f t="shared" si="28"/>
        <v>1.420000000000001</v>
      </c>
      <c r="F144">
        <f t="shared" si="29"/>
        <v>28.571086092794847</v>
      </c>
      <c r="G144">
        <f t="shared" si="29"/>
        <v>14.84147183107318</v>
      </c>
      <c r="H144">
        <f t="shared" si="30"/>
        <v>17.907496512044847</v>
      </c>
      <c r="I144">
        <f t="shared" si="30"/>
        <v>2.5537568295312889</v>
      </c>
      <c r="J144">
        <f t="shared" si="31"/>
        <v>0.14165313603883442</v>
      </c>
      <c r="K144">
        <f t="shared" si="32"/>
        <v>0.98998395950599549</v>
      </c>
      <c r="L144">
        <f t="shared" si="33"/>
        <v>0.14117988497244008</v>
      </c>
      <c r="M144">
        <f t="shared" si="34"/>
        <v>-2.4715961740902759</v>
      </c>
      <c r="N144">
        <f t="shared" si="35"/>
        <v>-10.162470017524839</v>
      </c>
    </row>
    <row r="145" spans="4:14" x14ac:dyDescent="0.45">
      <c r="D145">
        <v>144</v>
      </c>
      <c r="E145">
        <f t="shared" si="28"/>
        <v>1.430000000000001</v>
      </c>
      <c r="F145">
        <f t="shared" si="29"/>
        <v>28.750037478106591</v>
      </c>
      <c r="G145">
        <f t="shared" si="29"/>
        <v>14.866501275867616</v>
      </c>
      <c r="H145">
        <f t="shared" si="30"/>
        <v>17.882780550303945</v>
      </c>
      <c r="I145">
        <f t="shared" si="30"/>
        <v>2.4521321293560403</v>
      </c>
      <c r="J145">
        <f t="shared" si="31"/>
        <v>0.13627267868202952</v>
      </c>
      <c r="K145">
        <f t="shared" si="32"/>
        <v>0.9907292385443629</v>
      </c>
      <c r="L145">
        <f t="shared" si="33"/>
        <v>0.13585130066844028</v>
      </c>
      <c r="M145">
        <f t="shared" si="34"/>
        <v>-2.4629241417745753</v>
      </c>
      <c r="N145">
        <f t="shared" si="35"/>
        <v>-10.147722391840761</v>
      </c>
    </row>
    <row r="146" spans="4:14" x14ac:dyDescent="0.45">
      <c r="D146">
        <v>145</v>
      </c>
      <c r="E146">
        <f t="shared" si="28"/>
        <v>1.4400000000000011</v>
      </c>
      <c r="F146">
        <f t="shared" si="29"/>
        <v>28.928742137402544</v>
      </c>
      <c r="G146">
        <f t="shared" si="29"/>
        <v>14.890515211041585</v>
      </c>
      <c r="H146">
        <f t="shared" si="30"/>
        <v>17.8581513088862</v>
      </c>
      <c r="I146">
        <f t="shared" si="30"/>
        <v>2.3506549054376329</v>
      </c>
      <c r="J146">
        <f t="shared" si="31"/>
        <v>0.13087683363222802</v>
      </c>
      <c r="K146">
        <f t="shared" si="32"/>
        <v>0.99144784497839955</v>
      </c>
      <c r="L146">
        <f t="shared" si="33"/>
        <v>0.13050352749135707</v>
      </c>
      <c r="M146">
        <f t="shared" si="34"/>
        <v>-2.4543644127966648</v>
      </c>
      <c r="N146">
        <f t="shared" si="35"/>
        <v>-10.133066125204193</v>
      </c>
    </row>
    <row r="147" spans="4:14" x14ac:dyDescent="0.45">
      <c r="D147">
        <v>146</v>
      </c>
      <c r="E147">
        <f t="shared" si="28"/>
        <v>1.4500000000000011</v>
      </c>
      <c r="F147">
        <f t="shared" si="29"/>
        <v>29.107200932270764</v>
      </c>
      <c r="G147">
        <f t="shared" si="29"/>
        <v>14.913515106789701</v>
      </c>
      <c r="H147">
        <f t="shared" si="30"/>
        <v>17.833607664758233</v>
      </c>
      <c r="I147">
        <f t="shared" si="30"/>
        <v>2.249324244185591</v>
      </c>
      <c r="J147">
        <f t="shared" si="31"/>
        <v>0.12546587115538274</v>
      </c>
      <c r="K147">
        <f t="shared" si="32"/>
        <v>0.99213947719806939</v>
      </c>
      <c r="L147">
        <f t="shared" si="33"/>
        <v>0.12513695611265924</v>
      </c>
      <c r="M147">
        <f t="shared" si="34"/>
        <v>-2.4459163897237026</v>
      </c>
      <c r="N147">
        <f t="shared" si="35"/>
        <v>-10.118499499264441</v>
      </c>
    </row>
    <row r="148" spans="4:14" x14ac:dyDescent="0.45">
      <c r="D148">
        <v>147</v>
      </c>
      <c r="E148">
        <f t="shared" si="28"/>
        <v>1.4600000000000011</v>
      </c>
      <c r="F148">
        <f t="shared" ref="F148:G163" si="36">F147+H147*$B$3+(0.5*M147*$B$3*$B$3)</f>
        <v>29.285414713098859</v>
      </c>
      <c r="G148">
        <f t="shared" si="36"/>
        <v>14.935502424256594</v>
      </c>
      <c r="H148">
        <f t="shared" ref="H148:I163" si="37">H147+M147*$B$3</f>
        <v>17.809148500860996</v>
      </c>
      <c r="I148">
        <f t="shared" si="37"/>
        <v>2.1481392491929467</v>
      </c>
      <c r="J148">
        <f t="shared" si="31"/>
        <v>0.12004006640809432</v>
      </c>
      <c r="K148">
        <f t="shared" si="32"/>
        <v>0.99280383861883015</v>
      </c>
      <c r="L148">
        <f t="shared" si="33"/>
        <v>0.11975198546878438</v>
      </c>
      <c r="M148">
        <f t="shared" si="34"/>
        <v>-2.4375794760282319</v>
      </c>
      <c r="N148">
        <f t="shared" si="35"/>
        <v>-10.104020803141164</v>
      </c>
    </row>
    <row r="149" spans="4:14" x14ac:dyDescent="0.45">
      <c r="D149">
        <v>148</v>
      </c>
      <c r="E149">
        <f t="shared" si="28"/>
        <v>1.4700000000000011</v>
      </c>
      <c r="F149">
        <f t="shared" si="36"/>
        <v>29.46338431913367</v>
      </c>
      <c r="G149">
        <f t="shared" si="36"/>
        <v>14.956478615708367</v>
      </c>
      <c r="H149">
        <f t="shared" si="37"/>
        <v>17.784772706100714</v>
      </c>
      <c r="I149">
        <f t="shared" si="37"/>
        <v>2.0470990411615353</v>
      </c>
      <c r="J149">
        <f t="shared" si="31"/>
        <v>0.11459969938334848</v>
      </c>
      <c r="K149">
        <f t="shared" si="32"/>
        <v>0.99344063789203285</v>
      </c>
      <c r="L149">
        <f t="shared" si="33"/>
        <v>0.11434902266600651</v>
      </c>
      <c r="M149">
        <f t="shared" si="34"/>
        <v>-2.4293530759256257</v>
      </c>
      <c r="N149">
        <f t="shared" si="35"/>
        <v>-10.089628333437416</v>
      </c>
    </row>
    <row r="150" spans="4:14" x14ac:dyDescent="0.45">
      <c r="D150">
        <v>149</v>
      </c>
      <c r="E150">
        <f t="shared" si="28"/>
        <v>1.4800000000000011</v>
      </c>
      <c r="F150">
        <f t="shared" si="36"/>
        <v>29.641110578540882</v>
      </c>
      <c r="G150">
        <f t="shared" si="36"/>
        <v>14.976445124703311</v>
      </c>
      <c r="H150">
        <f t="shared" si="37"/>
        <v>17.760479175341459</v>
      </c>
      <c r="I150">
        <f t="shared" si="37"/>
        <v>1.9462027578271612</v>
      </c>
      <c r="J150">
        <f t="shared" si="31"/>
        <v>0.1091450548524666</v>
      </c>
      <c r="K150">
        <f t="shared" si="32"/>
        <v>0.99404958911412633</v>
      </c>
      <c r="L150">
        <f t="shared" si="33"/>
        <v>0.1089284828776966</v>
      </c>
      <c r="M150">
        <f t="shared" si="34"/>
        <v>-2.4212365942145357</v>
      </c>
      <c r="N150">
        <f t="shared" si="35"/>
        <v>-10.075320394257988</v>
      </c>
    </row>
    <row r="151" spans="4:14" x14ac:dyDescent="0.45">
      <c r="D151">
        <v>150</v>
      </c>
      <c r="E151">
        <f t="shared" si="28"/>
        <v>1.4900000000000011</v>
      </c>
      <c r="F151">
        <f t="shared" si="36"/>
        <v>29.818594308464586</v>
      </c>
      <c r="G151">
        <f t="shared" si="36"/>
        <v>14.995403386261868</v>
      </c>
      <c r="H151">
        <f t="shared" si="37"/>
        <v>17.736266809399314</v>
      </c>
      <c r="I151">
        <f t="shared" si="37"/>
        <v>1.8454495538845814</v>
      </c>
      <c r="J151">
        <f t="shared" si="31"/>
        <v>0.10367642230326725</v>
      </c>
      <c r="K151">
        <f t="shared" si="32"/>
        <v>0.99463041203440528</v>
      </c>
      <c r="L151">
        <f t="shared" si="33"/>
        <v>0.10349078923396597</v>
      </c>
      <c r="M151">
        <f t="shared" si="34"/>
        <v>-2.4132294361204223</v>
      </c>
      <c r="N151">
        <f t="shared" si="35"/>
        <v>-10.061095297232981</v>
      </c>
    </row>
    <row r="152" spans="4:14" x14ac:dyDescent="0.45">
      <c r="D152">
        <v>151</v>
      </c>
      <c r="E152">
        <f t="shared" si="28"/>
        <v>1.5000000000000011</v>
      </c>
      <c r="F152">
        <f t="shared" si="36"/>
        <v>29.995836315086777</v>
      </c>
      <c r="G152">
        <f t="shared" si="36"/>
        <v>15.013354827035853</v>
      </c>
      <c r="H152">
        <f t="shared" si="37"/>
        <v>17.712134515038109</v>
      </c>
      <c r="I152">
        <f t="shared" si="37"/>
        <v>1.7448386009122516</v>
      </c>
      <c r="J152">
        <f t="shared" si="31"/>
        <v>9.8194095874442028E-2</v>
      </c>
      <c r="K152">
        <f t="shared" si="32"/>
        <v>0.99518283226103854</v>
      </c>
      <c r="L152">
        <f t="shared" si="33"/>
        <v>9.8036372703694238E-2</v>
      </c>
      <c r="M152">
        <f t="shared" si="34"/>
        <v>-2.4053310071422218</v>
      </c>
      <c r="N152">
        <f t="shared" si="35"/>
        <v>-10.046951361546492</v>
      </c>
    </row>
    <row r="153" spans="4:14" x14ac:dyDescent="0.45">
      <c r="D153">
        <v>152</v>
      </c>
      <c r="E153">
        <f t="shared" si="28"/>
        <v>1.5100000000000011</v>
      </c>
      <c r="F153">
        <f t="shared" si="36"/>
        <v>30.172837393686802</v>
      </c>
      <c r="G153">
        <f t="shared" si="36"/>
        <v>15.030300865476899</v>
      </c>
      <c r="H153">
        <f t="shared" si="37"/>
        <v>17.688081204966686</v>
      </c>
      <c r="I153">
        <f t="shared" si="37"/>
        <v>1.6443690872967867</v>
      </c>
      <c r="J153">
        <f t="shared" si="31"/>
        <v>9.2698374286153962E-2</v>
      </c>
      <c r="K153">
        <f t="shared" si="32"/>
        <v>0.99570658146511004</v>
      </c>
      <c r="L153">
        <f t="shared" si="33"/>
        <v>9.2565671968955127E-2</v>
      </c>
      <c r="M153">
        <f t="shared" si="34"/>
        <v>-2.3975407129022437</v>
      </c>
      <c r="N153">
        <f t="shared" si="35"/>
        <v>-10.03288691397035</v>
      </c>
    </row>
    <row r="154" spans="4:14" x14ac:dyDescent="0.45">
      <c r="D154">
        <v>153</v>
      </c>
      <c r="E154">
        <f t="shared" si="28"/>
        <v>1.5200000000000011</v>
      </c>
      <c r="F154">
        <f t="shared" si="36"/>
        <v>30.349598328700825</v>
      </c>
      <c r="G154">
        <f t="shared" si="36"/>
        <v>15.046242912004169</v>
      </c>
      <c r="H154">
        <f t="shared" si="37"/>
        <v>17.664105797837664</v>
      </c>
      <c r="I154">
        <f t="shared" si="37"/>
        <v>1.5440402181570831</v>
      </c>
      <c r="J154">
        <f t="shared" si="31"/>
        <v>8.7189560766872301E-2</v>
      </c>
      <c r="K154">
        <f t="shared" si="32"/>
        <v>0.99620139758240522</v>
      </c>
      <c r="L154">
        <f t="shared" si="33"/>
        <v>8.7079133291865951E-2</v>
      </c>
      <c r="M154">
        <f t="shared" si="34"/>
        <v>-2.3898579589993432</v>
      </c>
      <c r="N154">
        <f t="shared" si="35"/>
        <v>-10.018900288902794</v>
      </c>
    </row>
    <row r="155" spans="4:14" x14ac:dyDescent="0.45">
      <c r="D155">
        <v>154</v>
      </c>
      <c r="E155">
        <f t="shared" si="28"/>
        <v>1.5300000000000011</v>
      </c>
      <c r="F155">
        <f t="shared" si="36"/>
        <v>30.526119893781249</v>
      </c>
      <c r="G155">
        <f t="shared" si="36"/>
        <v>15.061182369171295</v>
      </c>
      <c r="H155">
        <f t="shared" si="37"/>
        <v>17.640207218247671</v>
      </c>
      <c r="I155">
        <f t="shared" si="37"/>
        <v>1.4438512152680552</v>
      </c>
      <c r="J155">
        <f t="shared" si="31"/>
        <v>8.1667962976462435E-2</v>
      </c>
      <c r="K155">
        <f t="shared" si="32"/>
        <v>0.99666702501267335</v>
      </c>
      <c r="L155">
        <f t="shared" si="33"/>
        <v>8.1577210373898076E-2</v>
      </c>
      <c r="M155">
        <f t="shared" si="34"/>
        <v>-2.3822821508654632</v>
      </c>
      <c r="N155">
        <f t="shared" si="35"/>
        <v>-10.004989828412015</v>
      </c>
    </row>
    <row r="156" spans="4:14" x14ac:dyDescent="0.45">
      <c r="D156">
        <v>155</v>
      </c>
      <c r="E156">
        <f t="shared" si="28"/>
        <v>1.5400000000000011</v>
      </c>
      <c r="F156">
        <f t="shared" si="36"/>
        <v>30.702402851856181</v>
      </c>
      <c r="G156">
        <f t="shared" si="36"/>
        <v>15.075120631832556</v>
      </c>
      <c r="H156">
        <f t="shared" si="37"/>
        <v>17.616384396739015</v>
      </c>
      <c r="I156">
        <f t="shared" si="37"/>
        <v>1.3438013169839351</v>
      </c>
      <c r="J156">
        <f t="shared" si="31"/>
        <v>7.613389292555528E-2</v>
      </c>
      <c r="K156">
        <f t="shared" si="32"/>
        <v>0.99710321481609532</v>
      </c>
      <c r="L156">
        <f t="shared" si="33"/>
        <v>7.6060364207698378E-2</v>
      </c>
      <c r="M156">
        <f t="shared" si="34"/>
        <v>-2.3748126936255876</v>
      </c>
      <c r="N156">
        <f t="shared" si="35"/>
        <v>-9.9911538822844363</v>
      </c>
    </row>
    <row r="157" spans="4:14" x14ac:dyDescent="0.45">
      <c r="D157">
        <v>156</v>
      </c>
      <c r="E157">
        <f t="shared" si="28"/>
        <v>1.5500000000000012</v>
      </c>
      <c r="F157">
        <f t="shared" si="36"/>
        <v>30.878447955188889</v>
      </c>
      <c r="G157">
        <f t="shared" si="36"/>
        <v>15.088059087308281</v>
      </c>
      <c r="H157">
        <f t="shared" si="37"/>
        <v>17.59263626980276</v>
      </c>
      <c r="I157">
        <f t="shared" si="37"/>
        <v>1.2438897781610907</v>
      </c>
      <c r="J157">
        <f t="shared" si="31"/>
        <v>7.0587666891226017E-2</v>
      </c>
      <c r="K157">
        <f t="shared" si="32"/>
        <v>0.99750972490668843</v>
      </c>
      <c r="L157">
        <f t="shared" si="33"/>
        <v>7.0529062921484614E-2</v>
      </c>
      <c r="M157">
        <f t="shared" si="34"/>
        <v>-2.3674489919612034</v>
      </c>
      <c r="N157">
        <f t="shared" si="35"/>
        <v>-9.9773908080776419</v>
      </c>
    </row>
    <row r="158" spans="4:14" x14ac:dyDescent="0.45">
      <c r="D158">
        <v>157</v>
      </c>
      <c r="E158">
        <f t="shared" si="28"/>
        <v>1.5600000000000012</v>
      </c>
      <c r="F158">
        <f t="shared" si="36"/>
        <v>31.054255945437319</v>
      </c>
      <c r="G158">
        <f t="shared" si="36"/>
        <v>15.099999115549487</v>
      </c>
      <c r="H158">
        <f t="shared" si="37"/>
        <v>17.56896177988315</v>
      </c>
      <c r="I158">
        <f t="shared" si="37"/>
        <v>1.1441158700803142</v>
      </c>
      <c r="J158">
        <f t="shared" si="31"/>
        <v>6.5029605329017581E-2</v>
      </c>
      <c r="K158">
        <f t="shared" si="32"/>
        <v>0.99788632024237733</v>
      </c>
      <c r="L158">
        <f t="shared" si="33"/>
        <v>6.4983781616089545E-2</v>
      </c>
      <c r="M158">
        <f t="shared" si="34"/>
        <v>-2.3601904499773081</v>
      </c>
      <c r="N158">
        <f t="shared" si="35"/>
        <v>-9.9636989711778519</v>
      </c>
    </row>
    <row r="159" spans="4:14" x14ac:dyDescent="0.45">
      <c r="D159">
        <v>158</v>
      </c>
      <c r="E159">
        <f t="shared" si="28"/>
        <v>1.5700000000000012</v>
      </c>
      <c r="F159">
        <f t="shared" si="36"/>
        <v>31.229827553713651</v>
      </c>
      <c r="G159">
        <f t="shared" si="36"/>
        <v>15.110942089301732</v>
      </c>
      <c r="H159">
        <f t="shared" si="37"/>
        <v>17.545359875383376</v>
      </c>
      <c r="I159">
        <f t="shared" si="37"/>
        <v>1.0444788803685356</v>
      </c>
      <c r="J159">
        <f t="shared" si="31"/>
        <v>5.9460032781349398E-2</v>
      </c>
      <c r="K159">
        <f t="shared" si="32"/>
        <v>0.99823277301146296</v>
      </c>
      <c r="L159">
        <f t="shared" si="33"/>
        <v>5.9425002194741776E-2</v>
      </c>
      <c r="M159">
        <f t="shared" si="34"/>
        <v>-2.353036471073044</v>
      </c>
      <c r="N159">
        <f t="shared" si="35"/>
        <v>-9.9500767448618106</v>
      </c>
    </row>
    <row r="160" spans="4:14" x14ac:dyDescent="0.45">
      <c r="D160">
        <v>159</v>
      </c>
      <c r="E160">
        <f t="shared" si="28"/>
        <v>1.5800000000000012</v>
      </c>
      <c r="F160">
        <f t="shared" si="36"/>
        <v>31.40516350064393</v>
      </c>
      <c r="G160">
        <f t="shared" si="36"/>
        <v>15.120889374268174</v>
      </c>
      <c r="H160">
        <f t="shared" si="37"/>
        <v>17.521829510672646</v>
      </c>
      <c r="I160">
        <f t="shared" si="37"/>
        <v>0.94497811291991751</v>
      </c>
      <c r="J160">
        <f t="shared" si="31"/>
        <v>5.3879277782357987E-2</v>
      </c>
      <c r="K160">
        <f t="shared" si="32"/>
        <v>0.99854886281522415</v>
      </c>
      <c r="L160">
        <f t="shared" si="33"/>
        <v>5.3853213185683819E-2</v>
      </c>
      <c r="M160">
        <f t="shared" si="34"/>
        <v>-2.3459864578160299</v>
      </c>
      <c r="N160">
        <f t="shared" si="35"/>
        <v>-9.9365225103629928</v>
      </c>
    </row>
    <row r="161" spans="4:14" x14ac:dyDescent="0.45">
      <c r="D161">
        <v>160</v>
      </c>
      <c r="E161">
        <f t="shared" si="28"/>
        <v>1.5900000000000012</v>
      </c>
      <c r="F161">
        <f t="shared" si="36"/>
        <v>31.580264496427766</v>
      </c>
      <c r="G161">
        <f t="shared" si="36"/>
        <v>15.129842329271854</v>
      </c>
      <c r="H161">
        <f t="shared" si="37"/>
        <v>17.498369646094485</v>
      </c>
      <c r="I161">
        <f t="shared" si="37"/>
        <v>0.84561288781628763</v>
      </c>
      <c r="J161">
        <f t="shared" si="31"/>
        <v>4.8287672759221287E-2</v>
      </c>
      <c r="K161">
        <f t="shared" si="32"/>
        <v>0.99883437684638521</v>
      </c>
      <c r="L161">
        <f t="shared" si="33"/>
        <v>4.8268909557740936E-2</v>
      </c>
      <c r="M161">
        <f t="shared" si="34"/>
        <v>-2.3390398118204225</v>
      </c>
      <c r="N161">
        <f t="shared" si="35"/>
        <v>-9.9230346569420078</v>
      </c>
    </row>
    <row r="162" spans="4:14" x14ac:dyDescent="0.45">
      <c r="D162">
        <v>161</v>
      </c>
      <c r="E162">
        <f t="shared" si="28"/>
        <v>1.6000000000000012</v>
      </c>
      <c r="F162">
        <f t="shared" si="36"/>
        <v>31.75513124089812</v>
      </c>
      <c r="G162">
        <f t="shared" si="36"/>
        <v>15.13780230641717</v>
      </c>
      <c r="H162">
        <f t="shared" si="37"/>
        <v>17.474979247976279</v>
      </c>
      <c r="I162">
        <f t="shared" si="37"/>
        <v>0.74638254124686754</v>
      </c>
      <c r="J162">
        <f t="shared" si="31"/>
        <v>4.2685553930023976E-2</v>
      </c>
      <c r="K162">
        <f t="shared" si="32"/>
        <v>0.9990891100631899</v>
      </c>
      <c r="L162">
        <f t="shared" si="33"/>
        <v>4.267259252896638E-2</v>
      </c>
      <c r="M162">
        <f t="shared" si="34"/>
        <v>-2.3321959336288041</v>
      </c>
      <c r="N162">
        <f t="shared" si="35"/>
        <v>-9.9096115819610535</v>
      </c>
    </row>
    <row r="163" spans="4:14" x14ac:dyDescent="0.45">
      <c r="D163">
        <v>162</v>
      </c>
      <c r="E163">
        <f t="shared" si="28"/>
        <v>1.6100000000000012</v>
      </c>
      <c r="F163">
        <f t="shared" si="36"/>
        <v>31.929764423581201</v>
      </c>
      <c r="G163">
        <f t="shared" si="36"/>
        <v>15.144770651250541</v>
      </c>
      <c r="H163">
        <f t="shared" si="37"/>
        <v>17.451657288639989</v>
      </c>
      <c r="I163">
        <f t="shared" si="37"/>
        <v>0.64728642542725701</v>
      </c>
      <c r="J163">
        <f t="shared" si="31"/>
        <v>3.707326119822698E-2</v>
      </c>
      <c r="K163">
        <f t="shared" si="32"/>
        <v>0.99931286535882236</v>
      </c>
      <c r="L163">
        <f t="shared" si="33"/>
        <v>3.7064769368502212E-2</v>
      </c>
      <c r="M163">
        <f t="shared" si="34"/>
        <v>-2.3254542225979229</v>
      </c>
      <c r="N163">
        <f t="shared" si="35"/>
        <v>-9.8962516909623233</v>
      </c>
    </row>
    <row r="164" spans="4:14" x14ac:dyDescent="0.45">
      <c r="D164">
        <v>163</v>
      </c>
      <c r="E164">
        <f t="shared" si="28"/>
        <v>1.6200000000000012</v>
      </c>
      <c r="F164">
        <f t="shared" ref="F164:G179" si="38">F163+H163*$B$3+(0.5*M163*$B$3*$B$3)</f>
        <v>32.104164723756469</v>
      </c>
      <c r="G164">
        <f t="shared" si="38"/>
        <v>15.150748702920264</v>
      </c>
      <c r="H164">
        <f t="shared" ref="H164:I179" si="39">H163+M163*$B$3</f>
        <v>17.428402746414012</v>
      </c>
      <c r="I164">
        <f t="shared" si="39"/>
        <v>0.5483239085176338</v>
      </c>
      <c r="J164">
        <f t="shared" si="31"/>
        <v>3.1451138043809369E-2</v>
      </c>
      <c r="K164">
        <f t="shared" si="32"/>
        <v>0.9995054537259207</v>
      </c>
      <c r="L164">
        <f t="shared" si="33"/>
        <v>3.1445953191806555E-2</v>
      </c>
      <c r="M164">
        <f t="shared" si="34"/>
        <v>-2.3188140767883603</v>
      </c>
      <c r="N164">
        <f t="shared" si="35"/>
        <v>-9.882953397750228</v>
      </c>
    </row>
    <row r="165" spans="4:14" x14ac:dyDescent="0.45">
      <c r="D165">
        <v>164</v>
      </c>
      <c r="E165">
        <f t="shared" si="28"/>
        <v>1.6300000000000012</v>
      </c>
      <c r="F165">
        <f t="shared" si="38"/>
        <v>32.278332810516766</v>
      </c>
      <c r="G165">
        <f t="shared" si="38"/>
        <v>15.155737794335554</v>
      </c>
      <c r="H165">
        <f t="shared" si="39"/>
        <v>17.40521460564613</v>
      </c>
      <c r="I165">
        <f t="shared" si="39"/>
        <v>0.44949437454013152</v>
      </c>
      <c r="J165">
        <f t="shared" si="31"/>
        <v>2.5819531411156636E-2</v>
      </c>
      <c r="K165">
        <f t="shared" si="32"/>
        <v>0.99966669441593536</v>
      </c>
      <c r="L165">
        <f t="shared" si="33"/>
        <v>2.5816662749411173E-2</v>
      </c>
      <c r="M165">
        <f t="shared" si="34"/>
        <v>-2.312274892858174</v>
      </c>
      <c r="N165">
        <f t="shared" si="35"/>
        <v>-9.8697151244772918</v>
      </c>
    </row>
    <row r="166" spans="4:14" x14ac:dyDescent="0.45">
      <c r="D166">
        <v>165</v>
      </c>
      <c r="E166">
        <f t="shared" si="28"/>
        <v>1.6400000000000012</v>
      </c>
      <c r="F166">
        <f t="shared" si="38"/>
        <v>32.452269342828586</v>
      </c>
      <c r="G166">
        <f t="shared" si="38"/>
        <v>15.159739252324732</v>
      </c>
      <c r="H166">
        <f t="shared" si="39"/>
        <v>17.382091856717548</v>
      </c>
      <c r="I166">
        <f t="shared" si="39"/>
        <v>0.35079722329535862</v>
      </c>
      <c r="J166">
        <f t="shared" si="31"/>
        <v>2.0178791593774437E-2</v>
      </c>
      <c r="K166">
        <f t="shared" si="32"/>
        <v>0.99979641509308492</v>
      </c>
      <c r="L166">
        <f t="shared" si="33"/>
        <v>2.0177422209385298E-2</v>
      </c>
      <c r="M166">
        <f t="shared" si="34"/>
        <v>-2.3058360659605595</v>
      </c>
      <c r="N166">
        <f t="shared" si="35"/>
        <v>-9.8565353017335866</v>
      </c>
    </row>
    <row r="167" spans="4:14" x14ac:dyDescent="0.45">
      <c r="D167">
        <v>166</v>
      </c>
      <c r="E167">
        <f t="shared" si="28"/>
        <v>1.6500000000000012</v>
      </c>
      <c r="F167">
        <f t="shared" si="38"/>
        <v>32.625974969592463</v>
      </c>
      <c r="G167">
        <f t="shared" si="38"/>
        <v>15.162754397792598</v>
      </c>
      <c r="H167">
        <f t="shared" si="39"/>
        <v>17.359033496057943</v>
      </c>
      <c r="I167">
        <f t="shared" si="39"/>
        <v>0.25223187027802274</v>
      </c>
      <c r="J167">
        <f t="shared" si="31"/>
        <v>1.4529272115912473E-2</v>
      </c>
      <c r="K167">
        <f t="shared" si="32"/>
        <v>0.99989445198267379</v>
      </c>
      <c r="L167">
        <f t="shared" si="33"/>
        <v>1.4528760933693782E-2</v>
      </c>
      <c r="M167">
        <f t="shared" si="34"/>
        <v>-2.2994969896455952</v>
      </c>
      <c r="N167">
        <f t="shared" si="35"/>
        <v>-9.8434123686395747</v>
      </c>
    </row>
    <row r="168" spans="4:14" x14ac:dyDescent="0.45">
      <c r="D168">
        <v>167</v>
      </c>
      <c r="E168">
        <f t="shared" si="28"/>
        <v>1.6600000000000013</v>
      </c>
      <c r="F168">
        <f t="shared" si="38"/>
        <v>32.799450329703561</v>
      </c>
      <c r="G168">
        <f t="shared" si="38"/>
        <v>15.164784545876946</v>
      </c>
      <c r="H168">
        <f t="shared" si="39"/>
        <v>17.336038526161488</v>
      </c>
      <c r="I168">
        <f t="shared" si="39"/>
        <v>0.15379774659162698</v>
      </c>
      <c r="J168">
        <f t="shared" si="31"/>
        <v>8.871329611188054E-3</v>
      </c>
      <c r="K168">
        <f t="shared" si="32"/>
        <v>0.99996065001353773</v>
      </c>
      <c r="L168">
        <f t="shared" si="33"/>
        <v>8.8712132486494268E-3</v>
      </c>
      <c r="M168">
        <f t="shared" si="34"/>
        <v>-2.2932570557660927</v>
      </c>
      <c r="N168">
        <f t="shared" si="35"/>
        <v>-9.8303447729422118</v>
      </c>
    </row>
    <row r="169" spans="4:14" x14ac:dyDescent="0.45">
      <c r="D169">
        <v>168</v>
      </c>
      <c r="E169">
        <f t="shared" si="28"/>
        <v>1.6700000000000013</v>
      </c>
      <c r="F169">
        <f t="shared" si="38"/>
        <v>32.97269605211239</v>
      </c>
      <c r="G169">
        <f t="shared" si="38"/>
        <v>15.165831006104217</v>
      </c>
      <c r="H169">
        <f t="shared" si="39"/>
        <v>17.313105955603827</v>
      </c>
      <c r="I169">
        <f t="shared" si="39"/>
        <v>5.5494298862204861E-2</v>
      </c>
      <c r="J169">
        <f t="shared" si="31"/>
        <v>3.2053236983042369E-3</v>
      </c>
      <c r="K169">
        <f t="shared" si="32"/>
        <v>0.99999486295439277</v>
      </c>
      <c r="L169">
        <f t="shared" si="33"/>
        <v>3.2053182096710158E-3</v>
      </c>
      <c r="M169">
        <f t="shared" si="34"/>
        <v>-2.2871156543876228</v>
      </c>
      <c r="N169">
        <f t="shared" si="35"/>
        <v>-9.8173309711141652</v>
      </c>
    </row>
    <row r="170" spans="4:14" x14ac:dyDescent="0.45">
      <c r="D170">
        <v>169</v>
      </c>
      <c r="E170">
        <f t="shared" si="28"/>
        <v>1.6800000000000013</v>
      </c>
      <c r="F170">
        <f t="shared" si="38"/>
        <v>33.145712755885711</v>
      </c>
      <c r="G170">
        <f t="shared" si="38"/>
        <v>15.165895082544282</v>
      </c>
      <c r="H170">
        <f t="shared" si="39"/>
        <v>17.290234799059952</v>
      </c>
      <c r="I170">
        <f t="shared" si="39"/>
        <v>-4.2679010848936799E-2</v>
      </c>
      <c r="J170">
        <f t="shared" si="31"/>
        <v>-2.4683831460377355E-3</v>
      </c>
      <c r="K170">
        <f t="shared" si="32"/>
        <v>0.99999695354386897</v>
      </c>
      <c r="L170">
        <f t="shared" si="33"/>
        <v>-2.4683806394302367E-3</v>
      </c>
      <c r="M170">
        <f t="shared" si="34"/>
        <v>-2.28107217370273</v>
      </c>
      <c r="N170">
        <f t="shared" si="35"/>
        <v>-9.8043694284560008</v>
      </c>
    </row>
    <row r="171" spans="4:14" x14ac:dyDescent="0.45">
      <c r="D171">
        <v>170</v>
      </c>
      <c r="E171">
        <f t="shared" si="28"/>
        <v>1.6900000000000013</v>
      </c>
      <c r="F171">
        <f t="shared" si="38"/>
        <v>33.318501050267628</v>
      </c>
      <c r="G171">
        <f t="shared" si="38"/>
        <v>15.164978073964368</v>
      </c>
      <c r="H171">
        <f t="shared" si="39"/>
        <v>17.267424077322925</v>
      </c>
      <c r="I171">
        <f t="shared" si="39"/>
        <v>-0.14072270513349683</v>
      </c>
      <c r="J171">
        <f t="shared" si="31"/>
        <v>-8.1494257169270456E-3</v>
      </c>
      <c r="K171">
        <f t="shared" si="32"/>
        <v>0.99996679361402108</v>
      </c>
      <c r="L171">
        <f t="shared" si="33"/>
        <v>-8.1493355124020658E-3</v>
      </c>
      <c r="M171">
        <f t="shared" si="34"/>
        <v>-2.2751259999493896</v>
      </c>
      <c r="N171">
        <f t="shared" si="35"/>
        <v>-9.7914586192011761</v>
      </c>
    </row>
    <row r="172" spans="4:14" x14ac:dyDescent="0.45">
      <c r="D172">
        <v>171</v>
      </c>
      <c r="E172">
        <f t="shared" si="28"/>
        <v>1.7000000000000013</v>
      </c>
      <c r="F172">
        <f t="shared" si="38"/>
        <v>33.491061534740858</v>
      </c>
      <c r="G172">
        <f t="shared" si="38"/>
        <v>15.163081273982074</v>
      </c>
      <c r="H172">
        <f t="shared" si="39"/>
        <v>17.24467281732343</v>
      </c>
      <c r="I172">
        <f t="shared" si="39"/>
        <v>-0.23863729132550859</v>
      </c>
      <c r="J172">
        <f t="shared" si="31"/>
        <v>-1.3837436213623645E-2</v>
      </c>
      <c r="K172">
        <f t="shared" si="32"/>
        <v>0.99990426420711298</v>
      </c>
      <c r="L172">
        <f t="shared" si="33"/>
        <v>-1.3836994631496105E-2</v>
      </c>
      <c r="M172">
        <f t="shared" si="34"/>
        <v>-2.2692765173337337</v>
      </c>
      <c r="N172">
        <f t="shared" si="35"/>
        <v>-9.7785970266237179</v>
      </c>
    </row>
    <row r="173" spans="4:14" x14ac:dyDescent="0.45">
      <c r="D173">
        <v>172</v>
      </c>
      <c r="E173">
        <f t="shared" si="28"/>
        <v>1.7100000000000013</v>
      </c>
      <c r="F173">
        <f t="shared" si="38"/>
        <v>33.663394799088223</v>
      </c>
      <c r="G173">
        <f t="shared" si="38"/>
        <v>15.160205971217488</v>
      </c>
      <c r="H173">
        <f t="shared" si="39"/>
        <v>17.221980052150091</v>
      </c>
      <c r="I173">
        <f t="shared" si="39"/>
        <v>-0.33642326159174579</v>
      </c>
      <c r="J173">
        <f t="shared" si="31"/>
        <v>-1.9532044374416489E-2</v>
      </c>
      <c r="K173">
        <f t="shared" si="32"/>
        <v>0.99980925568548529</v>
      </c>
      <c r="L173">
        <f t="shared" si="33"/>
        <v>-1.953080248315197E-2</v>
      </c>
      <c r="M173">
        <f t="shared" si="34"/>
        <v>-2.2635231079570821</v>
      </c>
      <c r="N173">
        <f t="shared" si="35"/>
        <v>-9.7657831431483899</v>
      </c>
    </row>
    <row r="174" spans="4:14" x14ac:dyDescent="0.45">
      <c r="D174">
        <v>173</v>
      </c>
      <c r="E174">
        <f t="shared" si="28"/>
        <v>1.7200000000000013</v>
      </c>
      <c r="F174">
        <f t="shared" si="38"/>
        <v>33.835501423454332</v>
      </c>
      <c r="G174">
        <f t="shared" si="38"/>
        <v>15.156353449444413</v>
      </c>
      <c r="H174">
        <f t="shared" si="39"/>
        <v>17.199344821070518</v>
      </c>
      <c r="I174">
        <f t="shared" si="39"/>
        <v>-0.43408109302322972</v>
      </c>
      <c r="J174">
        <f t="shared" si="31"/>
        <v>-2.523287761384136E-2</v>
      </c>
      <c r="K174">
        <f t="shared" si="32"/>
        <v>0.99968166783432422</v>
      </c>
      <c r="L174">
        <f t="shared" si="33"/>
        <v>-2.5230200078156195E-2</v>
      </c>
      <c r="M174">
        <f t="shared" si="34"/>
        <v>-2.2578651517472852</v>
      </c>
      <c r="N174">
        <f t="shared" si="35"/>
        <v>-9.7530154704632217</v>
      </c>
    </row>
    <row r="175" spans="4:14" x14ac:dyDescent="0.45">
      <c r="D175">
        <v>174</v>
      </c>
      <c r="E175">
        <f t="shared" si="28"/>
        <v>1.7300000000000013</v>
      </c>
      <c r="F175">
        <f t="shared" si="38"/>
        <v>34.007381978407452</v>
      </c>
      <c r="G175">
        <f t="shared" si="38"/>
        <v>15.151524987740657</v>
      </c>
      <c r="H175">
        <f t="shared" si="39"/>
        <v>17.176766169553044</v>
      </c>
      <c r="I175">
        <f t="shared" si="39"/>
        <v>-0.53161124772786195</v>
      </c>
      <c r="J175">
        <f t="shared" si="31"/>
        <v>-3.0939561162135903E-2</v>
      </c>
      <c r="K175">
        <f t="shared" si="32"/>
        <v>0.99952140995715821</v>
      </c>
      <c r="L175">
        <f t="shared" si="33"/>
        <v>-3.0934625216002636E-2</v>
      </c>
      <c r="M175">
        <f t="shared" si="34"/>
        <v>-2.2523020263944344</v>
      </c>
      <c r="N175">
        <f t="shared" si="35"/>
        <v>-9.7402925196342309</v>
      </c>
    </row>
    <row r="176" spans="4:14" x14ac:dyDescent="0.45">
      <c r="D176">
        <v>175</v>
      </c>
      <c r="E176">
        <f t="shared" si="28"/>
        <v>1.7400000000000013</v>
      </c>
      <c r="F176">
        <f t="shared" si="38"/>
        <v>34.179037025001662</v>
      </c>
      <c r="G176">
        <f t="shared" si="38"/>
        <v>15.145721860637398</v>
      </c>
      <c r="H176">
        <f t="shared" si="39"/>
        <v>17.154243149289101</v>
      </c>
      <c r="I176">
        <f t="shared" si="39"/>
        <v>-0.62901417292420425</v>
      </c>
      <c r="J176">
        <f t="shared" si="31"/>
        <v>-3.6651718206805392E-2</v>
      </c>
      <c r="K176">
        <f t="shared" si="32"/>
        <v>0.99932840096392139</v>
      </c>
      <c r="L176">
        <f t="shared" si="33"/>
        <v>-3.6643512753172E-2</v>
      </c>
      <c r="M176">
        <f t="shared" si="34"/>
        <v>-2.2468331072909238</v>
      </c>
      <c r="N176">
        <f t="shared" si="35"/>
        <v>-9.7276128112221674</v>
      </c>
    </row>
    <row r="177" spans="4:14" x14ac:dyDescent="0.45">
      <c r="D177">
        <v>176</v>
      </c>
      <c r="E177">
        <f t="shared" si="28"/>
        <v>1.7500000000000013</v>
      </c>
      <c r="F177">
        <f t="shared" si="38"/>
        <v>34.350467114839184</v>
      </c>
      <c r="G177">
        <f t="shared" si="38"/>
        <v>15.138945338267595</v>
      </c>
      <c r="H177">
        <f t="shared" si="39"/>
        <v>17.131774818216194</v>
      </c>
      <c r="I177">
        <f t="shared" si="39"/>
        <v>-0.72629030103642589</v>
      </c>
      <c r="J177">
        <f t="shared" si="31"/>
        <v>-4.2368970036169004E-2</v>
      </c>
      <c r="K177">
        <f t="shared" si="32"/>
        <v>0.99910256945143461</v>
      </c>
      <c r="L177">
        <f t="shared" si="33"/>
        <v>-4.2356294875039953E-2</v>
      </c>
      <c r="M177">
        <f t="shared" si="34"/>
        <v>-2.2414577674759046</v>
      </c>
      <c r="N177">
        <f t="shared" si="35"/>
        <v>-9.7149748754011469</v>
      </c>
    </row>
    <row r="178" spans="4:14" x14ac:dyDescent="0.45">
      <c r="D178">
        <v>177</v>
      </c>
      <c r="E178">
        <f t="shared" si="28"/>
        <v>1.7600000000000013</v>
      </c>
      <c r="F178">
        <f t="shared" si="38"/>
        <v>34.521672790132975</v>
      </c>
      <c r="G178">
        <f t="shared" si="38"/>
        <v>15.13119668651346</v>
      </c>
      <c r="H178">
        <f t="shared" si="39"/>
        <v>17.109360240541434</v>
      </c>
      <c r="I178">
        <f t="shared" si="39"/>
        <v>-0.82344004979043739</v>
      </c>
      <c r="J178">
        <f t="shared" si="31"/>
        <v>-4.8090936184752776E-2</v>
      </c>
      <c r="K178">
        <f t="shared" si="32"/>
        <v>0.99884385377616169</v>
      </c>
      <c r="L178">
        <f t="shared" si="33"/>
        <v>-4.8072401371115611E-2</v>
      </c>
      <c r="M178">
        <f t="shared" si="34"/>
        <v>-2.2361753775841335</v>
      </c>
      <c r="N178">
        <f t="shared" si="35"/>
        <v>-9.7023772520789624</v>
      </c>
    </row>
    <row r="179" spans="4:14" x14ac:dyDescent="0.45">
      <c r="D179">
        <v>178</v>
      </c>
      <c r="E179">
        <f t="shared" si="28"/>
        <v>1.7700000000000014</v>
      </c>
      <c r="F179">
        <f t="shared" si="38"/>
        <v>34.69265458376951</v>
      </c>
      <c r="G179">
        <f t="shared" si="38"/>
        <v>15.122477167152951</v>
      </c>
      <c r="H179">
        <f t="shared" si="39"/>
        <v>17.086998486765594</v>
      </c>
      <c r="I179">
        <f t="shared" si="39"/>
        <v>-0.92046382231122703</v>
      </c>
      <c r="J179">
        <f t="shared" si="31"/>
        <v>-5.381723458039208E-2</v>
      </c>
      <c r="K179">
        <f t="shared" si="32"/>
        <v>0.99855220211911766</v>
      </c>
      <c r="L179">
        <f t="shared" si="33"/>
        <v>-5.3791259913304926E-2</v>
      </c>
      <c r="M179">
        <f t="shared" si="34"/>
        <v>-2.2309853057992211</v>
      </c>
      <c r="N179">
        <f t="shared" si="35"/>
        <v>-9.6898184910189666</v>
      </c>
    </row>
    <row r="180" spans="4:14" x14ac:dyDescent="0.45">
      <c r="D180">
        <v>179</v>
      </c>
      <c r="E180">
        <f t="shared" si="28"/>
        <v>1.7800000000000014</v>
      </c>
      <c r="F180">
        <f t="shared" ref="F180:G195" si="40">F179+H179*$B$3+(0.5*M179*$B$3*$B$3)</f>
        <v>34.863413019371876</v>
      </c>
      <c r="G180">
        <f t="shared" si="40"/>
        <v>15.112788038005288</v>
      </c>
      <c r="H180">
        <f t="shared" ref="H180:I195" si="41">H179+M179*$B$3</f>
        <v>17.0646886337076</v>
      </c>
      <c r="I180">
        <f t="shared" si="41"/>
        <v>-1.0173620072214167</v>
      </c>
      <c r="J180">
        <f t="shared" si="31"/>
        <v>-5.9547481692903338E-2</v>
      </c>
      <c r="K180">
        <f t="shared" si="32"/>
        <v>0.9982275725428098</v>
      </c>
      <c r="L180">
        <f t="shared" si="33"/>
        <v>-5.9512296336887066E-2</v>
      </c>
      <c r="M180">
        <f t="shared" si="34"/>
        <v>-2.2258869178112843</v>
      </c>
      <c r="N180">
        <f t="shared" si="35"/>
        <v>-9.6772971519633071</v>
      </c>
    </row>
    <row r="181" spans="4:14" x14ac:dyDescent="0.45">
      <c r="D181">
        <v>180</v>
      </c>
      <c r="E181">
        <f t="shared" si="28"/>
        <v>1.7900000000000014</v>
      </c>
      <c r="F181">
        <f t="shared" si="40"/>
        <v>35.033948611363058</v>
      </c>
      <c r="G181">
        <f t="shared" si="40"/>
        <v>15.102130553075476</v>
      </c>
      <c r="H181">
        <f t="shared" si="41"/>
        <v>17.042429764529487</v>
      </c>
      <c r="I181">
        <f t="shared" si="41"/>
        <v>-1.1141349787410497</v>
      </c>
      <c r="J181">
        <f t="shared" si="31"/>
        <v>-6.5281292684181785E-2</v>
      </c>
      <c r="K181">
        <f t="shared" si="32"/>
        <v>0.9978699330401114</v>
      </c>
      <c r="L181">
        <f t="shared" si="33"/>
        <v>-6.5234934923885907E-2</v>
      </c>
      <c r="M181">
        <f t="shared" si="34"/>
        <v>-2.220879576779009</v>
      </c>
      <c r="N181">
        <f t="shared" si="35"/>
        <v>-9.6648118047573828</v>
      </c>
    </row>
    <row r="182" spans="4:14" x14ac:dyDescent="0.45">
      <c r="D182">
        <v>181</v>
      </c>
      <c r="E182">
        <f t="shared" si="28"/>
        <v>1.8000000000000014</v>
      </c>
      <c r="F182">
        <f t="shared" si="40"/>
        <v>35.204261865029515</v>
      </c>
      <c r="G182">
        <f t="shared" si="40"/>
        <v>15.090505962697828</v>
      </c>
      <c r="H182">
        <f t="shared" si="41"/>
        <v>17.020220968761699</v>
      </c>
      <c r="I182">
        <f t="shared" si="41"/>
        <v>-1.2107830967886235</v>
      </c>
      <c r="J182">
        <f t="shared" si="31"/>
        <v>-7.101828155957951E-2</v>
      </c>
      <c r="K182">
        <f t="shared" si="32"/>
        <v>0.99747926157497757</v>
      </c>
      <c r="L182">
        <f t="shared" si="33"/>
        <v>-7.0958598688513314E-2</v>
      </c>
      <c r="M182">
        <f t="shared" si="34"/>
        <v>-2.2159626432961139</v>
      </c>
      <c r="N182">
        <f t="shared" si="35"/>
        <v>-9.6523610294753315</v>
      </c>
    </row>
    <row r="183" spans="4:14" x14ac:dyDescent="0.45">
      <c r="D183">
        <v>182</v>
      </c>
      <c r="E183">
        <f t="shared" si="28"/>
        <v>1.8100000000000014</v>
      </c>
      <c r="F183">
        <f t="shared" si="40"/>
        <v>35.374353276584969</v>
      </c>
      <c r="G183">
        <f t="shared" si="40"/>
        <v>15.077915513678468</v>
      </c>
      <c r="H183">
        <f t="shared" si="41"/>
        <v>16.998061342328736</v>
      </c>
      <c r="I183">
        <f t="shared" si="41"/>
        <v>-1.3073067070833768</v>
      </c>
      <c r="J183">
        <f t="shared" si="31"/>
        <v>-7.6758061320415738E-2</v>
      </c>
      <c r="K183">
        <f t="shared" si="32"/>
        <v>0.99705554611492531</v>
      </c>
      <c r="L183">
        <f t="shared" si="33"/>
        <v>-7.6682709664356766E-2</v>
      </c>
      <c r="M183">
        <f t="shared" si="34"/>
        <v>-2.2111354753621999</v>
      </c>
      <c r="N183">
        <f t="shared" si="35"/>
        <v>-9.6399434165464086</v>
      </c>
    </row>
    <row r="184" spans="4:14" x14ac:dyDescent="0.45">
      <c r="D184">
        <v>183</v>
      </c>
      <c r="E184">
        <f t="shared" si="28"/>
        <v>1.8200000000000014</v>
      </c>
      <c r="F184">
        <f t="shared" si="40"/>
        <v>35.544223333234484</v>
      </c>
      <c r="G184">
        <f t="shared" si="40"/>
        <v>15.064360449436807</v>
      </c>
      <c r="H184">
        <f t="shared" si="41"/>
        <v>16.975949987575113</v>
      </c>
      <c r="I184">
        <f t="shared" si="41"/>
        <v>-1.403706141248841</v>
      </c>
      <c r="J184">
        <f t="shared" si="31"/>
        <v>-8.2500244117468854E-2</v>
      </c>
      <c r="K184">
        <f t="shared" si="32"/>
        <v>0.99659878465521512</v>
      </c>
      <c r="L184">
        <f t="shared" si="33"/>
        <v>-8.2406689192978916E-2</v>
      </c>
      <c r="M184">
        <f t="shared" si="34"/>
        <v>-2.2063974283579926</v>
      </c>
      <c r="N184">
        <f t="shared" si="35"/>
        <v>-9.6275575668820554</v>
      </c>
    </row>
    <row r="185" spans="4:14" x14ac:dyDescent="0.45">
      <c r="D185">
        <v>184</v>
      </c>
      <c r="E185">
        <f t="shared" si="28"/>
        <v>1.8300000000000014</v>
      </c>
      <c r="F185">
        <f t="shared" si="40"/>
        <v>35.713872513238819</v>
      </c>
      <c r="G185">
        <f t="shared" si="40"/>
        <v>15.049842010145975</v>
      </c>
      <c r="H185">
        <f t="shared" si="41"/>
        <v>16.953886013291534</v>
      </c>
      <c r="I185">
        <f t="shared" si="41"/>
        <v>-1.4999817169176615</v>
      </c>
      <c r="J185">
        <f t="shared" si="31"/>
        <v>-8.8244441405298413E-2</v>
      </c>
      <c r="K185">
        <f t="shared" si="32"/>
        <v>0.99610898523468305</v>
      </c>
      <c r="L185">
        <f t="shared" si="33"/>
        <v>-8.8129958213594636E-2</v>
      </c>
      <c r="M185">
        <f t="shared" si="34"/>
        <v>-2.2017478550249336</v>
      </c>
      <c r="N185">
        <f t="shared" si="35"/>
        <v>-9.6152020920035142</v>
      </c>
    </row>
    <row r="186" spans="4:14" x14ac:dyDescent="0.45">
      <c r="D186">
        <v>185</v>
      </c>
      <c r="E186">
        <f t="shared" si="28"/>
        <v>1.8400000000000014</v>
      </c>
      <c r="F186">
        <f t="shared" si="40"/>
        <v>35.883301285978987</v>
      </c>
      <c r="G186">
        <f t="shared" si="40"/>
        <v>15.034361432872199</v>
      </c>
      <c r="H186">
        <f t="shared" si="41"/>
        <v>16.931868534741284</v>
      </c>
      <c r="I186">
        <f t="shared" si="41"/>
        <v>-1.5961337378376965</v>
      </c>
      <c r="J186">
        <f t="shared" si="31"/>
        <v>-9.3990264097243495E-2</v>
      </c>
      <c r="K186">
        <f t="shared" si="32"/>
        <v>0.99558616594318761</v>
      </c>
      <c r="L186">
        <f t="shared" si="33"/>
        <v>-9.3851937553487641E-2</v>
      </c>
      <c r="M186">
        <f t="shared" si="34"/>
        <v>-2.1971861054491262</v>
      </c>
      <c r="N186">
        <f t="shared" si="35"/>
        <v>-9.6028756141698253</v>
      </c>
    </row>
    <row r="187" spans="4:14" x14ac:dyDescent="0.45">
      <c r="D187">
        <v>186</v>
      </c>
      <c r="E187">
        <f t="shared" si="28"/>
        <v>1.8500000000000014</v>
      </c>
      <c r="F187">
        <f t="shared" si="40"/>
        <v>36.052510112021125</v>
      </c>
      <c r="G187">
        <f t="shared" si="40"/>
        <v>15.017919951713115</v>
      </c>
      <c r="H187">
        <f t="shared" si="41"/>
        <v>16.909896673686792</v>
      </c>
      <c r="I187">
        <f t="shared" si="41"/>
        <v>-1.6921624939793949</v>
      </c>
      <c r="J187">
        <f t="shared" si="31"/>
        <v>-9.9737322720942351E-2</v>
      </c>
      <c r="K187">
        <f t="shared" si="32"/>
        <v>0.9950303549206464</v>
      </c>
      <c r="L187">
        <f t="shared" si="33"/>
        <v>-9.9572048218827008E-2</v>
      </c>
      <c r="M187">
        <f t="shared" si="34"/>
        <v>-2.1927115270495938</v>
      </c>
      <c r="N187">
        <f t="shared" si="35"/>
        <v>-9.5905767665060111</v>
      </c>
    </row>
    <row r="188" spans="4:14" x14ac:dyDescent="0.45">
      <c r="D188">
        <v>187</v>
      </c>
      <c r="E188">
        <f t="shared" si="28"/>
        <v>1.8600000000000014</v>
      </c>
      <c r="F188">
        <f t="shared" si="40"/>
        <v>36.221499443181642</v>
      </c>
      <c r="G188">
        <f t="shared" si="40"/>
        <v>15.000518797934996</v>
      </c>
      <c r="H188">
        <f t="shared" si="41"/>
        <v>16.887969558416295</v>
      </c>
      <c r="I188">
        <f t="shared" si="41"/>
        <v>-1.788068261644455</v>
      </c>
      <c r="J188">
        <f t="shared" si="31"/>
        <v>-0.1054852275742178</v>
      </c>
      <c r="K188">
        <f t="shared" si="32"/>
        <v>0.994441590347656</v>
      </c>
      <c r="L188">
        <f t="shared" si="33"/>
        <v>-0.1052897116855431</v>
      </c>
      <c r="M188">
        <f t="shared" si="34"/>
        <v>-2.1883234645708285</v>
      </c>
      <c r="N188">
        <f t="shared" si="35"/>
        <v>-9.5783041931313235</v>
      </c>
    </row>
    <row r="189" spans="4:14" x14ac:dyDescent="0.45">
      <c r="D189">
        <v>188</v>
      </c>
      <c r="E189">
        <f t="shared" si="28"/>
        <v>1.8700000000000014</v>
      </c>
      <c r="F189">
        <f t="shared" si="40"/>
        <v>36.390269722592571</v>
      </c>
      <c r="G189">
        <f t="shared" si="40"/>
        <v>14.982159200108894</v>
      </c>
      <c r="H189">
        <f t="shared" si="41"/>
        <v>16.866086323770585</v>
      </c>
      <c r="I189">
        <f t="shared" si="41"/>
        <v>-1.8838513035757682</v>
      </c>
      <c r="J189">
        <f t="shared" si="31"/>
        <v>-0.11123358888117189</v>
      </c>
      <c r="K189">
        <f t="shared" si="32"/>
        <v>0.99381992042769662</v>
      </c>
      <c r="L189">
        <f t="shared" si="33"/>
        <v>-0.1110043501899219</v>
      </c>
      <c r="M189">
        <f t="shared" si="34"/>
        <v>-2.1840212600795943</v>
      </c>
      <c r="N189">
        <f t="shared" si="35"/>
        <v>-9.5660565492873442</v>
      </c>
    </row>
    <row r="190" spans="4:14" x14ac:dyDescent="0.45">
      <c r="D190">
        <v>189</v>
      </c>
      <c r="E190">
        <f t="shared" si="28"/>
        <v>1.8800000000000014</v>
      </c>
      <c r="F190">
        <f t="shared" si="40"/>
        <v>36.558821384767271</v>
      </c>
      <c r="G190">
        <f t="shared" si="40"/>
        <v>14.962842384245672</v>
      </c>
      <c r="H190">
        <f t="shared" si="41"/>
        <v>16.844246111169788</v>
      </c>
      <c r="I190">
        <f t="shared" si="41"/>
        <v>-1.9795118690686417</v>
      </c>
      <c r="J190">
        <f t="shared" si="31"/>
        <v>-0.11698201694833274</v>
      </c>
      <c r="K190">
        <f t="shared" si="32"/>
        <v>0.99316540336094261</v>
      </c>
      <c r="L190">
        <f t="shared" si="33"/>
        <v>-0.11671538701857632</v>
      </c>
      <c r="M190">
        <f t="shared" si="34"/>
        <v>-2.1798042529659498</v>
      </c>
      <c r="N190">
        <f t="shared" si="35"/>
        <v>-9.5538325014658234</v>
      </c>
    </row>
    <row r="191" spans="4:14" x14ac:dyDescent="0.45">
      <c r="D191">
        <v>190</v>
      </c>
      <c r="E191">
        <f t="shared" si="28"/>
        <v>1.8900000000000015</v>
      </c>
      <c r="F191">
        <f t="shared" si="40"/>
        <v>36.727154855666321</v>
      </c>
      <c r="G191">
        <f t="shared" si="40"/>
        <v>14.942569573929912</v>
      </c>
      <c r="H191">
        <f t="shared" si="41"/>
        <v>16.822448068640128</v>
      </c>
      <c r="I191">
        <f t="shared" si="41"/>
        <v>-2.0750501940833002</v>
      </c>
      <c r="J191">
        <f t="shared" si="31"/>
        <v>-0.12273012232069684</v>
      </c>
      <c r="K191">
        <f t="shared" si="32"/>
        <v>0.99247810730970931</v>
      </c>
      <c r="L191">
        <f t="shared" si="33"/>
        <v>-0.12242224679745539</v>
      </c>
      <c r="M191">
        <f t="shared" si="34"/>
        <v>-2.1756717799484475</v>
      </c>
      <c r="N191">
        <f t="shared" si="35"/>
        <v>-9.541630727536047</v>
      </c>
    </row>
    <row r="192" spans="4:14" x14ac:dyDescent="0.45">
      <c r="D192">
        <v>191</v>
      </c>
      <c r="E192">
        <f t="shared" si="28"/>
        <v>1.9000000000000015</v>
      </c>
      <c r="F192">
        <f t="shared" si="40"/>
        <v>36.895270552763719</v>
      </c>
      <c r="G192">
        <f t="shared" si="40"/>
        <v>14.921341990452703</v>
      </c>
      <c r="H192">
        <f t="shared" si="41"/>
        <v>16.800691350840644</v>
      </c>
      <c r="I192">
        <f t="shared" si="41"/>
        <v>-2.1704665013586606</v>
      </c>
      <c r="J192">
        <f t="shared" si="31"/>
        <v>-0.12847751593751017</v>
      </c>
      <c r="K192">
        <f t="shared" si="32"/>
        <v>0.99175811035558192</v>
      </c>
      <c r="L192">
        <f t="shared" si="33"/>
        <v>-0.12812435577955247</v>
      </c>
      <c r="M192">
        <f t="shared" si="34"/>
        <v>-2.1716231750834671</v>
      </c>
      <c r="N192">
        <f t="shared" si="35"/>
        <v>-9.5294499168716094</v>
      </c>
    </row>
    <row r="193" spans="4:14" x14ac:dyDescent="0.45">
      <c r="D193">
        <v>192</v>
      </c>
      <c r="E193">
        <f t="shared" si="28"/>
        <v>1.9100000000000015</v>
      </c>
      <c r="F193">
        <f t="shared" si="40"/>
        <v>37.06316888511337</v>
      </c>
      <c r="G193">
        <f t="shared" si="40"/>
        <v>14.899160852943272</v>
      </c>
      <c r="H193">
        <f t="shared" si="41"/>
        <v>16.778975119089811</v>
      </c>
      <c r="I193">
        <f t="shared" si="41"/>
        <v>-2.2657610005273767</v>
      </c>
      <c r="J193">
        <f t="shared" si="31"/>
        <v>-0.13422380928763147</v>
      </c>
      <c r="K193">
        <f t="shared" si="32"/>
        <v>0.9910055004482875</v>
      </c>
      <c r="L193">
        <f t="shared" si="33"/>
        <v>-0.13382114213097709</v>
      </c>
      <c r="M193">
        <f t="shared" si="34"/>
        <v>-2.1676577697786263</v>
      </c>
      <c r="N193">
        <f t="shared" si="35"/>
        <v>-9.5172887704764069</v>
      </c>
    </row>
    <row r="194" spans="4:14" x14ac:dyDescent="0.45">
      <c r="D194">
        <v>193</v>
      </c>
      <c r="E194">
        <f t="shared" si="28"/>
        <v>1.9200000000000015</v>
      </c>
      <c r="F194">
        <f t="shared" si="40"/>
        <v>37.230850253415774</v>
      </c>
      <c r="G194">
        <f t="shared" si="40"/>
        <v>14.876027378499474</v>
      </c>
      <c r="H194">
        <f t="shared" si="41"/>
        <v>16.757298541392025</v>
      </c>
      <c r="I194">
        <f t="shared" si="41"/>
        <v>-2.3609338882321409</v>
      </c>
      <c r="J194">
        <f t="shared" si="31"/>
        <v>-0.13996861456432302</v>
      </c>
      <c r="K194">
        <f t="shared" si="32"/>
        <v>0.9902203753463813</v>
      </c>
      <c r="L194">
        <f t="shared" si="33"/>
        <v>-0.13951203621505798</v>
      </c>
      <c r="M194">
        <f t="shared" si="34"/>
        <v>-2.1637748928102281</v>
      </c>
      <c r="N194">
        <f t="shared" si="35"/>
        <v>-9.5051460011097255</v>
      </c>
    </row>
    <row r="195" spans="4:14" x14ac:dyDescent="0.45">
      <c r="D195">
        <v>194</v>
      </c>
      <c r="E195">
        <f t="shared" si="28"/>
        <v>1.9300000000000015</v>
      </c>
      <c r="F195">
        <f t="shared" si="40"/>
        <v>37.398315050085053</v>
      </c>
      <c r="G195">
        <f t="shared" si="40"/>
        <v>14.851942782317098</v>
      </c>
      <c r="H195">
        <f t="shared" si="41"/>
        <v>16.735660792463921</v>
      </c>
      <c r="I195">
        <f t="shared" si="41"/>
        <v>-2.4559853482432383</v>
      </c>
      <c r="J195">
        <f t="shared" si="31"/>
        <v>-0.14571154481931345</v>
      </c>
      <c r="K195">
        <f t="shared" si="32"/>
        <v>0.98940284254983457</v>
      </c>
      <c r="L195">
        <f t="shared" si="33"/>
        <v>-0.1451964708741478</v>
      </c>
      <c r="M195">
        <f t="shared" si="34"/>
        <v>-2.159973870344678</v>
      </c>
      <c r="N195">
        <f t="shared" si="35"/>
        <v>-9.493020333410227</v>
      </c>
    </row>
    <row r="196" spans="4:14" x14ac:dyDescent="0.45">
      <c r="D196">
        <v>195</v>
      </c>
      <c r="E196">
        <f t="shared" ref="E196:E259" si="42">E195+$B$3</f>
        <v>1.9400000000000015</v>
      </c>
      <c r="F196">
        <f t="shared" ref="F196:G211" si="43">F195+H195*$B$3+(0.5*M195*$B$3*$B$3)</f>
        <v>37.565563659316176</v>
      </c>
      <c r="G196">
        <f t="shared" si="43"/>
        <v>14.826908277817994</v>
      </c>
      <c r="H196">
        <f t="shared" ref="H196:I211" si="44">H195+M195*$B$3</f>
        <v>16.714061053760474</v>
      </c>
      <c r="I196">
        <f t="shared" si="44"/>
        <v>-2.5509155515773405</v>
      </c>
      <c r="J196">
        <f t="shared" ref="J196:J259" si="45">ATAN(I196/H196)</f>
        <v>-0.15145221411598092</v>
      </c>
      <c r="K196">
        <f t="shared" ref="K196:K259" si="46">COS(J196)</f>
        <v>0.98855301922462269</v>
      </c>
      <c r="L196">
        <f t="shared" ref="L196:L259" si="47">SIN(J196)</f>
        <v>-0.15087388170880625</v>
      </c>
      <c r="M196">
        <f t="shared" ref="M196:M259" si="48">0-($B$18)*(H196*H196+I196*I196)*K196</f>
        <v>-2.1562540259638134</v>
      </c>
      <c r="N196">
        <f t="shared" ref="N196:N259" si="49">-9.81-($B$18)*(H196*H196+I196*I196)*L196</f>
        <v>-9.4809105040187234</v>
      </c>
    </row>
    <row r="197" spans="4:14" x14ac:dyDescent="0.45">
      <c r="D197">
        <v>196</v>
      </c>
      <c r="E197">
        <f t="shared" si="42"/>
        <v>1.9500000000000015</v>
      </c>
      <c r="F197">
        <f t="shared" si="43"/>
        <v>37.732596457152482</v>
      </c>
      <c r="G197">
        <f t="shared" si="43"/>
        <v>14.80092507677702</v>
      </c>
      <c r="H197">
        <f t="shared" si="44"/>
        <v>16.692498513500837</v>
      </c>
      <c r="I197">
        <f t="shared" si="44"/>
        <v>-2.6457246566175279</v>
      </c>
      <c r="J197">
        <f t="shared" si="45"/>
        <v>-0.15719023768150417</v>
      </c>
      <c r="K197">
        <f t="shared" si="46"/>
        <v>0.98767103211942597</v>
      </c>
      <c r="L197">
        <f t="shared" si="47"/>
        <v>-0.15654370735404147</v>
      </c>
      <c r="M197">
        <f t="shared" si="48"/>
        <v>-2.1526146806940814</v>
      </c>
      <c r="N197">
        <f t="shared" si="49"/>
        <v>-9.4688152616995644</v>
      </c>
    </row>
    <row r="198" spans="4:14" x14ac:dyDescent="0.45">
      <c r="D198">
        <v>197</v>
      </c>
      <c r="E198">
        <f t="shared" si="42"/>
        <v>1.9600000000000015</v>
      </c>
      <c r="F198">
        <f t="shared" si="43"/>
        <v>37.899413811553458</v>
      </c>
      <c r="G198">
        <f t="shared" si="43"/>
        <v>14.773994389447759</v>
      </c>
      <c r="H198">
        <f t="shared" si="44"/>
        <v>16.670972366693896</v>
      </c>
      <c r="I198">
        <f t="shared" si="44"/>
        <v>-2.7404128092345235</v>
      </c>
      <c r="J198">
        <f t="shared" si="45"/>
        <v>-0.16292523205783302</v>
      </c>
      <c r="K198">
        <f t="shared" si="46"/>
        <v>0.98675701747456823</v>
      </c>
      <c r="L198">
        <f t="shared" si="47"/>
        <v>-0.16220538975229729</v>
      </c>
      <c r="M198">
        <f t="shared" si="48"/>
        <v>-2.1490551530394977</v>
      </c>
      <c r="N198">
        <f t="shared" si="49"/>
        <v>-9.4567333674605081</v>
      </c>
    </row>
    <row r="199" spans="4:14" x14ac:dyDescent="0.45">
      <c r="D199">
        <v>198</v>
      </c>
      <c r="E199">
        <f t="shared" si="42"/>
        <v>1.9700000000000015</v>
      </c>
      <c r="F199">
        <f t="shared" si="43"/>
        <v>38.066016082462745</v>
      </c>
      <c r="G199">
        <f t="shared" si="43"/>
        <v>14.746117424687043</v>
      </c>
      <c r="H199">
        <f t="shared" si="44"/>
        <v>16.649481815163501</v>
      </c>
      <c r="I199">
        <f t="shared" si="44"/>
        <v>-2.8349801429091284</v>
      </c>
      <c r="J199">
        <f t="shared" si="45"/>
        <v>-0.16865681525133017</v>
      </c>
      <c r="K199">
        <f t="shared" si="46"/>
        <v>0.98581112092332812</v>
      </c>
      <c r="L199">
        <f t="shared" si="47"/>
        <v>-0.16785837442287868</v>
      </c>
      <c r="M199">
        <f t="shared" si="48"/>
        <v>-2.1455747590183138</v>
      </c>
      <c r="N199">
        <f t="shared" si="49"/>
        <v>-9.4446635946709065</v>
      </c>
    </row>
    <row r="200" spans="4:14" x14ac:dyDescent="0.45">
      <c r="D200">
        <v>199</v>
      </c>
      <c r="E200">
        <f t="shared" si="42"/>
        <v>1.9800000000000015</v>
      </c>
      <c r="F200">
        <f t="shared" si="43"/>
        <v>38.232403621876429</v>
      </c>
      <c r="G200">
        <f t="shared" si="43"/>
        <v>14.717295390078219</v>
      </c>
      <c r="H200">
        <f t="shared" si="44"/>
        <v>16.628026067573316</v>
      </c>
      <c r="I200">
        <f t="shared" si="44"/>
        <v>-2.9294267788558375</v>
      </c>
      <c r="J200">
        <f t="shared" si="45"/>
        <v>-0.17438460688094076</v>
      </c>
      <c r="K200">
        <f t="shared" si="46"/>
        <v>0.98483349738577464</v>
      </c>
      <c r="L200">
        <f t="shared" si="47"/>
        <v>-0.17350211072751665</v>
      </c>
      <c r="M200">
        <f t="shared" si="48"/>
        <v>-2.142172812203325</v>
      </c>
      <c r="N200">
        <f t="shared" si="49"/>
        <v>-9.4326047291781077</v>
      </c>
    </row>
    <row r="201" spans="4:14" x14ac:dyDescent="0.45">
      <c r="D201">
        <v>200</v>
      </c>
      <c r="E201">
        <f t="shared" si="42"/>
        <v>1.9900000000000015</v>
      </c>
      <c r="F201">
        <f t="shared" si="43"/>
        <v>38.39857677391155</v>
      </c>
      <c r="G201">
        <f t="shared" si="43"/>
        <v>14.687529492053201</v>
      </c>
      <c r="H201">
        <f t="shared" si="44"/>
        <v>16.606604339451284</v>
      </c>
      <c r="I201">
        <f t="shared" si="44"/>
        <v>-3.0237528261476188</v>
      </c>
      <c r="J201">
        <f t="shared" si="45"/>
        <v>-0.18010822832474635</v>
      </c>
      <c r="K201">
        <f t="shared" si="46"/>
        <v>0.98382431095528455</v>
      </c>
      <c r="L201">
        <f t="shared" si="47"/>
        <v>-0.17913605213177919</v>
      </c>
      <c r="M201">
        <f t="shared" si="48"/>
        <v>-2.1388486237657274</v>
      </c>
      <c r="N201">
        <f t="shared" si="49"/>
        <v>-9.4205555694218912</v>
      </c>
    </row>
    <row r="202" spans="4:14" x14ac:dyDescent="0.45">
      <c r="D202">
        <v>201</v>
      </c>
      <c r="E202">
        <f t="shared" si="42"/>
        <v>2.0000000000000013</v>
      </c>
      <c r="F202">
        <f t="shared" si="43"/>
        <v>38.564535874874878</v>
      </c>
      <c r="G202">
        <f t="shared" si="43"/>
        <v>14.656820936013254</v>
      </c>
      <c r="H202">
        <f t="shared" si="44"/>
        <v>16.585215853213626</v>
      </c>
      <c r="I202">
        <f t="shared" si="44"/>
        <v>-3.1179583818418375</v>
      </c>
      <c r="J202">
        <f t="shared" si="45"/>
        <v>-0.18582730286476545</v>
      </c>
      <c r="K202">
        <f t="shared" si="46"/>
        <v>0.98278373477791481</v>
      </c>
      <c r="L202">
        <f t="shared" si="47"/>
        <v>-0.18475965646204578</v>
      </c>
      <c r="M202">
        <f t="shared" si="48"/>
        <v>-2.1356015025224542</v>
      </c>
      <c r="N202">
        <f t="shared" si="49"/>
        <v>-9.4085149265468448</v>
      </c>
    </row>
    <row r="203" spans="4:14" x14ac:dyDescent="0.45">
      <c r="D203">
        <v>202</v>
      </c>
      <c r="E203">
        <f t="shared" si="42"/>
        <v>2.0100000000000011</v>
      </c>
      <c r="F203">
        <f t="shared" si="43"/>
        <v>38.730281253331889</v>
      </c>
      <c r="G203">
        <f t="shared" si="43"/>
        <v>14.625170926448508</v>
      </c>
      <c r="H203">
        <f t="shared" si="44"/>
        <v>16.563859838188403</v>
      </c>
      <c r="I203">
        <f t="shared" si="44"/>
        <v>-3.2120435311073061</v>
      </c>
      <c r="J203">
        <f t="shared" si="45"/>
        <v>-0.19154145582986426</v>
      </c>
      <c r="K203">
        <f t="shared" si="46"/>
        <v>0.98171195092481034</v>
      </c>
      <c r="L203">
        <f t="shared" si="47"/>
        <v>-0.19037238615776939</v>
      </c>
      <c r="M203">
        <f t="shared" si="48"/>
        <v>-2.1324307549869133</v>
      </c>
      <c r="N203">
        <f t="shared" si="49"/>
        <v>-9.3964816245125196</v>
      </c>
    </row>
    <row r="204" spans="4:14" x14ac:dyDescent="0.45">
      <c r="D204">
        <v>203</v>
      </c>
      <c r="E204">
        <f t="shared" si="42"/>
        <v>2.0200000000000009</v>
      </c>
      <c r="F204">
        <f t="shared" si="43"/>
        <v>38.895813230176024</v>
      </c>
      <c r="G204">
        <f t="shared" si="43"/>
        <v>14.592580667056209</v>
      </c>
      <c r="H204">
        <f t="shared" si="44"/>
        <v>16.542535530638535</v>
      </c>
      <c r="I204">
        <f t="shared" si="44"/>
        <v>-3.3060083473524315</v>
      </c>
      <c r="J204">
        <f t="shared" si="45"/>
        <v>-0.19725031473664525</v>
      </c>
      <c r="K204">
        <f t="shared" si="46"/>
        <v>0.98060915025784046</v>
      </c>
      <c r="L204">
        <f t="shared" si="47"/>
        <v>-0.19597370851876053</v>
      </c>
      <c r="M204">
        <f t="shared" si="48"/>
        <v>-2.1293356854230181</v>
      </c>
      <c r="N204">
        <f t="shared" si="49"/>
        <v>-9.3844545002012651</v>
      </c>
    </row>
    <row r="205" spans="4:14" x14ac:dyDescent="0.45">
      <c r="D205">
        <v>204</v>
      </c>
      <c r="E205">
        <f t="shared" si="42"/>
        <v>2.0300000000000007</v>
      </c>
      <c r="F205">
        <f t="shared" si="43"/>
        <v>39.061132118698133</v>
      </c>
      <c r="G205">
        <f t="shared" si="43"/>
        <v>14.559051360857675</v>
      </c>
      <c r="H205">
        <f t="shared" si="44"/>
        <v>16.521242173784305</v>
      </c>
      <c r="I205">
        <f t="shared" si="44"/>
        <v>-3.3998528923544442</v>
      </c>
      <c r="J205">
        <f t="shared" si="45"/>
        <v>-0.20295350942818496</v>
      </c>
      <c r="K205">
        <f t="shared" si="46"/>
        <v>0.97947553228866557</v>
      </c>
      <c r="L205">
        <f t="shared" si="47"/>
        <v>-0.20156309594723726</v>
      </c>
      <c r="M205">
        <f t="shared" si="48"/>
        <v>-2.126315595902446</v>
      </c>
      <c r="N205">
        <f t="shared" si="49"/>
        <v>-9.372432403523602</v>
      </c>
    </row>
    <row r="206" spans="4:14" x14ac:dyDescent="0.45">
      <c r="D206">
        <v>205</v>
      </c>
      <c r="E206">
        <f t="shared" si="42"/>
        <v>2.0400000000000005</v>
      </c>
      <c r="F206">
        <f t="shared" si="43"/>
        <v>39.226238224656178</v>
      </c>
      <c r="G206">
        <f t="shared" si="43"/>
        <v>14.524584210313956</v>
      </c>
      <c r="H206">
        <f t="shared" si="44"/>
        <v>16.499979017825282</v>
      </c>
      <c r="I206">
        <f t="shared" si="44"/>
        <v>-3.4935772163896801</v>
      </c>
      <c r="J206">
        <f t="shared" si="45"/>
        <v>-0.20865067221049646</v>
      </c>
      <c r="K206">
        <f t="shared" si="46"/>
        <v>0.97831130503144437</v>
      </c>
      <c r="L206">
        <f t="shared" si="47"/>
        <v>-0.2071400261843957</v>
      </c>
      <c r="M206">
        <f t="shared" si="48"/>
        <v>-2.1233697863650232</v>
      </c>
      <c r="N206">
        <f t="shared" si="49"/>
        <v>-9.3604141975210347</v>
      </c>
    </row>
    <row r="207" spans="4:14" x14ac:dyDescent="0.45">
      <c r="D207">
        <v>206</v>
      </c>
      <c r="E207">
        <f t="shared" si="42"/>
        <v>2.0500000000000003</v>
      </c>
      <c r="F207">
        <f t="shared" si="43"/>
        <v>39.391131846345111</v>
      </c>
      <c r="G207">
        <f t="shared" si="43"/>
        <v>14.489180417440183</v>
      </c>
      <c r="H207">
        <f t="shared" si="44"/>
        <v>16.478745319961632</v>
      </c>
      <c r="I207">
        <f t="shared" si="44"/>
        <v>-3.5871813583648904</v>
      </c>
      <c r="J207">
        <f t="shared" si="45"/>
        <v>-0.21434143798659541</v>
      </c>
      <c r="K207">
        <f t="shared" si="46"/>
        <v>0.97711668484940173</v>
      </c>
      <c r="L207">
        <f t="shared" si="47"/>
        <v>-0.21270398254126524</v>
      </c>
      <c r="M207">
        <f t="shared" si="48"/>
        <v>-2.1204975546821294</v>
      </c>
      <c r="N207">
        <f t="shared" si="49"/>
        <v>-9.3483987584661712</v>
      </c>
    </row>
    <row r="208" spans="4:14" x14ac:dyDescent="0.45">
      <c r="D208">
        <v>207</v>
      </c>
      <c r="E208">
        <f t="shared" si="42"/>
        <v>2.06</v>
      </c>
      <c r="F208">
        <f t="shared" si="43"/>
        <v>39.555813274666995</v>
      </c>
      <c r="G208">
        <f t="shared" si="43"/>
        <v>14.452841183918611</v>
      </c>
      <c r="H208">
        <f t="shared" si="44"/>
        <v>16.457540344414809</v>
      </c>
      <c r="I208">
        <f t="shared" si="44"/>
        <v>-3.680665345949552</v>
      </c>
      <c r="J208">
        <f t="shared" si="45"/>
        <v>-0.22002544438805327</v>
      </c>
      <c r="K208">
        <f t="shared" si="46"/>
        <v>0.97589189629548545</v>
      </c>
      <c r="L208">
        <f t="shared" si="47"/>
        <v>-0.21825445412362485</v>
      </c>
      <c r="M208">
        <f t="shared" si="48"/>
        <v>-2.1176981967230546</v>
      </c>
      <c r="N208">
        <f t="shared" si="49"/>
        <v>-9.3363849759600548</v>
      </c>
    </row>
    <row r="209" spans="4:14" x14ac:dyDescent="0.45">
      <c r="D209">
        <v>208</v>
      </c>
      <c r="E209">
        <f t="shared" si="42"/>
        <v>2.0699999999999998</v>
      </c>
      <c r="F209">
        <f t="shared" si="43"/>
        <v>39.720282793201307</v>
      </c>
      <c r="G209">
        <f t="shared" si="43"/>
        <v>14.415567711210318</v>
      </c>
      <c r="H209">
        <f t="shared" si="44"/>
        <v>16.43636336244758</v>
      </c>
      <c r="I209">
        <f t="shared" si="44"/>
        <v>-3.7740291957091525</v>
      </c>
      <c r="J209">
        <f t="shared" si="45"/>
        <v>-0.22570233190392602</v>
      </c>
      <c r="K209">
        <f t="shared" si="46"/>
        <v>0.97463717194734634</v>
      </c>
      <c r="L209">
        <f t="shared" si="47"/>
        <v>-0.22379093605076766</v>
      </c>
      <c r="M209">
        <f t="shared" si="48"/>
        <v>-2.1149710064241827</v>
      </c>
      <c r="N209">
        <f t="shared" si="49"/>
        <v>-9.3243717530266004</v>
      </c>
    </row>
    <row r="210" spans="4:14" x14ac:dyDescent="0.45">
      <c r="D210">
        <v>209</v>
      </c>
      <c r="E210">
        <f t="shared" si="42"/>
        <v>2.0799999999999996</v>
      </c>
      <c r="F210">
        <f t="shared" si="43"/>
        <v>39.884540678275464</v>
      </c>
      <c r="G210">
        <f t="shared" si="43"/>
        <v>14.377361200665577</v>
      </c>
      <c r="H210">
        <f t="shared" si="44"/>
        <v>16.415213652383336</v>
      </c>
      <c r="I210">
        <f t="shared" si="44"/>
        <v>-3.8672729132394186</v>
      </c>
      <c r="J210">
        <f t="shared" si="45"/>
        <v>-0.23137174400695054</v>
      </c>
      <c r="K210">
        <f t="shared" si="46"/>
        <v>0.973352752236885</v>
      </c>
      <c r="L210">
        <f t="shared" si="47"/>
        <v>-0.22931292966791292</v>
      </c>
      <c r="M210">
        <f t="shared" si="48"/>
        <v>-2.1123152758609125</v>
      </c>
      <c r="N210">
        <f t="shared" si="49"/>
        <v>-9.3123580062040379</v>
      </c>
    </row>
    <row r="211" spans="4:14" x14ac:dyDescent="0.45">
      <c r="D211">
        <v>210</v>
      </c>
      <c r="E211">
        <f t="shared" si="42"/>
        <v>2.0899999999999994</v>
      </c>
      <c r="F211">
        <f t="shared" si="43"/>
        <v>40.048587199035502</v>
      </c>
      <c r="G211">
        <f t="shared" si="43"/>
        <v>14.338222853632873</v>
      </c>
      <c r="H211">
        <f t="shared" si="44"/>
        <v>16.394090499624728</v>
      </c>
      <c r="I211">
        <f t="shared" si="44"/>
        <v>-3.960396493301459</v>
      </c>
      <c r="J211">
        <f t="shared" si="45"/>
        <v>-0.23703332727690643</v>
      </c>
      <c r="K211">
        <f t="shared" si="46"/>
        <v>0.97203888527461269</v>
      </c>
      <c r="L211">
        <f t="shared" si="47"/>
        <v>-0.23481994275207624</v>
      </c>
      <c r="M211">
        <f t="shared" si="48"/>
        <v>-2.1097302953222208</v>
      </c>
      <c r="N211">
        <f t="shared" si="49"/>
        <v>-9.3003426656332522</v>
      </c>
    </row>
    <row r="212" spans="4:14" x14ac:dyDescent="0.45">
      <c r="D212">
        <v>211</v>
      </c>
      <c r="E212">
        <f t="shared" si="42"/>
        <v>2.0999999999999992</v>
      </c>
      <c r="F212">
        <f t="shared" ref="F212:G227" si="50">F211+H211*$B$3+(0.5*M211*$B$3*$B$3)</f>
        <v>40.212422617516978</v>
      </c>
      <c r="G212">
        <f t="shared" si="50"/>
        <v>14.298153871566576</v>
      </c>
      <c r="H212">
        <f t="shared" ref="H212:I227" si="51">H211+M211*$B$3</f>
        <v>16.372993196671505</v>
      </c>
      <c r="I212">
        <f t="shared" si="51"/>
        <v>-4.0533999199577915</v>
      </c>
      <c r="J212">
        <f t="shared" si="45"/>
        <v>-0.24268673152104506</v>
      </c>
      <c r="K212">
        <f t="shared" si="46"/>
        <v>0.97069582666908261</v>
      </c>
      <c r="L212">
        <f t="shared" si="47"/>
        <v>-0.24031148971122132</v>
      </c>
      <c r="M212">
        <f t="shared" si="48"/>
        <v>-2.1072153533877471</v>
      </c>
      <c r="N212">
        <f t="shared" si="49"/>
        <v>-9.2883246751429596</v>
      </c>
    </row>
    <row r="213" spans="4:14" x14ac:dyDescent="0.45">
      <c r="D213">
        <v>212</v>
      </c>
      <c r="E213">
        <f t="shared" si="42"/>
        <v>2.109999999999999</v>
      </c>
      <c r="F213">
        <f t="shared" si="50"/>
        <v>40.376047188716022</v>
      </c>
      <c r="G213">
        <f t="shared" si="50"/>
        <v>14.257155456133241</v>
      </c>
      <c r="H213">
        <f t="shared" si="51"/>
        <v>16.351921043137626</v>
      </c>
      <c r="I213">
        <f t="shared" si="51"/>
        <v>-4.146283166709221</v>
      </c>
      <c r="J213">
        <f t="shared" si="45"/>
        <v>-0.24833160989149369</v>
      </c>
      <c r="K213">
        <f t="shared" si="46"/>
        <v>0.96932383934164945</v>
      </c>
      <c r="L213">
        <f t="shared" si="47"/>
        <v>-0.24578709177652963</v>
      </c>
      <c r="M213">
        <f t="shared" si="48"/>
        <v>-2.1047697370073153</v>
      </c>
      <c r="N213">
        <f t="shared" si="49"/>
        <v>-9.2763029923316047</v>
      </c>
    </row>
    <row r="214" spans="4:14" x14ac:dyDescent="0.45">
      <c r="D214">
        <v>213</v>
      </c>
      <c r="E214">
        <f t="shared" si="42"/>
        <v>2.1199999999999988</v>
      </c>
      <c r="F214">
        <f t="shared" si="50"/>
        <v>40.539461160660544</v>
      </c>
      <c r="G214">
        <f t="shared" si="50"/>
        <v>14.215228809316532</v>
      </c>
      <c r="H214">
        <f t="shared" si="51"/>
        <v>16.330873345767554</v>
      </c>
      <c r="I214">
        <f t="shared" si="51"/>
        <v>-4.239046196632537</v>
      </c>
      <c r="J214">
        <f t="shared" si="45"/>
        <v>-0.2539676189995464</v>
      </c>
      <c r="K214">
        <f t="shared" si="46"/>
        <v>0.96792319333682353</v>
      </c>
      <c r="L214">
        <f t="shared" si="47"/>
        <v>-0.25124627718763537</v>
      </c>
      <c r="M214">
        <f t="shared" si="48"/>
        <v>-2.1023927315827695</v>
      </c>
      <c r="N214">
        <f t="shared" si="49"/>
        <v>-9.2642765886459113</v>
      </c>
    </row>
    <row r="215" spans="4:14" x14ac:dyDescent="0.45">
      <c r="D215">
        <v>214</v>
      </c>
      <c r="E215">
        <f t="shared" si="42"/>
        <v>2.1299999999999986</v>
      </c>
      <c r="F215">
        <f t="shared" si="50"/>
        <v>40.70266477448164</v>
      </c>
      <c r="G215">
        <f t="shared" si="50"/>
        <v>14.172375133520774</v>
      </c>
      <c r="H215">
        <f t="shared" si="51"/>
        <v>16.309849418451726</v>
      </c>
      <c r="I215">
        <f t="shared" si="51"/>
        <v>-4.3316889625189958</v>
      </c>
      <c r="J215">
        <f t="shared" si="45"/>
        <v>-0.25959441902676011</v>
      </c>
      <c r="K215">
        <f t="shared" si="46"/>
        <v>0.96649416562848611</v>
      </c>
      <c r="L215">
        <f t="shared" si="47"/>
        <v>-0.25668858137068828</v>
      </c>
      <c r="M215">
        <f t="shared" si="48"/>
        <v>-2.1000836210520188</v>
      </c>
      <c r="N215">
        <f t="shared" si="49"/>
        <v>-9.2522444494560201</v>
      </c>
    </row>
    <row r="216" spans="4:14" x14ac:dyDescent="0.45">
      <c r="D216">
        <v>215</v>
      </c>
      <c r="E216">
        <f t="shared" si="42"/>
        <v>2.1399999999999983</v>
      </c>
      <c r="F216">
        <f t="shared" si="50"/>
        <v>40.865658264485106</v>
      </c>
      <c r="G216">
        <f t="shared" si="50"/>
        <v>14.128595631673111</v>
      </c>
      <c r="H216">
        <f t="shared" si="51"/>
        <v>16.288848582241208</v>
      </c>
      <c r="I216">
        <f t="shared" si="51"/>
        <v>-4.4242114070135559</v>
      </c>
      <c r="J216">
        <f t="shared" si="45"/>
        <v>-0.26521167383277849</v>
      </c>
      <c r="K216">
        <f t="shared" si="46"/>
        <v>0.96503703992223866</v>
      </c>
      <c r="L216">
        <f t="shared" si="47"/>
        <v>-0.26211354710911761</v>
      </c>
      <c r="M216">
        <f t="shared" si="48"/>
        <v>-2.097841687975202</v>
      </c>
      <c r="N216">
        <f t="shared" si="49"/>
        <v>-9.240205574127117</v>
      </c>
    </row>
    <row r="217" spans="4:14" x14ac:dyDescent="0.45">
      <c r="D217">
        <v>216</v>
      </c>
      <c r="E217">
        <f t="shared" si="42"/>
        <v>2.1499999999999981</v>
      </c>
      <c r="F217">
        <f t="shared" si="50"/>
        <v>41.028441858223118</v>
      </c>
      <c r="G217">
        <f t="shared" si="50"/>
        <v>14.083891507324269</v>
      </c>
      <c r="H217">
        <f t="shared" si="51"/>
        <v>16.267870165361455</v>
      </c>
      <c r="I217">
        <f t="shared" si="51"/>
        <v>-4.5166134627548269</v>
      </c>
      <c r="J217">
        <f t="shared" si="45"/>
        <v>-0.27081905105981163</v>
      </c>
      <c r="K217">
        <f t="shared" si="46"/>
        <v>0.96355210645416034</v>
      </c>
      <c r="L217">
        <f t="shared" si="47"/>
        <v>-0.26752072470698479</v>
      </c>
      <c r="M217">
        <f t="shared" si="48"/>
        <v>-2.0956662136228283</v>
      </c>
      <c r="N217">
        <f t="shared" si="49"/>
        <v>-9.2281589760875136</v>
      </c>
    </row>
    <row r="218" spans="4:14" x14ac:dyDescent="0.45">
      <c r="D218">
        <v>217</v>
      </c>
      <c r="E218">
        <f t="shared" si="42"/>
        <v>2.1599999999999979</v>
      </c>
      <c r="F218">
        <f t="shared" si="50"/>
        <v>41.191015776566047</v>
      </c>
      <c r="G218">
        <f t="shared" si="50"/>
        <v>14.038263964747916</v>
      </c>
      <c r="H218">
        <f t="shared" si="51"/>
        <v>16.246913503225226</v>
      </c>
      <c r="I218">
        <f t="shared" si="51"/>
        <v>-4.6088950525157024</v>
      </c>
      <c r="J218">
        <f t="shared" si="45"/>
        <v>-0.27641622223370588</v>
      </c>
      <c r="K218">
        <f t="shared" si="46"/>
        <v>0.96203966178625089</v>
      </c>
      <c r="L218">
        <f t="shared" si="47"/>
        <v>-0.27290967214482525</v>
      </c>
      <c r="M218">
        <f t="shared" si="48"/>
        <v>-2.0935564780658238</v>
      </c>
      <c r="N218">
        <f t="shared" si="49"/>
        <v>-9.2161036828931042</v>
      </c>
    </row>
    <row r="219" spans="4:14" x14ac:dyDescent="0.45">
      <c r="D219">
        <v>218</v>
      </c>
      <c r="E219">
        <f t="shared" si="42"/>
        <v>2.1699999999999977</v>
      </c>
      <c r="F219">
        <f t="shared" si="50"/>
        <v>41.353380233774395</v>
      </c>
      <c r="G219">
        <f t="shared" si="50"/>
        <v>13.991714209038614</v>
      </c>
      <c r="H219">
        <f t="shared" si="51"/>
        <v>16.225977938444569</v>
      </c>
      <c r="I219">
        <f t="shared" si="51"/>
        <v>-4.7010560893446334</v>
      </c>
      <c r="J219">
        <f t="shared" si="45"/>
        <v>-0.28200286286154302</v>
      </c>
      <c r="K219">
        <f t="shared" si="46"/>
        <v>0.960500008598835</v>
      </c>
      <c r="L219">
        <f t="shared" si="47"/>
        <v>-0.27827995522789245</v>
      </c>
      <c r="M219">
        <f t="shared" si="48"/>
        <v>-2.0915117602673372</v>
      </c>
      <c r="N219">
        <f t="shared" si="49"/>
        <v>-9.2040387362881368</v>
      </c>
    </row>
    <row r="220" spans="4:14" x14ac:dyDescent="0.45">
      <c r="D220">
        <v>219</v>
      </c>
      <c r="E220">
        <f t="shared" si="42"/>
        <v>2.1799999999999975</v>
      </c>
      <c r="F220">
        <f t="shared" si="50"/>
        <v>41.515535437570833</v>
      </c>
      <c r="G220">
        <f t="shared" si="50"/>
        <v>13.944243446208354</v>
      </c>
      <c r="H220">
        <f t="shared" si="51"/>
        <v>16.205062820841896</v>
      </c>
      <c r="I220">
        <f t="shared" si="51"/>
        <v>-4.7930964767075146</v>
      </c>
      <c r="J220">
        <f t="shared" si="45"/>
        <v>-0.28757865252571335</v>
      </c>
      <c r="K220">
        <f t="shared" si="46"/>
        <v>0.95893345548021081</v>
      </c>
      <c r="L220">
        <f t="shared" si="47"/>
        <v>-0.28363114772673081</v>
      </c>
      <c r="M220">
        <f t="shared" si="48"/>
        <v>-2.0895313381762231</v>
      </c>
      <c r="N220">
        <f t="shared" si="49"/>
        <v>-9.1919631922622766</v>
      </c>
    </row>
    <row r="221" spans="4:14" x14ac:dyDescent="0.45">
      <c r="D221">
        <v>220</v>
      </c>
      <c r="E221">
        <f t="shared" si="42"/>
        <v>2.1899999999999973</v>
      </c>
      <c r="F221">
        <f t="shared" si="50"/>
        <v>41.677481589212341</v>
      </c>
      <c r="G221">
        <f t="shared" si="50"/>
        <v>13.895852883281664</v>
      </c>
      <c r="H221">
        <f t="shared" si="51"/>
        <v>16.184167507460135</v>
      </c>
      <c r="I221">
        <f t="shared" si="51"/>
        <v>-4.8850161086301371</v>
      </c>
      <c r="J221">
        <f t="shared" si="45"/>
        <v>-0.29314327497441262</v>
      </c>
      <c r="K221">
        <f t="shared" si="46"/>
        <v>0.95734031671381836</v>
      </c>
      <c r="L221">
        <f t="shared" si="47"/>
        <v>-0.28896283151001612</v>
      </c>
      <c r="M221">
        <f t="shared" si="48"/>
        <v>-2.0876144888220782</v>
      </c>
      <c r="N221">
        <f t="shared" si="49"/>
        <v>-9.1798761211038684</v>
      </c>
    </row>
    <row r="222" spans="4:14" x14ac:dyDescent="0.45">
      <c r="D222">
        <v>221</v>
      </c>
      <c r="E222">
        <f t="shared" si="42"/>
        <v>2.1999999999999971</v>
      </c>
      <c r="F222">
        <f t="shared" si="50"/>
        <v>41.839218883562495</v>
      </c>
      <c r="G222">
        <f t="shared" si="50"/>
        <v>13.846543728389308</v>
      </c>
      <c r="H222">
        <f t="shared" si="51"/>
        <v>16.163291362571915</v>
      </c>
      <c r="I222">
        <f t="shared" si="51"/>
        <v>-4.976814869841176</v>
      </c>
      <c r="J222">
        <f t="shared" si="45"/>
        <v>-0.29869641820852028</v>
      </c>
      <c r="K222">
        <f t="shared" si="46"/>
        <v>0.95572091206321008</v>
      </c>
      <c r="L222">
        <f t="shared" si="47"/>
        <v>-0.29427459666961703</v>
      </c>
      <c r="M222">
        <f t="shared" si="48"/>
        <v>-2.0857604884117187</v>
      </c>
      <c r="N222">
        <f t="shared" si="49"/>
        <v>-9.167776607449408</v>
      </c>
    </row>
    <row r="223" spans="4:14" x14ac:dyDescent="0.45">
      <c r="D223">
        <v>222</v>
      </c>
      <c r="E223">
        <f t="shared" si="42"/>
        <v>2.2099999999999969</v>
      </c>
      <c r="F223">
        <f t="shared" si="50"/>
        <v>42.000747509163794</v>
      </c>
      <c r="G223">
        <f t="shared" si="50"/>
        <v>13.796317190860524</v>
      </c>
      <c r="H223">
        <f t="shared" si="51"/>
        <v>16.142433757687797</v>
      </c>
      <c r="I223">
        <f t="shared" si="51"/>
        <v>-5.0684926359156703</v>
      </c>
      <c r="J223">
        <f t="shared" si="45"/>
        <v>-0.30423777456481826</v>
      </c>
      <c r="K223">
        <f t="shared" si="46"/>
        <v>0.95407556655510006</v>
      </c>
      <c r="L223">
        <f t="shared" si="47"/>
        <v>-0.29956604163784117</v>
      </c>
      <c r="M223">
        <f t="shared" si="48"/>
        <v>-2.0839686124270025</v>
      </c>
      <c r="N223">
        <f t="shared" si="49"/>
        <v>-9.1556637503291451</v>
      </c>
    </row>
    <row r="224" spans="4:14" x14ac:dyDescent="0.45">
      <c r="D224">
        <v>223</v>
      </c>
      <c r="E224">
        <f t="shared" si="42"/>
        <v>2.2199999999999966</v>
      </c>
      <c r="F224">
        <f t="shared" si="50"/>
        <v>42.16206764831005</v>
      </c>
      <c r="G224">
        <f t="shared" si="50"/>
        <v>13.745174481313851</v>
      </c>
      <c r="H224">
        <f t="shared" si="51"/>
        <v>16.121594071563528</v>
      </c>
      <c r="I224">
        <f t="shared" si="51"/>
        <v>-5.160049273418962</v>
      </c>
      <c r="J224">
        <f t="shared" si="45"/>
        <v>-0.30976704079551853</v>
      </c>
      <c r="K224">
        <f t="shared" si="46"/>
        <v>0.95240461026076972</v>
      </c>
      <c r="L224">
        <f t="shared" si="47"/>
        <v>-0.30483677329684394</v>
      </c>
      <c r="M224">
        <f t="shared" si="48"/>
        <v>-2.0822381357238657</v>
      </c>
      <c r="N224">
        <f t="shared" si="49"/>
        <v>-9.1435366632088169</v>
      </c>
    </row>
    <row r="225" spans="4:14" x14ac:dyDescent="0.45">
      <c r="D225">
        <v>224</v>
      </c>
      <c r="E225">
        <f t="shared" si="42"/>
        <v>2.2299999999999964</v>
      </c>
      <c r="F225">
        <f t="shared" si="50"/>
        <v>42.323179477118899</v>
      </c>
      <c r="G225">
        <f t="shared" si="50"/>
        <v>13.693116811746501</v>
      </c>
      <c r="H225">
        <f t="shared" si="51"/>
        <v>16.10077169020629</v>
      </c>
      <c r="I225">
        <f t="shared" si="51"/>
        <v>-5.25148464005105</v>
      </c>
      <c r="J225">
        <f t="shared" si="45"/>
        <v>-0.31528391814407186</v>
      </c>
      <c r="K225">
        <f t="shared" si="46"/>
        <v>0.95070837807610509</v>
      </c>
      <c r="L225">
        <f t="shared" si="47"/>
        <v>-0.31008640708019036</v>
      </c>
      <c r="M225">
        <f t="shared" si="48"/>
        <v>-2.0805683326324851</v>
      </c>
      <c r="N225">
        <f t="shared" si="49"/>
        <v>-9.1313944740274664</v>
      </c>
    </row>
    <row r="226" spans="4:14" x14ac:dyDescent="0.45">
      <c r="D226">
        <v>225</v>
      </c>
      <c r="E226">
        <f t="shared" si="42"/>
        <v>2.2399999999999962</v>
      </c>
      <c r="F226">
        <f t="shared" si="50"/>
        <v>42.484083165604332</v>
      </c>
      <c r="G226">
        <f t="shared" si="50"/>
        <v>13.640145395622289</v>
      </c>
      <c r="H226">
        <f t="shared" si="51"/>
        <v>16.079966006879964</v>
      </c>
      <c r="I226">
        <f t="shared" si="51"/>
        <v>-5.3427985847913249</v>
      </c>
      <c r="J226">
        <f t="shared" si="45"/>
        <v>-0.32078811241723498</v>
      </c>
      <c r="K226">
        <f t="shared" si="46"/>
        <v>0.94898720950053916</v>
      </c>
      <c r="L226">
        <f t="shared" si="47"/>
        <v>-0.31531456706657196</v>
      </c>
      <c r="M226">
        <f t="shared" si="48"/>
        <v>-2.0789584770584453</v>
      </c>
      <c r="N226">
        <f t="shared" si="49"/>
        <v>-9.1192363252313253</v>
      </c>
    </row>
    <row r="227" spans="4:14" x14ac:dyDescent="0.45">
      <c r="D227">
        <v>226</v>
      </c>
      <c r="E227">
        <f t="shared" si="42"/>
        <v>2.249999999999996</v>
      </c>
      <c r="F227">
        <f t="shared" si="50"/>
        <v>42.644778877749275</v>
      </c>
      <c r="G227">
        <f t="shared" si="50"/>
        <v>13.586261447958115</v>
      </c>
      <c r="H227">
        <f t="shared" si="51"/>
        <v>16.059176422109381</v>
      </c>
      <c r="I227">
        <f t="shared" si="51"/>
        <v>-5.4339909480436379</v>
      </c>
      <c r="J227">
        <f t="shared" si="45"/>
        <v>-0.32627933405337917</v>
      </c>
      <c r="K227">
        <f t="shared" si="46"/>
        <v>0.94724144841516722</v>
      </c>
      <c r="L227">
        <f t="shared" si="47"/>
        <v>-0.32052088606569173</v>
      </c>
      <c r="M227">
        <f t="shared" si="48"/>
        <v>-2.077407842584809</v>
      </c>
      <c r="N227">
        <f t="shared" si="49"/>
        <v>-9.107061373803754</v>
      </c>
    </row>
    <row r="228" spans="4:14" x14ac:dyDescent="0.45">
      <c r="D228">
        <v>227</v>
      </c>
      <c r="E228">
        <f t="shared" si="42"/>
        <v>2.2599999999999958</v>
      </c>
      <c r="F228">
        <f t="shared" ref="F228:G243" si="52">F227+H227*$B$3+(0.5*M227*$B$3*$B$3)</f>
        <v>42.805266771578239</v>
      </c>
      <c r="G228">
        <f t="shared" si="52"/>
        <v>13.531466185408989</v>
      </c>
      <c r="H228">
        <f t="shared" ref="H228:I243" si="53">H227+M227*$B$3</f>
        <v>16.038402343683533</v>
      </c>
      <c r="I228">
        <f t="shared" si="53"/>
        <v>-5.5250615617816754</v>
      </c>
      <c r="J228">
        <f t="shared" si="45"/>
        <v>-0.33175729818702965</v>
      </c>
      <c r="K228">
        <f t="shared" si="46"/>
        <v>0.94547144286030327</v>
      </c>
      <c r="L228">
        <f t="shared" si="47"/>
        <v>-0.32570500569634514</v>
      </c>
      <c r="M228">
        <f t="shared" si="48"/>
        <v>-2.0759157025749753</v>
      </c>
      <c r="N228">
        <f t="shared" si="49"/>
        <v>-9.0948687912912298</v>
      </c>
    </row>
    <row r="229" spans="4:14" x14ac:dyDescent="0.45">
      <c r="D229">
        <v>228</v>
      </c>
      <c r="E229">
        <f t="shared" si="42"/>
        <v>2.2699999999999956</v>
      </c>
      <c r="F229">
        <f t="shared" si="52"/>
        <v>42.965546999229943</v>
      </c>
      <c r="G229">
        <f t="shared" si="52"/>
        <v>13.475760826351607</v>
      </c>
      <c r="H229">
        <f t="shared" si="53"/>
        <v>16.017643186657782</v>
      </c>
      <c r="I229">
        <f t="shared" si="53"/>
        <v>-5.6160102496945878</v>
      </c>
      <c r="J229">
        <f t="shared" si="45"/>
        <v>-0.33722172470962886</v>
      </c>
      <c r="K229">
        <f t="shared" si="46"/>
        <v>0.94367754481274002</v>
      </c>
      <c r="L229">
        <f t="shared" si="47"/>
        <v>-0.33086657645673273</v>
      </c>
      <c r="M229">
        <f t="shared" si="48"/>
        <v>-2.074481330276237</v>
      </c>
      <c r="N229">
        <f t="shared" si="49"/>
        <v>-9.0826577638253454</v>
      </c>
    </row>
    <row r="230" spans="4:14" x14ac:dyDescent="0.45">
      <c r="D230">
        <v>229</v>
      </c>
      <c r="E230">
        <f t="shared" si="42"/>
        <v>2.2799999999999954</v>
      </c>
      <c r="F230">
        <f t="shared" si="52"/>
        <v>43.125619707030005</v>
      </c>
      <c r="G230">
        <f t="shared" si="52"/>
        <v>13.41914659096647</v>
      </c>
      <c r="H230">
        <f t="shared" si="53"/>
        <v>15.99689837335502</v>
      </c>
      <c r="I230">
        <f t="shared" si="53"/>
        <v>-5.7068368273328414</v>
      </c>
      <c r="J230">
        <f t="shared" si="45"/>
        <v>-0.3426723383265215</v>
      </c>
      <c r="K230">
        <f t="shared" si="46"/>
        <v>0.94186010996296921</v>
      </c>
      <c r="L230">
        <f t="shared" si="47"/>
        <v>-0.33600525778705237</v>
      </c>
      <c r="M230">
        <f t="shared" si="48"/>
        <v>-2.0731039989239108</v>
      </c>
      <c r="N230">
        <f t="shared" si="49"/>
        <v>-9.0704274921408619</v>
      </c>
    </row>
    <row r="231" spans="4:14" x14ac:dyDescent="0.45">
      <c r="D231">
        <v>230</v>
      </c>
      <c r="E231">
        <f t="shared" si="42"/>
        <v>2.2899999999999952</v>
      </c>
      <c r="F231">
        <f t="shared" si="52"/>
        <v>43.28548503556361</v>
      </c>
      <c r="G231">
        <f t="shared" si="52"/>
        <v>13.361624701318533</v>
      </c>
      <c r="H231">
        <f t="shared" si="53"/>
        <v>15.97616733336578</v>
      </c>
      <c r="I231">
        <f t="shared" si="53"/>
        <v>-5.7975411022542502</v>
      </c>
      <c r="J231">
        <f t="shared" si="45"/>
        <v>-0.34810886861016738</v>
      </c>
      <c r="K231">
        <f t="shared" si="46"/>
        <v>0.94001949749261671</v>
      </c>
      <c r="L231">
        <f t="shared" si="47"/>
        <v>-0.34112071812443229</v>
      </c>
      <c r="M231">
        <f t="shared" si="48"/>
        <v>-2.0717829818459594</v>
      </c>
      <c r="N231">
        <f t="shared" si="49"/>
        <v>-9.0581771915897722</v>
      </c>
    </row>
    <row r="232" spans="4:14" x14ac:dyDescent="0.45">
      <c r="D232">
        <v>231</v>
      </c>
      <c r="E232">
        <f t="shared" si="42"/>
        <v>2.2999999999999949</v>
      </c>
      <c r="F232">
        <f t="shared" si="52"/>
        <v>43.445143119748174</v>
      </c>
      <c r="G232">
        <f t="shared" si="52"/>
        <v>13.303196381436411</v>
      </c>
      <c r="H232">
        <f t="shared" si="53"/>
        <v>15.955449503547321</v>
      </c>
      <c r="I232">
        <f t="shared" si="53"/>
        <v>-5.8881228741701479</v>
      </c>
      <c r="J232">
        <f t="shared" si="45"/>
        <v>-0.35353105004958829</v>
      </c>
      <c r="K232">
        <f t="shared" si="46"/>
        <v>0.93815606985234046</v>
      </c>
      <c r="L232">
        <f t="shared" si="47"/>
        <v>-0.34621263495027232</v>
      </c>
      <c r="M232">
        <f t="shared" si="48"/>
        <v>-2.0705175525679862</v>
      </c>
      <c r="N232">
        <f t="shared" si="49"/>
        <v>-9.0459060921514087</v>
      </c>
    </row>
    <row r="233" spans="4:14" x14ac:dyDescent="0.45">
      <c r="D233">
        <v>232</v>
      </c>
      <c r="E233">
        <f t="shared" si="42"/>
        <v>2.3099999999999947</v>
      </c>
      <c r="F233">
        <f t="shared" si="52"/>
        <v>43.604594088906019</v>
      </c>
      <c r="G233">
        <f t="shared" si="52"/>
        <v>13.243862857390102</v>
      </c>
      <c r="H233">
        <f t="shared" si="53"/>
        <v>15.93474432802164</v>
      </c>
      <c r="I233">
        <f t="shared" si="53"/>
        <v>-5.978581935091662</v>
      </c>
      <c r="J233">
        <f t="shared" si="45"/>
        <v>-0.3589386220960647</v>
      </c>
      <c r="K233">
        <f t="shared" si="46"/>
        <v>0.93627019254043342</v>
      </c>
      <c r="L233">
        <f t="shared" si="47"/>
        <v>-0.35128069483007429</v>
      </c>
      <c r="M233">
        <f t="shared" si="48"/>
        <v>-2.0693069849185117</v>
      </c>
      <c r="N233">
        <f t="shared" si="49"/>
        <v>-9.0336134384385964</v>
      </c>
    </row>
    <row r="234" spans="4:14" x14ac:dyDescent="0.45">
      <c r="D234">
        <v>233</v>
      </c>
      <c r="E234">
        <f t="shared" si="42"/>
        <v>2.3199999999999945</v>
      </c>
      <c r="F234">
        <f t="shared" si="52"/>
        <v>43.763838066836989</v>
      </c>
      <c r="G234">
        <f t="shared" si="52"/>
        <v>13.183625357367264</v>
      </c>
      <c r="H234">
        <f t="shared" si="53"/>
        <v>15.914051258172455</v>
      </c>
      <c r="I234">
        <f t="shared" si="53"/>
        <v>-6.0689180694760481</v>
      </c>
      <c r="J234">
        <f t="shared" si="45"/>
        <v>-0.36433132920509836</v>
      </c>
      <c r="K234">
        <f t="shared" si="46"/>
        <v>0.9343622338823685</v>
      </c>
      <c r="L234">
        <f t="shared" si="47"/>
        <v>-0.35632459344584966</v>
      </c>
      <c r="M234">
        <f t="shared" si="48"/>
        <v>-2.0681505531344362</v>
      </c>
      <c r="N234">
        <f t="shared" si="49"/>
        <v>-9.0212984896998591</v>
      </c>
    </row>
    <row r="235" spans="4:14" x14ac:dyDescent="0.45">
      <c r="D235">
        <v>234</v>
      </c>
      <c r="E235">
        <f t="shared" si="42"/>
        <v>2.3299999999999943</v>
      </c>
      <c r="F235">
        <f t="shared" si="52"/>
        <v>43.922875171891057</v>
      </c>
      <c r="G235">
        <f t="shared" si="52"/>
        <v>13.122485111748018</v>
      </c>
      <c r="H235">
        <f t="shared" si="53"/>
        <v>15.89336975264111</v>
      </c>
      <c r="I235">
        <f t="shared" si="53"/>
        <v>-6.1591310543730469</v>
      </c>
      <c r="J235">
        <f t="shared" si="45"/>
        <v>-0.36970892087466539</v>
      </c>
      <c r="K235">
        <f t="shared" si="46"/>
        <v>0.93243256481151604</v>
      </c>
      <c r="L235">
        <f t="shared" si="47"/>
        <v>-0.3613440356212041</v>
      </c>
      <c r="M235">
        <f t="shared" si="48"/>
        <v>-2.0670475319665838</v>
      </c>
      <c r="N235">
        <f t="shared" si="49"/>
        <v>-9.0089605198177107</v>
      </c>
    </row>
    <row r="236" spans="4:14" x14ac:dyDescent="0.45">
      <c r="D236">
        <v>235</v>
      </c>
      <c r="E236">
        <f t="shared" si="42"/>
        <v>2.3399999999999941</v>
      </c>
      <c r="F236">
        <f t="shared" si="52"/>
        <v>44.081705517040874</v>
      </c>
      <c r="G236">
        <f t="shared" si="52"/>
        <v>13.060443353178297</v>
      </c>
      <c r="H236">
        <f t="shared" si="53"/>
        <v>15.872699277321445</v>
      </c>
      <c r="I236">
        <f t="shared" si="53"/>
        <v>-6.2492206595712236</v>
      </c>
      <c r="J236">
        <f t="shared" si="45"/>
        <v>-0.375071151679786</v>
      </c>
      <c r="K236">
        <f t="shared" si="46"/>
        <v>0.93048155865125626</v>
      </c>
      <c r="L236">
        <f t="shared" si="47"/>
        <v>-0.3663387353392058</v>
      </c>
      <c r="M236">
        <f t="shared" si="48"/>
        <v>-2.0659971967852351</v>
      </c>
      <c r="N236">
        <f t="shared" si="49"/>
        <v>-8.9965988173030347</v>
      </c>
    </row>
    <row r="237" spans="4:14" x14ac:dyDescent="0.45">
      <c r="D237">
        <v>236</v>
      </c>
      <c r="E237">
        <f t="shared" si="42"/>
        <v>2.3499999999999939</v>
      </c>
      <c r="F237">
        <f t="shared" si="52"/>
        <v>44.240329209954247</v>
      </c>
      <c r="G237">
        <f t="shared" si="52"/>
        <v>12.997501316641719</v>
      </c>
      <c r="H237">
        <f t="shared" si="53"/>
        <v>15.852039305353593</v>
      </c>
      <c r="I237">
        <f t="shared" si="53"/>
        <v>-6.3391866477442536</v>
      </c>
      <c r="J237">
        <f t="shared" si="45"/>
        <v>-0.38041778130344212</v>
      </c>
      <c r="K237">
        <f t="shared" si="46"/>
        <v>0.92850959089870655</v>
      </c>
      <c r="L237">
        <f t="shared" si="47"/>
        <v>-0.37130841575315338</v>
      </c>
      <c r="M237">
        <f t="shared" si="48"/>
        <v>-2.0649988236855652</v>
      </c>
      <c r="N237">
        <f t="shared" si="49"/>
        <v>-8.9842126852855966</v>
      </c>
    </row>
    <row r="238" spans="4:14" x14ac:dyDescent="0.45">
      <c r="D238">
        <v>237</v>
      </c>
      <c r="E238">
        <f t="shared" si="42"/>
        <v>2.3599999999999937</v>
      </c>
      <c r="F238">
        <f t="shared" si="52"/>
        <v>44.398746353066599</v>
      </c>
      <c r="G238">
        <f t="shared" si="52"/>
        <v>12.933660239530013</v>
      </c>
      <c r="H238">
        <f t="shared" si="53"/>
        <v>15.831389317116736</v>
      </c>
      <c r="I238">
        <f t="shared" si="53"/>
        <v>-6.4290287745971098</v>
      </c>
      <c r="J238">
        <f t="shared" si="45"/>
        <v>-0.38574857456387945</v>
      </c>
      <c r="K238">
        <f t="shared" si="46"/>
        <v>0.92651703901026961</v>
      </c>
      <c r="L238">
        <f t="shared" si="47"/>
        <v>-0.37625280919036685</v>
      </c>
      <c r="M238">
        <f t="shared" si="48"/>
        <v>-2.0640516895928833</v>
      </c>
      <c r="N238">
        <f t="shared" si="49"/>
        <v>-8.9718014415007037</v>
      </c>
    </row>
    <row r="239" spans="4:14" x14ac:dyDescent="0.45">
      <c r="D239">
        <v>238</v>
      </c>
      <c r="E239">
        <f t="shared" si="42"/>
        <v>2.3699999999999934</v>
      </c>
      <c r="F239">
        <f t="shared" si="52"/>
        <v>44.556957043653291</v>
      </c>
      <c r="G239">
        <f t="shared" si="52"/>
        <v>12.868921361711967</v>
      </c>
      <c r="H239">
        <f t="shared" si="53"/>
        <v>15.810748800220807</v>
      </c>
      <c r="I239">
        <f t="shared" si="53"/>
        <v>-6.5187467890121171</v>
      </c>
      <c r="J239">
        <f t="shared" si="45"/>
        <v>-0.39106330143833207</v>
      </c>
      <c r="K239">
        <f t="shared" si="46"/>
        <v>0.92450428218920799</v>
      </c>
      <c r="L239">
        <f t="shared" si="47"/>
        <v>-0.38117165714913431</v>
      </c>
      <c r="M239">
        <f t="shared" si="48"/>
        <v>-2.0631550723676004</v>
      </c>
      <c r="N239">
        <f t="shared" si="49"/>
        <v>-8.9593644182720471</v>
      </c>
    </row>
    <row r="240" spans="4:14" x14ac:dyDescent="0.45">
      <c r="D240">
        <v>239</v>
      </c>
      <c r="E240">
        <f t="shared" si="42"/>
        <v>2.3799999999999932</v>
      </c>
      <c r="F240">
        <f t="shared" si="52"/>
        <v>44.714961373901879</v>
      </c>
      <c r="G240">
        <f t="shared" si="52"/>
        <v>12.803285925600932</v>
      </c>
      <c r="H240">
        <f t="shared" si="53"/>
        <v>15.790117249497131</v>
      </c>
      <c r="I240">
        <f t="shared" si="53"/>
        <v>-6.6083404331948374</v>
      </c>
      <c r="J240">
        <f t="shared" si="45"/>
        <v>-0.39636173708321393</v>
      </c>
      <c r="K240">
        <f t="shared" si="46"/>
        <v>0.92247170117543886</v>
      </c>
      <c r="L240">
        <f t="shared" si="47"/>
        <v>-0.38606471028895112</v>
      </c>
      <c r="M240">
        <f t="shared" si="48"/>
        <v>-2.062308250909819</v>
      </c>
      <c r="N240">
        <f t="shared" si="49"/>
        <v>-8.9469009624907816</v>
      </c>
    </row>
    <row r="241" spans="4:14" x14ac:dyDescent="0.45">
      <c r="D241">
        <v>240</v>
      </c>
      <c r="E241">
        <f t="shared" si="42"/>
        <v>2.389999999999993</v>
      </c>
      <c r="F241">
        <f t="shared" si="52"/>
        <v>44.87275943098431</v>
      </c>
      <c r="G241">
        <f t="shared" si="52"/>
        <v>12.736755176220859</v>
      </c>
      <c r="H241">
        <f t="shared" si="53"/>
        <v>15.769494166988032</v>
      </c>
      <c r="I241">
        <f t="shared" si="53"/>
        <v>-6.6978094428197457</v>
      </c>
      <c r="J241">
        <f t="shared" si="45"/>
        <v>-0.40164366185082362</v>
      </c>
      <c r="K241">
        <f t="shared" si="46"/>
        <v>0.92041967803773483</v>
      </c>
      <c r="L241">
        <f t="shared" si="47"/>
        <v>-0.39093172841419832</v>
      </c>
      <c r="M241">
        <f t="shared" si="48"/>
        <v>-2.0615105052634859</v>
      </c>
      <c r="N241">
        <f t="shared" si="49"/>
        <v>-8.9344104355908378</v>
      </c>
    </row>
    <row r="242" spans="4:14" x14ac:dyDescent="0.45">
      <c r="D242">
        <v>241</v>
      </c>
      <c r="E242">
        <f t="shared" si="42"/>
        <v>2.3999999999999928</v>
      </c>
      <c r="F242">
        <f t="shared" si="52"/>
        <v>45.030351297128931</v>
      </c>
      <c r="G242">
        <f t="shared" si="52"/>
        <v>12.669330361270882</v>
      </c>
      <c r="H242">
        <f t="shared" si="53"/>
        <v>15.748879061935398</v>
      </c>
      <c r="I242">
        <f t="shared" si="53"/>
        <v>-6.7871535471756541</v>
      </c>
      <c r="J242">
        <f t="shared" si="45"/>
        <v>-0.40690886130261289</v>
      </c>
      <c r="K242">
        <f t="shared" si="46"/>
        <v>0.91834859596851193</v>
      </c>
      <c r="L242">
        <f t="shared" si="47"/>
        <v>-0.39577248045141128</v>
      </c>
      <c r="M242">
        <f t="shared" si="48"/>
        <v>-2.060761116720002</v>
      </c>
      <c r="N242">
        <f t="shared" si="49"/>
        <v>-8.9218922135205627</v>
      </c>
    </row>
    <row r="243" spans="4:14" x14ac:dyDescent="0.45">
      <c r="D243">
        <v>242</v>
      </c>
      <c r="E243">
        <f t="shared" si="42"/>
        <v>2.4099999999999926</v>
      </c>
      <c r="F243">
        <f t="shared" si="52"/>
        <v>45.187737049692451</v>
      </c>
      <c r="G243">
        <f t="shared" si="52"/>
        <v>12.601012731188449</v>
      </c>
      <c r="H243">
        <f t="shared" si="53"/>
        <v>15.728271450768197</v>
      </c>
      <c r="I243">
        <f t="shared" si="53"/>
        <v>-6.8763724693108594</v>
      </c>
      <c r="J243">
        <f t="shared" si="45"/>
        <v>-0.41215712621907186</v>
      </c>
      <c r="K243">
        <f t="shared" si="46"/>
        <v>0.91625883908137529</v>
      </c>
      <c r="L243">
        <f t="shared" si="47"/>
        <v>-0.40058674442029468</v>
      </c>
      <c r="M243">
        <f t="shared" si="48"/>
        <v>-2.0600593679212293</v>
      </c>
      <c r="N243">
        <f t="shared" si="49"/>
        <v>-8.9093456867106919</v>
      </c>
    </row>
    <row r="244" spans="4:14" x14ac:dyDescent="0.45">
      <c r="D244">
        <v>243</v>
      </c>
      <c r="E244">
        <f t="shared" si="42"/>
        <v>2.4199999999999924</v>
      </c>
      <c r="F244">
        <f t="shared" ref="F244:G259" si="54">F243+H243*$B$3+(0.5*M243*$B$3*$B$3)</f>
        <v>45.344916761231737</v>
      </c>
      <c r="G244">
        <f t="shared" si="54"/>
        <v>12.531803539211007</v>
      </c>
      <c r="H244">
        <f t="shared" ref="H244:I259" si="55">H243+M243*$B$3</f>
        <v>15.707670857088985</v>
      </c>
      <c r="I244">
        <f t="shared" si="55"/>
        <v>-6.9654659261779663</v>
      </c>
      <c r="J244">
        <f t="shared" si="45"/>
        <v>-0.4173882526062892</v>
      </c>
      <c r="K244">
        <f t="shared" si="46"/>
        <v>0.91415079221158368</v>
      </c>
      <c r="L244">
        <f t="shared" si="47"/>
        <v>-0.40537430739864838</v>
      </c>
      <c r="M244">
        <f t="shared" si="48"/>
        <v>-2.0594045429618117</v>
      </c>
      <c r="N244">
        <f t="shared" si="49"/>
        <v>-8.8967702600387302</v>
      </c>
    </row>
    <row r="245" spans="4:14" x14ac:dyDescent="0.45">
      <c r="D245">
        <v>244</v>
      </c>
      <c r="E245">
        <f t="shared" si="42"/>
        <v>2.4299999999999922</v>
      </c>
      <c r="F245">
        <f t="shared" si="54"/>
        <v>45.501890499575481</v>
      </c>
      <c r="G245">
        <f t="shared" si="54"/>
        <v>12.461704041436226</v>
      </c>
      <c r="H245">
        <f t="shared" si="55"/>
        <v>15.687076811659367</v>
      </c>
      <c r="I245">
        <f t="shared" si="55"/>
        <v>-7.0544336287783533</v>
      </c>
      <c r="J245">
        <f t="shared" si="45"/>
        <v>-0.42260204169924465</v>
      </c>
      <c r="K245">
        <f t="shared" si="46"/>
        <v>0.91202484071959122</v>
      </c>
      <c r="L245">
        <f t="shared" si="47"/>
        <v>-0.41013496548136952</v>
      </c>
      <c r="M245">
        <f t="shared" si="48"/>
        <v>-2.0587959274907273</v>
      </c>
      <c r="N245">
        <f t="shared" si="49"/>
        <v>-8.8841653527897648</v>
      </c>
    </row>
    <row r="246" spans="4:14" x14ac:dyDescent="0.45">
      <c r="D246">
        <v>245</v>
      </c>
      <c r="E246">
        <f t="shared" si="42"/>
        <v>2.439999999999992</v>
      </c>
      <c r="F246">
        <f t="shared" si="54"/>
        <v>45.658658327895694</v>
      </c>
      <c r="G246">
        <f t="shared" si="54"/>
        <v>12.390715496880803</v>
      </c>
      <c r="H246">
        <f t="shared" si="55"/>
        <v>15.666488852384459</v>
      </c>
      <c r="I246">
        <f t="shared" si="55"/>
        <v>-7.1432752823062513</v>
      </c>
      <c r="J246">
        <f t="shared" si="45"/>
        <v>-0.42779829996189866</v>
      </c>
      <c r="K246">
        <f t="shared" si="46"/>
        <v>0.90988137029780802</v>
      </c>
      <c r="L246">
        <f t="shared" si="47"/>
        <v>-0.4148685237337042</v>
      </c>
      <c r="M246">
        <f t="shared" si="48"/>
        <v>-2.0582328088120194</v>
      </c>
      <c r="N246">
        <f t="shared" si="49"/>
        <v>-8.8715303986137961</v>
      </c>
    </row>
    <row r="247" spans="4:14" x14ac:dyDescent="0.45">
      <c r="D247">
        <v>246</v>
      </c>
      <c r="E247">
        <f t="shared" si="42"/>
        <v>2.4499999999999917</v>
      </c>
      <c r="F247">
        <f t="shared" si="54"/>
        <v>45.815220304779096</v>
      </c>
      <c r="G247">
        <f t="shared" si="54"/>
        <v>12.31883916753781</v>
      </c>
      <c r="H247">
        <f t="shared" si="55"/>
        <v>15.64590652429634</v>
      </c>
      <c r="I247">
        <f t="shared" si="55"/>
        <v>-7.2319905862923894</v>
      </c>
      <c r="J247">
        <f t="shared" si="45"/>
        <v>-0.4329768390841422</v>
      </c>
      <c r="K247">
        <f t="shared" si="46"/>
        <v>0.90772076678072144</v>
      </c>
      <c r="L247">
        <f t="shared" si="47"/>
        <v>-0.41957479613892334</v>
      </c>
      <c r="M247">
        <f t="shared" si="48"/>
        <v>-2.0577144759846173</v>
      </c>
      <c r="N247">
        <f t="shared" si="49"/>
        <v>-8.8588648454796015</v>
      </c>
    </row>
    <row r="248" spans="4:14" x14ac:dyDescent="0.45">
      <c r="D248">
        <v>247</v>
      </c>
      <c r="E248">
        <f t="shared" si="42"/>
        <v>2.4599999999999915</v>
      </c>
      <c r="F248">
        <f t="shared" si="54"/>
        <v>45.971576484298261</v>
      </c>
      <c r="G248">
        <f t="shared" si="54"/>
        <v>12.246076318432612</v>
      </c>
      <c r="H248">
        <f t="shared" si="55"/>
        <v>15.625329379536494</v>
      </c>
      <c r="I248">
        <f t="shared" si="55"/>
        <v>-7.3205792347471856</v>
      </c>
      <c r="J248">
        <f t="shared" si="45"/>
        <v>-0.43813747597567515</v>
      </c>
      <c r="K248">
        <f t="shared" si="46"/>
        <v>0.90554341595850529</v>
      </c>
      <c r="L248">
        <f t="shared" si="47"/>
        <v>-0.42425360554060282</v>
      </c>
      <c r="M248">
        <f t="shared" si="48"/>
        <v>-2.0572402199211912</v>
      </c>
      <c r="N248">
        <f t="shared" si="49"/>
        <v>-8.8461681556252394</v>
      </c>
    </row>
    <row r="249" spans="4:14" x14ac:dyDescent="0.45">
      <c r="D249">
        <v>248</v>
      </c>
      <c r="E249">
        <f t="shared" si="42"/>
        <v>2.4699999999999913</v>
      </c>
      <c r="F249">
        <f t="shared" si="54"/>
        <v>46.127726916082629</v>
      </c>
      <c r="G249">
        <f t="shared" si="54"/>
        <v>12.172428217677359</v>
      </c>
      <c r="H249">
        <f t="shared" si="55"/>
        <v>15.604756977337281</v>
      </c>
      <c r="I249">
        <f t="shared" si="55"/>
        <v>-7.4090409163034376</v>
      </c>
      <c r="J249">
        <f t="shared" si="45"/>
        <v>-0.44328003275688238</v>
      </c>
      <c r="K249">
        <f t="shared" si="46"/>
        <v>0.90334970339423915</v>
      </c>
      <c r="L249">
        <f t="shared" si="47"/>
        <v>-0.42890478357968925</v>
      </c>
      <c r="M249">
        <f t="shared" si="48"/>
        <v>-2.0568093334859849</v>
      </c>
      <c r="N249">
        <f t="shared" si="49"/>
        <v>-8.8334398055052077</v>
      </c>
    </row>
    <row r="250" spans="4:14" x14ac:dyDescent="0.45">
      <c r="D250">
        <v>249</v>
      </c>
      <c r="E250">
        <f t="shared" si="42"/>
        <v>2.4799999999999911</v>
      </c>
      <c r="F250">
        <f t="shared" si="54"/>
        <v>46.283671645389326</v>
      </c>
      <c r="G250">
        <f t="shared" si="54"/>
        <v>12.097896136524049</v>
      </c>
      <c r="H250">
        <f t="shared" si="55"/>
        <v>15.584188884002421</v>
      </c>
      <c r="I250">
        <f t="shared" si="55"/>
        <v>-7.4973753143584894</v>
      </c>
      <c r="J250">
        <f t="shared" si="45"/>
        <v>-0.44840433674677954</v>
      </c>
      <c r="K250">
        <f t="shared" si="46"/>
        <v>0.90114001424484957</v>
      </c>
      <c r="L250">
        <f t="shared" si="47"/>
        <v>-0.43352817062653765</v>
      </c>
      <c r="M250">
        <f t="shared" si="48"/>
        <v>-2.0564211115915447</v>
      </c>
      <c r="N250">
        <f t="shared" si="49"/>
        <v>-8.8206792857343501</v>
      </c>
    </row>
    <row r="251" spans="4:14" x14ac:dyDescent="0.45">
      <c r="D251">
        <v>250</v>
      </c>
      <c r="E251">
        <f t="shared" si="42"/>
        <v>2.4899999999999909</v>
      </c>
      <c r="F251">
        <f t="shared" si="54"/>
        <v>46.439410713173771</v>
      </c>
      <c r="G251">
        <f t="shared" si="54"/>
        <v>12.022481349416179</v>
      </c>
      <c r="H251">
        <f t="shared" si="55"/>
        <v>15.563624672886505</v>
      </c>
      <c r="I251">
        <f t="shared" si="55"/>
        <v>-7.5855821072158331</v>
      </c>
      <c r="J251">
        <f t="shared" si="45"/>
        <v>-0.45351022044810158</v>
      </c>
      <c r="K251">
        <f t="shared" si="46"/>
        <v>0.89891473308587799</v>
      </c>
      <c r="L251">
        <f t="shared" si="47"/>
        <v>-0.4381236157081066</v>
      </c>
      <c r="M251">
        <f t="shared" si="48"/>
        <v>-2.0560748512943046</v>
      </c>
      <c r="N251">
        <f t="shared" si="49"/>
        <v>-8.8078861010285525</v>
      </c>
    </row>
    <row r="252" spans="4:14" x14ac:dyDescent="0.45">
      <c r="D252">
        <v>251</v>
      </c>
      <c r="E252">
        <f t="shared" si="42"/>
        <v>2.4999999999999907</v>
      </c>
      <c r="F252">
        <f t="shared" si="54"/>
        <v>46.594944156160075</v>
      </c>
      <c r="G252">
        <f t="shared" si="54"/>
        <v>11.946185134038968</v>
      </c>
      <c r="H252">
        <f t="shared" si="55"/>
        <v>15.543063924373561</v>
      </c>
      <c r="I252">
        <f t="shared" si="55"/>
        <v>-7.6736609682261188</v>
      </c>
      <c r="J252">
        <f t="shared" si="45"/>
        <v>-0.4585975215296092</v>
      </c>
      <c r="K252">
        <f t="shared" si="46"/>
        <v>0.89667424374017202</v>
      </c>
      <c r="L252">
        <f t="shared" si="47"/>
        <v>-0.44269097643050126</v>
      </c>
      <c r="M252">
        <f t="shared" si="48"/>
        <v>-2.0557698518889667</v>
      </c>
      <c r="N252">
        <f t="shared" si="49"/>
        <v>-8.7950597701423181</v>
      </c>
    </row>
    <row r="253" spans="4:14" x14ac:dyDescent="0.45">
      <c r="D253">
        <v>252</v>
      </c>
      <c r="E253">
        <f t="shared" si="42"/>
        <v>2.5099999999999905</v>
      </c>
      <c r="F253">
        <f t="shared" si="54"/>
        <v>46.75027200691121</v>
      </c>
      <c r="G253">
        <f t="shared" si="54"/>
        <v>11.8690087713682</v>
      </c>
      <c r="H253">
        <f t="shared" si="55"/>
        <v>15.522506225854672</v>
      </c>
      <c r="I253">
        <f t="shared" si="55"/>
        <v>-7.7616115659275415</v>
      </c>
      <c r="J253">
        <f t="shared" si="45"/>
        <v>-0.46366608280569072</v>
      </c>
      <c r="K253">
        <f t="shared" si="46"/>
        <v>0.89441892911058563</v>
      </c>
      <c r="L253">
        <f t="shared" si="47"/>
        <v>-0.44723011889705416</v>
      </c>
      <c r="M253">
        <f t="shared" si="48"/>
        <v>-2.0555054150016159</v>
      </c>
      <c r="N253">
        <f t="shared" si="49"/>
        <v>-8.7821998258032714</v>
      </c>
    </row>
    <row r="254" spans="4:14" x14ac:dyDescent="0.45">
      <c r="D254">
        <v>253</v>
      </c>
      <c r="E254">
        <f t="shared" si="42"/>
        <v>2.5199999999999902</v>
      </c>
      <c r="F254">
        <f t="shared" si="54"/>
        <v>46.905394293899008</v>
      </c>
      <c r="G254">
        <f t="shared" si="54"/>
        <v>11.790953545717635</v>
      </c>
      <c r="H254">
        <f t="shared" si="55"/>
        <v>15.501951171704656</v>
      </c>
      <c r="I254">
        <f t="shared" si="55"/>
        <v>-7.8494335641855741</v>
      </c>
      <c r="J254">
        <f t="shared" si="45"/>
        <v>-0.468715752213336</v>
      </c>
      <c r="K254">
        <f t="shared" si="46"/>
        <v>0.89214917101677127</v>
      </c>
      <c r="L254">
        <f t="shared" si="47"/>
        <v>-0.4517409176221342</v>
      </c>
      <c r="M254">
        <f t="shared" si="48"/>
        <v>-2.0552808446815347</v>
      </c>
      <c r="N254">
        <f t="shared" si="49"/>
        <v>-8.769305814643662</v>
      </c>
    </row>
    <row r="255" spans="4:14" x14ac:dyDescent="0.45">
      <c r="D255">
        <v>254</v>
      </c>
      <c r="E255">
        <f t="shared" si="42"/>
        <v>2.52999999999999</v>
      </c>
      <c r="F255">
        <f t="shared" si="54"/>
        <v>47.060311041573819</v>
      </c>
      <c r="G255">
        <f t="shared" si="54"/>
        <v>11.712020744785045</v>
      </c>
      <c r="H255">
        <f t="shared" si="55"/>
        <v>15.48139836325784</v>
      </c>
      <c r="I255">
        <f t="shared" si="55"/>
        <v>-7.9371266223320109</v>
      </c>
      <c r="J255">
        <f t="shared" si="45"/>
        <v>-0.47374638278656328</v>
      </c>
      <c r="K255">
        <f t="shared" si="46"/>
        <v>0.88986535003613176</v>
      </c>
      <c r="L255">
        <f t="shared" si="47"/>
        <v>-0.45622325544087811</v>
      </c>
      <c r="M255">
        <f t="shared" si="48"/>
        <v>-2.0550954474916532</v>
      </c>
      <c r="N255">
        <f t="shared" si="49"/>
        <v>-8.7563772971289424</v>
      </c>
    </row>
    <row r="256" spans="4:14" x14ac:dyDescent="0.45">
      <c r="D256">
        <v>255</v>
      </c>
      <c r="E256">
        <f t="shared" si="42"/>
        <v>2.5399999999999898</v>
      </c>
      <c r="F256">
        <f t="shared" si="54"/>
        <v>47.215022270434019</v>
      </c>
      <c r="G256">
        <f t="shared" si="54"/>
        <v>11.632211659696868</v>
      </c>
      <c r="H256">
        <f t="shared" si="55"/>
        <v>15.460847408782923</v>
      </c>
      <c r="I256">
        <f t="shared" si="55"/>
        <v>-8.0246903953033009</v>
      </c>
      <c r="J256">
        <f t="shared" si="45"/>
        <v>-0.47875783262837757</v>
      </c>
      <c r="K256">
        <f t="shared" si="46"/>
        <v>0.8875678453489988</v>
      </c>
      <c r="L256">
        <f t="shared" si="47"/>
        <v>-0.46067702341503386</v>
      </c>
      <c r="M256">
        <f t="shared" si="48"/>
        <v>-2.0549485325976007</v>
      </c>
      <c r="N256">
        <f t="shared" si="49"/>
        <v>-8.7434138474834935</v>
      </c>
    </row>
    <row r="257" spans="4:14" x14ac:dyDescent="0.45">
      <c r="D257">
        <v>256</v>
      </c>
      <c r="E257">
        <f t="shared" si="42"/>
        <v>2.5499999999999896</v>
      </c>
      <c r="F257">
        <f t="shared" si="54"/>
        <v>47.369527997095219</v>
      </c>
      <c r="G257">
        <f t="shared" si="54"/>
        <v>11.551527585051462</v>
      </c>
      <c r="H257">
        <f t="shared" si="55"/>
        <v>15.440297923456948</v>
      </c>
      <c r="I257">
        <f t="shared" si="55"/>
        <v>-8.112124533778136</v>
      </c>
      <c r="J257">
        <f t="shared" si="45"/>
        <v>-0.48374996488034239</v>
      </c>
      <c r="K257">
        <f t="shared" si="46"/>
        <v>0.88525703458809246</v>
      </c>
      <c r="L257">
        <f t="shared" si="47"/>
        <v>-0.46510212073511015</v>
      </c>
      <c r="M257">
        <f t="shared" si="48"/>
        <v>-2.0548394118553133</v>
      </c>
      <c r="N257">
        <f t="shared" si="49"/>
        <v>-8.7304150536135747</v>
      </c>
    </row>
    <row r="258" spans="4:14" x14ac:dyDescent="0.45">
      <c r="D258">
        <v>257</v>
      </c>
      <c r="E258">
        <f t="shared" si="42"/>
        <v>2.5599999999999894</v>
      </c>
      <c r="F258">
        <f t="shared" si="54"/>
        <v>47.523828234359193</v>
      </c>
      <c r="G258">
        <f t="shared" si="54"/>
        <v>11.469969818960999</v>
      </c>
      <c r="H258">
        <f t="shared" si="55"/>
        <v>15.419749529338395</v>
      </c>
      <c r="I258">
        <f t="shared" si="55"/>
        <v>-8.1994286843142721</v>
      </c>
      <c r="J258">
        <f t="shared" si="45"/>
        <v>-0.48872264768984808</v>
      </c>
      <c r="K258">
        <f t="shared" si="46"/>
        <v>0.88293329369230866</v>
      </c>
      <c r="L258">
        <f t="shared" si="47"/>
        <v>-0.46949845461902368</v>
      </c>
      <c r="M258">
        <f t="shared" si="48"/>
        <v>-2.0547673998971554</v>
      </c>
      <c r="N258">
        <f t="shared" si="49"/>
        <v>-8.7173805170275376</v>
      </c>
    </row>
    <row r="259" spans="4:14" x14ac:dyDescent="0.45">
      <c r="D259">
        <v>258</v>
      </c>
      <c r="E259">
        <f t="shared" si="42"/>
        <v>2.5699999999999892</v>
      </c>
      <c r="F259">
        <f t="shared" si="54"/>
        <v>47.677922991282578</v>
      </c>
      <c r="G259">
        <f t="shared" si="54"/>
        <v>11.387539663092005</v>
      </c>
      <c r="H259">
        <f t="shared" si="55"/>
        <v>15.399201855339424</v>
      </c>
      <c r="I259">
        <f t="shared" si="55"/>
        <v>-8.2866024894845474</v>
      </c>
      <c r="J259">
        <f t="shared" si="45"/>
        <v>-0.49367575417515525</v>
      </c>
      <c r="K259">
        <f t="shared" si="46"/>
        <v>0.88059699676487957</v>
      </c>
      <c r="L259">
        <f t="shared" si="47"/>
        <v>-0.47386594020743328</v>
      </c>
      <c r="M259">
        <f t="shared" si="48"/>
        <v>-2.054731814216519</v>
      </c>
      <c r="N259">
        <f t="shared" si="49"/>
        <v>-8.7043098527534433</v>
      </c>
    </row>
    <row r="260" spans="4:14" x14ac:dyDescent="0.45">
      <c r="D260">
        <v>259</v>
      </c>
      <c r="E260">
        <f t="shared" ref="E260:E323" si="56">E259+$B$3</f>
        <v>2.579999999999989</v>
      </c>
      <c r="F260">
        <f t="shared" ref="F260:G275" si="57">F259+H259*$B$3+(0.5*M259*$B$3*$B$3)</f>
        <v>47.831812273245262</v>
      </c>
      <c r="G260">
        <f t="shared" si="57"/>
        <v>11.30423842270452</v>
      </c>
      <c r="H260">
        <f t="shared" ref="H260:I275" si="58">H259+M259*$B$3</f>
        <v>15.378654537197258</v>
      </c>
      <c r="I260">
        <f t="shared" si="58"/>
        <v>-8.3736455880120815</v>
      </c>
      <c r="J260">
        <f t="shared" ref="J260:J317" si="59">ATAN(I260/H260)</f>
        <v>-0.49860916238830133</v>
      </c>
      <c r="K260">
        <f t="shared" ref="K260:K317" si="60">COS(J260)</f>
        <v>0.87824851593593478</v>
      </c>
      <c r="L260">
        <f t="shared" ref="L260:L317" si="61">SIN(J260)</f>
        <v>-0.47820450045595353</v>
      </c>
      <c r="M260">
        <f t="shared" ref="M260:M317" si="62">0-($B$18)*(H260*H260+I260*I260)*K260</f>
        <v>-2.0547319752508701</v>
      </c>
      <c r="N260">
        <f t="shared" ref="N260:N317" si="63">-9.81-($B$18)*(H260*H260+I260*I260)*L260</f>
        <v>-8.6912026892540837</v>
      </c>
    </row>
    <row r="261" spans="4:14" x14ac:dyDescent="0.45">
      <c r="D261">
        <v>260</v>
      </c>
      <c r="E261">
        <f t="shared" si="56"/>
        <v>2.5899999999999888</v>
      </c>
      <c r="F261">
        <f t="shared" si="57"/>
        <v>47.985496082018471</v>
      </c>
      <c r="G261">
        <f t="shared" si="57"/>
        <v>11.220067406689935</v>
      </c>
      <c r="H261">
        <f t="shared" si="58"/>
        <v>15.358107217444749</v>
      </c>
      <c r="I261">
        <f t="shared" si="58"/>
        <v>-8.4605576149046229</v>
      </c>
      <c r="J261">
        <f t="shared" si="59"/>
        <v>-0.50352275527594803</v>
      </c>
      <c r="K261">
        <f t="shared" si="60"/>
        <v>0.87588822122949483</v>
      </c>
      <c r="L261">
        <f t="shared" si="61"/>
        <v>-0.48251406602443364</v>
      </c>
      <c r="M261">
        <f t="shared" si="62"/>
        <v>-2.0547672064632034</v>
      </c>
      <c r="N261">
        <f t="shared" si="63"/>
        <v>-8.6780586683395384</v>
      </c>
    </row>
    <row r="262" spans="4:14" x14ac:dyDescent="0.45">
      <c r="D262">
        <v>261</v>
      </c>
      <c r="E262">
        <f t="shared" si="56"/>
        <v>2.5999999999999885</v>
      </c>
      <c r="F262">
        <f t="shared" si="57"/>
        <v>48.138974415832593</v>
      </c>
      <c r="G262">
        <f t="shared" si="57"/>
        <v>11.135027927607473</v>
      </c>
      <c r="H262">
        <f t="shared" si="58"/>
        <v>15.337559545380117</v>
      </c>
      <c r="I262">
        <f t="shared" si="58"/>
        <v>-8.547338201588019</v>
      </c>
      <c r="J262">
        <f t="shared" si="59"/>
        <v>-0.50841642063825665</v>
      </c>
      <c r="K262">
        <f t="shared" si="60"/>
        <v>0.87351648043491281</v>
      </c>
      <c r="L262">
        <f t="shared" si="61"/>
        <v>-0.4867945751634899</v>
      </c>
      <c r="M262">
        <f t="shared" si="62"/>
        <v>-2.0548368344218799</v>
      </c>
      <c r="N262">
        <f t="shared" si="63"/>
        <v>-8.6648774450773267</v>
      </c>
    </row>
    <row r="263" spans="4:14" x14ac:dyDescent="0.45">
      <c r="D263">
        <v>262</v>
      </c>
      <c r="E263">
        <f t="shared" si="56"/>
        <v>2.6099999999999883</v>
      </c>
      <c r="F263">
        <f t="shared" si="57"/>
        <v>48.292247269444672</v>
      </c>
      <c r="G263">
        <f t="shared" si="57"/>
        <v>11.049121301719339</v>
      </c>
      <c r="H263">
        <f t="shared" si="58"/>
        <v>15.317011177035898</v>
      </c>
      <c r="I263">
        <f t="shared" si="58"/>
        <v>-8.6339869760387931</v>
      </c>
      <c r="J263">
        <f t="shared" si="59"/>
        <v>-0.51329005108587211</v>
      </c>
      <c r="K263">
        <f t="shared" si="60"/>
        <v>0.87113365898277895</v>
      </c>
      <c r="L263">
        <f t="shared" si="61"/>
        <v>-0.49104597359847618</v>
      </c>
      <c r="M263">
        <f t="shared" si="62"/>
        <v>-2.0549401888788172</v>
      </c>
      <c r="N263">
        <f t="shared" si="63"/>
        <v>-8.6516586877002037</v>
      </c>
    </row>
    <row r="264" spans="4:14" x14ac:dyDescent="0.45">
      <c r="D264">
        <v>263</v>
      </c>
      <c r="E264">
        <f t="shared" si="56"/>
        <v>2.6199999999999881</v>
      </c>
      <c r="F264">
        <f t="shared" si="57"/>
        <v>48.445314634205587</v>
      </c>
      <c r="G264">
        <f t="shared" si="57"/>
        <v>10.962348849024565</v>
      </c>
      <c r="H264">
        <f t="shared" si="58"/>
        <v>15.29646177514711</v>
      </c>
      <c r="I264">
        <f t="shared" si="58"/>
        <v>-8.7205035629157948</v>
      </c>
      <c r="J264">
        <f t="shared" si="59"/>
        <v>-0.51814354399509988</v>
      </c>
      <c r="K264">
        <f t="shared" si="60"/>
        <v>0.86874011982529376</v>
      </c>
      <c r="L264">
        <f t="shared" si="61"/>
        <v>-0.49526821441107471</v>
      </c>
      <c r="M264">
        <f t="shared" si="62"/>
        <v>-2.0550766028460128</v>
      </c>
      <c r="N264">
        <f t="shared" si="63"/>
        <v>-8.6384020775117332</v>
      </c>
    </row>
    <row r="265" spans="4:14" x14ac:dyDescent="0.45">
      <c r="D265">
        <v>264</v>
      </c>
      <c r="E265">
        <f t="shared" si="56"/>
        <v>2.6299999999999879</v>
      </c>
      <c r="F265">
        <f t="shared" si="57"/>
        <v>48.598176498126918</v>
      </c>
      <c r="G265">
        <f t="shared" si="57"/>
        <v>10.874711893291533</v>
      </c>
      <c r="H265">
        <f t="shared" si="58"/>
        <v>15.27591100911865</v>
      </c>
      <c r="I265">
        <f t="shared" si="58"/>
        <v>-8.8068875836909122</v>
      </c>
      <c r="J265">
        <f t="shared" si="59"/>
        <v>-0.52297680146135883</v>
      </c>
      <c r="K265">
        <f t="shared" si="60"/>
        <v>0.86633622332110827</v>
      </c>
      <c r="L265">
        <f t="shared" si="61"/>
        <v>-0.49946125791868873</v>
      </c>
      <c r="M265">
        <f t="shared" si="62"/>
        <v>-2.0552454126703705</v>
      </c>
      <c r="N265">
        <f t="shared" si="63"/>
        <v>-8.6251073087896515</v>
      </c>
    </row>
    <row r="266" spans="4:14" x14ac:dyDescent="0.45">
      <c r="D266">
        <v>265</v>
      </c>
      <c r="E266">
        <f t="shared" si="56"/>
        <v>2.6399999999999877</v>
      </c>
      <c r="F266">
        <f t="shared" si="57"/>
        <v>48.750832845947471</v>
      </c>
      <c r="G266">
        <f t="shared" si="57"/>
        <v>10.786211762089184</v>
      </c>
      <c r="H266">
        <f t="shared" si="58"/>
        <v>15.255358554991945</v>
      </c>
      <c r="I266">
        <f t="shared" si="58"/>
        <v>-8.8931386567788095</v>
      </c>
      <c r="J266">
        <f t="shared" si="59"/>
        <v>-0.52778973025098896</v>
      </c>
      <c r="K266">
        <f t="shared" si="60"/>
        <v>0.86392232712462858</v>
      </c>
      <c r="L266">
        <f t="shared" si="61"/>
        <v>-0.50362507155181047</v>
      </c>
      <c r="M266">
        <f t="shared" si="62"/>
        <v>-2.0554459581068141</v>
      </c>
      <c r="N266">
        <f t="shared" si="63"/>
        <v>-8.6117740886871523</v>
      </c>
    </row>
    <row r="267" spans="4:14" x14ac:dyDescent="0.45">
      <c r="D267">
        <v>266</v>
      </c>
      <c r="E267">
        <f t="shared" si="56"/>
        <v>2.6499999999999875</v>
      </c>
      <c r="F267">
        <f t="shared" si="57"/>
        <v>48.903283659199481</v>
      </c>
      <c r="G267">
        <f t="shared" si="57"/>
        <v>10.696849786816962</v>
      </c>
      <c r="H267">
        <f t="shared" si="58"/>
        <v>15.234804095410876</v>
      </c>
      <c r="I267">
        <f t="shared" si="58"/>
        <v>-8.9792563976656812</v>
      </c>
      <c r="J267">
        <f t="shared" si="59"/>
        <v>-0.53258224175150171</v>
      </c>
      <c r="K267">
        <f t="shared" si="60"/>
        <v>0.86149878607976893</v>
      </c>
      <c r="L267">
        <f t="shared" si="61"/>
        <v>-0.50775962972954491</v>
      </c>
      <c r="M267">
        <f t="shared" si="62"/>
        <v>-2.0556775823896727</v>
      </c>
      <c r="N267">
        <f t="shared" si="63"/>
        <v>-8.5984021371321369</v>
      </c>
    </row>
    <row r="268" spans="4:14" x14ac:dyDescent="0.45">
      <c r="D268">
        <v>267</v>
      </c>
      <c r="E268">
        <f t="shared" si="56"/>
        <v>2.6599999999999873</v>
      </c>
      <c r="F268">
        <f t="shared" si="57"/>
        <v>49.055528916274469</v>
      </c>
      <c r="G268">
        <f t="shared" si="57"/>
        <v>10.606627302733449</v>
      </c>
      <c r="H268">
        <f t="shared" si="58"/>
        <v>15.214247319586979</v>
      </c>
      <c r="I268">
        <f t="shared" si="58"/>
        <v>-9.0652404190370017</v>
      </c>
      <c r="J268">
        <f t="shared" si="59"/>
        <v>-0.5373542519203478</v>
      </c>
      <c r="K268">
        <f t="shared" si="60"/>
        <v>0.85906595211813752</v>
      </c>
      <c r="L268">
        <f t="shared" si="61"/>
        <v>-0.51186491373345544</v>
      </c>
      <c r="M268">
        <f t="shared" si="62"/>
        <v>-2.0559396323023136</v>
      </c>
      <c r="N268">
        <f t="shared" si="63"/>
        <v>-8.5849911867245137</v>
      </c>
    </row>
    <row r="269" spans="4:14" x14ac:dyDescent="0.45">
      <c r="D269">
        <v>268</v>
      </c>
      <c r="E269">
        <f t="shared" si="56"/>
        <v>2.6699999999999871</v>
      </c>
      <c r="F269">
        <f t="shared" si="57"/>
        <v>49.207568592488727</v>
      </c>
      <c r="G269">
        <f t="shared" si="57"/>
        <v>10.515545648983743</v>
      </c>
      <c r="H269">
        <f t="shared" si="58"/>
        <v>15.193687923263957</v>
      </c>
      <c r="I269">
        <f t="shared" si="58"/>
        <v>-9.1510903309042462</v>
      </c>
      <c r="J269">
        <f t="shared" si="59"/>
        <v>-0.54210568123228764</v>
      </c>
      <c r="K269">
        <f t="shared" si="60"/>
        <v>0.85662417416163295</v>
      </c>
      <c r="L269">
        <f t="shared" si="61"/>
        <v>-0.51594091157990207</v>
      </c>
      <c r="M269">
        <f t="shared" si="62"/>
        <v>-2.0562314582450187</v>
      </c>
      <c r="N269">
        <f t="shared" si="63"/>
        <v>-8.5715409826316318</v>
      </c>
    </row>
    <row r="270" spans="4:14" x14ac:dyDescent="0.45">
      <c r="D270">
        <v>269</v>
      </c>
      <c r="E270">
        <f t="shared" si="56"/>
        <v>2.6799999999999868</v>
      </c>
      <c r="F270">
        <f t="shared" si="57"/>
        <v>49.359402660148447</v>
      </c>
      <c r="G270">
        <f t="shared" si="57"/>
        <v>10.423606168625568</v>
      </c>
      <c r="H270">
        <f t="shared" si="58"/>
        <v>15.173125608681506</v>
      </c>
      <c r="I270">
        <f t="shared" si="58"/>
        <v>-9.2368057407305617</v>
      </c>
      <c r="J270">
        <f t="shared" si="59"/>
        <v>-0.54683645462544117</v>
      </c>
      <c r="K270">
        <f t="shared" si="60"/>
        <v>0.85417379802942062</v>
      </c>
      <c r="L270">
        <f t="shared" si="61"/>
        <v>-0.51998761789103654</v>
      </c>
      <c r="M270">
        <f t="shared" si="62"/>
        <v>-2.0565524143010872</v>
      </c>
      <c r="N270">
        <f t="shared" si="63"/>
        <v>-8.5580512824819195</v>
      </c>
    </row>
    <row r="271" spans="4:14" x14ac:dyDescent="0.45">
      <c r="D271">
        <v>270</v>
      </c>
      <c r="E271">
        <f t="shared" si="56"/>
        <v>2.6899999999999866</v>
      </c>
      <c r="F271">
        <f t="shared" si="57"/>
        <v>49.511031088614544</v>
      </c>
      <c r="G271">
        <f t="shared" si="57"/>
        <v>10.330810208654137</v>
      </c>
      <c r="H271">
        <f t="shared" si="58"/>
        <v>15.152560084538495</v>
      </c>
      <c r="I271">
        <f t="shared" si="58"/>
        <v>-9.322386253555381</v>
      </c>
      <c r="J271">
        <f t="shared" si="59"/>
        <v>-0.55154650144609751</v>
      </c>
      <c r="K271">
        <f t="shared" si="60"/>
        <v>0.85171516634925803</v>
      </c>
      <c r="L271">
        <f t="shared" si="61"/>
        <v>-0.52400503376461549</v>
      </c>
      <c r="M271">
        <f t="shared" si="62"/>
        <v>-2.0569018583011527</v>
      </c>
      <c r="N271">
        <f t="shared" si="63"/>
        <v>-8.5445218562567931</v>
      </c>
    </row>
    <row r="272" spans="4:14" x14ac:dyDescent="0.45">
      <c r="D272">
        <v>271</v>
      </c>
      <c r="E272">
        <f t="shared" si="56"/>
        <v>2.6999999999999864</v>
      </c>
      <c r="F272">
        <f t="shared" si="57"/>
        <v>49.662453844367008</v>
      </c>
      <c r="G272">
        <f t="shared" si="57"/>
        <v>10.237159120025771</v>
      </c>
      <c r="H272">
        <f t="shared" si="58"/>
        <v>15.131991065955484</v>
      </c>
      <c r="I272">
        <f t="shared" si="58"/>
        <v>-9.4078314721179481</v>
      </c>
      <c r="J272">
        <f t="shared" si="59"/>
        <v>-0.55623575539236036</v>
      </c>
      <c r="K272">
        <f t="shared" si="60"/>
        <v>0.84924861847313093</v>
      </c>
      <c r="L272">
        <f t="shared" si="61"/>
        <v>-0.52799316664278773</v>
      </c>
      <c r="M272">
        <f t="shared" si="62"/>
        <v>-2.0572791518857163</v>
      </c>
      <c r="N272">
        <f t="shared" si="63"/>
        <v>-8.5309524861809418</v>
      </c>
    </row>
    <row r="273" spans="4:14" x14ac:dyDescent="0.45">
      <c r="D273">
        <v>272</v>
      </c>
      <c r="E273">
        <f t="shared" si="56"/>
        <v>2.7099999999999862</v>
      </c>
      <c r="F273">
        <f t="shared" si="57"/>
        <v>49.813670891068966</v>
      </c>
      <c r="G273">
        <f t="shared" si="57"/>
        <v>10.142654257680281</v>
      </c>
      <c r="H273">
        <f t="shared" si="58"/>
        <v>15.111418274436627</v>
      </c>
      <c r="I273">
        <f t="shared" si="58"/>
        <v>-9.4931409969797578</v>
      </c>
      <c r="J273">
        <f t="shared" si="59"/>
        <v>-0.56090415445670883</v>
      </c>
      <c r="K273">
        <f t="shared" si="60"/>
        <v>0.84677449039715658</v>
      </c>
      <c r="L273">
        <f t="shared" si="61"/>
        <v>-0.53195203018001147</v>
      </c>
      <c r="M273">
        <f t="shared" si="62"/>
        <v>-2.057683660565881</v>
      </c>
      <c r="N273">
        <f t="shared" si="63"/>
        <v>-8.5173429666110145</v>
      </c>
    </row>
    <row r="274" spans="4:14" x14ac:dyDescent="0.45">
      <c r="D274">
        <v>273</v>
      </c>
      <c r="E274">
        <f t="shared" si="56"/>
        <v>2.719999999999986</v>
      </c>
      <c r="F274">
        <f t="shared" si="57"/>
        <v>49.964682189630302</v>
      </c>
      <c r="G274">
        <f t="shared" si="57"/>
        <v>10.047296980562153</v>
      </c>
      <c r="H274">
        <f t="shared" si="58"/>
        <v>15.090841437830967</v>
      </c>
      <c r="I274">
        <f t="shared" si="58"/>
        <v>-9.5783144266458677</v>
      </c>
      <c r="J274">
        <f t="shared" si="59"/>
        <v>-0.56555164086754439</v>
      </c>
      <c r="K274">
        <f t="shared" si="60"/>
        <v>0.84429311468571033</v>
      </c>
      <c r="L274">
        <f t="shared" si="61"/>
        <v>-0.53588164411024763</v>
      </c>
      <c r="M274">
        <f t="shared" si="62"/>
        <v>-2.058114753782287</v>
      </c>
      <c r="N274">
        <f t="shared" si="63"/>
        <v>-8.5036931039228385</v>
      </c>
    </row>
    <row r="275" spans="4:14" x14ac:dyDescent="0.45">
      <c r="D275">
        <v>274</v>
      </c>
      <c r="E275">
        <f t="shared" si="56"/>
        <v>2.7299999999999858</v>
      </c>
      <c r="F275">
        <f t="shared" si="57"/>
        <v>50.115487698270918</v>
      </c>
      <c r="G275">
        <f t="shared" si="57"/>
        <v>9.9510886516404984</v>
      </c>
      <c r="H275">
        <f t="shared" si="58"/>
        <v>15.070260290293144</v>
      </c>
      <c r="I275">
        <f t="shared" si="58"/>
        <v>-9.6633513576850962</v>
      </c>
      <c r="J275">
        <f t="shared" si="59"/>
        <v>-0.57017816102980379</v>
      </c>
      <c r="K275">
        <f t="shared" si="60"/>
        <v>0.84180482039972193</v>
      </c>
      <c r="L275">
        <f t="shared" si="61"/>
        <v>-0.53978203411357795</v>
      </c>
      <c r="M275">
        <f t="shared" si="62"/>
        <v>-2.0585718049622472</v>
      </c>
      <c r="N275">
        <f t="shared" si="63"/>
        <v>-8.4900027163971945</v>
      </c>
    </row>
    <row r="276" spans="4:14" x14ac:dyDescent="0.45">
      <c r="D276">
        <v>275</v>
      </c>
      <c r="E276">
        <f t="shared" si="56"/>
        <v>2.7399999999999856</v>
      </c>
      <c r="F276">
        <f t="shared" ref="F276:G291" si="64">F275+H275*$B$3+(0.5*M275*$B$3*$B$3)</f>
        <v>50.266087372583605</v>
      </c>
      <c r="G276">
        <f t="shared" si="64"/>
        <v>9.8540306379278277</v>
      </c>
      <c r="H276">
        <f t="shared" ref="H276:I291" si="65">H275+M275*$B$3</f>
        <v>15.049674572243521</v>
      </c>
      <c r="I276">
        <f t="shared" si="65"/>
        <v>-9.7482513848490679</v>
      </c>
      <c r="J276">
        <f t="shared" si="59"/>
        <v>-0.57478366546470527</v>
      </c>
      <c r="K276">
        <f t="shared" si="60"/>
        <v>0.83930993302909151</v>
      </c>
      <c r="L276">
        <f t="shared" si="61"/>
        <v>-0.54365323168238588</v>
      </c>
      <c r="M276">
        <f t="shared" si="62"/>
        <v>-2.0590541915750822</v>
      </c>
      <c r="N276">
        <f t="shared" si="63"/>
        <v>-8.4762716341042577</v>
      </c>
    </row>
    <row r="277" spans="4:14" x14ac:dyDescent="0.45">
      <c r="D277">
        <v>276</v>
      </c>
      <c r="E277">
        <f t="shared" si="56"/>
        <v>2.7499999999999853</v>
      </c>
      <c r="F277">
        <f t="shared" si="64"/>
        <v>50.416481165596466</v>
      </c>
      <c r="G277">
        <f t="shared" si="64"/>
        <v>9.7561243104976327</v>
      </c>
      <c r="H277">
        <f t="shared" si="65"/>
        <v>15.029084030327772</v>
      </c>
      <c r="I277">
        <f t="shared" si="65"/>
        <v>-9.8330141011901109</v>
      </c>
      <c r="J277">
        <f t="shared" si="59"/>
        <v>-0.57936810874870537</v>
      </c>
      <c r="K277">
        <f t="shared" si="60"/>
        <v>0.83680877442916213</v>
      </c>
      <c r="L277">
        <f t="shared" si="61"/>
        <v>-0.54749527398724063</v>
      </c>
      <c r="M277">
        <f t="shared" si="62"/>
        <v>-2.0595612951856519</v>
      </c>
      <c r="N277">
        <f t="shared" si="63"/>
        <v>-8.4624996987867522</v>
      </c>
    </row>
    <row r="278" spans="4:14" x14ac:dyDescent="0.45">
      <c r="D278">
        <v>277</v>
      </c>
      <c r="E278">
        <f t="shared" si="56"/>
        <v>2.7599999999999851</v>
      </c>
      <c r="F278">
        <f t="shared" si="64"/>
        <v>50.566669027834983</v>
      </c>
      <c r="G278">
        <f t="shared" si="64"/>
        <v>9.6573710445007919</v>
      </c>
      <c r="H278">
        <f t="shared" si="65"/>
        <v>15.008488417375915</v>
      </c>
      <c r="I278">
        <f t="shared" si="65"/>
        <v>-9.917639098177979</v>
      </c>
      <c r="J278">
        <f t="shared" si="59"/>
        <v>-0.5839314494517307</v>
      </c>
      <c r="K278">
        <f t="shared" si="60"/>
        <v>0.83430166276119455</v>
      </c>
      <c r="L278">
        <f t="shared" si="61"/>
        <v>-0.55130820374261258</v>
      </c>
      <c r="M278">
        <f t="shared" si="62"/>
        <v>-2.0600925015060949</v>
      </c>
      <c r="N278">
        <f t="shared" si="63"/>
        <v>-8.4486867637419074</v>
      </c>
    </row>
    <row r="279" spans="4:14" x14ac:dyDescent="0.45">
      <c r="D279">
        <v>278</v>
      </c>
      <c r="E279">
        <f t="shared" si="56"/>
        <v>2.7699999999999849</v>
      </c>
      <c r="F279">
        <f t="shared" si="64"/>
        <v>50.716650907383666</v>
      </c>
      <c r="G279">
        <f t="shared" si="64"/>
        <v>9.5577722191808245</v>
      </c>
      <c r="H279">
        <f t="shared" si="65"/>
        <v>14.987887492360853</v>
      </c>
      <c r="I279">
        <f t="shared" si="65"/>
        <v>-10.002125965815399</v>
      </c>
      <c r="J279">
        <f t="shared" si="59"/>
        <v>-0.58847365007475827</v>
      </c>
      <c r="K279">
        <f t="shared" si="60"/>
        <v>0.83178891243677477</v>
      </c>
      <c r="L279">
        <f t="shared" si="61"/>
        <v>-0.55509206907255249</v>
      </c>
      <c r="M279">
        <f t="shared" si="62"/>
        <v>-2.0606472004457745</v>
      </c>
      <c r="N279">
        <f t="shared" si="63"/>
        <v>-8.4348326937022584</v>
      </c>
    </row>
    <row r="280" spans="4:14" x14ac:dyDescent="0.45">
      <c r="D280">
        <v>279</v>
      </c>
      <c r="E280">
        <f t="shared" si="56"/>
        <v>2.7799999999999847</v>
      </c>
      <c r="F280">
        <f t="shared" si="64"/>
        <v>50.866426749947252</v>
      </c>
      <c r="G280">
        <f t="shared" si="64"/>
        <v>9.4573292178879846</v>
      </c>
      <c r="H280">
        <f t="shared" si="65"/>
        <v>14.967281020356396</v>
      </c>
      <c r="I280">
        <f t="shared" si="65"/>
        <v>-10.08647429275242</v>
      </c>
      <c r="J280">
        <f t="shared" si="59"/>
        <v>-0.59299467698680797</v>
      </c>
      <c r="K280">
        <f t="shared" si="60"/>
        <v>0.82927083406609103</v>
      </c>
      <c r="L280">
        <f t="shared" si="61"/>
        <v>-0.55884692337645536</v>
      </c>
      <c r="M280">
        <f t="shared" si="62"/>
        <v>-2.0612247861594373</v>
      </c>
      <c r="N280">
        <f t="shared" si="63"/>
        <v>-8.420937364715412</v>
      </c>
    </row>
    <row r="281" spans="4:14" x14ac:dyDescent="0.45">
      <c r="D281">
        <v>280</v>
      </c>
      <c r="E281">
        <f t="shared" si="56"/>
        <v>2.7899999999999845</v>
      </c>
      <c r="F281">
        <f t="shared" si="64"/>
        <v>51.015996498911505</v>
      </c>
      <c r="G281">
        <f t="shared" si="64"/>
        <v>9.3560434280922244</v>
      </c>
      <c r="H281">
        <f t="shared" si="65"/>
        <v>14.946668772494801</v>
      </c>
      <c r="I281">
        <f t="shared" si="65"/>
        <v>-10.170683666399574</v>
      </c>
      <c r="J281">
        <f t="shared" si="59"/>
        <v>-0.59749450036141571</v>
      </c>
      <c r="K281">
        <f t="shared" si="60"/>
        <v>0.82674773441000882</v>
      </c>
      <c r="L281">
        <f t="shared" si="61"/>
        <v>-0.56257282519502982</v>
      </c>
      <c r="M281">
        <f t="shared" si="62"/>
        <v>-2.061824657093593</v>
      </c>
      <c r="N281">
        <f t="shared" si="63"/>
        <v>-8.4070006640227781</v>
      </c>
    </row>
    <row r="282" spans="4:14" x14ac:dyDescent="0.45">
      <c r="D282">
        <v>281</v>
      </c>
      <c r="E282">
        <f t="shared" si="56"/>
        <v>2.7999999999999843</v>
      </c>
      <c r="F282">
        <f t="shared" si="64"/>
        <v>51.165360095403599</v>
      </c>
      <c r="G282">
        <f t="shared" si="64"/>
        <v>9.2539162413950287</v>
      </c>
      <c r="H282">
        <f t="shared" si="65"/>
        <v>14.926050525923864</v>
      </c>
      <c r="I282">
        <f t="shared" si="65"/>
        <v>-10.254753673039803</v>
      </c>
      <c r="J282">
        <f t="shared" si="59"/>
        <v>-0.60197309411264888</v>
      </c>
      <c r="K282">
        <f t="shared" si="60"/>
        <v>0.82421991633587433</v>
      </c>
      <c r="L282">
        <f t="shared" si="61"/>
        <v>-0.56626983807658726</v>
      </c>
      <c r="M282">
        <f t="shared" si="62"/>
        <v>-2.0624462160311285</v>
      </c>
      <c r="N282">
        <f t="shared" si="63"/>
        <v>-8.393022489937394</v>
      </c>
    </row>
    <row r="283" spans="4:14" x14ac:dyDescent="0.45">
      <c r="D283">
        <v>282</v>
      </c>
      <c r="E283">
        <f t="shared" si="56"/>
        <v>2.8099999999999841</v>
      </c>
      <c r="F283">
        <f t="shared" si="64"/>
        <v>51.31451747835203</v>
      </c>
      <c r="G283">
        <f t="shared" si="64"/>
        <v>9.150949053540133</v>
      </c>
      <c r="H283">
        <f t="shared" si="65"/>
        <v>14.905426063763553</v>
      </c>
      <c r="I283">
        <f t="shared" si="65"/>
        <v>-10.338683897939177</v>
      </c>
      <c r="J283">
        <f t="shared" si="59"/>
        <v>-0.60643043583072742</v>
      </c>
      <c r="K283">
        <f t="shared" si="60"/>
        <v>0.82168767877697135</v>
      </c>
      <c r="L283">
        <f t="shared" si="61"/>
        <v>-0.56993803044376046</v>
      </c>
      <c r="M283">
        <f t="shared" si="62"/>
        <v>-2.0630888701341625</v>
      </c>
      <c r="N283">
        <f t="shared" si="63"/>
        <v>-8.3790027517208756</v>
      </c>
    </row>
    <row r="284" spans="4:14" x14ac:dyDescent="0.45">
      <c r="D284">
        <v>283</v>
      </c>
      <c r="E284">
        <f t="shared" si="56"/>
        <v>2.8199999999999839</v>
      </c>
      <c r="F284">
        <f t="shared" si="64"/>
        <v>51.463468584546156</v>
      </c>
      <c r="G284">
        <f t="shared" si="64"/>
        <v>9.0471432644231555</v>
      </c>
      <c r="H284">
        <f t="shared" si="65"/>
        <v>14.884795175062211</v>
      </c>
      <c r="I284">
        <f t="shared" si="65"/>
        <v>-10.422473925456385</v>
      </c>
      <c r="J284">
        <f t="shared" si="59"/>
        <v>-0.61086650671731257</v>
      </c>
      <c r="K284">
        <f t="shared" si="60"/>
        <v>0.81915131669555474</v>
      </c>
      <c r="L284">
        <f t="shared" si="61"/>
        <v>-0.5735774754607601</v>
      </c>
      <c r="M284">
        <f t="shared" si="62"/>
        <v>-2.063752030985146</v>
      </c>
      <c r="N284">
        <f t="shared" si="63"/>
        <v>-8.3649413694595616</v>
      </c>
    </row>
    <row r="285" spans="4:14" x14ac:dyDescent="0.45">
      <c r="D285">
        <v>284</v>
      </c>
      <c r="E285">
        <f t="shared" si="56"/>
        <v>2.8299999999999836</v>
      </c>
      <c r="F285">
        <f t="shared" si="64"/>
        <v>51.612213348695235</v>
      </c>
      <c r="G285">
        <f t="shared" si="64"/>
        <v>8.9425002781001197</v>
      </c>
      <c r="H285">
        <f t="shared" si="65"/>
        <v>14.86415765475236</v>
      </c>
      <c r="I285">
        <f t="shared" si="65"/>
        <v>-10.506123339150982</v>
      </c>
      <c r="J285">
        <f t="shared" si="59"/>
        <v>-0.6152812915205198</v>
      </c>
      <c r="K285">
        <f t="shared" si="60"/>
        <v>0.81661112104938616</v>
      </c>
      <c r="L285">
        <f t="shared" si="61"/>
        <v>-0.57718825090126769</v>
      </c>
      <c r="M285">
        <f t="shared" si="62"/>
        <v>-2.064435114626237</v>
      </c>
      <c r="N285">
        <f t="shared" si="63"/>
        <v>-8.3508382739399245</v>
      </c>
    </row>
    <row r="286" spans="4:14" x14ac:dyDescent="0.45">
      <c r="D286">
        <v>285</v>
      </c>
      <c r="E286">
        <f t="shared" si="56"/>
        <v>2.8399999999999834</v>
      </c>
      <c r="F286">
        <f t="shared" si="64"/>
        <v>51.760751703487031</v>
      </c>
      <c r="G286">
        <f t="shared" si="64"/>
        <v>8.8370215027949133</v>
      </c>
      <c r="H286">
        <f t="shared" si="65"/>
        <v>14.843513303606096</v>
      </c>
      <c r="I286">
        <f t="shared" si="65"/>
        <v>-10.589631721890381</v>
      </c>
      <c r="J286">
        <f t="shared" si="59"/>
        <v>-0.61967477846971575</v>
      </c>
      <c r="K286">
        <f t="shared" si="60"/>
        <v>0.814067378761689</v>
      </c>
      <c r="L286">
        <f t="shared" si="61"/>
        <v>-0.58077043901706349</v>
      </c>
      <c r="M286">
        <f t="shared" si="62"/>
        <v>-2.0651375415969477</v>
      </c>
      <c r="N286">
        <f t="shared" si="63"/>
        <v>-8.3366934065233149</v>
      </c>
    </row>
    <row r="287" spans="4:14" x14ac:dyDescent="0.45">
      <c r="D287">
        <v>286</v>
      </c>
      <c r="E287">
        <f t="shared" si="56"/>
        <v>2.8499999999999832</v>
      </c>
      <c r="F287">
        <f t="shared" si="64"/>
        <v>51.909083579646008</v>
      </c>
      <c r="G287">
        <f t="shared" si="64"/>
        <v>8.7307083509056831</v>
      </c>
      <c r="H287">
        <f t="shared" si="65"/>
        <v>14.822861928190127</v>
      </c>
      <c r="I287">
        <f t="shared" si="65"/>
        <v>-10.672998655955615</v>
      </c>
      <c r="J287">
        <f t="shared" si="59"/>
        <v>-0.62404695921015274</v>
      </c>
      <c r="K287">
        <f t="shared" si="60"/>
        <v>0.8115203726944461</v>
      </c>
      <c r="L287">
        <f t="shared" si="61"/>
        <v>-0.58432412640748221</v>
      </c>
      <c r="M287">
        <f t="shared" si="62"/>
        <v>-2.0658587369700907</v>
      </c>
      <c r="N287">
        <f t="shared" si="63"/>
        <v>-8.3225067190200761</v>
      </c>
    </row>
    <row r="288" spans="4:14" x14ac:dyDescent="0.45">
      <c r="D288">
        <v>287</v>
      </c>
      <c r="E288">
        <f t="shared" si="56"/>
        <v>2.859999999999983</v>
      </c>
      <c r="F288">
        <f t="shared" si="64"/>
        <v>52.057208905991061</v>
      </c>
      <c r="G288">
        <f t="shared" si="64"/>
        <v>8.6235622390101767</v>
      </c>
      <c r="H288">
        <f t="shared" si="65"/>
        <v>14.802203340820427</v>
      </c>
      <c r="I288">
        <f t="shared" si="65"/>
        <v>-10.756223723145816</v>
      </c>
      <c r="J288">
        <f t="shared" si="59"/>
        <v>-0.62839782873749739</v>
      </c>
      <c r="K288">
        <f t="shared" si="60"/>
        <v>0.80897038162495483</v>
      </c>
      <c r="L288">
        <f t="shared" si="61"/>
        <v>-0.58784940388978446</v>
      </c>
      <c r="M288">
        <f t="shared" si="62"/>
        <v>-2.066598130386029</v>
      </c>
      <c r="N288">
        <f t="shared" si="63"/>
        <v>-8.3082781735631173</v>
      </c>
    </row>
    <row r="289" spans="4:14" x14ac:dyDescent="0.45">
      <c r="D289">
        <v>288</v>
      </c>
      <c r="E289">
        <f t="shared" si="56"/>
        <v>2.8699999999999828</v>
      </c>
      <c r="F289">
        <f t="shared" si="64"/>
        <v>52.205127609492742</v>
      </c>
      <c r="G289">
        <f t="shared" si="64"/>
        <v>8.5155845878700411</v>
      </c>
      <c r="H289">
        <f t="shared" si="65"/>
        <v>14.781537359516566</v>
      </c>
      <c r="I289">
        <f t="shared" si="65"/>
        <v>-10.839306504881447</v>
      </c>
      <c r="J289">
        <f t="shared" si="59"/>
        <v>-0.63272738533230211</v>
      </c>
      <c r="K289">
        <f t="shared" si="60"/>
        <v>0.80641768022556026</v>
      </c>
      <c r="L289">
        <f t="shared" si="61"/>
        <v>-0.5913463663705274</v>
      </c>
      <c r="M289">
        <f t="shared" si="62"/>
        <v>-2.0673551560852572</v>
      </c>
      <c r="N289">
        <f t="shared" si="63"/>
        <v>-8.2940077424809893</v>
      </c>
    </row>
    <row r="290" spans="4:14" x14ac:dyDescent="0.45">
      <c r="D290">
        <v>289</v>
      </c>
      <c r="E290">
        <f t="shared" si="56"/>
        <v>2.8799999999999826</v>
      </c>
      <c r="F290">
        <f t="shared" si="64"/>
        <v>52.352839615330105</v>
      </c>
      <c r="G290">
        <f t="shared" si="64"/>
        <v>8.4067768224341037</v>
      </c>
      <c r="H290">
        <f t="shared" si="65"/>
        <v>14.760863807955714</v>
      </c>
      <c r="I290">
        <f t="shared" si="65"/>
        <v>-10.922246582306258</v>
      </c>
      <c r="J290">
        <f t="shared" si="59"/>
        <v>-0.63703563049447387</v>
      </c>
      <c r="K290">
        <f t="shared" si="60"/>
        <v>0.80386253904648053</v>
      </c>
      <c r="L290">
        <f t="shared" si="61"/>
        <v>-0.59481511271801546</v>
      </c>
      <c r="M290">
        <f t="shared" si="62"/>
        <v>-2.0681292529393289</v>
      </c>
      <c r="N290">
        <f t="shared" si="63"/>
        <v>-8.2796954081705216</v>
      </c>
    </row>
    <row r="291" spans="4:14" x14ac:dyDescent="0.45">
      <c r="D291">
        <v>290</v>
      </c>
      <c r="E291">
        <f t="shared" si="56"/>
        <v>2.8899999999999824</v>
      </c>
      <c r="F291">
        <f t="shared" si="64"/>
        <v>52.500344846947009</v>
      </c>
      <c r="G291">
        <f t="shared" si="64"/>
        <v>8.2971403718406318</v>
      </c>
      <c r="H291">
        <f t="shared" si="65"/>
        <v>14.740182515426321</v>
      </c>
      <c r="I291">
        <f t="shared" si="65"/>
        <v>-11.005043536387962</v>
      </c>
      <c r="J291">
        <f t="shared" si="59"/>
        <v>-0.64132256887778516</v>
      </c>
      <c r="K291">
        <f t="shared" si="60"/>
        <v>0.80130522450164232</v>
      </c>
      <c r="L291">
        <f t="shared" si="61"/>
        <v>-0.598255745635905</v>
      </c>
      <c r="M291">
        <f t="shared" si="62"/>
        <v>-2.0689198644801414</v>
      </c>
      <c r="N291">
        <f t="shared" si="63"/>
        <v>-8.2653411629690865</v>
      </c>
    </row>
    <row r="292" spans="4:14" x14ac:dyDescent="0.45">
      <c r="D292">
        <v>291</v>
      </c>
      <c r="E292">
        <f t="shared" si="56"/>
        <v>2.8999999999999821</v>
      </c>
      <c r="F292">
        <f t="shared" ref="F292:G307" si="66">F291+H291*$B$3+(0.5*M291*$B$3*$B$3)</f>
        <v>52.647643226108045</v>
      </c>
      <c r="G292">
        <f t="shared" si="66"/>
        <v>8.1866766694186044</v>
      </c>
      <c r="H292">
        <f t="shared" ref="H292:I307" si="67">H291+M291*$B$3</f>
        <v>14.71949331678152</v>
      </c>
      <c r="I292">
        <f t="shared" si="67"/>
        <v>-11.087696948017653</v>
      </c>
      <c r="J292">
        <f t="shared" si="59"/>
        <v>-0.64558820822447793</v>
      </c>
      <c r="K292">
        <f t="shared" si="60"/>
        <v>0.79874599885743902</v>
      </c>
      <c r="L292">
        <f t="shared" si="61"/>
        <v>-0.60166837153803587</v>
      </c>
      <c r="M292">
        <f t="shared" si="62"/>
        <v>-2.0697264389276051</v>
      </c>
      <c r="N292">
        <f t="shared" si="63"/>
        <v>-8.250945009026518</v>
      </c>
    </row>
    <row r="293" spans="4:14" x14ac:dyDescent="0.45">
      <c r="D293">
        <v>292</v>
      </c>
      <c r="E293">
        <f t="shared" si="56"/>
        <v>2.9099999999999819</v>
      </c>
      <c r="F293">
        <f t="shared" si="66"/>
        <v>52.794734672953915</v>
      </c>
      <c r="G293">
        <f t="shared" si="66"/>
        <v>8.0753871526879752</v>
      </c>
      <c r="H293">
        <f t="shared" si="67"/>
        <v>14.698796052392243</v>
      </c>
      <c r="I293">
        <f t="shared" si="67"/>
        <v>-11.170206398107918</v>
      </c>
      <c r="J293">
        <f t="shared" si="59"/>
        <v>-0.64983255930000172</v>
      </c>
      <c r="K293">
        <f t="shared" si="60"/>
        <v>0.79618512022433108</v>
      </c>
      <c r="L293">
        <f t="shared" si="61"/>
        <v>-0.60505310042455562</v>
      </c>
      <c r="M293">
        <f t="shared" si="62"/>
        <v>-2.0705484292157208</v>
      </c>
      <c r="N293">
        <f t="shared" si="63"/>
        <v>-8.2365069581767845</v>
      </c>
    </row>
    <row r="294" spans="4:14" x14ac:dyDescent="0.45">
      <c r="D294">
        <v>293</v>
      </c>
      <c r="E294">
        <f t="shared" si="56"/>
        <v>2.9199999999999817</v>
      </c>
      <c r="F294">
        <f t="shared" si="66"/>
        <v>52.941619106056379</v>
      </c>
      <c r="G294">
        <f t="shared" si="66"/>
        <v>7.9632732633589871</v>
      </c>
      <c r="H294">
        <f t="shared" si="67"/>
        <v>14.678090568100085</v>
      </c>
      <c r="I294">
        <f t="shared" si="67"/>
        <v>-11.252571467689686</v>
      </c>
      <c r="J294">
        <f t="shared" si="59"/>
        <v>-0.65405563582793347</v>
      </c>
      <c r="K294">
        <f t="shared" si="60"/>
        <v>0.7936228425511983</v>
      </c>
      <c r="L294">
        <f t="shared" si="61"/>
        <v>-0.60841004575940061</v>
      </c>
      <c r="M294">
        <f t="shared" si="62"/>
        <v>-2.0713852930170726</v>
      </c>
      <c r="N294">
        <f t="shared" si="63"/>
        <v>-8.2220270318094268</v>
      </c>
    </row>
    <row r="295" spans="4:14" x14ac:dyDescent="0.45">
      <c r="D295">
        <v>294</v>
      </c>
      <c r="E295">
        <f t="shared" si="56"/>
        <v>2.9299999999999815</v>
      </c>
      <c r="F295">
        <f t="shared" si="66"/>
        <v>53.088296442472725</v>
      </c>
      <c r="G295">
        <f t="shared" si="66"/>
        <v>7.8503364473304993</v>
      </c>
      <c r="H295">
        <f t="shared" si="67"/>
        <v>14.657376715169914</v>
      </c>
      <c r="I295">
        <f t="shared" si="67"/>
        <v>-11.33479173800778</v>
      </c>
      <c r="J295">
        <f t="shared" si="59"/>
        <v>-0.65825745442511818</v>
      </c>
      <c r="K295">
        <f t="shared" si="60"/>
        <v>0.79105941562236293</v>
      </c>
      <c r="L295">
        <f t="shared" si="61"/>
        <v>-0.61173932434919187</v>
      </c>
      <c r="M295">
        <f t="shared" si="62"/>
        <v>-2.0722364927657719</v>
      </c>
      <c r="N295">
        <f t="shared" si="63"/>
        <v>-8.2075052607408274</v>
      </c>
    </row>
    <row r="296" spans="4:14" x14ac:dyDescent="0.45">
      <c r="D296">
        <v>295</v>
      </c>
      <c r="E296">
        <f t="shared" si="56"/>
        <v>2.9399999999999813</v>
      </c>
      <c r="F296">
        <f t="shared" si="66"/>
        <v>53.234766597799783</v>
      </c>
      <c r="G296">
        <f t="shared" si="66"/>
        <v>7.7365781546873844</v>
      </c>
      <c r="H296">
        <f t="shared" si="67"/>
        <v>14.636654350242257</v>
      </c>
      <c r="I296">
        <f t="shared" si="67"/>
        <v>-11.416866790615188</v>
      </c>
      <c r="J296">
        <f t="shared" si="59"/>
        <v>-0.66243803453707184</v>
      </c>
      <c r="K296">
        <f t="shared" si="60"/>
        <v>0.78849508505719579</v>
      </c>
      <c r="L296">
        <f t="shared" si="61"/>
        <v>-0.61504105622360328</v>
      </c>
      <c r="M296">
        <f t="shared" si="62"/>
        <v>-2.0731014956788654</v>
      </c>
      <c r="N296">
        <f t="shared" si="63"/>
        <v>-8.1929416850853656</v>
      </c>
    </row>
    <row r="297" spans="4:14" x14ac:dyDescent="0.45">
      <c r="D297">
        <v>296</v>
      </c>
      <c r="E297">
        <f t="shared" si="56"/>
        <v>2.9499999999999811</v>
      </c>
      <c r="F297">
        <f t="shared" si="66"/>
        <v>53.381029486227426</v>
      </c>
      <c r="G297">
        <f t="shared" si="66"/>
        <v>7.6219998396969784</v>
      </c>
      <c r="H297">
        <f t="shared" si="67"/>
        <v>14.615923335285467</v>
      </c>
      <c r="I297">
        <f t="shared" si="67"/>
        <v>-11.498796207466041</v>
      </c>
      <c r="J297">
        <f t="shared" si="59"/>
        <v>-0.66659739837368404</v>
      </c>
      <c r="K297">
        <f t="shared" si="60"/>
        <v>0.78593009231222299</v>
      </c>
      <c r="L297">
        <f t="shared" si="61"/>
        <v>-0.61831536451725078</v>
      </c>
      <c r="M297">
        <f t="shared" si="62"/>
        <v>-2.0739797737762338</v>
      </c>
      <c r="N297">
        <f t="shared" si="63"/>
        <v>-8.1783363541265022</v>
      </c>
    </row>
    <row r="298" spans="4:14" x14ac:dyDescent="0.45">
      <c r="D298">
        <v>297</v>
      </c>
      <c r="E298">
        <f t="shared" si="56"/>
        <v>2.9599999999999809</v>
      </c>
      <c r="F298">
        <f t="shared" si="66"/>
        <v>53.527085020591592</v>
      </c>
      <c r="G298">
        <f t="shared" si="66"/>
        <v>7.5066029608046119</v>
      </c>
      <c r="H298">
        <f t="shared" si="67"/>
        <v>14.595183537547705</v>
      </c>
      <c r="I298">
        <f t="shared" si="67"/>
        <v>-11.580579571007306</v>
      </c>
      <c r="J298">
        <f t="shared" si="59"/>
        <v>-0.67073557084525803</v>
      </c>
      <c r="K298">
        <f t="shared" si="60"/>
        <v>0.78336467468564563</v>
      </c>
      <c r="L298">
        <f t="shared" si="61"/>
        <v>-0.62156237535315195</v>
      </c>
      <c r="M298">
        <f t="shared" si="62"/>
        <v>-2.074870803899004</v>
      </c>
      <c r="N298">
        <f t="shared" si="63"/>
        <v>-8.1636893261878409</v>
      </c>
    </row>
    <row r="299" spans="4:14" x14ac:dyDescent="0.45">
      <c r="D299">
        <v>298</v>
      </c>
      <c r="E299">
        <f t="shared" si="56"/>
        <v>2.9699999999999807</v>
      </c>
      <c r="F299">
        <f t="shared" si="66"/>
        <v>53.672933112426875</v>
      </c>
      <c r="G299">
        <f t="shared" si="66"/>
        <v>7.3903889806282299</v>
      </c>
      <c r="H299">
        <f t="shared" si="67"/>
        <v>14.574434829508714</v>
      </c>
      <c r="I299">
        <f t="shared" si="67"/>
        <v>-11.662216464269184</v>
      </c>
      <c r="J299">
        <f t="shared" si="59"/>
        <v>-0.67485257949892374</v>
      </c>
      <c r="K299">
        <f t="shared" si="60"/>
        <v>0.78079906532419074</v>
      </c>
      <c r="L299">
        <f t="shared" si="61"/>
        <v>-0.62478221772780163</v>
      </c>
      <c r="M299">
        <f t="shared" si="62"/>
        <v>-2.0757740677264978</v>
      </c>
      <c r="N299">
        <f t="shared" si="63"/>
        <v>-8.1490006685042076</v>
      </c>
    </row>
    <row r="300" spans="4:14" x14ac:dyDescent="0.45">
      <c r="D300">
        <v>299</v>
      </c>
      <c r="E300">
        <f t="shared" si="56"/>
        <v>2.9799999999999804</v>
      </c>
      <c r="F300">
        <f t="shared" si="66"/>
        <v>53.81857367201858</v>
      </c>
      <c r="G300">
        <f t="shared" si="66"/>
        <v>7.2733593659521132</v>
      </c>
      <c r="H300">
        <f t="shared" si="67"/>
        <v>14.553677088831449</v>
      </c>
      <c r="I300">
        <f t="shared" si="67"/>
        <v>-11.743706470954226</v>
      </c>
      <c r="J300">
        <f t="shared" si="59"/>
        <v>-0.6789484544554546</v>
      </c>
      <c r="K300">
        <f t="shared" si="60"/>
        <v>0.77823349323220925</v>
      </c>
      <c r="L300">
        <f t="shared" si="61"/>
        <v>-0.62797502339789979</v>
      </c>
      <c r="M300">
        <f t="shared" si="62"/>
        <v>-2.0766890517917393</v>
      </c>
      <c r="N300">
        <f t="shared" si="63"/>
        <v>-8.1342704570928053</v>
      </c>
    </row>
    <row r="301" spans="4:14" x14ac:dyDescent="0.45">
      <c r="D301">
        <v>300</v>
      </c>
      <c r="E301">
        <f t="shared" si="56"/>
        <v>2.9899999999999802</v>
      </c>
      <c r="F301">
        <f t="shared" si="66"/>
        <v>53.964006608454305</v>
      </c>
      <c r="G301">
        <f t="shared" si="66"/>
        <v>7.1555155877197159</v>
      </c>
      <c r="H301">
        <f t="shared" si="67"/>
        <v>14.532910198313532</v>
      </c>
      <c r="I301">
        <f t="shared" si="67"/>
        <v>-11.825049175525153</v>
      </c>
      <c r="J301">
        <f t="shared" si="59"/>
        <v>-0.68302322834652418</v>
      </c>
      <c r="K301">
        <f t="shared" si="60"/>
        <v>0.77566818328293674</v>
      </c>
      <c r="L301">
        <f t="shared" si="61"/>
        <v>-0.6311409267687752</v>
      </c>
      <c r="M301">
        <f t="shared" si="62"/>
        <v>-2.0776152474955465</v>
      </c>
      <c r="N301">
        <f t="shared" si="63"/>
        <v>-8.1194987766244733</v>
      </c>
    </row>
    <row r="302" spans="4:14" x14ac:dyDescent="0.45">
      <c r="D302">
        <v>301</v>
      </c>
      <c r="E302">
        <f t="shared" si="56"/>
        <v>2.99999999999998</v>
      </c>
      <c r="F302">
        <f t="shared" si="66"/>
        <v>54.109231829675068</v>
      </c>
      <c r="G302">
        <f t="shared" si="66"/>
        <v>7.0368591210256328</v>
      </c>
      <c r="H302">
        <f t="shared" si="67"/>
        <v>14.512134045838577</v>
      </c>
      <c r="I302">
        <f t="shared" si="67"/>
        <v>-11.906244163291397</v>
      </c>
      <c r="J302">
        <f t="shared" si="59"/>
        <v>-0.68707693625242883</v>
      </c>
      <c r="K302">
        <f t="shared" si="60"/>
        <v>0.7731033562318369</v>
      </c>
      <c r="L302">
        <f t="shared" si="61"/>
        <v>-0.63428006478453147</v>
      </c>
      <c r="M302">
        <f t="shared" si="62"/>
        <v>-2.0785521511192377</v>
      </c>
      <c r="N302">
        <f t="shared" si="63"/>
        <v>-8.1046857202950982</v>
      </c>
    </row>
    <row r="303" spans="4:14" x14ac:dyDescent="0.45">
      <c r="D303">
        <v>302</v>
      </c>
      <c r="E303">
        <f t="shared" si="56"/>
        <v>3.0099999999999798</v>
      </c>
      <c r="F303">
        <f t="shared" si="66"/>
        <v>54.254249242525901</v>
      </c>
      <c r="G303">
        <f t="shared" si="66"/>
        <v>6.9173914451067047</v>
      </c>
      <c r="H303">
        <f t="shared" si="67"/>
        <v>14.491348524327385</v>
      </c>
      <c r="I303">
        <f t="shared" si="67"/>
        <v>-11.987291020494348</v>
      </c>
      <c r="J303">
        <f t="shared" si="59"/>
        <v>-0.69110961564030848</v>
      </c>
      <c r="K303">
        <f t="shared" si="60"/>
        <v>0.77053922873194391</v>
      </c>
      <c r="L303">
        <f t="shared" si="61"/>
        <v>-0.63739257681995409</v>
      </c>
      <c r="M303">
        <f t="shared" si="62"/>
        <v>-2.0794992638359666</v>
      </c>
      <c r="N303">
        <f t="shared" si="63"/>
        <v>-8.0898313896972205</v>
      </c>
    </row>
    <row r="304" spans="4:14" x14ac:dyDescent="0.45">
      <c r="D304">
        <v>303</v>
      </c>
      <c r="E304">
        <f t="shared" si="56"/>
        <v>3.0199999999999796</v>
      </c>
      <c r="F304">
        <f t="shared" si="66"/>
        <v>54.399058752805985</v>
      </c>
      <c r="G304">
        <f t="shared" si="66"/>
        <v>6.7971140433322761</v>
      </c>
      <c r="H304">
        <f t="shared" si="67"/>
        <v>14.470553531689026</v>
      </c>
      <c r="I304">
        <f t="shared" si="67"/>
        <v>-12.06818933439132</v>
      </c>
      <c r="J304">
        <f t="shared" si="59"/>
        <v>-0.69512130630289026</v>
      </c>
      <c r="K304">
        <f t="shared" si="60"/>
        <v>0.76797601335112553</v>
      </c>
      <c r="L304">
        <f t="shared" si="61"/>
        <v>-0.64047860457419803</v>
      </c>
      <c r="M304">
        <f t="shared" si="62"/>
        <v>-2.0804560917207149</v>
      </c>
      <c r="N304">
        <f t="shared" si="63"/>
        <v>-8.0749358946918726</v>
      </c>
    </row>
    <row r="305" spans="4:14" x14ac:dyDescent="0.45">
      <c r="D305">
        <v>304</v>
      </c>
      <c r="E305">
        <f t="shared" si="56"/>
        <v>3.0299999999999794</v>
      </c>
      <c r="F305">
        <f t="shared" si="66"/>
        <v>54.543660265318287</v>
      </c>
      <c r="G305">
        <f t="shared" si="66"/>
        <v>6.6760284031936283</v>
      </c>
      <c r="H305">
        <f t="shared" si="67"/>
        <v>14.449748970771818</v>
      </c>
      <c r="I305">
        <f t="shared" si="67"/>
        <v>-12.14893869333824</v>
      </c>
      <c r="J305">
        <f t="shared" si="59"/>
        <v>-0.69911205029778156</v>
      </c>
      <c r="K305">
        <f t="shared" si="60"/>
        <v>0.7654139185911859</v>
      </c>
      <c r="L305">
        <f t="shared" si="61"/>
        <v>-0.64353829196628654</v>
      </c>
      <c r="M305">
        <f t="shared" si="62"/>
        <v>-2.0814221457589794</v>
      </c>
      <c r="N305">
        <f t="shared" si="63"/>
        <v>-8.0599993532806895</v>
      </c>
    </row>
    <row r="306" spans="4:14" x14ac:dyDescent="0.45">
      <c r="D306">
        <v>305</v>
      </c>
      <c r="E306">
        <f t="shared" si="56"/>
        <v>3.0399999999999792</v>
      </c>
      <c r="F306">
        <f t="shared" si="66"/>
        <v>54.688053683918717</v>
      </c>
      <c r="G306">
        <f t="shared" si="66"/>
        <v>6.5541360162925812</v>
      </c>
      <c r="H306">
        <f t="shared" si="67"/>
        <v>14.428934749314228</v>
      </c>
      <c r="I306">
        <f t="shared" si="67"/>
        <v>-12.229538686871047</v>
      </c>
      <c r="J306">
        <f t="shared" si="59"/>
        <v>-0.70308189188733816</v>
      </c>
      <c r="K306">
        <f t="shared" si="60"/>
        <v>0.76285314890872935</v>
      </c>
      <c r="L306">
        <f t="shared" si="61"/>
        <v>-0.64657178503244017</v>
      </c>
      <c r="M306">
        <f t="shared" si="62"/>
        <v>-2.0823969418541592</v>
      </c>
      <c r="N306">
        <f t="shared" si="63"/>
        <v>-8.0450218914783189</v>
      </c>
    </row>
    <row r="307" spans="4:14" x14ac:dyDescent="0.45">
      <c r="D307">
        <v>306</v>
      </c>
      <c r="E307">
        <f t="shared" si="56"/>
        <v>3.049999999999979</v>
      </c>
      <c r="F307">
        <f t="shared" si="66"/>
        <v>54.832238911564765</v>
      </c>
      <c r="G307">
        <f t="shared" si="66"/>
        <v>6.4314383783292968</v>
      </c>
      <c r="H307">
        <f t="shared" si="67"/>
        <v>14.408110779895686</v>
      </c>
      <c r="I307">
        <f t="shared" si="67"/>
        <v>-12.309988905785831</v>
      </c>
      <c r="J307">
        <f t="shared" si="59"/>
        <v>-0.70703087747912763</v>
      </c>
      <c r="K307">
        <f t="shared" si="60"/>
        <v>0.76029390473770964</v>
      </c>
      <c r="L307">
        <f t="shared" si="61"/>
        <v>-0.64957923182525357</v>
      </c>
      <c r="M307">
        <f t="shared" si="62"/>
        <v>-2.0833800008336829</v>
      </c>
      <c r="N307">
        <f t="shared" si="63"/>
        <v>-8.0300036431851769</v>
      </c>
    </row>
    <row r="308" spans="4:14" x14ac:dyDescent="0.45">
      <c r="D308">
        <v>307</v>
      </c>
      <c r="E308">
        <f t="shared" si="56"/>
        <v>3.0599999999999787</v>
      </c>
      <c r="F308">
        <f t="shared" ref="F308:G317" si="68">F307+H307*$B$3+(0.5*M307*$B$3*$B$3)</f>
        <v>54.97621585036368</v>
      </c>
      <c r="G308">
        <f t="shared" si="68"/>
        <v>6.3079369890892796</v>
      </c>
      <c r="H308">
        <f t="shared" ref="H308:I317" si="69">H307+M307*$B$3</f>
        <v>14.38727697988735</v>
      </c>
      <c r="I308">
        <f t="shared" si="69"/>
        <v>-12.390288942217683</v>
      </c>
      <c r="J308">
        <f t="shared" si="59"/>
        <v>-0.71095905556701133</v>
      </c>
      <c r="K308">
        <f t="shared" si="60"/>
        <v>0.75773638251358655</v>
      </c>
      <c r="L308">
        <f t="shared" si="61"/>
        <v>-0.65256078231473857</v>
      </c>
      <c r="M308">
        <f t="shared" si="62"/>
        <v>-2.0843708484538994</v>
      </c>
      <c r="N308">
        <f t="shared" si="63"/>
        <v>-8.0149447500605877</v>
      </c>
    </row>
    <row r="309" spans="4:14" x14ac:dyDescent="0.45">
      <c r="D309">
        <v>308</v>
      </c>
      <c r="E309">
        <f t="shared" si="56"/>
        <v>3.0699999999999785</v>
      </c>
      <c r="F309">
        <f t="shared" si="68"/>
        <v>55.11998440162013</v>
      </c>
      <c r="G309">
        <f t="shared" si="68"/>
        <v>6.1836333524295997</v>
      </c>
      <c r="H309">
        <f t="shared" si="69"/>
        <v>14.36643327140281</v>
      </c>
      <c r="I309">
        <f t="shared" si="69"/>
        <v>-12.470438389718289</v>
      </c>
      <c r="J309">
        <f t="shared" si="59"/>
        <v>-0.71486647667286485</v>
      </c>
      <c r="K309">
        <f t="shared" si="60"/>
        <v>0.7551807746990159</v>
      </c>
      <c r="L309">
        <f t="shared" si="61"/>
        <v>-0.65551658829124537</v>
      </c>
      <c r="M309">
        <f t="shared" si="62"/>
        <v>-2.0853690154037503</v>
      </c>
      <c r="N309">
        <f t="shared" si="63"/>
        <v>-7.9998453613963267</v>
      </c>
    </row>
    <row r="310" spans="4:14" x14ac:dyDescent="0.45">
      <c r="D310">
        <v>309</v>
      </c>
      <c r="E310">
        <f t="shared" si="56"/>
        <v>3.0799999999999783</v>
      </c>
      <c r="F310">
        <f t="shared" si="68"/>
        <v>55.263544465883385</v>
      </c>
      <c r="G310">
        <f t="shared" si="68"/>
        <v>6.0585289762643466</v>
      </c>
      <c r="H310">
        <f t="shared" si="69"/>
        <v>14.345579581248773</v>
      </c>
      <c r="I310">
        <f t="shared" si="69"/>
        <v>-12.550436843332253</v>
      </c>
      <c r="J310">
        <f t="shared" si="59"/>
        <v>-0.71875319328895404</v>
      </c>
      <c r="K310">
        <f t="shared" si="60"/>
        <v>0.75262726981100003</v>
      </c>
      <c r="L310">
        <f t="shared" si="61"/>
        <v>-0.65844680327027183</v>
      </c>
      <c r="M310">
        <f t="shared" si="62"/>
        <v>-2.0863740373072641</v>
      </c>
      <c r="N310">
        <f t="shared" si="63"/>
        <v>-7.9847056339905951</v>
      </c>
    </row>
    <row r="311" spans="4:14" x14ac:dyDescent="0.45">
      <c r="D311">
        <v>310</v>
      </c>
      <c r="E311">
        <f t="shared" si="56"/>
        <v>3.0899999999999781</v>
      </c>
      <c r="F311">
        <f t="shared" si="68"/>
        <v>55.406895942994005</v>
      </c>
      <c r="G311">
        <f t="shared" si="68"/>
        <v>5.9326253725493245</v>
      </c>
      <c r="H311">
        <f t="shared" si="69"/>
        <v>14.324715840875699</v>
      </c>
      <c r="I311">
        <f t="shared" si="69"/>
        <v>-12.630283899672159</v>
      </c>
      <c r="J311">
        <f t="shared" si="59"/>
        <v>-0.72261925982098618</v>
      </c>
      <c r="K311">
        <f t="shared" si="60"/>
        <v>0.75007605244942466</v>
      </c>
      <c r="L311">
        <f t="shared" si="61"/>
        <v>-0.66135158239917136</v>
      </c>
      <c r="M311">
        <f t="shared" si="62"/>
        <v>-2.087385454724882</v>
      </c>
      <c r="N311">
        <f t="shared" si="63"/>
        <v>-7.9695257320224915</v>
      </c>
    </row>
    <row r="312" spans="4:14" x14ac:dyDescent="0.45">
      <c r="D312">
        <v>311</v>
      </c>
      <c r="E312">
        <f t="shared" si="56"/>
        <v>3.0999999999999779</v>
      </c>
      <c r="F312">
        <f t="shared" si="68"/>
        <v>55.550038732130027</v>
      </c>
      <c r="G312">
        <f t="shared" si="68"/>
        <v>5.8059240572660018</v>
      </c>
      <c r="H312">
        <f t="shared" si="69"/>
        <v>14.30384198632845</v>
      </c>
      <c r="I312">
        <f t="shared" si="69"/>
        <v>-12.709979156992384</v>
      </c>
      <c r="J312">
        <f t="shared" si="59"/>
        <v>-0.72646473253185062</v>
      </c>
      <c r="K312">
        <f t="shared" si="60"/>
        <v>0.74752730332691331</v>
      </c>
      <c r="L312">
        <f t="shared" si="61"/>
        <v>-0.66423108236576289</v>
      </c>
      <c r="M312">
        <f t="shared" si="62"/>
        <v>-2.0884028131536532</v>
      </c>
      <c r="N312">
        <f t="shared" si="63"/>
        <v>-7.9543058269269613</v>
      </c>
    </row>
    <row r="313" spans="4:14" x14ac:dyDescent="0.45">
      <c r="D313">
        <v>312</v>
      </c>
      <c r="E313">
        <f t="shared" si="56"/>
        <v>3.1099999999999777</v>
      </c>
      <c r="F313">
        <f t="shared" si="68"/>
        <v>55.692972731852656</v>
      </c>
      <c r="G313">
        <f t="shared" si="68"/>
        <v>5.6784265504047315</v>
      </c>
      <c r="H313">
        <f t="shared" si="69"/>
        <v>14.282957958196913</v>
      </c>
      <c r="I313">
        <f t="shared" si="69"/>
        <v>-12.789522215261654</v>
      </c>
      <c r="J313">
        <f t="shared" si="59"/>
        <v>-0.73028966948606533</v>
      </c>
      <c r="K313">
        <f t="shared" si="60"/>
        <v>0.7449811992999279</v>
      </c>
      <c r="L313">
        <f t="shared" si="61"/>
        <v>-0.66708546130884994</v>
      </c>
      <c r="M313">
        <f t="shared" si="62"/>
        <v>-2.0894256630263164</v>
      </c>
      <c r="N313">
        <f t="shared" si="63"/>
        <v>-7.9390460972702908</v>
      </c>
    </row>
    <row r="314" spans="4:14" x14ac:dyDescent="0.45">
      <c r="D314">
        <v>313</v>
      </c>
      <c r="E314">
        <f t="shared" si="56"/>
        <v>3.1199999999999775</v>
      </c>
      <c r="F314">
        <f t="shared" si="68"/>
        <v>55.835697840151475</v>
      </c>
      <c r="G314">
        <f t="shared" si="68"/>
        <v>5.550134375947251</v>
      </c>
      <c r="H314">
        <f t="shared" si="69"/>
        <v>14.26206370156665</v>
      </c>
      <c r="I314">
        <f t="shared" si="69"/>
        <v>-12.868912676234357</v>
      </c>
      <c r="J314">
        <f t="shared" si="59"/>
        <v>-0.73409413049494066</v>
      </c>
      <c r="K314">
        <f t="shared" si="60"/>
        <v>0.74243791340105003</v>
      </c>
      <c r="L314">
        <f t="shared" si="61"/>
        <v>-0.66991487873064515</v>
      </c>
      <c r="M314">
        <f t="shared" si="62"/>
        <v>-2.0904535597093057</v>
      </c>
      <c r="N314">
        <f t="shared" si="63"/>
        <v>-7.9237467286261509</v>
      </c>
    </row>
    <row r="315" spans="4:14" x14ac:dyDescent="0.45">
      <c r="D315">
        <v>314</v>
      </c>
      <c r="E315">
        <f t="shared" si="56"/>
        <v>3.1299999999999772</v>
      </c>
      <c r="F315">
        <f t="shared" si="68"/>
        <v>55.978213954489156</v>
      </c>
      <c r="G315">
        <f t="shared" si="68"/>
        <v>5.4210490618484766</v>
      </c>
      <c r="H315">
        <f t="shared" si="69"/>
        <v>14.241159165969556</v>
      </c>
      <c r="I315">
        <f t="shared" si="69"/>
        <v>-12.948150143520619</v>
      </c>
      <c r="J315">
        <f t="shared" si="59"/>
        <v>-0.73787817706247583</v>
      </c>
      <c r="K315">
        <f t="shared" si="60"/>
        <v>0.73989761487237338</v>
      </c>
      <c r="L315">
        <f t="shared" si="61"/>
        <v>-0.67271949541110598</v>
      </c>
      <c r="M315">
        <f t="shared" si="62"/>
        <v>-2.091486063499691</v>
      </c>
      <c r="N315">
        <f t="shared" si="63"/>
        <v>-7.9084079134522334</v>
      </c>
    </row>
    <row r="316" spans="4:14" x14ac:dyDescent="0.45">
      <c r="D316">
        <v>315</v>
      </c>
      <c r="E316">
        <f t="shared" si="56"/>
        <v>3.139999999999977</v>
      </c>
      <c r="F316">
        <f t="shared" si="68"/>
        <v>56.120520971845679</v>
      </c>
      <c r="G316">
        <f t="shared" si="68"/>
        <v>5.2911721400175979</v>
      </c>
      <c r="H316">
        <f t="shared" si="69"/>
        <v>14.220244305334559</v>
      </c>
      <c r="I316">
        <f t="shared" si="69"/>
        <v>-13.027234222655142</v>
      </c>
      <c r="J316">
        <f t="shared" si="59"/>
        <v>-0.7416418723319963</v>
      </c>
      <c r="K316">
        <f t="shared" si="60"/>
        <v>0.73736046919994525</v>
      </c>
      <c r="L316">
        <f t="shared" si="61"/>
        <v>-0.67549947332417404</v>
      </c>
      <c r="M316">
        <f t="shared" si="62"/>
        <v>-2.0925227396210908</v>
      </c>
      <c r="N316">
        <f t="shared" si="63"/>
        <v>-7.8930298509674852</v>
      </c>
    </row>
    <row r="317" spans="4:14" x14ac:dyDescent="0.45">
      <c r="D317">
        <v>316</v>
      </c>
      <c r="E317">
        <f t="shared" si="56"/>
        <v>3.1499999999999768</v>
      </c>
      <c r="F317">
        <f t="shared" si="68"/>
        <v>56.26261878876204</v>
      </c>
      <c r="G317">
        <f t="shared" si="68"/>
        <v>5.1605051462984974</v>
      </c>
      <c r="H317">
        <f t="shared" si="69"/>
        <v>14.199319077938348</v>
      </c>
      <c r="I317">
        <f t="shared" si="69"/>
        <v>-13.106164521164818</v>
      </c>
      <c r="J317">
        <f t="shared" si="59"/>
        <v>-0.74538528103354562</v>
      </c>
      <c r="K317">
        <f t="shared" si="60"/>
        <v>0.73482663814919102</v>
      </c>
      <c r="L317">
        <f t="shared" si="61"/>
        <v>-0.67825497555591729</v>
      </c>
      <c r="M317">
        <f t="shared" si="62"/>
        <v>-2.0935631582185761</v>
      </c>
      <c r="N317">
        <f t="shared" si="63"/>
        <v>-7.8776127470299819</v>
      </c>
    </row>
    <row r="318" spans="4:14" x14ac:dyDescent="0.45">
      <c r="D318">
        <v>317</v>
      </c>
      <c r="E318">
        <f t="shared" si="56"/>
        <v>3.1599999999999766</v>
      </c>
      <c r="F318">
        <f t="shared" ref="F318:F353" si="70">F317+H317*$B$3+(0.5*M317*$B$3*$B$3)</f>
        <v>56.404507301383511</v>
      </c>
      <c r="G318">
        <f t="shared" ref="G318:G353" si="71">G317+I317*$B$3+(0.5*N317*$B$3*$B$3)</f>
        <v>5.0290496204494977</v>
      </c>
      <c r="H318">
        <f t="shared" ref="H318:H353" si="72">H317+M317*$B$3</f>
        <v>14.178383446356163</v>
      </c>
      <c r="I318">
        <f t="shared" ref="I318:I353" si="73">I317+N317*$B$3</f>
        <v>-13.184940648635118</v>
      </c>
      <c r="J318">
        <f t="shared" ref="J318:J353" si="74">ATAN(I318/H318)</f>
        <v>-0.74910846943203779</v>
      </c>
      <c r="K318">
        <f t="shared" ref="K318:K353" si="75">COS(J318)</f>
        <v>0.73229627980126166</v>
      </c>
      <c r="L318">
        <f t="shared" ref="L318:L353" si="76">SIN(J318)</f>
        <v>-0.68098616622456598</v>
      </c>
      <c r="M318">
        <f t="shared" ref="M318:M353" si="77">0-($B$18)*(H318*H318+I318*I318)*K318</f>
        <v>-2.0946068943525908</v>
      </c>
      <c r="N318">
        <f t="shared" ref="N318:N353" si="78">-9.81-($B$18)*(H318*H318+I318*I318)*L318</f>
        <v>-7.862156814015461</v>
      </c>
    </row>
    <row r="319" spans="4:14" x14ac:dyDescent="0.45">
      <c r="D319">
        <v>318</v>
      </c>
      <c r="E319">
        <f t="shared" si="56"/>
        <v>3.1699999999999764</v>
      </c>
      <c r="F319">
        <f t="shared" si="70"/>
        <v>56.546186405502354</v>
      </c>
      <c r="G319">
        <f t="shared" si="71"/>
        <v>4.8968071061224459</v>
      </c>
      <c r="H319">
        <f t="shared" si="72"/>
        <v>14.157437377412638</v>
      </c>
      <c r="I319">
        <f t="shared" si="73"/>
        <v>-13.263562216775274</v>
      </c>
      <c r="J319">
        <f t="shared" si="74"/>
        <v>-0.75281150527617979</v>
      </c>
      <c r="K319">
        <f t="shared" si="75"/>
        <v>0.72976954859024401</v>
      </c>
      <c r="L319">
        <f t="shared" si="76"/>
        <v>-0.68369321040243736</v>
      </c>
      <c r="M319">
        <f t="shared" si="77"/>
        <v>-2.0956535279919248</v>
      </c>
      <c r="N319">
        <f t="shared" si="78"/>
        <v>-7.8466622706965232</v>
      </c>
    </row>
    <row r="320" spans="4:14" x14ac:dyDescent="0.45">
      <c r="D320">
        <v>319</v>
      </c>
      <c r="E320">
        <f t="shared" si="56"/>
        <v>3.1799999999999762</v>
      </c>
      <c r="F320">
        <f t="shared" si="70"/>
        <v>56.687655996600078</v>
      </c>
      <c r="G320">
        <f t="shared" si="71"/>
        <v>4.7637791508411587</v>
      </c>
      <c r="H320">
        <f t="shared" si="72"/>
        <v>14.136480842132718</v>
      </c>
      <c r="I320">
        <f t="shared" si="73"/>
        <v>-13.342028839482239</v>
      </c>
      <c r="J320">
        <f t="shared" si="74"/>
        <v>-0.75649445774817214</v>
      </c>
      <c r="K320">
        <f t="shared" si="75"/>
        <v>0.7272465953411722</v>
      </c>
      <c r="L320">
        <f t="shared" si="76"/>
        <v>-0.68637627403973778</v>
      </c>
      <c r="M320">
        <f t="shared" si="77"/>
        <v>-2.0967026440057404</v>
      </c>
      <c r="N320">
        <f t="shared" si="78"/>
        <v>-7.8311293421225425</v>
      </c>
    </row>
    <row r="321" spans="4:14" x14ac:dyDescent="0.45">
      <c r="D321">
        <v>320</v>
      </c>
      <c r="E321">
        <f t="shared" si="56"/>
        <v>3.189999999999976</v>
      </c>
      <c r="F321">
        <f t="shared" si="70"/>
        <v>56.828915969889209</v>
      </c>
      <c r="G321">
        <f t="shared" si="71"/>
        <v>4.6299673059792301</v>
      </c>
      <c r="H321">
        <f t="shared" si="72"/>
        <v>14.11551381569266</v>
      </c>
      <c r="I321">
        <f t="shared" si="73"/>
        <v>-13.420340132903466</v>
      </c>
      <c r="J321">
        <f t="shared" si="74"/>
        <v>-0.76015739741419208</v>
      </c>
      <c r="K321">
        <f t="shared" si="75"/>
        <v>0.72472756730878696</v>
      </c>
      <c r="L321">
        <f t="shared" si="76"/>
        <v>-0.68903552389023293</v>
      </c>
      <c r="M321">
        <f t="shared" si="77"/>
        <v>-2.097753832154706</v>
      </c>
      <c r="N321">
        <f t="shared" si="78"/>
        <v>-7.8155582595002855</v>
      </c>
    </row>
    <row r="322" spans="4:14" x14ac:dyDescent="0.45">
      <c r="D322">
        <v>321</v>
      </c>
      <c r="E322">
        <f t="shared" si="56"/>
        <v>3.1999999999999758</v>
      </c>
      <c r="F322">
        <f t="shared" si="70"/>
        <v>56.969966220354529</v>
      </c>
      <c r="G322">
        <f t="shared" si="71"/>
        <v>4.4953731267372206</v>
      </c>
      <c r="H322">
        <f t="shared" si="72"/>
        <v>14.094536277371112</v>
      </c>
      <c r="I322">
        <f t="shared" si="73"/>
        <v>-13.498495715498468</v>
      </c>
      <c r="J322">
        <f t="shared" si="74"/>
        <v>-0.7638003961756652</v>
      </c>
      <c r="K322">
        <f t="shared" si="75"/>
        <v>0.7222126082169843</v>
      </c>
      <c r="L322">
        <f t="shared" si="76"/>
        <v>-0.69167112743877113</v>
      </c>
      <c r="M322">
        <f t="shared" si="77"/>
        <v>-2.0988066870812387</v>
      </c>
      <c r="N322">
        <f t="shared" si="78"/>
        <v>-7.7999492600752784</v>
      </c>
    </row>
    <row r="323" spans="4:14" x14ac:dyDescent="0.45">
      <c r="D323">
        <v>322</v>
      </c>
      <c r="E323">
        <f t="shared" si="56"/>
        <v>3.2099999999999755</v>
      </c>
      <c r="F323">
        <f t="shared" si="70"/>
        <v>57.110806642793889</v>
      </c>
      <c r="G323">
        <f t="shared" si="71"/>
        <v>4.3599981721192318</v>
      </c>
      <c r="H323">
        <f t="shared" si="72"/>
        <v>14.0735482105003</v>
      </c>
      <c r="I323">
        <f t="shared" si="73"/>
        <v>-13.576495208099221</v>
      </c>
      <c r="J323">
        <f t="shared" si="74"/>
        <v>-0.76742352722133111</v>
      </c>
      <c r="K323">
        <f t="shared" si="75"/>
        <v>0.71970185829890065</v>
      </c>
      <c r="L323">
        <f t="shared" si="76"/>
        <v>-0.69428325283065062</v>
      </c>
      <c r="M323">
        <f t="shared" si="77"/>
        <v>-2.0998608082988923</v>
      </c>
      <c r="N323">
        <f t="shared" si="78"/>
        <v>-7.7843025870139249</v>
      </c>
    </row>
    <row r="324" spans="4:14" x14ac:dyDescent="0.45">
      <c r="D324">
        <v>323</v>
      </c>
      <c r="E324">
        <f t="shared" ref="E324:E353" si="79">E323+$B$3</f>
        <v>3.2199999999999753</v>
      </c>
      <c r="F324">
        <f t="shared" si="70"/>
        <v>57.251437131858474</v>
      </c>
      <c r="G324">
        <f t="shared" si="71"/>
        <v>4.223844004908889</v>
      </c>
      <c r="H324">
        <f t="shared" si="72"/>
        <v>14.052549602417312</v>
      </c>
      <c r="I324">
        <f t="shared" si="73"/>
        <v>-13.65433823396936</v>
      </c>
      <c r="J324">
        <f t="shared" si="74"/>
        <v>-0.77102686498010453</v>
      </c>
      <c r="K324">
        <f t="shared" si="75"/>
        <v>0.71719545433758181</v>
      </c>
      <c r="L324">
        <f t="shared" si="76"/>
        <v>-0.69687206880281083</v>
      </c>
      <c r="M324">
        <f t="shared" si="77"/>
        <v>-2.100915800180907</v>
      </c>
      <c r="N324">
        <f t="shared" si="78"/>
        <v>-7.7686184892863981</v>
      </c>
    </row>
    <row r="325" spans="4:14" x14ac:dyDescent="0.45">
      <c r="D325">
        <v>324</v>
      </c>
      <c r="E325">
        <f t="shared" si="79"/>
        <v>3.2299999999999751</v>
      </c>
      <c r="F325">
        <f t="shared" si="70"/>
        <v>57.391857582092641</v>
      </c>
      <c r="G325">
        <f t="shared" si="71"/>
        <v>4.0869121916447311</v>
      </c>
      <c r="H325">
        <f t="shared" si="72"/>
        <v>14.031540444415503</v>
      </c>
      <c r="I325">
        <f t="shared" si="73"/>
        <v>-13.732024418862224</v>
      </c>
      <c r="J325">
        <f t="shared" si="74"/>
        <v>-0.77461048507473618</v>
      </c>
      <c r="K325">
        <f t="shared" si="75"/>
        <v>0.71469352970718447</v>
      </c>
      <c r="L325">
        <f t="shared" si="76"/>
        <v>-0.69943774461683561</v>
      </c>
      <c r="M325">
        <f t="shared" si="77"/>
        <v>-2.1019712719479546</v>
      </c>
      <c r="N325">
        <f t="shared" si="78"/>
        <v>-7.7528972215503202</v>
      </c>
    </row>
    <row r="326" spans="4:14" x14ac:dyDescent="0.45">
      <c r="D326">
        <v>325</v>
      </c>
      <c r="E326">
        <f t="shared" si="79"/>
        <v>3.2399999999999749</v>
      </c>
      <c r="F326">
        <f t="shared" si="70"/>
        <v>57.532067887973199</v>
      </c>
      <c r="G326">
        <f t="shared" si="71"/>
        <v>3.9492043025950316</v>
      </c>
      <c r="H326">
        <f t="shared" si="72"/>
        <v>14.010520731696024</v>
      </c>
      <c r="I326">
        <f t="shared" si="73"/>
        <v>-13.809553391077728</v>
      </c>
      <c r="J326">
        <f t="shared" si="74"/>
        <v>-0.77817446427627457</v>
      </c>
      <c r="K326">
        <f t="shared" si="75"/>
        <v>0.71219621441466174</v>
      </c>
      <c r="L326">
        <f t="shared" si="76"/>
        <v>-0.70198044999374809</v>
      </c>
      <c r="M326">
        <f t="shared" si="77"/>
        <v>-2.1030268376550905</v>
      </c>
      <c r="N326">
        <f t="shared" si="78"/>
        <v>-7.7371390440352545</v>
      </c>
    </row>
    <row r="327" spans="4:14" x14ac:dyDescent="0.45">
      <c r="D327">
        <v>326</v>
      </c>
      <c r="E327">
        <f t="shared" si="79"/>
        <v>3.2499999999999747</v>
      </c>
      <c r="F327">
        <f t="shared" si="70"/>
        <v>57.672067943948278</v>
      </c>
      <c r="G327">
        <f t="shared" si="71"/>
        <v>3.8107219117320525</v>
      </c>
      <c r="H327">
        <f t="shared" si="72"/>
        <v>13.989490463319473</v>
      </c>
      <c r="I327">
        <f t="shared" si="73"/>
        <v>-13.886924781518081</v>
      </c>
      <c r="J327">
        <f t="shared" si="74"/>
        <v>-0.78171888045933013</v>
      </c>
      <c r="K327">
        <f t="shared" si="75"/>
        <v>0.70970363514188406</v>
      </c>
      <c r="L327">
        <f t="shared" si="76"/>
        <v>-0.70450035505058162</v>
      </c>
      <c r="M327">
        <f t="shared" si="77"/>
        <v>-2.1040821161779428</v>
      </c>
      <c r="N327">
        <f t="shared" si="78"/>
        <v>-7.7213442224280104</v>
      </c>
    </row>
    <row r="328" spans="4:14" x14ac:dyDescent="0.45">
      <c r="D328">
        <v>327</v>
      </c>
      <c r="E328">
        <f t="shared" si="79"/>
        <v>3.2599999999999745</v>
      </c>
      <c r="F328">
        <f t="shared" si="70"/>
        <v>57.811857644475666</v>
      </c>
      <c r="G328">
        <f t="shared" si="71"/>
        <v>3.6714665967057503</v>
      </c>
      <c r="H328">
        <f t="shared" si="72"/>
        <v>13.968449642157694</v>
      </c>
      <c r="I328">
        <f t="shared" si="73"/>
        <v>-13.964138223742362</v>
      </c>
      <c r="J328">
        <f t="shared" si="74"/>
        <v>-0.78524381255814224</v>
      </c>
      <c r="K328">
        <f t="shared" si="75"/>
        <v>0.7072159152881492</v>
      </c>
      <c r="L328">
        <f t="shared" si="76"/>
        <v>-0.70699763023870554</v>
      </c>
      <c r="M328">
        <f t="shared" si="77"/>
        <v>-2.1051367311981632</v>
      </c>
      <c r="N328">
        <f t="shared" si="78"/>
        <v>-7.7055130277587862</v>
      </c>
    </row>
    <row r="329" spans="4:14" x14ac:dyDescent="0.45">
      <c r="D329">
        <v>328</v>
      </c>
      <c r="E329">
        <f t="shared" si="79"/>
        <v>3.2699999999999743</v>
      </c>
      <c r="F329">
        <f t="shared" si="70"/>
        <v>57.951436884060683</v>
      </c>
      <c r="G329">
        <f t="shared" si="71"/>
        <v>3.5314399388169386</v>
      </c>
      <c r="H329">
        <f t="shared" si="72"/>
        <v>13.947398274845712</v>
      </c>
      <c r="I329">
        <f t="shared" si="73"/>
        <v>-14.041193354019949</v>
      </c>
      <c r="J329">
        <f t="shared" si="74"/>
        <v>-0.78874934052344781</v>
      </c>
      <c r="K329">
        <f t="shared" si="75"/>
        <v>0.70473317501303812</v>
      </c>
      <c r="L329">
        <f t="shared" si="76"/>
        <v>-0.70947244628388684</v>
      </c>
      <c r="M329">
        <f t="shared" si="77"/>
        <v>-2.1061903111881564</v>
      </c>
      <c r="N329">
        <f t="shared" si="78"/>
        <v>-7.6896457362881545</v>
      </c>
    </row>
    <row r="330" spans="4:14" x14ac:dyDescent="0.45">
      <c r="D330">
        <v>329</v>
      </c>
      <c r="E330">
        <f t="shared" si="79"/>
        <v>3.279999999999974</v>
      </c>
      <c r="F330">
        <f t="shared" si="70"/>
        <v>58.090805557293578</v>
      </c>
      <c r="G330">
        <f t="shared" si="71"/>
        <v>3.3906435229899246</v>
      </c>
      <c r="H330">
        <f t="shared" si="72"/>
        <v>13.92633637173383</v>
      </c>
      <c r="I330">
        <f t="shared" si="73"/>
        <v>-14.118089811382831</v>
      </c>
      <c r="J330">
        <f t="shared" si="74"/>
        <v>-0.7922355452801525</v>
      </c>
      <c r="K330">
        <f t="shared" si="75"/>
        <v>0.70225553127957119</v>
      </c>
      <c r="L330">
        <f t="shared" si="76"/>
        <v>-0.71192497412806588</v>
      </c>
      <c r="M330">
        <f t="shared" si="77"/>
        <v>-2.1072424893951118</v>
      </c>
      <c r="N330">
        <f t="shared" si="78"/>
        <v>-7.673742629394912</v>
      </c>
    </row>
    <row r="331" spans="4:14" x14ac:dyDescent="0.45">
      <c r="D331">
        <v>330</v>
      </c>
      <c r="E331">
        <f t="shared" si="79"/>
        <v>3.2899999999999738</v>
      </c>
      <c r="F331">
        <f t="shared" si="70"/>
        <v>58.229963558886446</v>
      </c>
      <c r="G331">
        <f t="shared" si="71"/>
        <v>3.2490789377446263</v>
      </c>
      <c r="H331">
        <f t="shared" si="72"/>
        <v>13.905263946839879</v>
      </c>
      <c r="I331">
        <f t="shared" si="73"/>
        <v>-14.19482723767678</v>
      </c>
      <c r="J331">
        <f t="shared" si="74"/>
        <v>-0.7957025086858015</v>
      </c>
      <c r="K331">
        <f t="shared" si="75"/>
        <v>0.6997830978976245</v>
      </c>
      <c r="L331">
        <f t="shared" si="76"/>
        <v>-0.71435538487282624</v>
      </c>
      <c r="M331">
        <f t="shared" si="77"/>
        <v>-2.1082929038243625</v>
      </c>
      <c r="N331">
        <f t="shared" si="78"/>
        <v>-7.6578039934647961</v>
      </c>
    </row>
    <row r="332" spans="4:14" x14ac:dyDescent="0.45">
      <c r="D332">
        <v>331</v>
      </c>
      <c r="E332">
        <f t="shared" si="79"/>
        <v>3.2999999999999736</v>
      </c>
      <c r="F332">
        <f t="shared" si="70"/>
        <v>58.368910783709651</v>
      </c>
      <c r="G332">
        <f t="shared" si="71"/>
        <v>3.1067477751681851</v>
      </c>
      <c r="H332">
        <f t="shared" si="72"/>
        <v>13.884181017801636</v>
      </c>
      <c r="I332">
        <f t="shared" si="73"/>
        <v>-14.271405277611427</v>
      </c>
      <c r="J332">
        <f t="shared" si="74"/>
        <v>-0.799150313489847</v>
      </c>
      <c r="K332">
        <f t="shared" si="75"/>
        <v>0.69731598556756669</v>
      </c>
      <c r="L332">
        <f t="shared" si="76"/>
        <v>-0.71676384972453311</v>
      </c>
      <c r="M332">
        <f t="shared" si="77"/>
        <v>-2.1093411972220895</v>
      </c>
      <c r="N332">
        <f t="shared" si="78"/>
        <v>-7.6418301197800886</v>
      </c>
    </row>
    <row r="333" spans="4:14" x14ac:dyDescent="0.45">
      <c r="D333">
        <v>332</v>
      </c>
      <c r="E333">
        <f t="shared" si="79"/>
        <v>3.3099999999999734</v>
      </c>
      <c r="F333">
        <f t="shared" si="70"/>
        <v>58.507647126827806</v>
      </c>
      <c r="G333">
        <f t="shared" si="71"/>
        <v>2.9636516308860816</v>
      </c>
      <c r="H333">
        <f t="shared" si="72"/>
        <v>13.863087605829415</v>
      </c>
      <c r="I333">
        <f t="shared" si="73"/>
        <v>-14.347823578809228</v>
      </c>
      <c r="J333">
        <f t="shared" si="74"/>
        <v>-0.80257904329371177</v>
      </c>
      <c r="K333">
        <f t="shared" si="75"/>
        <v>0.69485430192407582</v>
      </c>
      <c r="L333">
        <f t="shared" si="76"/>
        <v>-0.71915053994112066</v>
      </c>
      <c r="M333">
        <f t="shared" si="77"/>
        <v>-2.1103870170573962</v>
      </c>
      <c r="N333">
        <f t="shared" si="78"/>
        <v>-7.6258213044101018</v>
      </c>
    </row>
    <row r="334" spans="4:14" x14ac:dyDescent="0.45">
      <c r="D334">
        <v>333</v>
      </c>
      <c r="E334">
        <f t="shared" si="79"/>
        <v>3.3199999999999732</v>
      </c>
      <c r="F334">
        <f t="shared" si="70"/>
        <v>58.646172483535246</v>
      </c>
      <c r="G334">
        <f t="shared" si="71"/>
        <v>2.8197921040327691</v>
      </c>
      <c r="H334">
        <f t="shared" si="72"/>
        <v>13.841983735658841</v>
      </c>
      <c r="I334">
        <f t="shared" si="73"/>
        <v>-14.424081791853329</v>
      </c>
      <c r="J334">
        <f t="shared" si="74"/>
        <v>-0.80598878251164452</v>
      </c>
      <c r="K334">
        <f t="shared" si="75"/>
        <v>0.69239815158009943</v>
      </c>
      <c r="L334">
        <f t="shared" si="76"/>
        <v>-0.72151562678050274</v>
      </c>
      <c r="M334">
        <f t="shared" si="77"/>
        <v>-2.1114300155037671</v>
      </c>
      <c r="N334">
        <f t="shared" si="78"/>
        <v>-7.6097778481025742</v>
      </c>
    </row>
    <row r="335" spans="4:14" x14ac:dyDescent="0.45">
      <c r="D335">
        <v>334</v>
      </c>
      <c r="E335">
        <f t="shared" si="79"/>
        <v>3.329999999999973</v>
      </c>
      <c r="F335">
        <f t="shared" si="70"/>
        <v>58.784486749391057</v>
      </c>
      <c r="G335">
        <f t="shared" si="71"/>
        <v>2.6751707972218308</v>
      </c>
      <c r="H335">
        <f t="shared" si="72"/>
        <v>13.820869435503804</v>
      </c>
      <c r="I335">
        <f t="shared" si="73"/>
        <v>-14.500179570334355</v>
      </c>
      <c r="J335">
        <f t="shared" si="74"/>
        <v>-0.809379616332362</v>
      </c>
      <c r="K335">
        <f t="shared" si="75"/>
        <v>0.68994763617092381</v>
      </c>
      <c r="L335">
        <f t="shared" si="76"/>
        <v>-0.72385928145058309</v>
      </c>
      <c r="M335">
        <f t="shared" si="77"/>
        <v>-2.1124698494199428</v>
      </c>
      <c r="N335">
        <f t="shared" si="78"/>
        <v>-7.5937000561759698</v>
      </c>
    </row>
    <row r="336" spans="4:14" x14ac:dyDescent="0.45">
      <c r="D336">
        <v>335</v>
      </c>
      <c r="E336">
        <f t="shared" si="79"/>
        <v>3.3399999999999728</v>
      </c>
      <c r="F336">
        <f t="shared" si="70"/>
        <v>58.92258982025362</v>
      </c>
      <c r="G336">
        <f t="shared" si="71"/>
        <v>2.5297893165156786</v>
      </c>
      <c r="H336">
        <f t="shared" si="72"/>
        <v>13.799744737009604</v>
      </c>
      <c r="I336">
        <f t="shared" si="73"/>
        <v>-14.576116570896115</v>
      </c>
      <c r="J336">
        <f t="shared" si="74"/>
        <v>-0.81275163068147571</v>
      </c>
      <c r="K336">
        <f t="shared" si="75"/>
        <v>0.68750285439831516</v>
      </c>
      <c r="L336">
        <f t="shared" si="76"/>
        <v>-0.72618167506084119</v>
      </c>
      <c r="M336">
        <f t="shared" si="77"/>
        <v>-2.1135061803302175</v>
      </c>
      <c r="N336">
        <f t="shared" si="78"/>
        <v>-7.5775882384127033</v>
      </c>
    </row>
    <row r="337" spans="4:14" x14ac:dyDescent="0.45">
      <c r="D337">
        <v>336</v>
      </c>
      <c r="E337">
        <f t="shared" si="79"/>
        <v>3.3499999999999726</v>
      </c>
      <c r="F337">
        <f t="shared" si="70"/>
        <v>59.060481592314702</v>
      </c>
      <c r="G337">
        <f t="shared" si="71"/>
        <v>2.383649271394797</v>
      </c>
      <c r="H337">
        <f t="shared" si="72"/>
        <v>13.778609675206301</v>
      </c>
      <c r="I337">
        <f t="shared" si="73"/>
        <v>-14.651892453280242</v>
      </c>
      <c r="J337">
        <f t="shared" si="74"/>
        <v>-0.81610491218469672</v>
      </c>
      <c r="K337">
        <f t="shared" si="75"/>
        <v>0.68506390207470136</v>
      </c>
      <c r="L337">
        <f t="shared" si="76"/>
        <v>-0.72848297857546673</v>
      </c>
      <c r="M337">
        <f t="shared" si="77"/>
        <v>-2.1145386744041907</v>
      </c>
      <c r="N337">
        <f t="shared" si="78"/>
        <v>-7.5614427089532832</v>
      </c>
    </row>
    <row r="338" spans="4:14" x14ac:dyDescent="0.45">
      <c r="D338">
        <v>337</v>
      </c>
      <c r="E338">
        <f t="shared" si="79"/>
        <v>3.3599999999999723</v>
      </c>
      <c r="F338">
        <f t="shared" si="70"/>
        <v>59.198161962133049</v>
      </c>
      <c r="G338">
        <f t="shared" si="71"/>
        <v>2.2367522747265469</v>
      </c>
      <c r="H338">
        <f t="shared" si="72"/>
        <v>13.757464288462259</v>
      </c>
      <c r="I338">
        <f t="shared" si="73"/>
        <v>-14.727506880369775</v>
      </c>
      <c r="J338">
        <f t="shared" si="74"/>
        <v>-0.81943954813181508</v>
      </c>
      <c r="K338">
        <f t="shared" si="75"/>
        <v>0.68263087216736196</v>
      </c>
      <c r="L338">
        <f t="shared" si="76"/>
        <v>-0.73076336276802134</v>
      </c>
      <c r="M338">
        <f t="shared" si="77"/>
        <v>-2.1155670024359861</v>
      </c>
      <c r="N338">
        <f t="shared" si="78"/>
        <v>-7.545263786191386</v>
      </c>
    </row>
    <row r="339" spans="4:14" x14ac:dyDescent="0.45">
      <c r="D339">
        <v>338</v>
      </c>
      <c r="E339">
        <f t="shared" si="79"/>
        <v>3.3699999999999721</v>
      </c>
      <c r="F339">
        <f t="shared" si="70"/>
        <v>59.335630826667547</v>
      </c>
      <c r="G339">
        <f t="shared" si="71"/>
        <v>2.0890999427335393</v>
      </c>
      <c r="H339">
        <f t="shared" si="72"/>
        <v>13.736308618437899</v>
      </c>
      <c r="I339">
        <f t="shared" si="73"/>
        <v>-14.80295951823169</v>
      </c>
      <c r="J339">
        <f t="shared" si="74"/>
        <v>-0.8227556264414454</v>
      </c>
      <c r="K339">
        <f t="shared" si="75"/>
        <v>0.6802038548425966</v>
      </c>
      <c r="L339">
        <f t="shared" si="76"/>
        <v>-0.73302299817759597</v>
      </c>
      <c r="M339">
        <f t="shared" si="77"/>
        <v>-2.1165908398229565</v>
      </c>
      <c r="N339">
        <f t="shared" si="78"/>
        <v>-7.5290517926698781</v>
      </c>
    </row>
    <row r="340" spans="4:14" x14ac:dyDescent="0.45">
      <c r="D340">
        <v>339</v>
      </c>
      <c r="E340">
        <f t="shared" si="79"/>
        <v>3.3799999999999719</v>
      </c>
      <c r="F340">
        <f t="shared" si="70"/>
        <v>59.472888083309932</v>
      </c>
      <c r="G340">
        <f t="shared" si="71"/>
        <v>1.9406938949615888</v>
      </c>
      <c r="H340">
        <f t="shared" si="72"/>
        <v>13.71514271003967</v>
      </c>
      <c r="I340">
        <f t="shared" si="73"/>
        <v>-14.87825003615839</v>
      </c>
      <c r="J340">
        <f t="shared" si="74"/>
        <v>-0.82605323562653676</v>
      </c>
      <c r="K340">
        <f t="shared" si="75"/>
        <v>0.67778293750984098</v>
      </c>
      <c r="L340">
        <f t="shared" si="76"/>
        <v>-0.73526205506644438</v>
      </c>
      <c r="M340">
        <f t="shared" si="77"/>
        <v>-2.1176098665439005</v>
      </c>
      <c r="N340">
        <f t="shared" si="78"/>
        <v>-7.5128070549777739</v>
      </c>
    </row>
    <row r="341" spans="4:14" x14ac:dyDescent="0.45">
      <c r="D341">
        <v>340</v>
      </c>
      <c r="E341">
        <f t="shared" si="79"/>
        <v>3.3899999999999717</v>
      </c>
      <c r="F341">
        <f t="shared" si="70"/>
        <v>59.609933629917002</v>
      </c>
      <c r="G341">
        <f t="shared" si="71"/>
        <v>1.7915357542472561</v>
      </c>
      <c r="H341">
        <f t="shared" si="72"/>
        <v>13.693966611374231</v>
      </c>
      <c r="I341">
        <f t="shared" si="73"/>
        <v>-14.953378106708167</v>
      </c>
      <c r="J341">
        <f t="shared" si="74"/>
        <v>-0.82933246476063582</v>
      </c>
      <c r="K341">
        <f t="shared" si="75"/>
        <v>0.67536820486570581</v>
      </c>
      <c r="L341">
        <f t="shared" si="76"/>
        <v>-0.73748070337906069</v>
      </c>
      <c r="M341">
        <f t="shared" si="77"/>
        <v>-2.1186237671367993</v>
      </c>
      <c r="N341">
        <f t="shared" si="78"/>
        <v>-7.4965299036481481</v>
      </c>
    </row>
    <row r="342" spans="4:14" x14ac:dyDescent="0.45">
      <c r="D342">
        <v>341</v>
      </c>
      <c r="E342">
        <f t="shared" si="79"/>
        <v>3.3999999999999715</v>
      </c>
      <c r="F342">
        <f t="shared" si="70"/>
        <v>59.746767364842384</v>
      </c>
      <c r="G342">
        <f t="shared" si="71"/>
        <v>1.6416271466849921</v>
      </c>
      <c r="H342">
        <f t="shared" si="72"/>
        <v>13.672780373702864</v>
      </c>
      <c r="I342">
        <f t="shared" si="73"/>
        <v>-15.028343405744648</v>
      </c>
      <c r="J342">
        <f t="shared" si="74"/>
        <v>-0.83259340344490096</v>
      </c>
      <c r="K342">
        <f t="shared" si="75"/>
        <v>0.67295973893790773</v>
      </c>
      <c r="L342">
        <f t="shared" si="76"/>
        <v>-0.73967911270267939</v>
      </c>
      <c r="M342">
        <f t="shared" si="77"/>
        <v>-2.1196322306761006</v>
      </c>
      <c r="N342">
        <f t="shared" si="78"/>
        <v>-7.4802206730569951</v>
      </c>
    </row>
    <row r="343" spans="4:14" x14ac:dyDescent="0.45">
      <c r="D343">
        <v>342</v>
      </c>
      <c r="E343">
        <f t="shared" si="79"/>
        <v>3.4099999999999713</v>
      </c>
      <c r="F343">
        <f t="shared" si="70"/>
        <v>59.883389186967882</v>
      </c>
      <c r="G343">
        <f t="shared" si="71"/>
        <v>1.4909697015938927</v>
      </c>
      <c r="H343">
        <f t="shared" si="72"/>
        <v>13.651584051396103</v>
      </c>
      <c r="I343">
        <f t="shared" si="73"/>
        <v>-15.103145612475219</v>
      </c>
      <c r="J343">
        <f t="shared" si="74"/>
        <v>-0.83583614177585686</v>
      </c>
      <c r="K343">
        <f t="shared" si="75"/>
        <v>0.67055761912907075</v>
      </c>
      <c r="L343">
        <f t="shared" si="76"/>
        <v>-0.74185745222916788</v>
      </c>
      <c r="M343">
        <f t="shared" si="77"/>
        <v>-2.1206349507495599</v>
      </c>
      <c r="N343">
        <f t="shared" si="78"/>
        <v>-7.4638797013230569</v>
      </c>
    </row>
    <row r="344" spans="4:14" x14ac:dyDescent="0.45">
      <c r="D344">
        <v>343</v>
      </c>
      <c r="E344">
        <f t="shared" si="79"/>
        <v>3.4199999999999711</v>
      </c>
      <c r="F344">
        <f t="shared" si="70"/>
        <v>60.019798995734305</v>
      </c>
      <c r="G344">
        <f t="shared" si="71"/>
        <v>1.3395650514840745</v>
      </c>
      <c r="H344">
        <f t="shared" si="72"/>
        <v>13.630377701888607</v>
      </c>
      <c r="I344">
        <f t="shared" si="73"/>
        <v>-15.177784409488449</v>
      </c>
      <c r="J344">
        <f t="shared" si="74"/>
        <v>-0.83906077031388382</v>
      </c>
      <c r="K344">
        <f t="shared" si="75"/>
        <v>0.66816192226037241</v>
      </c>
      <c r="L344">
        <f t="shared" si="76"/>
        <v>-0.74401589071828578</v>
      </c>
      <c r="M344">
        <f t="shared" si="77"/>
        <v>-2.1216316254346657</v>
      </c>
      <c r="N344">
        <f t="shared" si="78"/>
        <v>-7.447507330208607</v>
      </c>
    </row>
    <row r="345" spans="4:14" x14ac:dyDescent="0.45">
      <c r="D345">
        <v>344</v>
      </c>
      <c r="E345">
        <f t="shared" si="79"/>
        <v>3.4299999999999708</v>
      </c>
      <c r="F345">
        <f t="shared" si="70"/>
        <v>60.155996691171921</v>
      </c>
      <c r="G345">
        <f t="shared" si="71"/>
        <v>1.1874148320226796</v>
      </c>
      <c r="H345">
        <f t="shared" si="72"/>
        <v>13.609161385634261</v>
      </c>
      <c r="I345">
        <f t="shared" si="73"/>
        <v>-15.252259482790535</v>
      </c>
      <c r="J345">
        <f t="shared" si="74"/>
        <v>-0.84226738005243484</v>
      </c>
      <c r="K345">
        <f t="shared" si="75"/>
        <v>0.66577272261500997</v>
      </c>
      <c r="L345">
        <f t="shared" si="76"/>
        <v>-0.7461545964622861</v>
      </c>
      <c r="M345">
        <f t="shared" si="77"/>
        <v>-2.1226219572746503</v>
      </c>
      <c r="N345">
        <f t="shared" si="78"/>
        <v>-7.4311039050211951</v>
      </c>
    </row>
    <row r="346" spans="4:14" x14ac:dyDescent="0.45">
      <c r="D346">
        <v>345</v>
      </c>
      <c r="E346">
        <f t="shared" si="79"/>
        <v>3.4399999999999706</v>
      </c>
      <c r="F346">
        <f t="shared" si="70"/>
        <v>60.2919821739304</v>
      </c>
      <c r="G346">
        <f t="shared" si="71"/>
        <v>1.0345206819995232</v>
      </c>
      <c r="H346">
        <f t="shared" si="72"/>
        <v>13.587935166061515</v>
      </c>
      <c r="I346">
        <f t="shared" si="73"/>
        <v>-15.326570521840747</v>
      </c>
      <c r="J346">
        <f t="shared" si="74"/>
        <v>-0.84545606238797089</v>
      </c>
      <c r="K346">
        <f t="shared" si="75"/>
        <v>0.66339009198146848</v>
      </c>
      <c r="L346">
        <f t="shared" si="76"/>
        <v>-0.74827373725182877</v>
      </c>
      <c r="M346">
        <f t="shared" si="77"/>
        <v>-2.1236056532541259</v>
      </c>
      <c r="N346">
        <f t="shared" si="78"/>
        <v>-7.4146697745163719</v>
      </c>
    </row>
    <row r="347" spans="4:14" x14ac:dyDescent="0.45">
      <c r="D347">
        <v>346</v>
      </c>
      <c r="E347">
        <f t="shared" si="79"/>
        <v>3.4499999999999704</v>
      </c>
      <c r="F347">
        <f t="shared" si="70"/>
        <v>60.427755345308348</v>
      </c>
      <c r="G347">
        <f t="shared" si="71"/>
        <v>0.8808842432923899</v>
      </c>
      <c r="H347">
        <f t="shared" si="72"/>
        <v>13.566699109528974</v>
      </c>
      <c r="I347">
        <f t="shared" si="73"/>
        <v>-15.400717219585911</v>
      </c>
      <c r="J347">
        <f t="shared" si="74"/>
        <v>-0.84862690909060701</v>
      </c>
      <c r="K347">
        <f t="shared" si="75"/>
        <v>0.66101409969656633</v>
      </c>
      <c r="L347">
        <f t="shared" si="76"/>
        <v>-0.75037348034318074</v>
      </c>
      <c r="M347">
        <f t="shared" si="77"/>
        <v>-2.1245824247743386</v>
      </c>
      <c r="N347">
        <f t="shared" si="78"/>
        <v>-7.3982052908013705</v>
      </c>
    </row>
    <row r="348" spans="4:14" x14ac:dyDescent="0.45">
      <c r="D348">
        <v>347</v>
      </c>
      <c r="E348">
        <f t="shared" si="79"/>
        <v>3.4599999999999702</v>
      </c>
      <c r="F348">
        <f t="shared" si="70"/>
        <v>60.563316107282404</v>
      </c>
      <c r="G348">
        <f t="shared" si="71"/>
        <v>0.72650716083199074</v>
      </c>
      <c r="H348">
        <f t="shared" si="72"/>
        <v>13.54545328528123</v>
      </c>
      <c r="I348">
        <f t="shared" si="73"/>
        <v>-15.474699272493924</v>
      </c>
      <c r="J348">
        <f t="shared" si="74"/>
        <v>-0.85178001227546285</v>
      </c>
      <c r="K348">
        <f t="shared" si="75"/>
        <v>0.65864481268826025</v>
      </c>
      <c r="L348">
        <f t="shared" si="76"/>
        <v>-0.75245399242667765</v>
      </c>
      <c r="M348">
        <f t="shared" si="77"/>
        <v>-2.1255519876280666</v>
      </c>
      <c r="N348">
        <f t="shared" si="78"/>
        <v>-7.3817108092397703</v>
      </c>
    </row>
    <row r="349" spans="4:14" x14ac:dyDescent="0.45">
      <c r="D349">
        <v>348</v>
      </c>
      <c r="E349">
        <f t="shared" si="79"/>
        <v>3.46999999999997</v>
      </c>
      <c r="F349">
        <f t="shared" si="70"/>
        <v>60.698664362535837</v>
      </c>
      <c r="G349">
        <f t="shared" si="71"/>
        <v>0.57139108256658944</v>
      </c>
      <c r="H349">
        <f t="shared" si="72"/>
        <v>13.524197765404949</v>
      </c>
      <c r="I349">
        <f t="shared" si="73"/>
        <v>-15.548516380586321</v>
      </c>
      <c r="J349">
        <f t="shared" si="74"/>
        <v>-0.85491546437470434</v>
      </c>
      <c r="K349">
        <f t="shared" si="75"/>
        <v>0.65628229551819117</v>
      </c>
      <c r="L349">
        <f t="shared" si="76"/>
        <v>-0.75451543959641654</v>
      </c>
      <c r="M349">
        <f t="shared" si="77"/>
        <v>-2.1265140619741887</v>
      </c>
      <c r="N349">
        <f t="shared" si="78"/>
        <v>-7.3651866883571264</v>
      </c>
    </row>
    <row r="350" spans="4:14" x14ac:dyDescent="0.45">
      <c r="D350">
        <v>349</v>
      </c>
      <c r="E350">
        <f t="shared" si="79"/>
        <v>3.4799999999999698</v>
      </c>
      <c r="F350">
        <f t="shared" si="70"/>
        <v>60.833800014486783</v>
      </c>
      <c r="G350">
        <f t="shared" si="71"/>
        <v>0.41553765942630838</v>
      </c>
      <c r="H350">
        <f t="shared" si="72"/>
        <v>13.502932624785208</v>
      </c>
      <c r="I350">
        <f t="shared" si="73"/>
        <v>-15.622168247469892</v>
      </c>
      <c r="J350">
        <f t="shared" si="74"/>
        <v>-0.85803335811027359</v>
      </c>
      <c r="K350">
        <f t="shared" si="75"/>
        <v>0.65392661042395261</v>
      </c>
      <c r="L350">
        <f t="shared" si="76"/>
        <v>-0.75655798732115709</v>
      </c>
      <c r="M350">
        <f t="shared" si="77"/>
        <v>-2.1274683723119141</v>
      </c>
      <c r="N350">
        <f t="shared" si="78"/>
        <v>-7.348633289747581</v>
      </c>
    </row>
    <row r="351" spans="4:14" x14ac:dyDescent="0.45">
      <c r="D351">
        <v>350</v>
      </c>
      <c r="E351">
        <f t="shared" si="79"/>
        <v>3.4899999999999696</v>
      </c>
      <c r="F351">
        <f t="shared" si="70"/>
        <v>60.968722967316019</v>
      </c>
      <c r="G351">
        <f t="shared" si="71"/>
        <v>0.25894854528712208</v>
      </c>
      <c r="H351">
        <f t="shared" si="72"/>
        <v>13.481657941062089</v>
      </c>
      <c r="I351">
        <f t="shared" si="73"/>
        <v>-15.695654580367368</v>
      </c>
      <c r="J351">
        <f t="shared" si="74"/>
        <v>-0.86113378646729399</v>
      </c>
      <c r="K351">
        <f t="shared" si="75"/>
        <v>0.6515778173610649</v>
      </c>
      <c r="L351">
        <f t="shared" si="76"/>
        <v>-0.75858180041640255</v>
      </c>
      <c r="M351">
        <f t="shared" si="77"/>
        <v>-2.1284146474547119</v>
      </c>
      <c r="N351">
        <f t="shared" si="78"/>
        <v>-7.3320509779814422</v>
      </c>
    </row>
    <row r="352" spans="4:14" x14ac:dyDescent="0.45">
      <c r="D352">
        <v>351</v>
      </c>
      <c r="E352">
        <f t="shared" si="79"/>
        <v>3.4999999999999694</v>
      </c>
      <c r="F352">
        <f t="shared" si="70"/>
        <v>61.103433125994265</v>
      </c>
      <c r="G352">
        <f t="shared" si="71"/>
        <v>0.10162539693454932</v>
      </c>
      <c r="H352">
        <f t="shared" si="72"/>
        <v>13.460373794587541</v>
      </c>
      <c r="I352">
        <f t="shared" si="73"/>
        <v>-15.768975090147181</v>
      </c>
      <c r="J352">
        <f t="shared" si="74"/>
        <v>-0.86421684266814336</v>
      </c>
      <c r="K352">
        <f t="shared" si="75"/>
        <v>0.6492359740446404</v>
      </c>
      <c r="L352">
        <f t="shared" si="76"/>
        <v>-0.76058704301763325</v>
      </c>
      <c r="M352">
        <f t="shared" si="77"/>
        <v>-2.1293526205039406</v>
      </c>
      <c r="N352">
        <f t="shared" si="78"/>
        <v>-7.3154401205137436</v>
      </c>
    </row>
    <row r="353" spans="4:14" x14ac:dyDescent="0.45">
      <c r="D353">
        <v>352</v>
      </c>
      <c r="E353">
        <f t="shared" si="79"/>
        <v>3.5099999999999691</v>
      </c>
      <c r="F353">
        <f t="shared" si="70"/>
        <v>61.23793039630911</v>
      </c>
      <c r="G353">
        <f t="shared" si="71"/>
        <v>-5.6430125972948199E-2</v>
      </c>
      <c r="H353">
        <f t="shared" si="72"/>
        <v>13.439080268382503</v>
      </c>
      <c r="I353">
        <f t="shared" si="73"/>
        <v>-15.842129491352319</v>
      </c>
      <c r="J353">
        <f t="shared" si="74"/>
        <v>-0.86728262014718438</v>
      </c>
      <c r="K353">
        <f t="shared" si="75"/>
        <v>0.64690113599072396</v>
      </c>
      <c r="L353">
        <f t="shared" si="76"/>
        <v>-0.76257387855466885</v>
      </c>
      <c r="M353">
        <f t="shared" si="77"/>
        <v>-2.1302820288221995</v>
      </c>
      <c r="N353">
        <f t="shared" si="78"/>
        <v>-7.2988010875937812</v>
      </c>
    </row>
  </sheetData>
  <mergeCells count="2">
    <mergeCell ref="A1:B1"/>
    <mergeCell ref="A12:B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AA6E-AE9F-482E-8518-7AAAE6FB3C86}">
  <dimension ref="A1:N317"/>
  <sheetViews>
    <sheetView topLeftCell="B309" workbookViewId="0">
      <selection activeCell="L323" sqref="L323"/>
    </sheetView>
  </sheetViews>
  <sheetFormatPr defaultRowHeight="14.25" x14ac:dyDescent="0.45"/>
  <sheetData>
    <row r="1" spans="1:14" x14ac:dyDescent="0.45">
      <c r="A1" s="1" t="s">
        <v>0</v>
      </c>
      <c r="B1" s="1"/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  <c r="L1" t="s">
        <v>22</v>
      </c>
      <c r="M1" t="s">
        <v>7</v>
      </c>
      <c r="N1" t="s">
        <v>8</v>
      </c>
    </row>
    <row r="2" spans="1:14" x14ac:dyDescent="0.45">
      <c r="A2" t="s">
        <v>9</v>
      </c>
      <c r="B2">
        <v>30</v>
      </c>
      <c r="D2">
        <v>1</v>
      </c>
      <c r="E2">
        <v>0</v>
      </c>
      <c r="F2">
        <v>0</v>
      </c>
      <c r="G2">
        <v>0</v>
      </c>
      <c r="H2">
        <f>$B$2*COS(B5)</f>
        <v>24.574561328669756</v>
      </c>
      <c r="I2">
        <f>B2*SIN(B5)</f>
        <v>17.20729309053138</v>
      </c>
      <c r="J2">
        <f>ATAN(I2/H2)</f>
        <v>0.61086523819801519</v>
      </c>
      <c r="K2">
        <f>COS(J2)</f>
        <v>0.81915204428899191</v>
      </c>
      <c r="L2">
        <f>SIN(J2)</f>
        <v>0.57357643635104594</v>
      </c>
      <c r="M2">
        <f>0-($B$18)*(H2*H2+I2*I2)*K2</f>
        <v>-5.6252645355004809</v>
      </c>
      <c r="N2">
        <f>-9.81-($B$18)*(H2*H2+I2*I2)*L2</f>
        <v>-13.748852632181178</v>
      </c>
    </row>
    <row r="3" spans="1:14" x14ac:dyDescent="0.45">
      <c r="A3" t="s">
        <v>10</v>
      </c>
      <c r="B3">
        <v>0.01</v>
      </c>
      <c r="D3">
        <v>2</v>
      </c>
      <c r="E3">
        <f>E2+$B$3</f>
        <v>0.01</v>
      </c>
      <c r="F3">
        <f>F2+H2*$B$3+(0.5*M2*$B$3*$B$3)</f>
        <v>0.24546435005992254</v>
      </c>
      <c r="G3">
        <f>G2+I2*$B$3+(0.5*N2*$B$3*$B$3)</f>
        <v>0.17138548827370476</v>
      </c>
      <c r="H3">
        <f>H2+M2*$B$3</f>
        <v>24.51830868331475</v>
      </c>
      <c r="I3">
        <f>I2+N2*$B$3</f>
        <v>17.069804564209569</v>
      </c>
      <c r="J3">
        <f>ATAN(I3/H3)</f>
        <v>0.60817541528899655</v>
      </c>
      <c r="K3">
        <f>COS(J3)</f>
        <v>0.82069189812608567</v>
      </c>
      <c r="L3">
        <f>SIN(J3)</f>
        <v>0.57137099011955672</v>
      </c>
      <c r="M3">
        <f>0-($B$18)*(H3*H3+I3*I3)*K3</f>
        <v>-5.5890345268822026</v>
      </c>
      <c r="N3">
        <f>-9.81-($B$18)*(H3*H3+I3*I3)*L3</f>
        <v>-13.701121867693224</v>
      </c>
    </row>
    <row r="4" spans="1:14" x14ac:dyDescent="0.45">
      <c r="A4" t="s">
        <v>11</v>
      </c>
      <c r="B4">
        <v>35</v>
      </c>
      <c r="D4">
        <v>3</v>
      </c>
      <c r="E4">
        <f t="shared" ref="E4:E67" si="0">E3+$B$3</f>
        <v>0.02</v>
      </c>
      <c r="F4">
        <f t="shared" ref="F4:G19" si="1">F3+H3*$B$3+(0.5*M3*$B$3*$B$3)</f>
        <v>0.49036798516672592</v>
      </c>
      <c r="G4">
        <f t="shared" si="1"/>
        <v>0.34139847782241584</v>
      </c>
      <c r="H4">
        <f t="shared" ref="H4:I19" si="2">H3+M3*$B$3</f>
        <v>24.462418338045929</v>
      </c>
      <c r="I4">
        <f t="shared" si="2"/>
        <v>16.932793345532637</v>
      </c>
      <c r="J4">
        <f t="shared" ref="J4:J67" si="3">ATAN(I4/H4)</f>
        <v>0.60546929996840126</v>
      </c>
      <c r="K4">
        <f t="shared" ref="K4:K67" si="4">COS(J4)</f>
        <v>0.82223508704282056</v>
      </c>
      <c r="L4">
        <f t="shared" ref="L4:L67" si="5">SIN(J4)</f>
        <v>0.5691480138203816</v>
      </c>
      <c r="M4">
        <f t="shared" ref="M4:M67" si="6">0-($B$18)*(H4*H4+I4*I4)*K4</f>
        <v>-5.5531409136509735</v>
      </c>
      <c r="N4">
        <f t="shared" ref="N4:N67" si="7">-9.81-($B$18)*(H4*H4+I4*I4)*L4</f>
        <v>-13.653863113207859</v>
      </c>
    </row>
    <row r="5" spans="1:14" x14ac:dyDescent="0.45">
      <c r="A5" t="s">
        <v>12</v>
      </c>
      <c r="B5">
        <f>RADIANS(B4)</f>
        <v>0.6108652381980153</v>
      </c>
      <c r="D5">
        <v>4</v>
      </c>
      <c r="E5">
        <f t="shared" si="0"/>
        <v>0.03</v>
      </c>
      <c r="F5">
        <f t="shared" si="1"/>
        <v>0.73471451150150269</v>
      </c>
      <c r="G5">
        <f t="shared" si="1"/>
        <v>0.51004371812208182</v>
      </c>
      <c r="H5">
        <f t="shared" si="2"/>
        <v>24.406886928909419</v>
      </c>
      <c r="I5">
        <f t="shared" si="2"/>
        <v>16.796254714400558</v>
      </c>
      <c r="J5">
        <f t="shared" si="3"/>
        <v>0.60274681674288744</v>
      </c>
      <c r="K5">
        <f t="shared" si="4"/>
        <v>0.82378153388278996</v>
      </c>
      <c r="L5">
        <f t="shared" si="5"/>
        <v>0.56690738611674285</v>
      </c>
      <c r="M5">
        <f t="shared" si="6"/>
        <v>-5.5175801117432846</v>
      </c>
      <c r="N5">
        <f t="shared" si="7"/>
        <v>-13.607070934686874</v>
      </c>
    </row>
    <row r="6" spans="1:14" x14ac:dyDescent="0.45">
      <c r="D6">
        <v>5</v>
      </c>
      <c r="E6">
        <f t="shared" si="0"/>
        <v>0.04</v>
      </c>
      <c r="F6">
        <f t="shared" si="1"/>
        <v>0.97850750178500978</v>
      </c>
      <c r="G6">
        <f t="shared" si="1"/>
        <v>0.67732591171935308</v>
      </c>
      <c r="H6">
        <f t="shared" si="2"/>
        <v>24.351711127791987</v>
      </c>
      <c r="I6">
        <f t="shared" si="2"/>
        <v>16.66018400505369</v>
      </c>
      <c r="J6">
        <f t="shared" si="3"/>
        <v>0.60000789034765389</v>
      </c>
      <c r="K6">
        <f t="shared" si="4"/>
        <v>0.8253311596585714</v>
      </c>
      <c r="L6">
        <f t="shared" si="5"/>
        <v>0.5646489855623914</v>
      </c>
      <c r="M6">
        <f t="shared" si="6"/>
        <v>-5.4823485919945121</v>
      </c>
      <c r="N6">
        <f t="shared" si="7"/>
        <v>-13.560739972364203</v>
      </c>
    </row>
    <row r="7" spans="1:14" x14ac:dyDescent="0.45">
      <c r="D7">
        <v>6</v>
      </c>
      <c r="E7">
        <f t="shared" si="0"/>
        <v>0.05</v>
      </c>
      <c r="F7">
        <f t="shared" si="1"/>
        <v>1.2217504956333298</v>
      </c>
      <c r="G7">
        <f t="shared" si="1"/>
        <v>0.84324971477127175</v>
      </c>
      <c r="H7">
        <f t="shared" si="2"/>
        <v>24.29688764187204</v>
      </c>
      <c r="I7">
        <f t="shared" si="2"/>
        <v>16.524576605330047</v>
      </c>
      <c r="J7">
        <f t="shared" si="3"/>
        <v>0.59725244576609371</v>
      </c>
      <c r="K7">
        <f t="shared" si="4"/>
        <v>0.82688388352646947</v>
      </c>
      <c r="L7">
        <f t="shared" si="5"/>
        <v>0.56237269062800699</v>
      </c>
      <c r="M7">
        <f t="shared" si="6"/>
        <v>-5.4474428792025336</v>
      </c>
      <c r="N7">
        <f t="shared" si="7"/>
        <v>-13.514864939384733</v>
      </c>
    </row>
    <row r="8" spans="1:14" x14ac:dyDescent="0.45">
      <c r="D8">
        <v>7</v>
      </c>
      <c r="E8">
        <f t="shared" si="0"/>
        <v>6.0000000000000005E-2</v>
      </c>
      <c r="F8">
        <f t="shared" si="1"/>
        <v>1.46444699990809</v>
      </c>
      <c r="G8">
        <f t="shared" si="1"/>
        <v>1.007819737577603</v>
      </c>
      <c r="H8">
        <f t="shared" si="2"/>
        <v>24.242413213080013</v>
      </c>
      <c r="I8">
        <f t="shared" si="2"/>
        <v>16.389427955936199</v>
      </c>
      <c r="J8">
        <f t="shared" si="3"/>
        <v>0.5944804082498959</v>
      </c>
      <c r="K8">
        <f t="shared" si="4"/>
        <v>0.82843962276124838</v>
      </c>
      <c r="L8">
        <f t="shared" si="5"/>
        <v>0.56007837972840957</v>
      </c>
      <c r="M8">
        <f t="shared" si="6"/>
        <v>-5.4128595512096433</v>
      </c>
      <c r="N8">
        <f t="shared" si="7"/>
        <v>-13.469440620469502</v>
      </c>
    </row>
    <row r="9" spans="1:14" x14ac:dyDescent="0.45">
      <c r="D9">
        <v>8</v>
      </c>
      <c r="E9">
        <f t="shared" si="0"/>
        <v>7.0000000000000007E-2</v>
      </c>
      <c r="F9">
        <f t="shared" si="1"/>
        <v>1.7066004890613296</v>
      </c>
      <c r="G9">
        <f t="shared" si="1"/>
        <v>1.1710405451059416</v>
      </c>
      <c r="H9">
        <f t="shared" si="2"/>
        <v>24.188284617567916</v>
      </c>
      <c r="I9">
        <f t="shared" si="2"/>
        <v>16.254733549731505</v>
      </c>
      <c r="J9">
        <f t="shared" si="3"/>
        <v>0.59169170333960108</v>
      </c>
      <c r="K9">
        <f t="shared" si="4"/>
        <v>0.82999829273086645</v>
      </c>
      <c r="L9">
        <f t="shared" si="5"/>
        <v>0.55776593125059815</v>
      </c>
      <c r="M9">
        <f t="shared" si="6"/>
        <v>-5.3785952380023936</v>
      </c>
      <c r="N9">
        <f t="shared" si="7"/>
        <v>-13.424461870606777</v>
      </c>
    </row>
    <row r="10" spans="1:14" x14ac:dyDescent="0.45">
      <c r="D10">
        <v>9</v>
      </c>
      <c r="E10">
        <f t="shared" si="0"/>
        <v>0.08</v>
      </c>
      <c r="F10">
        <f t="shared" si="1"/>
        <v>1.9482144054751087</v>
      </c>
      <c r="G10">
        <f t="shared" si="1"/>
        <v>1.3329166575097262</v>
      </c>
      <c r="H10">
        <f t="shared" si="2"/>
        <v>24.134498665187891</v>
      </c>
      <c r="I10">
        <f t="shared" si="2"/>
        <v>16.120488931025438</v>
      </c>
      <c r="J10">
        <f t="shared" si="3"/>
        <v>0.5888862568856148</v>
      </c>
      <c r="K10">
        <f t="shared" si="4"/>
        <v>0.83155980687122866</v>
      </c>
      <c r="L10">
        <f t="shared" si="5"/>
        <v>0.55543522358262876</v>
      </c>
      <c r="M10">
        <f t="shared" si="6"/>
        <v>-5.3446466208288816</v>
      </c>
      <c r="N10">
        <f t="shared" si="7"/>
        <v>-13.37992361376833</v>
      </c>
    </row>
    <row r="11" spans="1:14" x14ac:dyDescent="0.45">
      <c r="D11">
        <v>10</v>
      </c>
      <c r="E11">
        <f t="shared" si="0"/>
        <v>0.09</v>
      </c>
      <c r="F11">
        <f t="shared" si="1"/>
        <v>2.1892921597959463</v>
      </c>
      <c r="G11">
        <f t="shared" si="1"/>
        <v>1.4934525506392922</v>
      </c>
      <c r="H11">
        <f t="shared" si="2"/>
        <v>24.081052198979602</v>
      </c>
      <c r="I11">
        <f t="shared" si="2"/>
        <v>15.986689694887755</v>
      </c>
      <c r="J11">
        <f t="shared" si="3"/>
        <v>0.58606399506968576</v>
      </c>
      <c r="K11">
        <f t="shared" si="4"/>
        <v>0.83312407666097099</v>
      </c>
      <c r="L11">
        <f t="shared" si="5"/>
        <v>0.55308613514334681</v>
      </c>
      <c r="M11">
        <f t="shared" si="6"/>
        <v>-5.3110104313330737</v>
      </c>
      <c r="N11">
        <f t="shared" si="7"/>
        <v>-13.335820841650415</v>
      </c>
    </row>
    <row r="12" spans="1:14" x14ac:dyDescent="0.45">
      <c r="A12" s="1" t="s">
        <v>13</v>
      </c>
      <c r="B12" s="1"/>
      <c r="D12">
        <v>11</v>
      </c>
      <c r="E12">
        <f t="shared" si="0"/>
        <v>9.9999999999999992E-2</v>
      </c>
      <c r="F12">
        <f t="shared" si="1"/>
        <v>2.4298371312641756</v>
      </c>
      <c r="G12">
        <f t="shared" si="1"/>
        <v>1.6526526565460871</v>
      </c>
      <c r="H12">
        <f t="shared" si="2"/>
        <v>24.027942094666273</v>
      </c>
      <c r="I12">
        <f t="shared" si="2"/>
        <v>15.85333148647125</v>
      </c>
      <c r="J12">
        <f t="shared" si="3"/>
        <v>0.58322484442685052</v>
      </c>
      <c r="K12">
        <f t="shared" si="4"/>
        <v>0.834691011596294</v>
      </c>
      <c r="L12">
        <f t="shared" si="5"/>
        <v>0.55071854441298362</v>
      </c>
      <c r="M12">
        <f t="shared" si="6"/>
        <v>-5.2776834507057844</v>
      </c>
      <c r="N12">
        <f t="shared" si="7"/>
        <v>-13.292148612438812</v>
      </c>
    </row>
    <row r="13" spans="1:14" x14ac:dyDescent="0.45">
      <c r="A13" t="s">
        <v>14</v>
      </c>
      <c r="B13">
        <v>1.2</v>
      </c>
      <c r="D13">
        <v>12</v>
      </c>
      <c r="E13">
        <f t="shared" si="0"/>
        <v>0.10999999999999999</v>
      </c>
      <c r="F13">
        <f t="shared" si="1"/>
        <v>2.669852668038303</v>
      </c>
      <c r="G13">
        <f t="shared" si="1"/>
        <v>1.8105213639801776</v>
      </c>
      <c r="H13">
        <f t="shared" si="2"/>
        <v>23.975165260159216</v>
      </c>
      <c r="I13">
        <f t="shared" si="2"/>
        <v>15.720410000346861</v>
      </c>
      <c r="J13">
        <f t="shared" si="3"/>
        <v>0.5803687318678511</v>
      </c>
      <c r="K13">
        <f t="shared" si="4"/>
        <v>0.83626051916586108</v>
      </c>
      <c r="L13">
        <f t="shared" si="5"/>
        <v>0.54833232996463421</v>
      </c>
      <c r="M13">
        <f t="shared" si="6"/>
        <v>-5.2446625088518735</v>
      </c>
      <c r="N13">
        <f t="shared" si="7"/>
        <v>-13.248902049597456</v>
      </c>
    </row>
    <row r="14" spans="1:14" x14ac:dyDescent="0.45">
      <c r="A14" t="s">
        <v>15</v>
      </c>
      <c r="B14">
        <v>0.4</v>
      </c>
      <c r="D14">
        <v>13</v>
      </c>
      <c r="E14">
        <f t="shared" si="0"/>
        <v>0.11999999999999998</v>
      </c>
      <c r="F14">
        <f t="shared" si="1"/>
        <v>2.9093420875144522</v>
      </c>
      <c r="G14">
        <f t="shared" si="1"/>
        <v>1.9670630188811664</v>
      </c>
      <c r="H14">
        <f t="shared" si="2"/>
        <v>23.922718635070698</v>
      </c>
      <c r="I14">
        <f t="shared" si="2"/>
        <v>15.587920979850887</v>
      </c>
      <c r="J14">
        <f t="shared" si="3"/>
        <v>0.57749558470203</v>
      </c>
      <c r="K14">
        <f t="shared" si="4"/>
        <v>0.83783250482577931</v>
      </c>
      <c r="L14">
        <f t="shared" si="5"/>
        <v>0.54592737049662621</v>
      </c>
      <c r="M14">
        <f t="shared" si="6"/>
        <v>-5.2119444835733111</v>
      </c>
      <c r="N14">
        <f t="shared" si="7"/>
        <v>-13.206076340680099</v>
      </c>
    </row>
    <row r="15" spans="1:14" x14ac:dyDescent="0.45">
      <c r="A15" t="s">
        <v>16</v>
      </c>
      <c r="B15">
        <v>0.05</v>
      </c>
      <c r="D15">
        <v>14</v>
      </c>
      <c r="E15">
        <f t="shared" si="0"/>
        <v>0.12999999999999998</v>
      </c>
      <c r="F15">
        <f t="shared" si="1"/>
        <v>3.1483086766409807</v>
      </c>
      <c r="G15">
        <f t="shared" si="1"/>
        <v>2.1222819248626412</v>
      </c>
      <c r="H15">
        <f t="shared" si="2"/>
        <v>23.870599190234966</v>
      </c>
      <c r="I15">
        <f t="shared" si="2"/>
        <v>15.455860216444085</v>
      </c>
      <c r="J15">
        <f t="shared" si="3"/>
        <v>0.57460533066070496</v>
      </c>
      <c r="K15">
        <f t="shared" si="4"/>
        <v>0.83940687197468011</v>
      </c>
      <c r="L15">
        <f t="shared" si="5"/>
        <v>0.543503544865793</v>
      </c>
      <c r="M15">
        <f t="shared" si="6"/>
        <v>-5.1795262997677041</v>
      </c>
      <c r="N15">
        <f t="shared" si="7"/>
        <v>-13.163666736164469</v>
      </c>
    </row>
    <row r="16" spans="1:14" x14ac:dyDescent="0.45">
      <c r="A16" t="s">
        <v>17</v>
      </c>
      <c r="B16">
        <v>4.4999999999999998E-2</v>
      </c>
      <c r="D16">
        <v>15</v>
      </c>
      <c r="E16">
        <f t="shared" si="0"/>
        <v>0.13999999999999999</v>
      </c>
      <c r="F16">
        <f t="shared" si="1"/>
        <v>3.3867556922283417</v>
      </c>
      <c r="G16">
        <f t="shared" si="1"/>
        <v>2.2761823436902739</v>
      </c>
      <c r="H16">
        <f t="shared" si="2"/>
        <v>23.81880392723729</v>
      </c>
      <c r="I16">
        <f t="shared" si="2"/>
        <v>15.32422354908244</v>
      </c>
      <c r="J16">
        <f t="shared" si="3"/>
        <v>0.57169789792102987</v>
      </c>
      <c r="K16">
        <f t="shared" si="4"/>
        <v>0.84098352192891812</v>
      </c>
      <c r="L16">
        <f t="shared" si="5"/>
        <v>0.54106073212166572</v>
      </c>
      <c r="M16">
        <f t="shared" si="6"/>
        <v>-5.147404928641925</v>
      </c>
      <c r="N16">
        <f t="shared" si="7"/>
        <v>-13.121668548308454</v>
      </c>
    </row>
    <row r="17" spans="1:14" x14ac:dyDescent="0.45">
      <c r="A17" t="s">
        <v>18</v>
      </c>
      <c r="B17">
        <f>3.14*$B$16*$B$16/4</f>
        <v>1.5896250000000001E-3</v>
      </c>
      <c r="D17">
        <v>16</v>
      </c>
      <c r="E17">
        <f t="shared" si="0"/>
        <v>0.15</v>
      </c>
      <c r="F17">
        <f t="shared" si="1"/>
        <v>3.6246863612542826</v>
      </c>
      <c r="G17">
        <f t="shared" si="1"/>
        <v>2.4287684957536828</v>
      </c>
      <c r="H17">
        <f t="shared" si="2"/>
        <v>23.767329877950871</v>
      </c>
      <c r="I17">
        <f t="shared" si="2"/>
        <v>15.193006863599356</v>
      </c>
      <c r="J17">
        <f t="shared" si="3"/>
        <v>0.56877321513034418</v>
      </c>
      <c r="K17">
        <f t="shared" si="4"/>
        <v>0.84256235389790779</v>
      </c>
      <c r="L17">
        <f t="shared" si="5"/>
        <v>0.53859881154159339</v>
      </c>
      <c r="M17">
        <f t="shared" si="6"/>
        <v>-5.1155773869404824</v>
      </c>
      <c r="N17">
        <f t="shared" si="7"/>
        <v>-13.080077150027812</v>
      </c>
    </row>
    <row r="18" spans="1:14" x14ac:dyDescent="0.45">
      <c r="A18" t="s">
        <v>19</v>
      </c>
      <c r="B18">
        <f>(1/(2*B15))*B13*B14*B17</f>
        <v>7.6302000000000019E-3</v>
      </c>
      <c r="D18">
        <v>17</v>
      </c>
      <c r="E18">
        <f t="shared" si="0"/>
        <v>0.16</v>
      </c>
      <c r="F18">
        <f t="shared" si="1"/>
        <v>3.8621038811644444</v>
      </c>
      <c r="G18">
        <f t="shared" si="1"/>
        <v>2.5800445605321749</v>
      </c>
      <c r="H18">
        <f t="shared" si="2"/>
        <v>23.716174104081468</v>
      </c>
      <c r="I18">
        <f t="shared" si="2"/>
        <v>15.062206092099078</v>
      </c>
      <c r="J18">
        <f t="shared" si="3"/>
        <v>0.56583121143101356</v>
      </c>
      <c r="K18">
        <f t="shared" si="4"/>
        <v>0.84414326495961711</v>
      </c>
      <c r="L18">
        <f t="shared" si="5"/>
        <v>0.5361176626668045</v>
      </c>
      <c r="M18">
        <f t="shared" si="6"/>
        <v>-5.0840407361882844</v>
      </c>
      <c r="N18">
        <f t="shared" si="7"/>
        <v>-13.038887973794917</v>
      </c>
    </row>
    <row r="19" spans="1:14" x14ac:dyDescent="0.45">
      <c r="D19">
        <v>18</v>
      </c>
      <c r="E19">
        <f t="shared" si="0"/>
        <v>0.17</v>
      </c>
      <c r="F19">
        <f t="shared" si="1"/>
        <v>4.0990114201684493</v>
      </c>
      <c r="G19">
        <f t="shared" si="1"/>
        <v>2.7300146770544758</v>
      </c>
      <c r="H19">
        <f t="shared" si="2"/>
        <v>23.665333696719586</v>
      </c>
      <c r="I19">
        <f t="shared" si="2"/>
        <v>14.931817212361128</v>
      </c>
      <c r="J19">
        <f t="shared" si="3"/>
        <v>0.56287181648576856</v>
      </c>
      <c r="K19">
        <f t="shared" si="4"/>
        <v>0.84572615003623919</v>
      </c>
      <c r="L19">
        <f t="shared" si="5"/>
        <v>0.53361716533942261</v>
      </c>
      <c r="M19">
        <f t="shared" si="6"/>
        <v>-5.0527920819474437</v>
      </c>
      <c r="N19">
        <f t="shared" si="7"/>
        <v>-12.998096510558106</v>
      </c>
    </row>
    <row r="20" spans="1:14" x14ac:dyDescent="0.45">
      <c r="D20">
        <v>19</v>
      </c>
      <c r="E20">
        <f t="shared" si="0"/>
        <v>0.18000000000000002</v>
      </c>
      <c r="F20">
        <f t="shared" ref="F20:G35" si="8">F19+H19*$B$3+(0.5*M19*$B$3*$B$3)</f>
        <v>4.3354121175315479</v>
      </c>
      <c r="G20">
        <f t="shared" si="8"/>
        <v>2.8786829443525592</v>
      </c>
      <c r="H20">
        <f t="shared" ref="H20:I35" si="9">H19+M19*$B$3</f>
        <v>23.614805775900113</v>
      </c>
      <c r="I20">
        <f t="shared" si="9"/>
        <v>14.801836247255547</v>
      </c>
      <c r="J20">
        <f t="shared" si="3"/>
        <v>0.55989496050354026</v>
      </c>
      <c r="K20">
        <f t="shared" si="4"/>
        <v>0.84731090187006142</v>
      </c>
      <c r="L20">
        <f t="shared" si="5"/>
        <v>0.531097199740446</v>
      </c>
      <c r="M20">
        <f t="shared" si="6"/>
        <v>-5.0218285730877925</v>
      </c>
      <c r="N20">
        <f t="shared" si="7"/>
        <v>-12.957698308681143</v>
      </c>
    </row>
    <row r="21" spans="1:14" x14ac:dyDescent="0.45">
      <c r="D21">
        <v>20</v>
      </c>
      <c r="E21">
        <f t="shared" si="0"/>
        <v>0.19000000000000003</v>
      </c>
      <c r="F21">
        <f t="shared" si="8"/>
        <v>4.5713090838618946</v>
      </c>
      <c r="G21">
        <f t="shared" si="8"/>
        <v>3.0260534219096806</v>
      </c>
      <c r="H21">
        <f t="shared" si="9"/>
        <v>23.564587490169234</v>
      </c>
      <c r="I21">
        <f t="shared" si="9"/>
        <v>14.672259264168735</v>
      </c>
      <c r="J21">
        <f t="shared" si="3"/>
        <v>0.55690057426579898</v>
      </c>
      <c r="K21">
        <f t="shared" si="4"/>
        <v>0.84889741099955685</v>
      </c>
      <c r="L21">
        <f t="shared" si="5"/>
        <v>0.52855764642870273</v>
      </c>
      <c r="M21">
        <f t="shared" si="6"/>
        <v>-4.9911474010707897</v>
      </c>
      <c r="N21">
        <f t="shared" si="7"/>
        <v>-12.917688972902393</v>
      </c>
    </row>
    <row r="22" spans="1:14" x14ac:dyDescent="0.45">
      <c r="D22">
        <v>21</v>
      </c>
      <c r="E22">
        <f t="shared" si="0"/>
        <v>0.20000000000000004</v>
      </c>
      <c r="F22">
        <f t="shared" si="8"/>
        <v>4.8067054013935335</v>
      </c>
      <c r="G22">
        <f t="shared" si="8"/>
        <v>3.1721301301027229</v>
      </c>
      <c r="H22">
        <f t="shared" si="9"/>
        <v>23.514676016158525</v>
      </c>
      <c r="I22">
        <f t="shared" si="9"/>
        <v>14.543082374439711</v>
      </c>
      <c r="J22">
        <f t="shared" si="3"/>
        <v>0.55388858915339678</v>
      </c>
      <c r="K22">
        <f t="shared" si="4"/>
        <v>0.85048556573571721</v>
      </c>
      <c r="L22">
        <f t="shared" si="5"/>
        <v>0.5259983863807921</v>
      </c>
      <c r="M22">
        <f t="shared" si="6"/>
        <v>-4.960745799246479</v>
      </c>
      <c r="N22">
        <f t="shared" si="7"/>
        <v>-12.87806416331324</v>
      </c>
    </row>
    <row r="23" spans="1:14" x14ac:dyDescent="0.45">
      <c r="D23">
        <v>22</v>
      </c>
      <c r="E23">
        <f t="shared" si="0"/>
        <v>0.21000000000000005</v>
      </c>
      <c r="F23">
        <f t="shared" si="8"/>
        <v>5.0416041242651568</v>
      </c>
      <c r="G23">
        <f t="shared" si="8"/>
        <v>3.3169170506389545</v>
      </c>
      <c r="H23">
        <f t="shared" si="9"/>
        <v>23.46506855816606</v>
      </c>
      <c r="I23">
        <f t="shared" si="9"/>
        <v>14.414301732806578</v>
      </c>
      <c r="J23">
        <f t="shared" si="3"/>
        <v>0.55085893717391787</v>
      </c>
      <c r="K23">
        <f t="shared" si="4"/>
        <v>0.85207525213865254</v>
      </c>
      <c r="L23">
        <f t="shared" si="5"/>
        <v>0.52341930103202317</v>
      </c>
      <c r="M23">
        <f t="shared" si="6"/>
        <v>-4.9306210421632137</v>
      </c>
      <c r="N23">
        <f t="shared" si="7"/>
        <v>-12.838819594355384</v>
      </c>
    </row>
    <row r="24" spans="1:14" x14ac:dyDescent="0.45">
      <c r="D24">
        <v>23</v>
      </c>
      <c r="E24">
        <f t="shared" si="0"/>
        <v>0.22000000000000006</v>
      </c>
      <c r="F24">
        <f t="shared" si="8"/>
        <v>5.27600827879471</v>
      </c>
      <c r="G24">
        <f t="shared" si="8"/>
        <v>3.4604181269873027</v>
      </c>
      <c r="H24">
        <f t="shared" si="9"/>
        <v>23.415762347744426</v>
      </c>
      <c r="I24">
        <f t="shared" si="9"/>
        <v>14.285913536863024</v>
      </c>
      <c r="J24">
        <f t="shared" si="3"/>
        <v>0.54781155098953793</v>
      </c>
      <c r="K24">
        <f t="shared" si="4"/>
        <v>0.85366635399448032</v>
      </c>
      <c r="L24">
        <f t="shared" si="5"/>
        <v>0.52082027231835992</v>
      </c>
      <c r="M24">
        <f t="shared" si="6"/>
        <v>-4.9007704448898117</v>
      </c>
      <c r="N24">
        <f t="shared" si="7"/>
        <v>-12.799951033836559</v>
      </c>
    </row>
    <row r="25" spans="1:14" x14ac:dyDescent="0.45">
      <c r="D25">
        <v>24</v>
      </c>
      <c r="E25">
        <f t="shared" si="0"/>
        <v>0.23000000000000007</v>
      </c>
      <c r="F25">
        <f t="shared" si="8"/>
        <v>5.50992086374991</v>
      </c>
      <c r="G25">
        <f t="shared" si="8"/>
        <v>3.6026372648042408</v>
      </c>
      <c r="H25">
        <f t="shared" si="9"/>
        <v>23.366754643295529</v>
      </c>
      <c r="I25">
        <f t="shared" si="9"/>
        <v>14.157914026524658</v>
      </c>
      <c r="J25">
        <f t="shared" si="3"/>
        <v>0.544746363945394</v>
      </c>
      <c r="K25">
        <f t="shared" si="4"/>
        <v>0.85525875279253005</v>
      </c>
      <c r="L25">
        <f t="shared" si="5"/>
        <v>0.51820118271938165</v>
      </c>
      <c r="M25">
        <f t="shared" si="6"/>
        <v>-4.8711913623498848</v>
      </c>
      <c r="N25">
        <f t="shared" si="7"/>
        <v>-12.761454301964314</v>
      </c>
    </row>
    <row r="26" spans="1:14" x14ac:dyDescent="0.45">
      <c r="D26">
        <v>25</v>
      </c>
      <c r="E26">
        <f t="shared" si="0"/>
        <v>0.24000000000000007</v>
      </c>
      <c r="F26">
        <f t="shared" si="8"/>
        <v>5.743344850614748</v>
      </c>
      <c r="G26">
        <f t="shared" si="8"/>
        <v>3.7435783323543892</v>
      </c>
      <c r="H26">
        <f t="shared" si="9"/>
        <v>23.31804272967203</v>
      </c>
      <c r="I26">
        <f t="shared" si="9"/>
        <v>14.030299483505015</v>
      </c>
      <c r="J26">
        <f t="shared" si="3"/>
        <v>0.54166331009846791</v>
      </c>
      <c r="K26">
        <f t="shared" si="4"/>
        <v>0.85685232770288666</v>
      </c>
      <c r="L26">
        <f t="shared" si="5"/>
        <v>0.51556191530226991</v>
      </c>
      <c r="M26">
        <f t="shared" si="6"/>
        <v>-4.8418811886679993</v>
      </c>
      <c r="N26">
        <f t="shared" si="7"/>
        <v>-12.72332527039746</v>
      </c>
    </row>
    <row r="27" spans="1:14" x14ac:dyDescent="0.45">
      <c r="D27">
        <v>26</v>
      </c>
      <c r="E27">
        <f t="shared" si="0"/>
        <v>0.25000000000000006</v>
      </c>
      <c r="F27">
        <f t="shared" si="8"/>
        <v>5.9762831838520354</v>
      </c>
      <c r="G27">
        <f t="shared" si="8"/>
        <v>3.8832451609259193</v>
      </c>
      <c r="H27">
        <f t="shared" si="9"/>
        <v>23.269623917785349</v>
      </c>
      <c r="I27">
        <f t="shared" si="9"/>
        <v>13.90306623080104</v>
      </c>
      <c r="J27">
        <f t="shared" si="3"/>
        <v>0.53856232424698236</v>
      </c>
      <c r="K27">
        <f t="shared" si="4"/>
        <v>0.85844695555430128</v>
      </c>
      <c r="L27">
        <f t="shared" si="5"/>
        <v>0.51290235376682725</v>
      </c>
      <c r="M27">
        <f t="shared" si="6"/>
        <v>-4.8128373565274361</v>
      </c>
      <c r="N27">
        <f t="shared" si="7"/>
        <v>-12.685559861314797</v>
      </c>
    </row>
    <row r="28" spans="1:14" x14ac:dyDescent="0.45">
      <c r="D28">
        <v>27</v>
      </c>
      <c r="E28">
        <f t="shared" si="0"/>
        <v>0.26000000000000006</v>
      </c>
      <c r="F28">
        <f t="shared" si="8"/>
        <v>6.2087387811620625</v>
      </c>
      <c r="G28">
        <f t="shared" si="8"/>
        <v>4.0216415452408638</v>
      </c>
      <c r="H28">
        <f t="shared" si="9"/>
        <v>23.221495544220076</v>
      </c>
      <c r="I28">
        <f t="shared" si="9"/>
        <v>13.776210632187892</v>
      </c>
      <c r="J28">
        <f t="shared" si="3"/>
        <v>0.53544334196031329</v>
      </c>
      <c r="K28">
        <f t="shared" si="4"/>
        <v>0.86004251081249306</v>
      </c>
      <c r="L28">
        <f t="shared" si="5"/>
        <v>0.51022238249153951</v>
      </c>
      <c r="M28">
        <f t="shared" si="6"/>
        <v>-4.7840573365392443</v>
      </c>
      <c r="N28">
        <f t="shared" si="7"/>
        <v>-12.648154046500796</v>
      </c>
    </row>
    <row r="29" spans="1:14" x14ac:dyDescent="0.45">
      <c r="D29">
        <v>28</v>
      </c>
      <c r="E29">
        <f t="shared" si="0"/>
        <v>0.27000000000000007</v>
      </c>
      <c r="F29">
        <f t="shared" si="8"/>
        <v>6.4407145337374363</v>
      </c>
      <c r="G29">
        <f t="shared" si="8"/>
        <v>4.1587712438604179</v>
      </c>
      <c r="H29">
        <f t="shared" si="9"/>
        <v>23.173654970854685</v>
      </c>
      <c r="I29">
        <f t="shared" si="9"/>
        <v>13.649729091722884</v>
      </c>
      <c r="J29">
        <f t="shared" si="3"/>
        <v>0.53230629960941611</v>
      </c>
      <c r="K29">
        <f t="shared" si="4"/>
        <v>0.86163886555887303</v>
      </c>
      <c r="L29">
        <f t="shared" si="5"/>
        <v>0.50752188658068564</v>
      </c>
      <c r="M29">
        <f t="shared" si="6"/>
        <v>-4.7555386366223216</v>
      </c>
      <c r="N29">
        <f t="shared" si="7"/>
        <v>-12.611103846447829</v>
      </c>
    </row>
    <row r="30" spans="1:14" x14ac:dyDescent="0.45">
      <c r="D30">
        <v>29</v>
      </c>
      <c r="E30">
        <f t="shared" si="0"/>
        <v>0.28000000000000008</v>
      </c>
      <c r="F30">
        <f t="shared" si="8"/>
        <v>6.672213306514152</v>
      </c>
      <c r="G30">
        <f t="shared" si="8"/>
        <v>4.2946379795853238</v>
      </c>
      <c r="H30">
        <f t="shared" si="9"/>
        <v>23.126099584488461</v>
      </c>
      <c r="I30">
        <f t="shared" si="9"/>
        <v>13.523618053258406</v>
      </c>
      <c r="J30">
        <f t="shared" si="3"/>
        <v>0.52915113439776817</v>
      </c>
      <c r="K30">
        <f t="shared" si="4"/>
        <v>0.8632358894697153</v>
      </c>
      <c r="L30">
        <f t="shared" si="5"/>
        <v>0.50480075191250406</v>
      </c>
      <c r="M30">
        <f t="shared" si="6"/>
        <v>-4.7272788013942533</v>
      </c>
      <c r="N30">
        <f t="shared" si="7"/>
        <v>-12.574405329474638</v>
      </c>
    </row>
    <row r="31" spans="1:14" x14ac:dyDescent="0.45">
      <c r="D31">
        <v>30</v>
      </c>
      <c r="E31">
        <f t="shared" si="0"/>
        <v>0.29000000000000009</v>
      </c>
      <c r="F31">
        <f t="shared" si="8"/>
        <v>6.9032379384189673</v>
      </c>
      <c r="G31">
        <f t="shared" si="8"/>
        <v>4.4292454398514343</v>
      </c>
      <c r="H31">
        <f t="shared" si="9"/>
        <v>23.07882679647452</v>
      </c>
      <c r="I31">
        <f t="shared" si="9"/>
        <v>13.397873999963661</v>
      </c>
      <c r="J31">
        <f t="shared" si="3"/>
        <v>0.52597778439282672</v>
      </c>
      <c r="K31">
        <f t="shared" si="4"/>
        <v>0.86483344979580623</v>
      </c>
      <c r="L31">
        <f t="shared" si="5"/>
        <v>0.50205886518842069</v>
      </c>
      <c r="M31">
        <f t="shared" si="6"/>
        <v>-4.6992754115726774</v>
      </c>
      <c r="N31">
        <f t="shared" si="7"/>
        <v>-12.538054610860714</v>
      </c>
    </row>
    <row r="32" spans="1:14" x14ac:dyDescent="0.45">
      <c r="D32">
        <v>31</v>
      </c>
      <c r="E32">
        <f t="shared" si="0"/>
        <v>0.3000000000000001</v>
      </c>
      <c r="F32">
        <f t="shared" si="8"/>
        <v>7.1337912426131336</v>
      </c>
      <c r="G32">
        <f t="shared" si="8"/>
        <v>4.5625972771205277</v>
      </c>
      <c r="H32">
        <f t="shared" si="9"/>
        <v>23.031834042358792</v>
      </c>
      <c r="I32">
        <f t="shared" si="9"/>
        <v>13.272493453855054</v>
      </c>
      <c r="J32">
        <f t="shared" si="3"/>
        <v>0.52278618855800119</v>
      </c>
      <c r="K32">
        <f t="shared" si="4"/>
        <v>0.86643141134260049</v>
      </c>
      <c r="L32">
        <f t="shared" si="5"/>
        <v>0.499296113983345</v>
      </c>
      <c r="M32">
        <f t="shared" si="6"/>
        <v>-4.6715260833868859</v>
      </c>
      <c r="N32">
        <f t="shared" si="7"/>
        <v>-12.502047851996227</v>
      </c>
    </row>
    <row r="33" spans="4:14" x14ac:dyDescent="0.45">
      <c r="D33">
        <v>32</v>
      </c>
      <c r="E33">
        <f t="shared" si="0"/>
        <v>0.31000000000000011</v>
      </c>
      <c r="F33">
        <f t="shared" si="8"/>
        <v>7.3638760067325517</v>
      </c>
      <c r="G33">
        <f t="shared" si="8"/>
        <v>4.6946971092664782</v>
      </c>
      <c r="H33">
        <f t="shared" si="9"/>
        <v>22.985118781524925</v>
      </c>
      <c r="I33">
        <f t="shared" si="9"/>
        <v>13.147472975335091</v>
      </c>
      <c r="J33">
        <f t="shared" si="3"/>
        <v>0.51957628678513912</v>
      </c>
      <c r="K33">
        <f t="shared" si="4"/>
        <v>0.86802963645091569</v>
      </c>
      <c r="L33">
        <f t="shared" si="5"/>
        <v>0.49651238679703763</v>
      </c>
      <c r="M33">
        <f t="shared" si="6"/>
        <v>-4.6440284679994432</v>
      </c>
      <c r="N33">
        <f t="shared" si="7"/>
        <v>-12.466381259547214</v>
      </c>
    </row>
    <row r="34" spans="4:14" x14ac:dyDescent="0.45">
      <c r="D34">
        <v>33</v>
      </c>
      <c r="E34">
        <f t="shared" si="0"/>
        <v>0.32000000000000012</v>
      </c>
      <c r="F34">
        <f t="shared" si="8"/>
        <v>7.5934949931244011</v>
      </c>
      <c r="G34">
        <f t="shared" si="8"/>
        <v>4.8255485199568522</v>
      </c>
      <c r="H34">
        <f t="shared" si="9"/>
        <v>22.938678496844929</v>
      </c>
      <c r="I34">
        <f t="shared" si="9"/>
        <v>13.02280916273962</v>
      </c>
      <c r="J34">
        <f t="shared" si="3"/>
        <v>0.5163480199275251</v>
      </c>
      <c r="K34">
        <f t="shared" si="4"/>
        <v>0.86962798497819493</v>
      </c>
      <c r="L34">
        <f t="shared" si="5"/>
        <v>0.493707573106555</v>
      </c>
      <c r="M34">
        <f t="shared" si="6"/>
        <v>-4.6167802509375733</v>
      </c>
      <c r="N34">
        <f t="shared" si="7"/>
        <v>-12.431051084635707</v>
      </c>
    </row>
    <row r="35" spans="4:14" x14ac:dyDescent="0.45">
      <c r="D35">
        <v>34</v>
      </c>
      <c r="E35">
        <f t="shared" si="0"/>
        <v>0.33000000000000013</v>
      </c>
      <c r="F35">
        <f t="shared" si="8"/>
        <v>7.8226509390803036</v>
      </c>
      <c r="G35">
        <f t="shared" si="8"/>
        <v>4.9551550590300169</v>
      </c>
      <c r="H35">
        <f t="shared" si="9"/>
        <v>22.892510694335552</v>
      </c>
      <c r="I35">
        <f t="shared" si="9"/>
        <v>12.898498651893263</v>
      </c>
      <c r="J35">
        <f t="shared" si="3"/>
        <v>0.51310132983338874</v>
      </c>
      <c r="K35">
        <f t="shared" si="4"/>
        <v>0.87122631428037101</v>
      </c>
      <c r="L35">
        <f t="shared" si="5"/>
        <v>0.49088156341977263</v>
      </c>
      <c r="M35">
        <f t="shared" si="6"/>
        <v>-4.589779151534076</v>
      </c>
      <c r="N35">
        <f t="shared" si="7"/>
        <v>-12.396053622034504</v>
      </c>
    </row>
    <row r="36" spans="4:14" x14ac:dyDescent="0.45">
      <c r="D36">
        <v>35</v>
      </c>
      <c r="E36">
        <f t="shared" si="0"/>
        <v>0.34000000000000014</v>
      </c>
      <c r="F36">
        <f t="shared" ref="F36:G51" si="10">F35+H35*$B$3+(0.5*M35*$B$3*$B$3)</f>
        <v>8.0513465570660809</v>
      </c>
      <c r="G36">
        <f t="shared" si="10"/>
        <v>5.0835202428678476</v>
      </c>
      <c r="H36">
        <f t="shared" ref="H36:I51" si="11">H35+M35*$B$3</f>
        <v>22.846612902820212</v>
      </c>
      <c r="I36">
        <f t="shared" si="11"/>
        <v>12.774538115672918</v>
      </c>
      <c r="J36">
        <f t="shared" si="3"/>
        <v>0.50983615937992233</v>
      </c>
      <c r="K36">
        <f t="shared" si="4"/>
        <v>0.87282447919436335</v>
      </c>
      <c r="L36">
        <f t="shared" si="5"/>
        <v>0.48803424932999151</v>
      </c>
      <c r="M36">
        <f t="shared" si="6"/>
        <v>-4.5630229223775522</v>
      </c>
      <c r="N36">
        <f t="shared" si="7"/>
        <v>-12.361385209376303</v>
      </c>
    </row>
    <row r="37" spans="4:14" x14ac:dyDescent="0.45">
      <c r="D37">
        <v>36</v>
      </c>
      <c r="E37">
        <f t="shared" si="0"/>
        <v>0.35000000000000014</v>
      </c>
      <c r="F37">
        <f t="shared" si="10"/>
        <v>8.2795845349481638</v>
      </c>
      <c r="G37">
        <f t="shared" si="10"/>
        <v>5.2106475547641082</v>
      </c>
      <c r="H37">
        <f t="shared" si="11"/>
        <v>22.800982673596437</v>
      </c>
      <c r="I37">
        <f t="shared" si="11"/>
        <v>12.650924263579155</v>
      </c>
      <c r="J37">
        <f t="shared" si="3"/>
        <v>0.50655245250780234</v>
      </c>
      <c r="K37">
        <f t="shared" si="4"/>
        <v>0.87442233202124309</v>
      </c>
      <c r="L37">
        <f t="shared" si="5"/>
        <v>0.48516552357162701</v>
      </c>
      <c r="M37">
        <f t="shared" si="6"/>
        <v>-4.536509348771709</v>
      </c>
      <c r="N37">
        <f t="shared" si="7"/>
        <v>-12.327042226376873</v>
      </c>
    </row>
    <row r="38" spans="4:14" x14ac:dyDescent="0.45">
      <c r="D38">
        <v>37</v>
      </c>
      <c r="E38">
        <f t="shared" si="0"/>
        <v>0.36000000000000015</v>
      </c>
      <c r="F38">
        <f t="shared" si="10"/>
        <v>8.507367536216691</v>
      </c>
      <c r="G38">
        <f t="shared" si="10"/>
        <v>5.3365404452885814</v>
      </c>
      <c r="H38">
        <f t="shared" si="11"/>
        <v>22.755617580108719</v>
      </c>
      <c r="I38">
        <f t="shared" si="11"/>
        <v>12.527653841315386</v>
      </c>
      <c r="J38">
        <f t="shared" si="3"/>
        <v>0.50325015425621411</v>
      </c>
      <c r="K38">
        <f t="shared" si="4"/>
        <v>0.87601972251009697</v>
      </c>
      <c r="L38">
        <f t="shared" si="5"/>
        <v>0.48227528007698323</v>
      </c>
      <c r="M38">
        <f t="shared" si="6"/>
        <v>-4.5102362482035083</v>
      </c>
      <c r="N38">
        <f t="shared" si="7"/>
        <v>-12.293021094072044</v>
      </c>
    </row>
    <row r="39" spans="4:14" x14ac:dyDescent="0.45">
      <c r="D39">
        <v>38</v>
      </c>
      <c r="E39">
        <f t="shared" si="0"/>
        <v>0.37000000000000016</v>
      </c>
      <c r="F39">
        <f t="shared" si="10"/>
        <v>8.7346982002053686</v>
      </c>
      <c r="G39">
        <f t="shared" si="10"/>
        <v>5.4612023326470309</v>
      </c>
      <c r="H39">
        <f t="shared" si="11"/>
        <v>22.710515217626686</v>
      </c>
      <c r="I39">
        <f t="shared" si="11"/>
        <v>12.404723630374665</v>
      </c>
      <c r="J39">
        <f t="shared" si="3"/>
        <v>0.49992921079837299</v>
      </c>
      <c r="K39">
        <f t="shared" si="4"/>
        <v>0.87761649784262996</v>
      </c>
      <c r="L39">
        <f t="shared" si="5"/>
        <v>0.47936341403410959</v>
      </c>
      <c r="M39">
        <f t="shared" si="6"/>
        <v>-4.4842014698199959</v>
      </c>
      <c r="N39">
        <f t="shared" si="7"/>
        <v>-12.259318274068196</v>
      </c>
    </row>
    <row r="40" spans="4:14" x14ac:dyDescent="0.45">
      <c r="D40">
        <v>39</v>
      </c>
      <c r="E40">
        <f t="shared" si="0"/>
        <v>0.38000000000000017</v>
      </c>
      <c r="F40">
        <f t="shared" si="10"/>
        <v>8.9615791423081443</v>
      </c>
      <c r="G40">
        <f t="shared" si="10"/>
        <v>5.5846366030370742</v>
      </c>
      <c r="H40">
        <f t="shared" si="11"/>
        <v>22.665673202928485</v>
      </c>
      <c r="I40">
        <f t="shared" si="11"/>
        <v>12.282130447633984</v>
      </c>
      <c r="J40">
        <f t="shared" si="3"/>
        <v>0.49658956947754118</v>
      </c>
      <c r="K40">
        <f t="shared" si="4"/>
        <v>0.87921250261853567</v>
      </c>
      <c r="L40">
        <f t="shared" si="5"/>
        <v>0.4764298219457419</v>
      </c>
      <c r="M40">
        <f t="shared" si="6"/>
        <v>-4.4584028939135232</v>
      </c>
      <c r="N40">
        <f t="shared" si="7"/>
        <v>-12.225930267806021</v>
      </c>
    </row>
    <row r="41" spans="4:14" x14ac:dyDescent="0.45">
      <c r="D41">
        <v>40</v>
      </c>
      <c r="E41">
        <f t="shared" si="0"/>
        <v>0.39000000000000018</v>
      </c>
      <c r="F41">
        <f t="shared" si="10"/>
        <v>9.1880129541927342</v>
      </c>
      <c r="G41">
        <f t="shared" si="10"/>
        <v>5.7068466110000244</v>
      </c>
      <c r="H41">
        <f t="shared" si="11"/>
        <v>22.62108917398935</v>
      </c>
      <c r="I41">
        <f t="shared" si="11"/>
        <v>12.159871144955924</v>
      </c>
      <c r="J41">
        <f t="shared" si="3"/>
        <v>0.49323117884353102</v>
      </c>
      <c r="K41">
        <f t="shared" si="4"/>
        <v>0.88080757884167782</v>
      </c>
      <c r="L41">
        <f t="shared" si="5"/>
        <v>0.47347440168932203</v>
      </c>
      <c r="M41">
        <f t="shared" si="6"/>
        <v>-4.4328384314152487</v>
      </c>
      <c r="N41">
        <f t="shared" si="7"/>
        <v>-12.192853615837276</v>
      </c>
    </row>
    <row r="42" spans="4:14" x14ac:dyDescent="0.45">
      <c r="D42">
        <v>41</v>
      </c>
      <c r="E42">
        <f t="shared" si="0"/>
        <v>0.40000000000000019</v>
      </c>
      <c r="F42">
        <f t="shared" si="10"/>
        <v>9.4140022040110587</v>
      </c>
      <c r="G42">
        <f t="shared" si="10"/>
        <v>5.8278356797687918</v>
      </c>
      <c r="H42">
        <f t="shared" si="11"/>
        <v>22.576760789675198</v>
      </c>
      <c r="I42">
        <f t="shared" si="11"/>
        <v>12.03794260879755</v>
      </c>
      <c r="J42">
        <f t="shared" si="3"/>
        <v>0.48985398868969388</v>
      </c>
      <c r="K42">
        <f t="shared" si="4"/>
        <v>0.8824015659071125</v>
      </c>
      <c r="L42">
        <f t="shared" si="5"/>
        <v>0.4704970525780961</v>
      </c>
      <c r="M42">
        <f t="shared" si="6"/>
        <v>-4.4075060233966283</v>
      </c>
      <c r="N42">
        <f t="shared" si="7"/>
        <v>-12.160084897114306</v>
      </c>
    </row>
    <row r="43" spans="4:14" x14ac:dyDescent="0.45">
      <c r="D43">
        <v>42</v>
      </c>
      <c r="E43">
        <f t="shared" si="0"/>
        <v>0.4100000000000002</v>
      </c>
      <c r="F43">
        <f t="shared" si="10"/>
        <v>9.6395494366066412</v>
      </c>
      <c r="G43">
        <f t="shared" si="10"/>
        <v>5.9476071016119114</v>
      </c>
      <c r="H43">
        <f t="shared" si="11"/>
        <v>22.532685729441233</v>
      </c>
      <c r="I43">
        <f t="shared" si="11"/>
        <v>11.916341759826407</v>
      </c>
      <c r="J43">
        <f t="shared" si="3"/>
        <v>0.48645795009038428</v>
      </c>
      <c r="K43">
        <f t="shared" si="4"/>
        <v>0.88399430058899475</v>
      </c>
      <c r="L43">
        <f t="shared" si="5"/>
        <v>0.46749767542328374</v>
      </c>
      <c r="M43">
        <f t="shared" si="6"/>
        <v>-4.3824036405787776</v>
      </c>
      <c r="N43">
        <f t="shared" si="7"/>
        <v>-12.127620728292081</v>
      </c>
    </row>
    <row r="44" spans="4:14" x14ac:dyDescent="0.45">
      <c r="D44">
        <v>43</v>
      </c>
      <c r="E44">
        <f t="shared" si="0"/>
        <v>0.42000000000000021</v>
      </c>
      <c r="F44">
        <f t="shared" si="10"/>
        <v>9.8646571737190243</v>
      </c>
      <c r="G44">
        <f t="shared" si="10"/>
        <v>6.066164138173761</v>
      </c>
      <c r="H44">
        <f t="shared" si="11"/>
        <v>22.488861693035446</v>
      </c>
      <c r="I44">
        <f t="shared" si="11"/>
        <v>11.795065552543486</v>
      </c>
      <c r="J44">
        <f t="shared" si="3"/>
        <v>0.48304301543889583</v>
      </c>
      <c r="K44">
        <f t="shared" si="4"/>
        <v>0.8855856170294033</v>
      </c>
      <c r="L44">
        <f t="shared" si="5"/>
        <v>0.46447617259731516</v>
      </c>
      <c r="M44">
        <f t="shared" si="6"/>
        <v>-4.357529282849459</v>
      </c>
      <c r="N44">
        <f t="shared" si="7"/>
        <v>-12.095457763042509</v>
      </c>
    </row>
    <row r="45" spans="4:14" x14ac:dyDescent="0.45">
      <c r="D45">
        <v>44</v>
      </c>
      <c r="E45">
        <f t="shared" si="0"/>
        <v>0.43000000000000022</v>
      </c>
      <c r="F45">
        <f t="shared" si="10"/>
        <v>10.089327914185235</v>
      </c>
      <c r="G45">
        <f t="shared" si="10"/>
        <v>6.1835100208110445</v>
      </c>
      <c r="H45">
        <f t="shared" si="11"/>
        <v>22.44528640020695</v>
      </c>
      <c r="I45">
        <f t="shared" si="11"/>
        <v>11.674110974913061</v>
      </c>
      <c r="J45">
        <f t="shared" si="3"/>
        <v>0.47960913848585984</v>
      </c>
      <c r="K45">
        <f t="shared" si="4"/>
        <v>0.88717534672812493</v>
      </c>
      <c r="L45">
        <f t="shared" si="5"/>
        <v>0.46143244809812761</v>
      </c>
      <c r="M45">
        <f t="shared" si="6"/>
        <v>-4.3328809787875393</v>
      </c>
      <c r="N45">
        <f t="shared" si="7"/>
        <v>-12.063592691380819</v>
      </c>
    </row>
    <row r="46" spans="4:14" x14ac:dyDescent="0.45">
      <c r="D46">
        <v>45</v>
      </c>
      <c r="E46">
        <f t="shared" si="0"/>
        <v>0.44000000000000022</v>
      </c>
      <c r="F46">
        <f t="shared" si="10"/>
        <v>10.313564134138366</v>
      </c>
      <c r="G46">
        <f t="shared" si="10"/>
        <v>6.299647950925606</v>
      </c>
      <c r="H46">
        <f t="shared" si="11"/>
        <v>22.401957590419073</v>
      </c>
      <c r="I46">
        <f t="shared" si="11"/>
        <v>11.553475047999253</v>
      </c>
      <c r="J46">
        <f t="shared" si="3"/>
        <v>0.47615627437809865</v>
      </c>
      <c r="K46">
        <f t="shared" si="4"/>
        <v>0.88876331853343604</v>
      </c>
      <c r="L46">
        <f t="shared" si="5"/>
        <v>0.45836640761451319</v>
      </c>
      <c r="M46">
        <f t="shared" si="6"/>
        <v>-4.3084567851947311</v>
      </c>
      <c r="N46">
        <f t="shared" si="7"/>
        <v>-12.032022239003767</v>
      </c>
    </row>
    <row r="47" spans="4:14" x14ac:dyDescent="0.45">
      <c r="D47">
        <v>46</v>
      </c>
      <c r="E47">
        <f t="shared" si="0"/>
        <v>0.45000000000000023</v>
      </c>
      <c r="F47">
        <f t="shared" si="10"/>
        <v>10.537368287203297</v>
      </c>
      <c r="G47">
        <f t="shared" si="10"/>
        <v>6.4145811002936481</v>
      </c>
      <c r="H47">
        <f t="shared" si="11"/>
        <v>22.358873022567124</v>
      </c>
      <c r="I47">
        <f t="shared" si="11"/>
        <v>11.433154825609215</v>
      </c>
      <c r="J47">
        <f t="shared" si="3"/>
        <v>0.47268437969792637</v>
      </c>
      <c r="K47">
        <f t="shared" si="4"/>
        <v>0.89034935863392239</v>
      </c>
      <c r="L47">
        <f t="shared" si="5"/>
        <v>0.45527795859250975</v>
      </c>
      <c r="M47">
        <f t="shared" si="6"/>
        <v>-4.2842547866344267</v>
      </c>
      <c r="N47">
        <f t="shared" si="7"/>
        <v>-12.000743166639481</v>
      </c>
    </row>
    <row r="48" spans="4:14" x14ac:dyDescent="0.45">
      <c r="D48">
        <v>47</v>
      </c>
      <c r="E48">
        <f t="shared" si="0"/>
        <v>0.46000000000000024</v>
      </c>
      <c r="F48">
        <f t="shared" si="10"/>
        <v>10.760742804689636</v>
      </c>
      <c r="G48">
        <f t="shared" si="10"/>
        <v>6.5283126113914083</v>
      </c>
      <c r="H48">
        <f t="shared" si="11"/>
        <v>22.316030474700781</v>
      </c>
      <c r="I48">
        <f t="shared" si="11"/>
        <v>11.31314739394282</v>
      </c>
      <c r="J48">
        <f t="shared" si="3"/>
        <v>0.4691934125028871</v>
      </c>
      <c r="K48">
        <f t="shared" si="4"/>
        <v>0.8919332905513766</v>
      </c>
      <c r="L48">
        <f t="shared" si="5"/>
        <v>0.45216701030282347</v>
      </c>
      <c r="M48">
        <f t="shared" si="6"/>
        <v>-4.260273094977463</v>
      </c>
      <c r="N48">
        <f t="shared" si="7"/>
        <v>-11.969752269408714</v>
      </c>
    </row>
    <row r="49" spans="4:14" x14ac:dyDescent="0.45">
      <c r="D49">
        <v>48</v>
      </c>
      <c r="E49">
        <f t="shared" si="0"/>
        <v>0.47000000000000025</v>
      </c>
      <c r="F49">
        <f t="shared" si="10"/>
        <v>10.983690095781895</v>
      </c>
      <c r="G49">
        <f t="shared" si="10"/>
        <v>6.6408455977173659</v>
      </c>
      <c r="H49">
        <f t="shared" si="11"/>
        <v>22.273427743751007</v>
      </c>
      <c r="I49">
        <f t="shared" si="11"/>
        <v>11.193449871248733</v>
      </c>
      <c r="J49">
        <f t="shared" si="3"/>
        <v>0.46568333236591919</v>
      </c>
      <c r="K49">
        <f t="shared" si="4"/>
        <v>0.89351493513481539</v>
      </c>
      <c r="L49">
        <f t="shared" si="5"/>
        <v>0.44903347390926962</v>
      </c>
      <c r="M49">
        <f t="shared" si="6"/>
        <v>-4.2365098489546416</v>
      </c>
      <c r="N49">
        <f t="shared" si="7"/>
        <v>-11.939046376197293</v>
      </c>
    </row>
    <row r="50" spans="4:14" x14ac:dyDescent="0.45">
      <c r="D50">
        <v>49</v>
      </c>
      <c r="E50">
        <f t="shared" si="0"/>
        <v>0.48000000000000026</v>
      </c>
      <c r="F50">
        <f t="shared" si="10"/>
        <v>11.206212547726958</v>
      </c>
      <c r="G50">
        <f t="shared" si="10"/>
        <v>6.7521831441110427</v>
      </c>
      <c r="H50">
        <f t="shared" si="11"/>
        <v>22.23106264526146</v>
      </c>
      <c r="I50">
        <f t="shared" si="11"/>
        <v>11.074059407486761</v>
      </c>
      <c r="J50">
        <f t="shared" si="3"/>
        <v>0.46215410041593774</v>
      </c>
      <c r="K50">
        <f t="shared" si="4"/>
        <v>0.89509411055565702</v>
      </c>
      <c r="L50">
        <f t="shared" si="5"/>
        <v>0.44587726253822046</v>
      </c>
      <c r="M50">
        <f t="shared" si="6"/>
        <v>-4.2129632137158541</v>
      </c>
      <c r="N50">
        <f t="shared" si="7"/>
        <v>-11.908622349039629</v>
      </c>
    </row>
    <row r="51" spans="4:14" x14ac:dyDescent="0.45">
      <c r="D51">
        <v>50</v>
      </c>
      <c r="E51">
        <f t="shared" si="0"/>
        <v>0.49000000000000027</v>
      </c>
      <c r="F51">
        <f t="shared" si="10"/>
        <v>11.428312526018887</v>
      </c>
      <c r="G51">
        <f t="shared" si="10"/>
        <v>6.8623283070684584</v>
      </c>
      <c r="H51">
        <f t="shared" si="11"/>
        <v>22.188933013124302</v>
      </c>
      <c r="I51">
        <f t="shared" si="11"/>
        <v>10.954973183996364</v>
      </c>
      <c r="J51">
        <f t="shared" si="3"/>
        <v>0.45860567937882085</v>
      </c>
      <c r="K51">
        <f t="shared" si="4"/>
        <v>0.89667063230410193</v>
      </c>
      <c r="L51">
        <f t="shared" si="5"/>
        <v>0.44269829134904293</v>
      </c>
      <c r="M51">
        <f t="shared" si="6"/>
        <v>-4.1896313803956273</v>
      </c>
      <c r="N51">
        <f t="shared" si="7"/>
        <v>-11.878477082513001</v>
      </c>
    </row>
    <row r="52" spans="4:14" x14ac:dyDescent="0.45">
      <c r="D52">
        <v>51</v>
      </c>
      <c r="E52">
        <f t="shared" si="0"/>
        <v>0.50000000000000022</v>
      </c>
      <c r="F52">
        <f t="shared" ref="F52:G67" si="12">F51+H51*$B$3+(0.5*M51*$B$3*$B$3)</f>
        <v>11.64999237458111</v>
      </c>
      <c r="G52">
        <f t="shared" si="12"/>
        <v>6.9712841150542957</v>
      </c>
      <c r="H52">
        <f t="shared" ref="H52:I67" si="13">H51+M51*$B$3</f>
        <v>22.147036699320346</v>
      </c>
      <c r="I52">
        <f t="shared" si="13"/>
        <v>10.836188413171234</v>
      </c>
      <c r="J52">
        <f t="shared" si="3"/>
        <v>0.45503803361879031</v>
      </c>
      <c r="K52">
        <f t="shared" si="4"/>
        <v>0.89824431318675668</v>
      </c>
      <c r="L52">
        <f t="shared" si="5"/>
        <v>0.43949647760551147</v>
      </c>
      <c r="M52">
        <f t="shared" si="6"/>
        <v>-4.166512565684946</v>
      </c>
      <c r="N52">
        <f t="shared" si="7"/>
        <v>-11.848607503142537</v>
      </c>
    </row>
    <row r="53" spans="4:14" x14ac:dyDescent="0.45">
      <c r="D53">
        <v>52</v>
      </c>
      <c r="E53">
        <f t="shared" si="0"/>
        <v>0.51000000000000023</v>
      </c>
      <c r="F53">
        <f t="shared" si="12"/>
        <v>11.87125441594603</v>
      </c>
      <c r="G53">
        <f t="shared" si="12"/>
        <v>7.0790535688108509</v>
      </c>
      <c r="H53">
        <f t="shared" si="13"/>
        <v>22.105371573663497</v>
      </c>
      <c r="I53">
        <f t="shared" si="13"/>
        <v>10.717702338139809</v>
      </c>
      <c r="J53">
        <f t="shared" si="3"/>
        <v>0.45145112918017111</v>
      </c>
      <c r="K53">
        <f t="shared" si="4"/>
        <v>0.89981496332554767</v>
      </c>
      <c r="L53">
        <f t="shared" si="5"/>
        <v>0.43627174074817548</v>
      </c>
      <c r="M53">
        <f t="shared" si="6"/>
        <v>-4.1436050114091989</v>
      </c>
      <c r="N53">
        <f t="shared" si="7"/>
        <v>-11.81901056881661</v>
      </c>
    </row>
    <row r="54" spans="4:14" x14ac:dyDescent="0.45">
      <c r="D54">
        <v>53</v>
      </c>
      <c r="E54">
        <f t="shared" si="0"/>
        <v>0.52000000000000024</v>
      </c>
      <c r="F54">
        <f t="shared" si="12"/>
        <v>12.092100951432096</v>
      </c>
      <c r="G54">
        <f t="shared" si="12"/>
        <v>7.1856396416638084</v>
      </c>
      <c r="H54">
        <f t="shared" si="13"/>
        <v>22.063935523549404</v>
      </c>
      <c r="I54">
        <f t="shared" si="13"/>
        <v>10.599512232451643</v>
      </c>
      <c r="J54">
        <f t="shared" si="3"/>
        <v>0.44784493382951823</v>
      </c>
      <c r="K54">
        <f t="shared" si="4"/>
        <v>0.90138239015796418</v>
      </c>
      <c r="L54">
        <f t="shared" si="5"/>
        <v>0.4330240024676642</v>
      </c>
      <c r="M54">
        <f t="shared" si="6"/>
        <v>-4.1209069841120893</v>
      </c>
      <c r="N54">
        <f t="shared" si="7"/>
        <v>-11.789683268212562</v>
      </c>
    </row>
    <row r="55" spans="4:14" x14ac:dyDescent="0.45">
      <c r="D55">
        <v>54</v>
      </c>
      <c r="E55">
        <f t="shared" si="0"/>
        <v>0.53000000000000025</v>
      </c>
      <c r="F55">
        <f t="shared" si="12"/>
        <v>12.312534261318385</v>
      </c>
      <c r="G55">
        <f t="shared" si="12"/>
        <v>7.2910452798249148</v>
      </c>
      <c r="H55">
        <f t="shared" si="13"/>
        <v>22.022726453708284</v>
      </c>
      <c r="I55">
        <f t="shared" si="13"/>
        <v>10.481615399769517</v>
      </c>
      <c r="J55">
        <f t="shared" si="3"/>
        <v>0.44421941709809476</v>
      </c>
      <c r="K55">
        <f t="shared" si="4"/>
        <v>0.9029463984386753</v>
      </c>
      <c r="L55">
        <f t="shared" si="5"/>
        <v>0.42975318677890562</v>
      </c>
      <c r="M55">
        <f t="shared" si="6"/>
        <v>-4.0984167746453748</v>
      </c>
      <c r="N55">
        <f t="shared" si="7"/>
        <v>-11.76062262023253</v>
      </c>
    </row>
    <row r="56" spans="4:14" x14ac:dyDescent="0.45">
      <c r="D56">
        <v>55</v>
      </c>
      <c r="E56">
        <f t="shared" si="0"/>
        <v>0.54000000000000026</v>
      </c>
      <c r="F56">
        <f t="shared" si="12"/>
        <v>12.532556605016737</v>
      </c>
      <c r="G56">
        <f t="shared" si="12"/>
        <v>7.3952734026915978</v>
      </c>
      <c r="H56">
        <f t="shared" si="13"/>
        <v>21.981742285961829</v>
      </c>
      <c r="I56">
        <f t="shared" si="13"/>
        <v>10.364009173567192</v>
      </c>
      <c r="J56">
        <f t="shared" si="3"/>
        <v>0.44057455032468723</v>
      </c>
      <c r="K56">
        <f t="shared" si="4"/>
        <v>0.90450679024256575</v>
      </c>
      <c r="L56">
        <f t="shared" si="5"/>
        <v>0.42645922009623755</v>
      </c>
      <c r="M56">
        <f t="shared" si="6"/>
        <v>-4.0761326977642831</v>
      </c>
      <c r="N56">
        <f t="shared" si="7"/>
        <v>-11.73182567344924</v>
      </c>
    </row>
    <row r="57" spans="4:14" x14ac:dyDescent="0.45">
      <c r="D57">
        <v>56</v>
      </c>
      <c r="E57">
        <f t="shared" si="0"/>
        <v>0.55000000000000027</v>
      </c>
      <c r="F57">
        <f t="shared" si="12"/>
        <v>12.752170221241467</v>
      </c>
      <c r="G57">
        <f t="shared" si="12"/>
        <v>7.4983269031435968</v>
      </c>
      <c r="H57">
        <f t="shared" si="13"/>
        <v>21.940980958984188</v>
      </c>
      <c r="I57">
        <f t="shared" si="13"/>
        <v>10.2466909168327</v>
      </c>
      <c r="J57">
        <f t="shared" si="3"/>
        <v>0.43691030669874031</v>
      </c>
      <c r="K57">
        <f t="shared" si="4"/>
        <v>0.90606336496923201</v>
      </c>
      <c r="L57">
        <f t="shared" si="5"/>
        <v>0.42314203130938471</v>
      </c>
      <c r="M57">
        <f t="shared" si="6"/>
        <v>-4.0540530917284698</v>
      </c>
      <c r="N57">
        <f t="shared" si="7"/>
        <v>-11.7032895055616</v>
      </c>
    </row>
    <row r="58" spans="4:14" x14ac:dyDescent="0.45">
      <c r="D58">
        <v>57</v>
      </c>
      <c r="E58">
        <f t="shared" si="0"/>
        <v>0.56000000000000028</v>
      </c>
      <c r="F58">
        <f t="shared" si="12"/>
        <v>12.971377328176722</v>
      </c>
      <c r="G58">
        <f t="shared" si="12"/>
        <v>7.600208647836646</v>
      </c>
      <c r="H58">
        <f t="shared" si="13"/>
        <v>21.900440428066904</v>
      </c>
      <c r="I58">
        <f t="shared" si="13"/>
        <v>10.129658021777084</v>
      </c>
      <c r="J58">
        <f t="shared" si="3"/>
        <v>0.43322666130379611</v>
      </c>
      <c r="K58">
        <f t="shared" si="4"/>
        <v>0.90761591934898511</v>
      </c>
      <c r="L58">
        <f t="shared" si="5"/>
        <v>0.41980155186027673</v>
      </c>
      <c r="M58">
        <f t="shared" si="6"/>
        <v>-4.0321763179083856</v>
      </c>
      <c r="N58">
        <f t="shared" si="7"/>
        <v>-11.675011222859938</v>
      </c>
    </row>
    <row r="59" spans="4:14" x14ac:dyDescent="0.45">
      <c r="D59">
        <v>58</v>
      </c>
      <c r="E59">
        <f t="shared" si="0"/>
        <v>0.57000000000000028</v>
      </c>
      <c r="F59">
        <f t="shared" si="12"/>
        <v>13.190180123641495</v>
      </c>
      <c r="G59">
        <f t="shared" si="12"/>
        <v>7.7009214774932744</v>
      </c>
      <c r="H59">
        <f t="shared" si="13"/>
        <v>21.860118664887821</v>
      </c>
      <c r="I59">
        <f t="shared" si="13"/>
        <v>10.012907909548485</v>
      </c>
      <c r="J59">
        <f t="shared" si="3"/>
        <v>0.42952359116121819</v>
      </c>
      <c r="K59">
        <f t="shared" si="4"/>
        <v>0.9091642474504027</v>
      </c>
      <c r="L59">
        <f t="shared" si="5"/>
        <v>0.41643771582067707</v>
      </c>
      <c r="M59">
        <f t="shared" si="6"/>
        <v>-4.0105007603969085</v>
      </c>
      <c r="N59">
        <f t="shared" si="7"/>
        <v>-11.646987959700745</v>
      </c>
    </row>
    <row r="60" spans="4:14" x14ac:dyDescent="0.45">
      <c r="D60">
        <v>59</v>
      </c>
      <c r="E60">
        <f t="shared" si="0"/>
        <v>0.58000000000000029</v>
      </c>
      <c r="F60">
        <f t="shared" si="12"/>
        <v>13.408580785252354</v>
      </c>
      <c r="G60">
        <f t="shared" si="12"/>
        <v>7.8004682071907743</v>
      </c>
      <c r="H60">
        <f t="shared" si="13"/>
        <v>21.820013657283852</v>
      </c>
      <c r="I60">
        <f t="shared" si="13"/>
        <v>9.8964380299514776</v>
      </c>
      <c r="J60">
        <f t="shared" si="3"/>
        <v>0.42580107527418276</v>
      </c>
      <c r="K60">
        <f t="shared" si="4"/>
        <v>0.91070814068947537</v>
      </c>
      <c r="L60">
        <f t="shared" si="5"/>
        <v>0.41305045997059342</v>
      </c>
      <c r="M60">
        <f t="shared" si="6"/>
        <v>-3.9890248256261311</v>
      </c>
      <c r="N60">
        <f t="shared" si="7"/>
        <v>-11.619216877990768</v>
      </c>
    </row>
    <row r="61" spans="4:14" x14ac:dyDescent="0.45">
      <c r="D61">
        <v>60</v>
      </c>
      <c r="E61">
        <f t="shared" si="0"/>
        <v>0.5900000000000003</v>
      </c>
      <c r="F61">
        <f t="shared" si="12"/>
        <v>13.626581470583911</v>
      </c>
      <c r="G61">
        <f t="shared" si="12"/>
        <v>7.8988516266463895</v>
      </c>
      <c r="H61">
        <f t="shared" si="13"/>
        <v>21.780123409027592</v>
      </c>
      <c r="I61">
        <f t="shared" si="13"/>
        <v>9.7802458611715704</v>
      </c>
      <c r="J61">
        <f t="shared" si="3"/>
        <v>0.42205909467191699</v>
      </c>
      <c r="K61">
        <f t="shared" si="4"/>
        <v>0.91224738784039128</v>
      </c>
      <c r="L61">
        <f t="shared" si="5"/>
        <v>0.40963972387743691</v>
      </c>
      <c r="M61">
        <f t="shared" si="6"/>
        <v>-3.9677469419891498</v>
      </c>
      <c r="N61">
        <f t="shared" si="7"/>
        <v>-11.591695166680328</v>
      </c>
    </row>
    <row r="62" spans="4:14" x14ac:dyDescent="0.45">
      <c r="D62">
        <v>61</v>
      </c>
      <c r="E62">
        <f t="shared" si="0"/>
        <v>0.60000000000000031</v>
      </c>
      <c r="F62">
        <f t="shared" si="12"/>
        <v>13.844184317327088</v>
      </c>
      <c r="G62">
        <f t="shared" si="12"/>
        <v>7.9960745004997706</v>
      </c>
      <c r="H62">
        <f t="shared" si="13"/>
        <v>21.740445939607699</v>
      </c>
      <c r="I62">
        <f t="shared" si="13"/>
        <v>9.6643289095047678</v>
      </c>
      <c r="J62">
        <f t="shared" si="3"/>
        <v>0.41829763245416463</v>
      </c>
      <c r="K62">
        <f t="shared" si="4"/>
        <v>0.91378177504800318</v>
      </c>
      <c r="L62">
        <f t="shared" si="5"/>
        <v>0.40620544997589653</v>
      </c>
      <c r="M62">
        <f t="shared" si="6"/>
        <v>-3.9466655594667626</v>
      </c>
      <c r="N62">
        <f t="shared" si="7"/>
        <v>-11.564420041265709</v>
      </c>
    </row>
    <row r="63" spans="4:14" x14ac:dyDescent="0.45">
      <c r="D63">
        <v>62</v>
      </c>
      <c r="E63">
        <f t="shared" si="0"/>
        <v>0.61000000000000032</v>
      </c>
      <c r="F63">
        <f t="shared" si="12"/>
        <v>14.06139144344519</v>
      </c>
      <c r="G63">
        <f t="shared" si="12"/>
        <v>8.0921395685927546</v>
      </c>
      <c r="H63">
        <f t="shared" si="13"/>
        <v>21.70097928401303</v>
      </c>
      <c r="I63">
        <f t="shared" si="13"/>
        <v>9.548684709092111</v>
      </c>
      <c r="J63">
        <f t="shared" si="3"/>
        <v>0.41451667383585616</v>
      </c>
      <c r="K63">
        <f t="shared" si="4"/>
        <v>0.91531108584202214</v>
      </c>
      <c r="L63">
        <f t="shared" si="5"/>
        <v>0.40274758364849123</v>
      </c>
      <c r="M63">
        <f t="shared" si="6"/>
        <v>-3.9257791492589389</v>
      </c>
      <c r="N63">
        <f t="shared" si="7"/>
        <v>-11.5373887433005</v>
      </c>
    </row>
    <row r="64" spans="4:14" x14ac:dyDescent="0.45">
      <c r="D64">
        <v>63</v>
      </c>
      <c r="E64">
        <f t="shared" si="0"/>
        <v>0.62000000000000033</v>
      </c>
      <c r="F64">
        <f t="shared" si="12"/>
        <v>14.278204947327858</v>
      </c>
      <c r="G64">
        <f t="shared" si="12"/>
        <v>8.1870495462465112</v>
      </c>
      <c r="H64">
        <f t="shared" si="13"/>
        <v>21.661721492520442</v>
      </c>
      <c r="I64">
        <f t="shared" si="13"/>
        <v>9.4333108216591057</v>
      </c>
      <c r="J64">
        <f t="shared" si="3"/>
        <v>0.41071620619196253</v>
      </c>
      <c r="K64">
        <f t="shared" si="4"/>
        <v>0.91683510115298195</v>
      </c>
      <c r="L64">
        <f t="shared" si="5"/>
        <v>0.39926607330676278</v>
      </c>
      <c r="M64">
        <f t="shared" si="6"/>
        <v>-3.9050862034209466</v>
      </c>
      <c r="N64">
        <f t="shared" si="7"/>
        <v>-11.510598539915778</v>
      </c>
    </row>
    <row r="65" spans="4:14" x14ac:dyDescent="0.45">
      <c r="D65">
        <v>64</v>
      </c>
      <c r="E65">
        <f t="shared" si="0"/>
        <v>0.63000000000000034</v>
      </c>
      <c r="F65">
        <f t="shared" si="12"/>
        <v>14.494626907942891</v>
      </c>
      <c r="G65">
        <f t="shared" si="12"/>
        <v>8.280807124536107</v>
      </c>
      <c r="H65">
        <f t="shared" si="13"/>
        <v>21.622670630486233</v>
      </c>
      <c r="I65">
        <f t="shared" si="13"/>
        <v>9.3182048362599481</v>
      </c>
      <c r="J65">
        <f t="shared" si="3"/>
        <v>0.40689621910250923</v>
      </c>
      <c r="K65">
        <f t="shared" si="4"/>
        <v>0.91835359933001759</v>
      </c>
      <c r="L65">
        <f t="shared" si="5"/>
        <v>0.39576087047306924</v>
      </c>
      <c r="M65">
        <f t="shared" si="6"/>
        <v>-3.8845852345040273</v>
      </c>
      <c r="N65">
        <f t="shared" si="7"/>
        <v>-11.484046723348968</v>
      </c>
    </row>
    <row r="66" spans="4:14" x14ac:dyDescent="0.45">
      <c r="D66">
        <v>65</v>
      </c>
      <c r="E66">
        <f t="shared" si="0"/>
        <v>0.64000000000000035</v>
      </c>
      <c r="F66">
        <f t="shared" si="12"/>
        <v>14.710659384986029</v>
      </c>
      <c r="G66">
        <f t="shared" si="12"/>
        <v>8.3734149705625391</v>
      </c>
      <c r="H66">
        <f t="shared" si="13"/>
        <v>21.583824778141192</v>
      </c>
      <c r="I66">
        <f t="shared" si="13"/>
        <v>9.2033643690264579</v>
      </c>
      <c r="J66">
        <f t="shared" si="3"/>
        <v>0.4030567043977249</v>
      </c>
      <c r="K66">
        <f t="shared" si="4"/>
        <v>0.91986635616050094</v>
      </c>
      <c r="L66">
        <f t="shared" si="5"/>
        <v>0.39223192986293504</v>
      </c>
      <c r="M66">
        <f t="shared" si="6"/>
        <v>-3.8642747752005073</v>
      </c>
      <c r="N66">
        <f t="shared" si="7"/>
        <v>-11.457730610481304</v>
      </c>
    </row>
    <row r="67" spans="4:14" x14ac:dyDescent="0.45">
      <c r="D67">
        <v>66</v>
      </c>
      <c r="E67">
        <f t="shared" si="0"/>
        <v>0.65000000000000036</v>
      </c>
      <c r="F67">
        <f t="shared" si="12"/>
        <v>14.92630441902868</v>
      </c>
      <c r="G67">
        <f t="shared" si="12"/>
        <v>8.4648757277222799</v>
      </c>
      <c r="H67">
        <f t="shared" si="13"/>
        <v>21.545182030389189</v>
      </c>
      <c r="I67">
        <f t="shared" si="13"/>
        <v>9.0887870629216447</v>
      </c>
      <c r="J67">
        <f t="shared" si="3"/>
        <v>0.39919765620330178</v>
      </c>
      <c r="K67">
        <f t="shared" si="4"/>
        <v>0.92137314489157784</v>
      </c>
      <c r="L67">
        <f t="shared" si="5"/>
        <v>0.38867920946791523</v>
      </c>
      <c r="M67">
        <f t="shared" si="6"/>
        <v>-3.84415337799325</v>
      </c>
      <c r="N67">
        <f t="shared" si="7"/>
        <v>-11.43164754238377</v>
      </c>
    </row>
    <row r="68" spans="4:14" x14ac:dyDescent="0.45">
      <c r="D68">
        <v>67</v>
      </c>
      <c r="E68">
        <f t="shared" ref="E68:E131" si="14">E67+$B$3</f>
        <v>0.66000000000000036</v>
      </c>
      <c r="F68">
        <f t="shared" ref="F68:G83" si="15">F67+H67*$B$3+(0.5*M67*$B$3*$B$3)</f>
        <v>15.141564031663673</v>
      </c>
      <c r="G68">
        <f t="shared" si="15"/>
        <v>8.5551920159743773</v>
      </c>
      <c r="H68">
        <f t="shared" ref="H68:I83" si="16">H67+M67*$B$3</f>
        <v>21.506740496609257</v>
      </c>
      <c r="I68">
        <f t="shared" si="16"/>
        <v>8.974470587497807</v>
      </c>
      <c r="J68">
        <f t="shared" ref="J68:J131" si="17">ATAN(I68/H68)</f>
        <v>0.39531907098573965</v>
      </c>
      <c r="K68">
        <f t="shared" ref="K68:K131" si="18">COS(J68)</f>
        <v>0.92287373625364744</v>
      </c>
      <c r="L68">
        <f t="shared" ref="L68:L131" si="19">SIN(J68)</f>
        <v>0.38510267063892606</v>
      </c>
      <c r="M68">
        <f t="shared" ref="M68:M131" si="20">0-($B$18)*(H68*H68+I68*I68)*K68</f>
        <v>-3.8242196148093144</v>
      </c>
      <c r="N68">
        <f t="shared" ref="N68:N131" si="21">-9.81-($B$18)*(H68*H68+I68*I68)*L68</f>
        <v>-11.405794883871376</v>
      </c>
    </row>
    <row r="69" spans="4:14" x14ac:dyDescent="0.45">
      <c r="D69">
        <v>68</v>
      </c>
      <c r="E69">
        <f t="shared" si="14"/>
        <v>0.67000000000000037</v>
      </c>
      <c r="F69">
        <f t="shared" si="15"/>
        <v>15.356440225649026</v>
      </c>
      <c r="G69">
        <f t="shared" si="15"/>
        <v>8.6443664321051621</v>
      </c>
      <c r="H69">
        <f t="shared" si="16"/>
        <v>21.468498300461164</v>
      </c>
      <c r="I69">
        <f t="shared" si="16"/>
        <v>8.8604126386590938</v>
      </c>
      <c r="J69">
        <f t="shared" si="17"/>
        <v>0.39142094759774854</v>
      </c>
      <c r="K69">
        <f t="shared" si="18"/>
        <v>0.92436789848582734</v>
      </c>
      <c r="L69">
        <f t="shared" si="19"/>
        <v>0.38150227816999366</v>
      </c>
      <c r="M69">
        <f t="shared" si="20"/>
        <v>-3.8044720766777598</v>
      </c>
      <c r="N69">
        <f t="shared" si="21"/>
        <v>-11.380170023065709</v>
      </c>
    </row>
    <row r="70" spans="4:14" x14ac:dyDescent="0.45">
      <c r="D70">
        <v>69</v>
      </c>
      <c r="E70">
        <f t="shared" si="14"/>
        <v>0.68000000000000038</v>
      </c>
      <c r="F70">
        <f t="shared" si="15"/>
        <v>15.570934985049803</v>
      </c>
      <c r="G70">
        <f t="shared" si="15"/>
        <v>8.7324015499905983</v>
      </c>
      <c r="H70">
        <f t="shared" si="16"/>
        <v>21.430453579694387</v>
      </c>
      <c r="I70">
        <f t="shared" si="16"/>
        <v>8.7466109384284358</v>
      </c>
      <c r="J70">
        <f t="shared" si="17"/>
        <v>0.38750328732367956</v>
      </c>
      <c r="K70">
        <f t="shared" si="18"/>
        <v>0.92585539736344458</v>
      </c>
      <c r="L70">
        <f t="shared" si="19"/>
        <v>0.37787800038236963</v>
      </c>
      <c r="M70">
        <f t="shared" si="20"/>
        <v>-3.7849093733914674</v>
      </c>
      <c r="N70">
        <f t="shared" si="21"/>
        <v>-11.354770370965626</v>
      </c>
    </row>
    <row r="71" spans="4:14" x14ac:dyDescent="0.45">
      <c r="D71">
        <v>70</v>
      </c>
      <c r="E71">
        <f t="shared" si="14"/>
        <v>0.69000000000000039</v>
      </c>
      <c r="F71">
        <f t="shared" si="15"/>
        <v>15.785050275378076</v>
      </c>
      <c r="G71">
        <f t="shared" si="15"/>
        <v>8.8192999208563343</v>
      </c>
      <c r="H71">
        <f t="shared" si="16"/>
        <v>21.392604485960472</v>
      </c>
      <c r="I71">
        <f t="shared" si="16"/>
        <v>8.6330632347187795</v>
      </c>
      <c r="J71">
        <f t="shared" si="17"/>
        <v>0.3835660939249585</v>
      </c>
      <c r="K71">
        <f t="shared" si="18"/>
        <v>0.92733599622759411</v>
      </c>
      <c r="L71">
        <f t="shared" si="19"/>
        <v>0.37422980920896126</v>
      </c>
      <c r="M71">
        <f t="shared" si="20"/>
        <v>-3.7655301331729003</v>
      </c>
      <c r="N71">
        <f t="shared" si="21"/>
        <v>-11.329593361026006</v>
      </c>
    </row>
    <row r="72" spans="4:14" x14ac:dyDescent="0.45">
      <c r="D72">
        <v>71</v>
      </c>
      <c r="E72">
        <f t="shared" si="14"/>
        <v>0.7000000000000004</v>
      </c>
      <c r="F72">
        <f t="shared" si="15"/>
        <v>15.998788043731022</v>
      </c>
      <c r="G72">
        <f t="shared" si="15"/>
        <v>8.9050640735354705</v>
      </c>
      <c r="H72">
        <f t="shared" si="16"/>
        <v>21.354949184628744</v>
      </c>
      <c r="I72">
        <f t="shared" si="16"/>
        <v>8.5197673011085193</v>
      </c>
      <c r="J72">
        <f t="shared" si="17"/>
        <v>0.37960937368548803</v>
      </c>
      <c r="K72">
        <f t="shared" si="18"/>
        <v>0.92880945601680442</v>
      </c>
      <c r="L72">
        <f t="shared" si="19"/>
        <v>0.37055768027901925</v>
      </c>
      <c r="M72">
        <f t="shared" si="20"/>
        <v>-3.746333002343702</v>
      </c>
      <c r="N72">
        <f t="shared" si="21"/>
        <v>-11.304636448744445</v>
      </c>
    </row>
    <row r="73" spans="4:14" x14ac:dyDescent="0.45">
      <c r="D73">
        <v>72</v>
      </c>
      <c r="E73">
        <f t="shared" si="14"/>
        <v>0.71000000000000041</v>
      </c>
      <c r="F73">
        <f t="shared" si="15"/>
        <v>16.212150218927192</v>
      </c>
      <c r="G73">
        <f t="shared" si="15"/>
        <v>8.9896965147241197</v>
      </c>
      <c r="H73">
        <f t="shared" si="16"/>
        <v>21.317485854605305</v>
      </c>
      <c r="I73">
        <f t="shared" si="16"/>
        <v>8.406720936621074</v>
      </c>
      <c r="J73">
        <f t="shared" si="17"/>
        <v>0.37563313545699234</v>
      </c>
      <c r="K73">
        <f t="shared" si="18"/>
        <v>0.93027553530084861</v>
      </c>
      <c r="L73">
        <f t="shared" si="19"/>
        <v>0.36686159300302817</v>
      </c>
      <c r="M73">
        <f t="shared" si="20"/>
        <v>-3.7273166449980581</v>
      </c>
      <c r="N73">
        <f t="shared" si="21"/>
        <v>-11.279897111255833</v>
      </c>
    </row>
    <row r="74" spans="4:14" x14ac:dyDescent="0.45">
      <c r="D74">
        <v>73</v>
      </c>
      <c r="E74">
        <f t="shared" si="14"/>
        <v>0.72000000000000042</v>
      </c>
      <c r="F74">
        <f t="shared" si="15"/>
        <v>16.425138711640997</v>
      </c>
      <c r="G74">
        <f t="shared" si="15"/>
        <v>9.0731997292347675</v>
      </c>
      <c r="H74">
        <f t="shared" si="16"/>
        <v>21.280212688155324</v>
      </c>
      <c r="I74">
        <f t="shared" si="16"/>
        <v>8.293921965508515</v>
      </c>
      <c r="J74">
        <f t="shared" si="17"/>
        <v>0.37163739070426799</v>
      </c>
      <c r="K74">
        <f t="shared" si="18"/>
        <v>0.93173399031674065</v>
      </c>
      <c r="L74">
        <f t="shared" si="19"/>
        <v>0.36314153065773669</v>
      </c>
      <c r="M74">
        <f t="shared" si="20"/>
        <v>-3.7084797426797138</v>
      </c>
      <c r="N74">
        <f t="shared" si="21"/>
        <v>-11.255372846934684</v>
      </c>
    </row>
    <row r="75" spans="4:14" x14ac:dyDescent="0.45">
      <c r="D75">
        <v>74</v>
      </c>
      <c r="E75">
        <f t="shared" si="14"/>
        <v>0.73000000000000043</v>
      </c>
      <c r="F75">
        <f t="shared" si="15"/>
        <v>16.637755414535416</v>
      </c>
      <c r="G75">
        <f t="shared" si="15"/>
        <v>9.1555761802475057</v>
      </c>
      <c r="H75">
        <f t="shared" si="16"/>
        <v>21.243127890728527</v>
      </c>
      <c r="I75">
        <f t="shared" si="16"/>
        <v>8.1813682370391678</v>
      </c>
      <c r="J75">
        <f t="shared" si="17"/>
        <v>0.36762215355031197</v>
      </c>
      <c r="K75">
        <f t="shared" si="18"/>
        <v>0.93318457500695118</v>
      </c>
      <c r="L75">
        <f t="shared" si="19"/>
        <v>0.35939748047126852</v>
      </c>
      <c r="M75">
        <f t="shared" si="20"/>
        <v>-3.6898209940625848</v>
      </c>
      <c r="N75">
        <f t="shared" si="21"/>
        <v>-11.231061175005177</v>
      </c>
    </row>
    <row r="76" spans="4:14" x14ac:dyDescent="0.45">
      <c r="D76">
        <v>75</v>
      </c>
      <c r="E76">
        <f t="shared" si="14"/>
        <v>0.74000000000000044</v>
      </c>
      <c r="F76">
        <f t="shared" si="15"/>
        <v>16.850002202392997</v>
      </c>
      <c r="G76">
        <f t="shared" si="15"/>
        <v>9.2368283095591472</v>
      </c>
      <c r="H76">
        <f t="shared" si="16"/>
        <v>21.206229680787899</v>
      </c>
      <c r="I76">
        <f t="shared" si="16"/>
        <v>8.0690576252891155</v>
      </c>
      <c r="J76">
        <f t="shared" si="17"/>
        <v>0.36358744082129135</v>
      </c>
      <c r="K76">
        <f t="shared" si="18"/>
        <v>0.93462704105988215</v>
      </c>
      <c r="L76">
        <f t="shared" si="19"/>
        <v>0.35562943370824823</v>
      </c>
      <c r="M76">
        <f t="shared" si="20"/>
        <v>-3.671339114634864</v>
      </c>
      <c r="N76">
        <f t="shared" si="21"/>
        <v>-11.206959635158775</v>
      </c>
    </row>
    <row r="77" spans="4:14" x14ac:dyDescent="0.45">
      <c r="D77">
        <v>76</v>
      </c>
      <c r="E77">
        <f t="shared" si="14"/>
        <v>0.75000000000000044</v>
      </c>
      <c r="F77">
        <f t="shared" si="15"/>
        <v>17.061880932245145</v>
      </c>
      <c r="G77">
        <f t="shared" si="15"/>
        <v>9.3169585378302813</v>
      </c>
      <c r="H77">
        <f t="shared" si="16"/>
        <v>21.16951628964155</v>
      </c>
      <c r="I77">
        <f t="shared" si="16"/>
        <v>7.9569880289375279</v>
      </c>
      <c r="J77">
        <f t="shared" si="17"/>
        <v>0.35953327209131958</v>
      </c>
      <c r="K77">
        <f t="shared" si="18"/>
        <v>0.93606113795263135</v>
      </c>
      <c r="L77">
        <f t="shared" si="19"/>
        <v>0.35183738575487516</v>
      </c>
      <c r="M77">
        <f t="shared" si="20"/>
        <v>-3.6530328363865707</v>
      </c>
      <c r="N77">
        <f t="shared" si="21"/>
        <v>-11.183065787179393</v>
      </c>
    </row>
    <row r="78" spans="4:14" x14ac:dyDescent="0.45">
      <c r="D78">
        <v>77</v>
      </c>
      <c r="E78">
        <f t="shared" si="14"/>
        <v>0.76000000000000045</v>
      </c>
      <c r="F78">
        <f t="shared" si="15"/>
        <v>17.273393443499742</v>
      </c>
      <c r="G78">
        <f t="shared" si="15"/>
        <v>9.3959692648302973</v>
      </c>
      <c r="H78">
        <f t="shared" si="16"/>
        <v>21.132985961277683</v>
      </c>
      <c r="I78">
        <f t="shared" si="16"/>
        <v>7.8451573710657341</v>
      </c>
      <c r="J78">
        <f t="shared" si="17"/>
        <v>0.35545966972700604</v>
      </c>
      <c r="K78">
        <f t="shared" si="18"/>
        <v>0.93748661299608271</v>
      </c>
      <c r="L78">
        <f t="shared" si="19"/>
        <v>0.3480213362038786</v>
      </c>
      <c r="M78">
        <f t="shared" si="20"/>
        <v>-3.6349009075004339</v>
      </c>
      <c r="N78">
        <f t="shared" si="21"/>
        <v>-11.159377210575997</v>
      </c>
    </row>
    <row r="79" spans="4:14" x14ac:dyDescent="0.45">
      <c r="D79">
        <v>78</v>
      </c>
      <c r="E79">
        <f t="shared" si="14"/>
        <v>0.77000000000000046</v>
      </c>
      <c r="F79">
        <f t="shared" si="15"/>
        <v>17.484541558067146</v>
      </c>
      <c r="G79">
        <f t="shared" si="15"/>
        <v>9.4738628696804259</v>
      </c>
      <c r="H79">
        <f t="shared" si="16"/>
        <v>21.09663695220268</v>
      </c>
      <c r="I79">
        <f t="shared" si="16"/>
        <v>7.7335635989599743</v>
      </c>
      <c r="J79">
        <f t="shared" si="17"/>
        <v>0.35136665893174013</v>
      </c>
      <c r="K79">
        <f t="shared" si="18"/>
        <v>0.93890321138235278</v>
      </c>
      <c r="L79">
        <f t="shared" si="19"/>
        <v>0.34418128893928113</v>
      </c>
      <c r="M79">
        <f t="shared" si="20"/>
        <v>-3.6169420920460715</v>
      </c>
      <c r="N79">
        <f t="shared" si="21"/>
        <v>-11.135891504222579</v>
      </c>
    </row>
    <row r="80" spans="4:14" x14ac:dyDescent="0.45">
      <c r="D80">
        <v>79</v>
      </c>
      <c r="E80">
        <f t="shared" si="14"/>
        <v>0.78000000000000047</v>
      </c>
      <c r="F80">
        <f t="shared" si="15"/>
        <v>17.695327080484571</v>
      </c>
      <c r="G80">
        <f t="shared" si="15"/>
        <v>9.5506417110948156</v>
      </c>
      <c r="H80">
        <f t="shared" si="16"/>
        <v>21.060467531282217</v>
      </c>
      <c r="I80">
        <f t="shared" si="16"/>
        <v>7.6222046839177482</v>
      </c>
      <c r="J80">
        <f t="shared" si="17"/>
        <v>0.34725426778967389</v>
      </c>
      <c r="K80">
        <f t="shared" si="18"/>
        <v>0.94031067623462461</v>
      </c>
      <c r="L80">
        <f t="shared" si="19"/>
        <v>0.34031725222089887</v>
      </c>
      <c r="M80">
        <f t="shared" si="20"/>
        <v>-3.599155169677374</v>
      </c>
      <c r="N80">
        <f t="shared" si="21"/>
        <v>-11.112606286005439</v>
      </c>
    </row>
    <row r="81" spans="4:14" x14ac:dyDescent="0.45">
      <c r="D81">
        <v>80</v>
      </c>
      <c r="E81">
        <f t="shared" si="14"/>
        <v>0.79000000000000048</v>
      </c>
      <c r="F81">
        <f t="shared" si="15"/>
        <v>17.90575179803891</v>
      </c>
      <c r="G81">
        <f t="shared" si="15"/>
        <v>9.6263081276196925</v>
      </c>
      <c r="H81">
        <f t="shared" si="16"/>
        <v>21.024475979585443</v>
      </c>
      <c r="I81">
        <f t="shared" si="16"/>
        <v>7.5110786210576936</v>
      </c>
      <c r="J81">
        <f t="shared" si="17"/>
        <v>0.34312252730936443</v>
      </c>
      <c r="K81">
        <f t="shared" si="18"/>
        <v>0.94170874865939647</v>
      </c>
      <c r="L81">
        <f t="shared" si="19"/>
        <v>0.33642923876850195</v>
      </c>
      <c r="M81">
        <f t="shared" si="20"/>
        <v>-3.5815389353330409</v>
      </c>
      <c r="N81">
        <f t="shared" si="21"/>
        <v>-11.08951919247769</v>
      </c>
    </row>
    <row r="82" spans="4:14" x14ac:dyDescent="0.45">
      <c r="D82">
        <v>81</v>
      </c>
      <c r="E82">
        <f t="shared" si="14"/>
        <v>0.80000000000000049</v>
      </c>
      <c r="F82">
        <f t="shared" si="15"/>
        <v>18.115817480887998</v>
      </c>
      <c r="G82">
        <f t="shared" si="15"/>
        <v>9.7008644378706439</v>
      </c>
      <c r="H82">
        <f t="shared" si="16"/>
        <v>20.988660590232112</v>
      </c>
      <c r="I82">
        <f t="shared" si="16"/>
        <v>7.4001834291329169</v>
      </c>
      <c r="J82">
        <f t="shared" si="17"/>
        <v>0.33897147146703793</v>
      </c>
      <c r="K82">
        <f t="shared" si="18"/>
        <v>0.94309716780117281</v>
      </c>
      <c r="L82">
        <f t="shared" si="19"/>
        <v>0.33251726584555935</v>
      </c>
      <c r="M82">
        <f t="shared" si="20"/>
        <v>-3.5640921989401919</v>
      </c>
      <c r="N82">
        <f t="shared" si="21"/>
        <v>-11.066627878520926</v>
      </c>
    </row>
    <row r="83" spans="4:14" x14ac:dyDescent="0.45">
      <c r="D83">
        <v>82</v>
      </c>
      <c r="E83">
        <f t="shared" si="14"/>
        <v>0.8100000000000005</v>
      </c>
      <c r="F83">
        <f t="shared" si="15"/>
        <v>18.325525882180369</v>
      </c>
      <c r="G83">
        <f t="shared" si="15"/>
        <v>9.7743129407680467</v>
      </c>
      <c r="H83">
        <f t="shared" si="16"/>
        <v>20.95301966824271</v>
      </c>
      <c r="I83">
        <f t="shared" si="16"/>
        <v>7.2895171503477076</v>
      </c>
      <c r="J83">
        <f t="shared" si="17"/>
        <v>0.33480113724943333</v>
      </c>
      <c r="K83">
        <f t="shared" si="18"/>
        <v>0.94447567089962392</v>
      </c>
      <c r="L83">
        <f t="shared" si="19"/>
        <v>0.32858135534248645</v>
      </c>
      <c r="M83">
        <f t="shared" si="20"/>
        <v>-3.5468137851210075</v>
      </c>
      <c r="N83">
        <f t="shared" si="21"/>
        <v>-11.043930017013993</v>
      </c>
    </row>
    <row r="84" spans="4:14" x14ac:dyDescent="0.45">
      <c r="D84">
        <v>83</v>
      </c>
      <c r="E84">
        <f t="shared" si="14"/>
        <v>0.82000000000000051</v>
      </c>
      <c r="F84">
        <f t="shared" ref="F84:G99" si="22">F83+H83*$B$3+(0.5*M83*$B$3*$B$3)</f>
        <v>18.534878738173539</v>
      </c>
      <c r="G84">
        <f t="shared" si="22"/>
        <v>9.8466559157706737</v>
      </c>
      <c r="H84">
        <f t="shared" ref="H84:I99" si="23">H83+M83*$B$3</f>
        <v>20.917551530391499</v>
      </c>
      <c r="I84">
        <f t="shared" si="23"/>
        <v>7.1790778501775678</v>
      </c>
      <c r="J84">
        <f t="shared" si="17"/>
        <v>0.33061156469618808</v>
      </c>
      <c r="K84">
        <f t="shared" si="18"/>
        <v>0.94584399334923341</v>
      </c>
      <c r="L84">
        <f t="shared" si="19"/>
        <v>0.32462153385931647</v>
      </c>
      <c r="M84">
        <f t="shared" si="20"/>
        <v>-3.5297025329023262</v>
      </c>
      <c r="N84">
        <f t="shared" si="21"/>
        <v>-11.021423298508804</v>
      </c>
    </row>
    <row r="85" spans="4:14" x14ac:dyDescent="0.45">
      <c r="D85">
        <v>84</v>
      </c>
      <c r="E85">
        <f t="shared" si="14"/>
        <v>0.83000000000000052</v>
      </c>
      <c r="F85">
        <f t="shared" si="22"/>
        <v>18.74387776835081</v>
      </c>
      <c r="G85">
        <f t="shared" si="22"/>
        <v>9.9178956231075226</v>
      </c>
      <c r="H85">
        <f t="shared" si="23"/>
        <v>20.882254505062477</v>
      </c>
      <c r="I85">
        <f t="shared" si="23"/>
        <v>7.0688636171924797</v>
      </c>
      <c r="J85">
        <f t="shared" si="17"/>
        <v>0.32640279694172053</v>
      </c>
      <c r="K85">
        <f t="shared" si="18"/>
        <v>0.94720186876145951</v>
      </c>
      <c r="L85">
        <f t="shared" si="19"/>
        <v>0.32063783278770908</v>
      </c>
      <c r="M85">
        <f t="shared" si="20"/>
        <v>-3.5127572954281625</v>
      </c>
      <c r="N85">
        <f t="shared" si="21"/>
        <v>-10.999105430913113</v>
      </c>
    </row>
    <row r="86" spans="4:14" x14ac:dyDescent="0.45">
      <c r="D86">
        <v>85</v>
      </c>
      <c r="E86">
        <f t="shared" si="14"/>
        <v>0.84000000000000052</v>
      </c>
      <c r="F86">
        <f t="shared" si="22"/>
        <v>18.952524675536665</v>
      </c>
      <c r="G86">
        <f t="shared" si="22"/>
        <v>9.9880343040079023</v>
      </c>
      <c r="H86">
        <f t="shared" si="23"/>
        <v>20.847126932108196</v>
      </c>
      <c r="I86">
        <f t="shared" si="23"/>
        <v>6.9588725628833483</v>
      </c>
      <c r="J86">
        <f t="shared" si="17"/>
        <v>0.32217488025657059</v>
      </c>
      <c r="K86">
        <f t="shared" si="18"/>
        <v>0.94854902902942428</v>
      </c>
      <c r="L86">
        <f t="shared" si="19"/>
        <v>0.31663028839221363</v>
      </c>
      <c r="M86">
        <f t="shared" si="20"/>
        <v>-3.4959769396750673</v>
      </c>
      <c r="N86">
        <f t="shared" si="21"/>
        <v>-10.97697413918022</v>
      </c>
    </row>
    <row r="87" spans="4:14" x14ac:dyDescent="0.45">
      <c r="D87">
        <v>86</v>
      </c>
      <c r="E87">
        <f t="shared" si="14"/>
        <v>0.85000000000000053</v>
      </c>
      <c r="F87">
        <f t="shared" si="22"/>
        <v>19.160821146010761</v>
      </c>
      <c r="G87">
        <f t="shared" si="22"/>
        <v>10.057074180929776</v>
      </c>
      <c r="H87">
        <f t="shared" si="23"/>
        <v>20.812167162711447</v>
      </c>
      <c r="I87">
        <f t="shared" si="23"/>
        <v>6.8491028214915461</v>
      </c>
      <c r="J87">
        <f t="shared" si="17"/>
        <v>0.31792786408815249</v>
      </c>
      <c r="K87">
        <f t="shared" si="18"/>
        <v>0.94988520439515056</v>
      </c>
      <c r="L87">
        <f t="shared" si="19"/>
        <v>0.31259894189069659</v>
      </c>
      <c r="M87">
        <f t="shared" si="20"/>
        <v>-3.4793603461703042</v>
      </c>
      <c r="N87">
        <f t="shared" si="21"/>
        <v>-10.955027165005538</v>
      </c>
    </row>
    <row r="88" spans="4:14" x14ac:dyDescent="0.45">
      <c r="D88">
        <v>87</v>
      </c>
      <c r="E88">
        <f t="shared" si="14"/>
        <v>0.86000000000000054</v>
      </c>
      <c r="F88">
        <f t="shared" si="22"/>
        <v>19.368768849620569</v>
      </c>
      <c r="G88">
        <f t="shared" si="22"/>
        <v>10.125017457786441</v>
      </c>
      <c r="H88">
        <f t="shared" si="23"/>
        <v>20.777373559249742</v>
      </c>
      <c r="I88">
        <f t="shared" si="23"/>
        <v>6.7395525498414912</v>
      </c>
      <c r="J88">
        <f t="shared" si="17"/>
        <v>0.31366180110087738</v>
      </c>
      <c r="K88">
        <f t="shared" si="18"/>
        <v>0.95121012351935796</v>
      </c>
      <c r="L88">
        <f t="shared" si="19"/>
        <v>0.30854383953384606</v>
      </c>
      <c r="M88">
        <f t="shared" si="20"/>
        <v>-3.4629064087127817</v>
      </c>
      <c r="N88">
        <f t="shared" si="21"/>
        <v>-10.933262266529967</v>
      </c>
    </row>
    <row r="89" spans="4:14" x14ac:dyDescent="0.45">
      <c r="D89">
        <v>88</v>
      </c>
      <c r="E89">
        <f t="shared" si="14"/>
        <v>0.87000000000000055</v>
      </c>
      <c r="F89">
        <f t="shared" si="22"/>
        <v>19.57636943989263</v>
      </c>
      <c r="G89">
        <f t="shared" si="22"/>
        <v>10.191866320171531</v>
      </c>
      <c r="H89">
        <f t="shared" si="23"/>
        <v>20.742744495162615</v>
      </c>
      <c r="I89">
        <f t="shared" si="23"/>
        <v>6.6302199271761912</v>
      </c>
      <c r="J89">
        <f t="shared" si="17"/>
        <v>0.30937674721560082</v>
      </c>
      <c r="K89">
        <f t="shared" si="18"/>
        <v>0.95252351355383225</v>
      </c>
      <c r="L89">
        <f t="shared" si="19"/>
        <v>0.30446503268366026</v>
      </c>
      <c r="M89">
        <f t="shared" si="20"/>
        <v>-3.4466140340967026</v>
      </c>
      <c r="N89">
        <f t="shared" si="21"/>
        <v>-10.911677218050018</v>
      </c>
    </row>
    <row r="90" spans="4:14" x14ac:dyDescent="0.45">
      <c r="D90">
        <v>89</v>
      </c>
      <c r="E90">
        <f t="shared" si="14"/>
        <v>0.88000000000000056</v>
      </c>
      <c r="F90">
        <f t="shared" si="22"/>
        <v>19.783624554142552</v>
      </c>
      <c r="G90">
        <f t="shared" si="22"/>
        <v>10.257622935582392</v>
      </c>
      <c r="H90">
        <f t="shared" si="23"/>
        <v>20.708278354821648</v>
      </c>
      <c r="I90">
        <f t="shared" si="23"/>
        <v>6.521103154995691</v>
      </c>
      <c r="J90">
        <f t="shared" si="17"/>
        <v>0.30507276164835062</v>
      </c>
      <c r="K90">
        <f t="shared" si="18"/>
        <v>0.95382510021637401</v>
      </c>
      <c r="L90">
        <f t="shared" si="19"/>
        <v>0.30036257789082865</v>
      </c>
      <c r="M90">
        <f t="shared" si="20"/>
        <v>-3.4304821418378793</v>
      </c>
      <c r="N90">
        <f t="shared" si="21"/>
        <v>-10.890269809734651</v>
      </c>
    </row>
    <row r="91" spans="4:14" x14ac:dyDescent="0.45">
      <c r="D91">
        <v>90</v>
      </c>
      <c r="E91">
        <f t="shared" si="14"/>
        <v>0.89000000000000057</v>
      </c>
      <c r="F91">
        <f t="shared" si="22"/>
        <v>19.990535813583676</v>
      </c>
      <c r="G91">
        <f t="shared" si="22"/>
        <v>10.322289453641861</v>
      </c>
      <c r="H91">
        <f t="shared" si="23"/>
        <v>20.67397353340327</v>
      </c>
      <c r="I91">
        <f t="shared" si="23"/>
        <v>6.4122004568983444</v>
      </c>
      <c r="J91">
        <f t="shared" si="17"/>
        <v>0.30074990694828801</v>
      </c>
      <c r="K91">
        <f t="shared" si="18"/>
        <v>0.95511460786833491</v>
      </c>
      <c r="L91">
        <f t="shared" si="19"/>
        <v>0.29623653697090935</v>
      </c>
      <c r="M91">
        <f t="shared" si="20"/>
        <v>-3.4145096639026886</v>
      </c>
      <c r="N91">
        <f t="shared" si="21"/>
        <v>-10.869037847348761</v>
      </c>
    </row>
    <row r="92" spans="4:14" x14ac:dyDescent="0.45">
      <c r="D92">
        <v>91</v>
      </c>
      <c r="E92">
        <f t="shared" si="14"/>
        <v>0.90000000000000058</v>
      </c>
      <c r="F92">
        <f t="shared" si="22"/>
        <v>20.197104823434515</v>
      </c>
      <c r="G92">
        <f t="shared" si="22"/>
        <v>10.385868006318477</v>
      </c>
      <c r="H92">
        <f t="shared" si="23"/>
        <v>20.639828436764244</v>
      </c>
      <c r="I92">
        <f t="shared" si="23"/>
        <v>6.303510078424857</v>
      </c>
      <c r="J92">
        <f t="shared" si="17"/>
        <v>0.29640824903485768</v>
      </c>
      <c r="K92">
        <f t="shared" si="18"/>
        <v>0.95639175959474376</v>
      </c>
      <c r="L92">
        <f t="shared" si="19"/>
        <v>0.29208697707920828</v>
      </c>
      <c r="M92">
        <f t="shared" si="20"/>
        <v>-3.3986955444396201</v>
      </c>
      <c r="N92">
        <f t="shared" si="21"/>
        <v>-10.847979151983274</v>
      </c>
    </row>
    <row r="93" spans="4:14" x14ac:dyDescent="0.45">
      <c r="D93">
        <v>92</v>
      </c>
      <c r="E93">
        <f t="shared" si="14"/>
        <v>0.91000000000000059</v>
      </c>
      <c r="F93">
        <f t="shared" si="22"/>
        <v>20.403333173024937</v>
      </c>
      <c r="G93">
        <f t="shared" si="22"/>
        <v>10.448360708145126</v>
      </c>
      <c r="H93">
        <f t="shared" si="23"/>
        <v>20.605841481319846</v>
      </c>
      <c r="I93">
        <f t="shared" si="23"/>
        <v>6.1950302869050242</v>
      </c>
      <c r="J93">
        <f t="shared" si="17"/>
        <v>0.29204785723407761</v>
      </c>
      <c r="K93">
        <f t="shared" si="18"/>
        <v>0.95765627728702329</v>
      </c>
      <c r="L93">
        <f t="shared" si="19"/>
        <v>0.28791397078426045</v>
      </c>
      <c r="M93">
        <f t="shared" si="20"/>
        <v>-3.3830387395133839</v>
      </c>
      <c r="N93">
        <f t="shared" si="21"/>
        <v>-10.827091559791812</v>
      </c>
    </row>
    <row r="94" spans="4:14" x14ac:dyDescent="0.45">
      <c r="D94">
        <v>93</v>
      </c>
      <c r="E94">
        <f t="shared" si="14"/>
        <v>0.9200000000000006</v>
      </c>
      <c r="F94">
        <f t="shared" si="22"/>
        <v>20.60922243590116</v>
      </c>
      <c r="G94">
        <f t="shared" si="22"/>
        <v>10.509769656436186</v>
      </c>
      <c r="H94">
        <f t="shared" si="23"/>
        <v>20.572011093924711</v>
      </c>
      <c r="I94">
        <f t="shared" si="23"/>
        <v>6.0867593713071058</v>
      </c>
      <c r="J94">
        <f t="shared" si="17"/>
        <v>0.28766880431392355</v>
      </c>
      <c r="K94">
        <f t="shared" si="18"/>
        <v>0.95890788172829422</v>
      </c>
      <c r="L94">
        <f t="shared" si="19"/>
        <v>0.28371759613981579</v>
      </c>
      <c r="M94">
        <f t="shared" si="20"/>
        <v>-3.367538216841556</v>
      </c>
      <c r="N94">
        <f t="shared" si="21"/>
        <v>-10.80637292173386</v>
      </c>
    </row>
    <row r="95" spans="4:14" x14ac:dyDescent="0.45">
      <c r="D95">
        <v>94</v>
      </c>
      <c r="E95">
        <f t="shared" si="14"/>
        <v>0.9300000000000006</v>
      </c>
      <c r="F95">
        <f t="shared" si="22"/>
        <v>20.814774169929564</v>
      </c>
      <c r="G95">
        <f t="shared" si="22"/>
        <v>10.570096931503171</v>
      </c>
      <c r="H95">
        <f t="shared" si="23"/>
        <v>20.538335711756297</v>
      </c>
      <c r="I95">
        <f t="shared" si="23"/>
        <v>5.9786956420897672</v>
      </c>
      <c r="J95">
        <f t="shared" si="17"/>
        <v>0.28327116651875883</v>
      </c>
      <c r="K95">
        <f t="shared" si="18"/>
        <v>0.96014629268126139</v>
      </c>
      <c r="L95">
        <f t="shared" si="19"/>
        <v>0.2794979367552281</v>
      </c>
      <c r="M95">
        <f t="shared" si="20"/>
        <v>-3.3521929555337153</v>
      </c>
      <c r="N95">
        <f t="shared" si="21"/>
        <v>-10.785821103324425</v>
      </c>
    </row>
    <row r="96" spans="4:14" x14ac:dyDescent="0.45">
      <c r="D96">
        <v>95</v>
      </c>
      <c r="E96">
        <f t="shared" si="14"/>
        <v>0.94000000000000061</v>
      </c>
      <c r="F96">
        <f t="shared" si="22"/>
        <v>21.01998991739935</v>
      </c>
      <c r="G96">
        <f t="shared" si="22"/>
        <v>10.629344596868902</v>
      </c>
      <c r="H96">
        <f t="shared" si="23"/>
        <v>20.504813782200959</v>
      </c>
      <c r="I96">
        <f t="shared" si="23"/>
        <v>5.8708374310565228</v>
      </c>
      <c r="J96">
        <f t="shared" si="17"/>
        <v>0.27885502360276243</v>
      </c>
      <c r="K96">
        <f t="shared" si="18"/>
        <v>0.961371228978672</v>
      </c>
      <c r="L96">
        <f t="shared" si="19"/>
        <v>0.27525508186414621</v>
      </c>
      <c r="M96">
        <f t="shared" si="20"/>
        <v>-3.3370019458330544</v>
      </c>
      <c r="N96">
        <f t="shared" si="21"/>
        <v>-10.765433984390093</v>
      </c>
    </row>
    <row r="97" spans="4:14" x14ac:dyDescent="0.45">
      <c r="D97">
        <v>96</v>
      </c>
      <c r="E97">
        <f t="shared" si="14"/>
        <v>0.95000000000000062</v>
      </c>
      <c r="F97">
        <f t="shared" si="22"/>
        <v>21.224871205124071</v>
      </c>
      <c r="G97">
        <f t="shared" si="22"/>
        <v>10.687514699480248</v>
      </c>
      <c r="H97">
        <f t="shared" si="23"/>
        <v>20.471443762742627</v>
      </c>
      <c r="I97">
        <f t="shared" si="23"/>
        <v>5.7631830912126221</v>
      </c>
      <c r="J97">
        <f t="shared" si="17"/>
        <v>0.27442045886230582</v>
      </c>
      <c r="K97">
        <f t="shared" si="18"/>
        <v>0.96258240861633437</v>
      </c>
      <c r="L97">
        <f t="shared" si="19"/>
        <v>0.27098912639140382</v>
      </c>
      <c r="M97">
        <f t="shared" si="20"/>
        <v>-3.3219641888604499</v>
      </c>
      <c r="N97">
        <f t="shared" si="21"/>
        <v>-10.745209458831519</v>
      </c>
    </row>
    <row r="98" spans="4:14" x14ac:dyDescent="0.45">
      <c r="D98">
        <v>97</v>
      </c>
      <c r="E98">
        <f t="shared" si="14"/>
        <v>0.96000000000000063</v>
      </c>
      <c r="F98">
        <f t="shared" si="22"/>
        <v>21.429419544542053</v>
      </c>
      <c r="G98">
        <f t="shared" si="22"/>
        <v>10.744609269919431</v>
      </c>
      <c r="H98">
        <f t="shared" si="23"/>
        <v>20.438224120854024</v>
      </c>
      <c r="I98">
        <f t="shared" si="23"/>
        <v>5.6557309966243068</v>
      </c>
      <c r="J98">
        <f t="shared" si="17"/>
        <v>0.26996755916723075</v>
      </c>
      <c r="K98">
        <f t="shared" si="18"/>
        <v>0.963779548848681</v>
      </c>
      <c r="L98">
        <f t="shared" si="19"/>
        <v>0.26670017101800464</v>
      </c>
      <c r="M98">
        <f t="shared" si="20"/>
        <v>-3.3070786963609509</v>
      </c>
      <c r="N98">
        <f t="shared" si="21"/>
        <v>-10.725145434392221</v>
      </c>
    </row>
    <row r="99" spans="4:14" x14ac:dyDescent="0.45">
      <c r="D99">
        <v>98</v>
      </c>
      <c r="E99">
        <f t="shared" si="14"/>
        <v>0.97000000000000064</v>
      </c>
      <c r="F99">
        <f t="shared" si="22"/>
        <v>21.633636431815777</v>
      </c>
      <c r="G99">
        <f t="shared" si="22"/>
        <v>10.800630322613955</v>
      </c>
      <c r="H99">
        <f t="shared" si="23"/>
        <v>20.405153333890414</v>
      </c>
      <c r="I99">
        <f t="shared" si="23"/>
        <v>5.5484795422803845</v>
      </c>
      <c r="J99">
        <f t="shared" si="17"/>
        <v>0.26549641499097859</v>
      </c>
      <c r="K99">
        <f t="shared" si="18"/>
        <v>0.96496236628685517</v>
      </c>
      <c r="L99">
        <f t="shared" si="19"/>
        <v>0.26238832224409886</v>
      </c>
      <c r="M99">
        <f t="shared" si="20"/>
        <v>-3.2923444904526766</v>
      </c>
      <c r="N99">
        <f t="shared" si="21"/>
        <v>-10.70523983243371</v>
      </c>
    </row>
    <row r="100" spans="4:14" x14ac:dyDescent="0.45">
      <c r="D100">
        <v>99</v>
      </c>
      <c r="E100">
        <f t="shared" si="14"/>
        <v>0.98000000000000065</v>
      </c>
      <c r="F100">
        <f t="shared" ref="F100:G115" si="24">F99+H99*$B$3+(0.5*M99*$B$3*$B$3)</f>
        <v>21.837523347930158</v>
      </c>
      <c r="G100">
        <f t="shared" si="24"/>
        <v>10.855579856045136</v>
      </c>
      <c r="H100">
        <f t="shared" ref="H100:I115" si="25">H99+M99*$B$3</f>
        <v>20.372229888985888</v>
      </c>
      <c r="I100">
        <f t="shared" si="25"/>
        <v>5.4414271439560471</v>
      </c>
      <c r="J100">
        <f t="shared" si="17"/>
        <v>0.26100712043952229</v>
      </c>
      <c r="K100">
        <f t="shared" si="18"/>
        <v>0.96613057699930016</v>
      </c>
      <c r="L100">
        <f t="shared" si="19"/>
        <v>0.25805369244984522</v>
      </c>
      <c r="M100">
        <f t="shared" si="20"/>
        <v>-3.2777606033781077</v>
      </c>
      <c r="N100">
        <f t="shared" si="21"/>
        <v>-10.685490587716867</v>
      </c>
    </row>
    <row r="101" spans="4:14" x14ac:dyDescent="0.45">
      <c r="D101">
        <v>100</v>
      </c>
      <c r="E101">
        <f t="shared" si="14"/>
        <v>0.99000000000000066</v>
      </c>
      <c r="F101">
        <f t="shared" si="24"/>
        <v>22.041081758789847</v>
      </c>
      <c r="G101">
        <f t="shared" si="24"/>
        <v>10.90945985295531</v>
      </c>
      <c r="H101">
        <f t="shared" si="25"/>
        <v>20.339452282952106</v>
      </c>
      <c r="I101">
        <f t="shared" si="25"/>
        <v>5.334572238078878</v>
      </c>
      <c r="J101">
        <f t="shared" si="17"/>
        <v>0.25649977327905132</v>
      </c>
      <c r="K101">
        <f t="shared" si="18"/>
        <v>0.96728389661482184</v>
      </c>
      <c r="L101">
        <f t="shared" si="19"/>
        <v>0.25369639995405269</v>
      </c>
      <c r="M101">
        <f t="shared" si="20"/>
        <v>-3.2633260772577528</v>
      </c>
      <c r="N101">
        <f t="shared" si="21"/>
        <v>-10.665895648189567</v>
      </c>
    </row>
    <row r="102" spans="4:14" x14ac:dyDescent="0.45">
      <c r="D102">
        <v>101</v>
      </c>
      <c r="E102">
        <f t="shared" si="14"/>
        <v>1.0000000000000007</v>
      </c>
      <c r="F102">
        <f t="shared" si="24"/>
        <v>22.244313115315503</v>
      </c>
      <c r="G102">
        <f t="shared" si="24"/>
        <v>10.962272280553689</v>
      </c>
      <c r="H102">
        <f t="shared" si="25"/>
        <v>20.306819022179528</v>
      </c>
      <c r="I102">
        <f t="shared" si="25"/>
        <v>5.2279132815969822</v>
      </c>
      <c r="J102">
        <f t="shared" si="17"/>
        <v>0.25197447496236103</v>
      </c>
      <c r="K102">
        <f t="shared" si="18"/>
        <v>0.96842204042809577</v>
      </c>
      <c r="L102">
        <f t="shared" si="19"/>
        <v>0.24931656907049632</v>
      </c>
      <c r="M102">
        <f t="shared" si="20"/>
        <v>-3.2490399638461809</v>
      </c>
      <c r="N102">
        <f t="shared" si="21"/>
        <v>-10.646452974780477</v>
      </c>
    </row>
    <row r="103" spans="4:14" x14ac:dyDescent="0.45">
      <c r="D103">
        <v>102</v>
      </c>
      <c r="E103">
        <f t="shared" si="14"/>
        <v>1.0100000000000007</v>
      </c>
      <c r="F103">
        <f t="shared" si="24"/>
        <v>22.447218853539106</v>
      </c>
      <c r="G103">
        <f t="shared" si="24"/>
        <v>11.01401909072092</v>
      </c>
      <c r="H103">
        <f t="shared" si="25"/>
        <v>20.274328622541066</v>
      </c>
      <c r="I103">
        <f t="shared" si="25"/>
        <v>5.1214487518491776</v>
      </c>
      <c r="J103">
        <f t="shared" si="17"/>
        <v>0.24743133065389711</v>
      </c>
      <c r="K103">
        <f t="shared" si="18"/>
        <v>0.96954472350758347</v>
      </c>
      <c r="L103">
        <f t="shared" si="19"/>
        <v>0.24491433016180073</v>
      </c>
      <c r="M103">
        <f t="shared" si="20"/>
        <v>-3.2349013242904001</v>
      </c>
      <c r="N103">
        <f t="shared" si="21"/>
        <v>-10.627160541199014</v>
      </c>
    </row>
    <row r="104" spans="4:14" x14ac:dyDescent="0.45">
      <c r="D104">
        <v>103</v>
      </c>
      <c r="E104">
        <f t="shared" si="14"/>
        <v>1.0200000000000007</v>
      </c>
      <c r="F104">
        <f t="shared" si="24"/>
        <v>22.6498003946983</v>
      </c>
      <c r="G104">
        <f t="shared" si="24"/>
        <v>11.064702220212352</v>
      </c>
      <c r="H104">
        <f t="shared" si="25"/>
        <v>20.241979609298163</v>
      </c>
      <c r="I104">
        <f t="shared" si="25"/>
        <v>5.0151771464371873</v>
      </c>
      <c r="J104">
        <f t="shared" si="17"/>
        <v>0.24287044925340537</v>
      </c>
      <c r="K104">
        <f t="shared" si="18"/>
        <v>0.97065166080581877</v>
      </c>
      <c r="L104">
        <f t="shared" si="19"/>
        <v>0.24048981969078403</v>
      </c>
      <c r="M104">
        <f t="shared" si="20"/>
        <v>-3.2209092288905925</v>
      </c>
      <c r="N104">
        <f t="shared" si="21"/>
        <v>-10.608016333741421</v>
      </c>
    </row>
    <row r="105" spans="4:14" x14ac:dyDescent="0.45">
      <c r="D105">
        <v>104</v>
      </c>
      <c r="E105">
        <f t="shared" si="14"/>
        <v>1.0300000000000007</v>
      </c>
      <c r="F105">
        <f t="shared" si="24"/>
        <v>22.852059145329839</v>
      </c>
      <c r="G105">
        <f t="shared" si="24"/>
        <v>11.114323590860035</v>
      </c>
      <c r="H105">
        <f t="shared" si="25"/>
        <v>20.209770517009257</v>
      </c>
      <c r="I105">
        <f t="shared" si="25"/>
        <v>4.909096983099773</v>
      </c>
      <c r="J105">
        <f t="shared" si="17"/>
        <v>0.2382919434181392</v>
      </c>
      <c r="K105">
        <f t="shared" si="18"/>
        <v>0.97174256727202302</v>
      </c>
      <c r="L105">
        <f t="shared" si="19"/>
        <v>0.2360431802691573</v>
      </c>
      <c r="M105">
        <f t="shared" si="20"/>
        <v>-3.2070627568631802</v>
      </c>
      <c r="N105">
        <f t="shared" si="21"/>
        <v>-10.589018351102906</v>
      </c>
    </row>
    <row r="106" spans="4:14" x14ac:dyDescent="0.45">
      <c r="D106">
        <v>105</v>
      </c>
      <c r="E106">
        <f t="shared" si="14"/>
        <v>1.0400000000000007</v>
      </c>
      <c r="F106">
        <f t="shared" si="24"/>
        <v>23.053996497362089</v>
      </c>
      <c r="G106">
        <f t="shared" si="24"/>
        <v>11.162885109773477</v>
      </c>
      <c r="H106">
        <f t="shared" si="25"/>
        <v>20.177699889440625</v>
      </c>
      <c r="I106">
        <f t="shared" si="25"/>
        <v>4.803206799588744</v>
      </c>
      <c r="J106">
        <f t="shared" si="17"/>
        <v>0.23369592958357485</v>
      </c>
      <c r="K106">
        <f t="shared" si="18"/>
        <v>0.97281715796700163</v>
      </c>
      <c r="L106">
        <f t="shared" si="19"/>
        <v>0.23157456070347154</v>
      </c>
      <c r="M106">
        <f t="shared" si="20"/>
        <v>-3.193360996106235</v>
      </c>
      <c r="N106">
        <f t="shared" si="21"/>
        <v>-10.570164604195835</v>
      </c>
    </row>
    <row r="107" spans="4:14" x14ac:dyDescent="0.45">
      <c r="D107">
        <v>106</v>
      </c>
      <c r="E107">
        <f t="shared" si="14"/>
        <v>1.0500000000000007</v>
      </c>
      <c r="F107">
        <f t="shared" si="24"/>
        <v>23.255613828206691</v>
      </c>
      <c r="G107">
        <f t="shared" si="24"/>
        <v>11.210388669539155</v>
      </c>
      <c r="H107">
        <f t="shared" si="25"/>
        <v>20.145766279479563</v>
      </c>
      <c r="I107">
        <f t="shared" si="25"/>
        <v>4.6975051535467856</v>
      </c>
      <c r="J107">
        <f t="shared" si="17"/>
        <v>0.22908252798258733</v>
      </c>
      <c r="K107">
        <f t="shared" si="18"/>
        <v>0.97387514818027132</v>
      </c>
      <c r="L107">
        <f t="shared" si="19"/>
        <v>0.22708411603820844</v>
      </c>
      <c r="M107">
        <f t="shared" si="20"/>
        <v>-3.1798030429672219</v>
      </c>
      <c r="N107">
        <f t="shared" si="21"/>
        <v>-10.551453115973912</v>
      </c>
    </row>
    <row r="108" spans="4:14" x14ac:dyDescent="0.45">
      <c r="D108">
        <v>107</v>
      </c>
      <c r="E108">
        <f t="shared" si="14"/>
        <v>1.0600000000000007</v>
      </c>
      <c r="F108">
        <f t="shared" si="24"/>
        <v>23.456912500849338</v>
      </c>
      <c r="G108">
        <f t="shared" si="24"/>
        <v>11.256836148418824</v>
      </c>
      <c r="H108">
        <f t="shared" si="25"/>
        <v>20.11396824904989</v>
      </c>
      <c r="I108">
        <f t="shared" si="25"/>
        <v>4.5919906223870468</v>
      </c>
      <c r="J108">
        <f t="shared" si="17"/>
        <v>0.22445186266303821</v>
      </c>
      <c r="K108">
        <f t="shared" si="18"/>
        <v>0.97491625354936362</v>
      </c>
      <c r="L108">
        <f t="shared" si="19"/>
        <v>0.22257200759590828</v>
      </c>
      <c r="M108">
        <f t="shared" si="20"/>
        <v>-3.1663880020130746</v>
      </c>
      <c r="N108">
        <f t="shared" si="21"/>
        <v>-10.532881921262341</v>
      </c>
    </row>
    <row r="109" spans="4:14" x14ac:dyDescent="0.45">
      <c r="D109">
        <v>108</v>
      </c>
      <c r="E109">
        <f t="shared" si="14"/>
        <v>1.0700000000000007</v>
      </c>
      <c r="F109">
        <f t="shared" si="24"/>
        <v>23.657893863939737</v>
      </c>
      <c r="G109">
        <f t="shared" si="24"/>
        <v>11.302229410546632</v>
      </c>
      <c r="H109">
        <f t="shared" si="25"/>
        <v>20.08230436902976</v>
      </c>
      <c r="I109">
        <f t="shared" si="25"/>
        <v>4.4866618031744236</v>
      </c>
      <c r="J109">
        <f t="shared" si="17"/>
        <v>0.21980406150372844</v>
      </c>
      <c r="K109">
        <f t="shared" si="18"/>
        <v>0.97594019018124445</v>
      </c>
      <c r="L109">
        <f t="shared" si="19"/>
        <v>0.21803840301423147</v>
      </c>
      <c r="M109">
        <f t="shared" si="20"/>
        <v>-3.1531149858026182</v>
      </c>
      <c r="N109">
        <f t="shared" si="21"/>
        <v>-10.514449066593894</v>
      </c>
    </row>
    <row r="110" spans="4:14" x14ac:dyDescent="0.45">
      <c r="D110">
        <v>109</v>
      </c>
      <c r="E110">
        <f t="shared" si="14"/>
        <v>1.0800000000000007</v>
      </c>
      <c r="F110">
        <f t="shared" si="24"/>
        <v>23.858559251880745</v>
      </c>
      <c r="G110">
        <f t="shared" si="24"/>
        <v>11.346570306125047</v>
      </c>
      <c r="H110">
        <f t="shared" si="25"/>
        <v>20.050773219171734</v>
      </c>
      <c r="I110">
        <f t="shared" si="25"/>
        <v>4.3815173125084845</v>
      </c>
      <c r="J110">
        <f t="shared" si="17"/>
        <v>0.21513925622866958</v>
      </c>
      <c r="K110">
        <f t="shared" si="18"/>
        <v>0.97694667477578856</v>
      </c>
      <c r="L110">
        <f t="shared" si="19"/>
        <v>0.21348347627985065</v>
      </c>
      <c r="M110">
        <f t="shared" si="20"/>
        <v>-3.139983114661332</v>
      </c>
      <c r="N110">
        <f t="shared" si="21"/>
        <v>-10.49615261005088</v>
      </c>
    </row>
    <row r="111" spans="4:14" x14ac:dyDescent="0.45">
      <c r="D111">
        <v>110</v>
      </c>
      <c r="E111">
        <f t="shared" si="14"/>
        <v>1.0900000000000007</v>
      </c>
      <c r="F111">
        <f t="shared" si="24"/>
        <v>24.058909984916728</v>
      </c>
      <c r="G111">
        <f t="shared" si="24"/>
        <v>11.389860671619628</v>
      </c>
      <c r="H111">
        <f t="shared" si="25"/>
        <v>20.019373388025119</v>
      </c>
      <c r="I111">
        <f t="shared" si="25"/>
        <v>4.2765557864079753</v>
      </c>
      <c r="J111">
        <f t="shared" si="17"/>
        <v>0.21045758241962664</v>
      </c>
      <c r="K111">
        <f t="shared" si="18"/>
        <v>0.97793542475123862</v>
      </c>
      <c r="L111">
        <f t="shared" si="19"/>
        <v>0.2089074077590706</v>
      </c>
      <c r="M111">
        <f t="shared" si="20"/>
        <v>-3.1269915164584616</v>
      </c>
      <c r="N111">
        <f t="shared" si="21"/>
        <v>-10.477990621112957</v>
      </c>
    </row>
    <row r="112" spans="4:14" x14ac:dyDescent="0.45">
      <c r="D112">
        <v>111</v>
      </c>
      <c r="E112">
        <f t="shared" si="14"/>
        <v>1.1000000000000008</v>
      </c>
      <c r="F112">
        <f t="shared" si="24"/>
        <v>24.258947369221158</v>
      </c>
      <c r="G112">
        <f t="shared" si="24"/>
        <v>11.432102329952652</v>
      </c>
      <c r="H112">
        <f t="shared" si="25"/>
        <v>19.988103472860534</v>
      </c>
      <c r="I112">
        <f t="shared" si="25"/>
        <v>4.1717758801968454</v>
      </c>
      <c r="J112">
        <f t="shared" si="17"/>
        <v>0.20575917952688785</v>
      </c>
      <c r="K112">
        <f t="shared" si="18"/>
        <v>0.97890615837157846</v>
      </c>
      <c r="L112">
        <f t="shared" si="19"/>
        <v>0.20431038422507566</v>
      </c>
      <c r="M112">
        <f t="shared" si="20"/>
        <v>-3.1141393263865011</v>
      </c>
      <c r="N112">
        <f t="shared" si="21"/>
        <v>-10.45996118051076</v>
      </c>
    </row>
    <row r="113" spans="4:14" x14ac:dyDescent="0.45">
      <c r="D113">
        <v>112</v>
      </c>
      <c r="E113">
        <f t="shared" si="14"/>
        <v>1.1100000000000008</v>
      </c>
      <c r="F113">
        <f t="shared" si="24"/>
        <v>24.458672696983445</v>
      </c>
      <c r="G113">
        <f t="shared" si="24"/>
        <v>11.473297090695596</v>
      </c>
      <c r="H113">
        <f t="shared" si="25"/>
        <v>19.956962079596668</v>
      </c>
      <c r="I113">
        <f t="shared" si="25"/>
        <v>4.0671762683917381</v>
      </c>
      <c r="J113">
        <f t="shared" si="17"/>
        <v>0.20104419087821651</v>
      </c>
      <c r="K113">
        <f t="shared" si="18"/>
        <v>0.97985859487574545</v>
      </c>
      <c r="L113">
        <f t="shared" si="19"/>
        <v>0.1996925988817056</v>
      </c>
      <c r="M113">
        <f t="shared" si="20"/>
        <v>-3.1014256867430356</v>
      </c>
      <c r="N113">
        <f t="shared" si="21"/>
        <v>-10.442062380085295</v>
      </c>
    </row>
    <row r="114" spans="4:14" x14ac:dyDescent="0.45">
      <c r="D114">
        <v>113</v>
      </c>
      <c r="E114">
        <f t="shared" si="14"/>
        <v>1.1200000000000008</v>
      </c>
      <c r="F114">
        <f t="shared" si="24"/>
        <v>24.658087246495075</v>
      </c>
      <c r="G114">
        <f t="shared" si="24"/>
        <v>11.513446750260508</v>
      </c>
      <c r="H114">
        <f t="shared" si="25"/>
        <v>19.925947822729238</v>
      </c>
      <c r="I114">
        <f t="shared" si="25"/>
        <v>3.9627556445908851</v>
      </c>
      <c r="J114">
        <f t="shared" si="17"/>
        <v>0.19631276368594114</v>
      </c>
      <c r="K114">
        <f t="shared" si="18"/>
        <v>0.9807924546085981</v>
      </c>
      <c r="L114">
        <f t="shared" si="19"/>
        <v>0.1950542513836625</v>
      </c>
      <c r="M114">
        <f t="shared" si="20"/>
        <v>-3.0888497467149731</v>
      </c>
      <c r="N114">
        <f t="shared" si="21"/>
        <v>-10.424292322653054</v>
      </c>
    </row>
    <row r="115" spans="4:14" x14ac:dyDescent="0.45">
      <c r="D115">
        <v>114</v>
      </c>
      <c r="E115">
        <f t="shared" si="14"/>
        <v>1.1300000000000008</v>
      </c>
      <c r="F115">
        <f t="shared" si="24"/>
        <v>24.857192282235033</v>
      </c>
      <c r="G115">
        <f t="shared" si="24"/>
        <v>11.552553092090285</v>
      </c>
      <c r="H115">
        <f t="shared" si="25"/>
        <v>19.895059325262089</v>
      </c>
      <c r="I115">
        <f t="shared" si="25"/>
        <v>3.8585127213643546</v>
      </c>
      <c r="J115">
        <f t="shared" si="17"/>
        <v>0.19156504905214217</v>
      </c>
      <c r="K115">
        <f t="shared" si="18"/>
        <v>0.98170745915355839</v>
      </c>
      <c r="L115">
        <f t="shared" si="19"/>
        <v>0.19039554785305382</v>
      </c>
      <c r="M115">
        <f t="shared" si="20"/>
        <v>-3.0764106621651726</v>
      </c>
      <c r="N115">
        <f t="shared" si="21"/>
        <v>-10.406649121876841</v>
      </c>
    </row>
    <row r="116" spans="4:14" x14ac:dyDescent="0.45">
      <c r="D116">
        <v>115</v>
      </c>
      <c r="E116">
        <f t="shared" si="14"/>
        <v>1.1400000000000008</v>
      </c>
      <c r="F116">
        <f t="shared" ref="F116:G131" si="26">F115+H115*$B$3+(0.5*M115*$B$3*$B$3)</f>
        <v>25.055989054954548</v>
      </c>
      <c r="G116">
        <f t="shared" si="26"/>
        <v>11.590617886847834</v>
      </c>
      <c r="H116">
        <f t="shared" ref="H116:I131" si="27">H115+M115*$B$3</f>
        <v>19.864295218640436</v>
      </c>
      <c r="I116">
        <f t="shared" si="27"/>
        <v>3.7544462301455863</v>
      </c>
      <c r="J116">
        <f t="shared" si="17"/>
        <v>0.18680120197189207</v>
      </c>
      <c r="K116">
        <f t="shared" si="18"/>
        <v>0.98260333146683632</v>
      </c>
      <c r="L116">
        <f t="shared" si="19"/>
        <v>0.18571670089217751</v>
      </c>
      <c r="M116">
        <f t="shared" si="20"/>
        <v>-3.0641075954214929</v>
      </c>
      <c r="N116">
        <f t="shared" si="21"/>
        <v>-10.389130902142224</v>
      </c>
    </row>
    <row r="117" spans="4:14" x14ac:dyDescent="0.45">
      <c r="D117">
        <v>116</v>
      </c>
      <c r="E117">
        <f t="shared" si="14"/>
        <v>1.1500000000000008</v>
      </c>
      <c r="F117">
        <f t="shared" si="26"/>
        <v>25.254478801761181</v>
      </c>
      <c r="G117">
        <f t="shared" si="26"/>
        <v>11.627642892604184</v>
      </c>
      <c r="H117">
        <f t="shared" si="27"/>
        <v>19.833654142686221</v>
      </c>
      <c r="I117">
        <f t="shared" si="27"/>
        <v>3.6505549211241641</v>
      </c>
      <c r="J117">
        <f t="shared" si="17"/>
        <v>0.18202138133451054</v>
      </c>
      <c r="K117">
        <f t="shared" si="18"/>
        <v>0.98347979601314595</v>
      </c>
      <c r="L117">
        <f t="shared" si="19"/>
        <v>0.18101792959246013</v>
      </c>
      <c r="M117">
        <f t="shared" si="20"/>
        <v>-3.0519397150682677</v>
      </c>
      <c r="N117">
        <f t="shared" si="21"/>
        <v>-10.371735798439602</v>
      </c>
    </row>
    <row r="118" spans="4:14" x14ac:dyDescent="0.45">
      <c r="D118">
        <v>117</v>
      </c>
      <c r="E118">
        <f t="shared" si="14"/>
        <v>1.1600000000000008</v>
      </c>
      <c r="F118">
        <f t="shared" si="26"/>
        <v>25.452662746202289</v>
      </c>
      <c r="G118">
        <f t="shared" si="26"/>
        <v>11.663629855025505</v>
      </c>
      <c r="H118">
        <f t="shared" si="27"/>
        <v>19.803134745535537</v>
      </c>
      <c r="I118">
        <f t="shared" si="27"/>
        <v>3.5468375631397682</v>
      </c>
      <c r="J118">
        <f t="shared" si="17"/>
        <v>0.17722574992279419</v>
      </c>
      <c r="K118">
        <f t="shared" si="18"/>
        <v>0.98433657890281345</v>
      </c>
      <c r="L118">
        <f t="shared" si="19"/>
        <v>0.17629945953945869</v>
      </c>
      <c r="M118">
        <f t="shared" si="20"/>
        <v>-3.0399061957402314</v>
      </c>
      <c r="N118">
        <f t="shared" si="21"/>
        <v>-10.354461956251825</v>
      </c>
    </row>
    <row r="119" spans="4:14" x14ac:dyDescent="0.45">
      <c r="D119">
        <v>118</v>
      </c>
      <c r="E119">
        <f t="shared" si="14"/>
        <v>1.1700000000000008</v>
      </c>
      <c r="F119">
        <f t="shared" si="26"/>
        <v>25.650542098347859</v>
      </c>
      <c r="G119">
        <f t="shared" si="26"/>
        <v>11.69858050755909</v>
      </c>
      <c r="H119">
        <f t="shared" si="27"/>
        <v>19.772735683578134</v>
      </c>
      <c r="I119">
        <f t="shared" si="27"/>
        <v>3.4432929435772497</v>
      </c>
      <c r="J119">
        <f t="shared" si="17"/>
        <v>0.17241447441018384</v>
      </c>
      <c r="K119">
        <f t="shared" si="18"/>
        <v>0.98517340803017794</v>
      </c>
      <c r="L119">
        <f t="shared" si="19"/>
        <v>0.17156152281384221</v>
      </c>
      <c r="M119">
        <f t="shared" si="20"/>
        <v>-3.0280062179189251</v>
      </c>
      <c r="N119">
        <f t="shared" si="21"/>
        <v>-10.337307531447339</v>
      </c>
    </row>
    <row r="120" spans="4:14" x14ac:dyDescent="0.45">
      <c r="D120">
        <v>119</v>
      </c>
      <c r="E120">
        <f t="shared" si="14"/>
        <v>1.1800000000000008</v>
      </c>
      <c r="F120">
        <f t="shared" si="26"/>
        <v>25.848118054872746</v>
      </c>
      <c r="G120">
        <f t="shared" si="26"/>
        <v>11.732496571618288</v>
      </c>
      <c r="H120">
        <f t="shared" si="27"/>
        <v>19.742455621398943</v>
      </c>
      <c r="I120">
        <f t="shared" si="27"/>
        <v>3.3399198682627764</v>
      </c>
      <c r="J120">
        <f t="shared" si="17"/>
        <v>0.16758772535583311</v>
      </c>
      <c r="K120">
        <f t="shared" si="18"/>
        <v>0.98599001321317703</v>
      </c>
      <c r="L120">
        <f t="shared" si="19"/>
        <v>0.16680435798827023</v>
      </c>
      <c r="M120">
        <f t="shared" si="20"/>
        <v>-3.0162389677315917</v>
      </c>
      <c r="N120">
        <f t="shared" si="21"/>
        <v>-10.320270690178779</v>
      </c>
    </row>
    <row r="121" spans="4:14" x14ac:dyDescent="0.45">
      <c r="D121">
        <v>120</v>
      </c>
      <c r="E121">
        <f t="shared" si="14"/>
        <v>1.1900000000000008</v>
      </c>
      <c r="F121">
        <f t="shared" si="26"/>
        <v>26.045391799138347</v>
      </c>
      <c r="G121">
        <f t="shared" si="26"/>
        <v>11.765379756766405</v>
      </c>
      <c r="H121">
        <f t="shared" si="27"/>
        <v>19.712293231721628</v>
      </c>
      <c r="I121">
        <f t="shared" si="27"/>
        <v>3.2367171613609886</v>
      </c>
      <c r="J121">
        <f t="shared" si="17"/>
        <v>0.16274567719754324</v>
      </c>
      <c r="K121">
        <f t="shared" si="18"/>
        <v>0.98678612633400964</v>
      </c>
      <c r="L121">
        <f t="shared" si="19"/>
        <v>0.16202821012009005</v>
      </c>
      <c r="M121">
        <f t="shared" si="20"/>
        <v>-3.0046036367525919</v>
      </c>
      <c r="N121">
        <f t="shared" si="21"/>
        <v>-10.303349608787013</v>
      </c>
    </row>
    <row r="122" spans="4:14" x14ac:dyDescent="0.45">
      <c r="D122">
        <v>121</v>
      </c>
      <c r="E122">
        <f t="shared" si="14"/>
        <v>1.2000000000000008</v>
      </c>
      <c r="F122">
        <f t="shared" si="26"/>
        <v>26.242364501273727</v>
      </c>
      <c r="G122">
        <f t="shared" si="26"/>
        <v>11.797231760899574</v>
      </c>
      <c r="H122">
        <f t="shared" si="27"/>
        <v>19.682247195354101</v>
      </c>
      <c r="I122">
        <f t="shared" si="27"/>
        <v>3.1336836652731184</v>
      </c>
      <c r="J122">
        <f t="shared" si="17"/>
        <v>0.15788850824253201</v>
      </c>
      <c r="K122">
        <f t="shared" si="18"/>
        <v>0.98756148148076106</v>
      </c>
      <c r="L122">
        <f t="shared" si="19"/>
        <v>0.15723333073977813</v>
      </c>
      <c r="M122">
        <f t="shared" si="20"/>
        <v>-2.9930994218073632</v>
      </c>
      <c r="N122">
        <f t="shared" si="21"/>
        <v>-10.286542473710529</v>
      </c>
    </row>
    <row r="123" spans="4:14" x14ac:dyDescent="0.45">
      <c r="D123">
        <v>122</v>
      </c>
      <c r="E123">
        <f t="shared" si="14"/>
        <v>1.2100000000000009</v>
      </c>
      <c r="F123">
        <f t="shared" si="26"/>
        <v>26.43903731825618</v>
      </c>
      <c r="G123">
        <f t="shared" si="26"/>
        <v>11.82805427042862</v>
      </c>
      <c r="H123">
        <f t="shared" si="27"/>
        <v>19.652316201136028</v>
      </c>
      <c r="I123">
        <f t="shared" si="27"/>
        <v>3.0308182405360129</v>
      </c>
      <c r="J123">
        <f t="shared" si="17"/>
        <v>0.15301640065600439</v>
      </c>
      <c r="K123">
        <f t="shared" si="18"/>
        <v>0.98831581508987398</v>
      </c>
      <c r="L123">
        <f t="shared" si="19"/>
        <v>0.15241997783505307</v>
      </c>
      <c r="M123">
        <f t="shared" si="20"/>
        <v>-2.9817255247789531</v>
      </c>
      <c r="N123">
        <f t="shared" si="21"/>
        <v>-10.269847481400156</v>
      </c>
    </row>
    <row r="124" spans="4:14" x14ac:dyDescent="0.45">
      <c r="D124">
        <v>123</v>
      </c>
      <c r="E124">
        <f t="shared" si="14"/>
        <v>1.2200000000000009</v>
      </c>
      <c r="F124">
        <f t="shared" si="26"/>
        <v>26.635411393991301</v>
      </c>
      <c r="G124">
        <f t="shared" si="26"/>
        <v>11.85784896045991</v>
      </c>
      <c r="H124">
        <f t="shared" si="27"/>
        <v>19.622498945888239</v>
      </c>
      <c r="I124">
        <f t="shared" si="27"/>
        <v>2.9281197657220113</v>
      </c>
      <c r="J124">
        <f t="shared" si="17"/>
        <v>0.14812954044749635</v>
      </c>
      <c r="K124">
        <f t="shared" si="18"/>
        <v>0.98904886608934328</v>
      </c>
      <c r="L124">
        <f t="shared" si="19"/>
        <v>0.14758841583059412</v>
      </c>
      <c r="M124">
        <f t="shared" si="20"/>
        <v>-2.9704811524171473</v>
      </c>
      <c r="N124">
        <f t="shared" si="21"/>
        <v>-10.253262838239058</v>
      </c>
    </row>
    <row r="125" spans="4:14" x14ac:dyDescent="0.45">
      <c r="D125">
        <v>124</v>
      </c>
      <c r="E125">
        <f t="shared" si="14"/>
        <v>1.2300000000000009</v>
      </c>
      <c r="F125">
        <f t="shared" si="26"/>
        <v>26.831487859392563</v>
      </c>
      <c r="G125">
        <f t="shared" si="26"/>
        <v>11.886617494975217</v>
      </c>
      <c r="H125">
        <f t="shared" si="27"/>
        <v>19.592794134364066</v>
      </c>
      <c r="I125">
        <f t="shared" si="27"/>
        <v>2.8255871373396206</v>
      </c>
      <c r="J125">
        <f t="shared" si="17"/>
        <v>0.143228117454964</v>
      </c>
      <c r="K125">
        <f t="shared" si="18"/>
        <v>0.98976037604251088</v>
      </c>
      <c r="L125">
        <f t="shared" si="19"/>
        <v>0.14273891556330168</v>
      </c>
      <c r="M125">
        <f t="shared" si="20"/>
        <v>-2.9593655161502239</v>
      </c>
      <c r="N125">
        <f t="shared" si="21"/>
        <v>-10.236786760467941</v>
      </c>
    </row>
    <row r="126" spans="4:14" x14ac:dyDescent="0.45">
      <c r="D126">
        <v>125</v>
      </c>
      <c r="E126">
        <f t="shared" si="14"/>
        <v>1.2400000000000009</v>
      </c>
      <c r="F126">
        <f t="shared" si="26"/>
        <v>27.027267832460396</v>
      </c>
      <c r="G126">
        <f t="shared" si="26"/>
        <v>11.914361527010591</v>
      </c>
      <c r="H126">
        <f t="shared" si="27"/>
        <v>19.563200479202564</v>
      </c>
      <c r="I126">
        <f t="shared" si="27"/>
        <v>2.7232192697349413</v>
      </c>
      <c r="J126">
        <f t="shared" si="17"/>
        <v>0.13831232532659188</v>
      </c>
      <c r="K126">
        <f t="shared" si="18"/>
        <v>0.99045008929233247</v>
      </c>
      <c r="L126">
        <f t="shared" si="19"/>
        <v>0.13787175425304013</v>
      </c>
      <c r="M126">
        <f t="shared" si="20"/>
        <v>-2.948377831899371</v>
      </c>
      <c r="N126">
        <f t="shared" si="21"/>
        <v>-10.220417474115411</v>
      </c>
    </row>
    <row r="127" spans="4:14" x14ac:dyDescent="0.45">
      <c r="D127">
        <v>126</v>
      </c>
      <c r="E127">
        <f t="shared" si="14"/>
        <v>1.2500000000000009</v>
      </c>
      <c r="F127">
        <f t="shared" si="26"/>
        <v>27.222752418360827</v>
      </c>
      <c r="G127">
        <f t="shared" si="26"/>
        <v>11.941082698834235</v>
      </c>
      <c r="H127">
        <f t="shared" si="27"/>
        <v>19.53371670088357</v>
      </c>
      <c r="I127">
        <f t="shared" si="27"/>
        <v>2.6210150949937874</v>
      </c>
      <c r="J127">
        <f t="shared" si="17"/>
        <v>0.13338236150029828</v>
      </c>
      <c r="K127">
        <f t="shared" si="18"/>
        <v>0.99111775310598293</v>
      </c>
      <c r="L127">
        <f t="shared" si="19"/>
        <v>0.13298721546881057</v>
      </c>
      <c r="M127">
        <f t="shared" si="20"/>
        <v>-2.937517319895778</v>
      </c>
      <c r="N127">
        <f t="shared" si="21"/>
        <v>-10.204153214933452</v>
      </c>
    </row>
    <row r="128" spans="4:14" x14ac:dyDescent="0.45">
      <c r="D128">
        <v>127</v>
      </c>
      <c r="E128">
        <f t="shared" si="14"/>
        <v>1.2600000000000009</v>
      </c>
      <c r="F128">
        <f t="shared" si="26"/>
        <v>27.41794270950367</v>
      </c>
      <c r="G128">
        <f t="shared" si="26"/>
        <v>11.966782642123425</v>
      </c>
      <c r="H128">
        <f t="shared" si="27"/>
        <v>19.504341527684613</v>
      </c>
      <c r="I128">
        <f t="shared" si="27"/>
        <v>2.5189735628444527</v>
      </c>
      <c r="J128">
        <f t="shared" si="17"/>
        <v>0.12843842718091467</v>
      </c>
      <c r="K128">
        <f t="shared" si="18"/>
        <v>0.99176311781966875</v>
      </c>
      <c r="L128">
        <f t="shared" si="19"/>
        <v>0.12808558909030246</v>
      </c>
      <c r="M128">
        <f t="shared" si="20"/>
        <v>-2.9267832045004614</v>
      </c>
      <c r="N128">
        <f t="shared" si="21"/>
        <v>-10.187992228337945</v>
      </c>
    </row>
    <row r="129" spans="4:14" x14ac:dyDescent="0.45">
      <c r="D129">
        <v>128</v>
      </c>
      <c r="E129">
        <f t="shared" si="14"/>
        <v>1.2700000000000009</v>
      </c>
      <c r="F129">
        <f t="shared" si="26"/>
        <v>27.612839785620292</v>
      </c>
      <c r="G129">
        <f t="shared" si="26"/>
        <v>11.991462978140452</v>
      </c>
      <c r="H129">
        <f t="shared" si="27"/>
        <v>19.475073695639608</v>
      </c>
      <c r="I129">
        <f t="shared" si="27"/>
        <v>2.4170936405610735</v>
      </c>
      <c r="J129">
        <f t="shared" si="17"/>
        <v>0.12348072731502148</v>
      </c>
      <c r="K129">
        <f t="shared" si="18"/>
        <v>0.99238593698350652</v>
      </c>
      <c r="L129">
        <f t="shared" si="19"/>
        <v>0.12316717126478104</v>
      </c>
      <c r="M129">
        <f t="shared" si="20"/>
        <v>-2.9161747140268264</v>
      </c>
      <c r="N129">
        <f t="shared" si="21"/>
        <v>-10.171932769354163</v>
      </c>
    </row>
    <row r="130" spans="4:14" x14ac:dyDescent="0.45">
      <c r="D130">
        <v>129</v>
      </c>
      <c r="E130">
        <f t="shared" si="14"/>
        <v>1.2800000000000009</v>
      </c>
      <c r="F130">
        <f t="shared" si="26"/>
        <v>27.807444713840987</v>
      </c>
      <c r="G130">
        <f t="shared" si="26"/>
        <v>12.015125317907595</v>
      </c>
      <c r="H130">
        <f t="shared" si="27"/>
        <v>19.44591194849934</v>
      </c>
      <c r="I130">
        <f t="shared" si="27"/>
        <v>2.3153743128675317</v>
      </c>
      <c r="J130">
        <f t="shared" si="17"/>
        <v>0.11850947056342238</v>
      </c>
      <c r="K130">
        <f t="shared" si="18"/>
        <v>0.99298596750632873</v>
      </c>
      <c r="L130">
        <f t="shared" si="19"/>
        <v>0.1182322643592703</v>
      </c>
      <c r="M130">
        <f t="shared" si="20"/>
        <v>-2.9056910805660268</v>
      </c>
      <c r="N130">
        <f t="shared" si="21"/>
        <v>-10.155973102567199</v>
      </c>
    </row>
    <row r="131" spans="4:14" x14ac:dyDescent="0.45">
      <c r="D131">
        <v>130</v>
      </c>
      <c r="E131">
        <f t="shared" si="14"/>
        <v>1.2900000000000009</v>
      </c>
      <c r="F131">
        <f t="shared" si="26"/>
        <v>28.001758548771949</v>
      </c>
      <c r="G131">
        <f t="shared" si="26"/>
        <v>12.037771262381142</v>
      </c>
      <c r="H131">
        <f t="shared" si="27"/>
        <v>19.416855037693679</v>
      </c>
      <c r="I131">
        <f t="shared" si="27"/>
        <v>2.2138145818418598</v>
      </c>
      <c r="J131">
        <f t="shared" si="17"/>
        <v>0.11352486927124368</v>
      </c>
      <c r="K131">
        <f t="shared" si="18"/>
        <v>0.99356296980027325</v>
      </c>
      <c r="L131">
        <f t="shared" si="19"/>
        <v>0.11328117690799895</v>
      </c>
      <c r="M131">
        <f t="shared" si="20"/>
        <v>-2.895331539815126</v>
      </c>
      <c r="N131">
        <f t="shared" si="21"/>
        <v>-10.140111502077255</v>
      </c>
    </row>
    <row r="132" spans="4:14" x14ac:dyDescent="0.45">
      <c r="D132">
        <v>131</v>
      </c>
      <c r="E132">
        <f t="shared" ref="E132:E195" si="28">E131+$B$3</f>
        <v>1.3000000000000009</v>
      </c>
      <c r="F132">
        <f t="shared" ref="F132:G147" si="29">F131+H131*$B$3+(0.5*M131*$B$3*$B$3)</f>
        <v>28.195782332571895</v>
      </c>
      <c r="G132">
        <f t="shared" si="29"/>
        <v>12.059402402624457</v>
      </c>
      <c r="H132">
        <f t="shared" ref="H132:I147" si="30">H131+M131*$B$3</f>
        <v>19.387901722295528</v>
      </c>
      <c r="I132">
        <f t="shared" si="30"/>
        <v>2.1124134668210872</v>
      </c>
      <c r="J132">
        <f t="shared" ref="J132:J195" si="31">ATAN(I132/H132)</f>
        <v>0.10852713943564582</v>
      </c>
      <c r="K132">
        <f t="shared" ref="K132:K195" si="32">COS(J132)</f>
        <v>0.99411670792501028</v>
      </c>
      <c r="L132">
        <f t="shared" ref="L132:L195" si="33">SIN(J132)</f>
        <v>0.10831422355507994</v>
      </c>
      <c r="M132">
        <f t="shared" ref="M132:M195" si="34">0-($B$18)*(H132*H132+I132*I132)*K132</f>
        <v>-2.8850953309081264</v>
      </c>
      <c r="N132">
        <f t="shared" ref="N132:N195" si="35">-9.81-($B$18)*(H132*H132+I132*I132)*L132</f>
        <v>-10.124346251459716</v>
      </c>
    </row>
    <row r="133" spans="4:14" x14ac:dyDescent="0.45">
      <c r="D133">
        <v>132</v>
      </c>
      <c r="E133">
        <f t="shared" si="28"/>
        <v>1.3100000000000009</v>
      </c>
      <c r="F133">
        <f t="shared" si="29"/>
        <v>28.389517095028303</v>
      </c>
      <c r="G133">
        <f t="shared" si="29"/>
        <v>12.080020319980095</v>
      </c>
      <c r="H133">
        <f t="shared" si="30"/>
        <v>19.359050768986446</v>
      </c>
      <c r="I133">
        <f t="shared" si="30"/>
        <v>2.0111700043064902</v>
      </c>
      <c r="J133">
        <f t="shared" si="31"/>
        <v>0.10351650067113867</v>
      </c>
      <c r="K133">
        <f t="shared" si="32"/>
        <v>0.99464694973145851</v>
      </c>
      <c r="L133">
        <f t="shared" si="33"/>
        <v>0.10333172499240195</v>
      </c>
      <c r="M133">
        <f t="shared" si="34"/>
        <v>-2.8749816962498635</v>
      </c>
      <c r="N133">
        <f t="shared" si="35"/>
        <v>-10.108675643729956</v>
      </c>
    </row>
    <row r="134" spans="4:14" x14ac:dyDescent="0.45">
      <c r="D134">
        <v>133</v>
      </c>
      <c r="E134">
        <f t="shared" si="28"/>
        <v>1.320000000000001</v>
      </c>
      <c r="F134">
        <f t="shared" si="29"/>
        <v>28.582963853633355</v>
      </c>
      <c r="G134">
        <f t="shared" si="29"/>
        <v>12.099626586240975</v>
      </c>
      <c r="H134">
        <f t="shared" si="30"/>
        <v>19.330300952023947</v>
      </c>
      <c r="I134">
        <f t="shared" si="30"/>
        <v>1.9100832478691907</v>
      </c>
      <c r="J134">
        <f t="shared" si="31"/>
        <v>9.84931761724928E-2</v>
      </c>
      <c r="K134">
        <f t="shared" si="32"/>
        <v>0.99515346700484109</v>
      </c>
      <c r="L134">
        <f t="shared" si="33"/>
        <v>9.833400789271568E-2</v>
      </c>
      <c r="M134">
        <f t="shared" si="34"/>
        <v>-2.8649898813528432</v>
      </c>
      <c r="N134">
        <f t="shared" si="35"/>
        <v>-10.093097981312797</v>
      </c>
    </row>
    <row r="135" spans="4:14" x14ac:dyDescent="0.45">
      <c r="D135">
        <v>134</v>
      </c>
      <c r="E135">
        <f t="shared" si="28"/>
        <v>1.330000000000001</v>
      </c>
      <c r="F135">
        <f t="shared" si="29"/>
        <v>28.776123613659525</v>
      </c>
      <c r="G135">
        <f t="shared" si="29"/>
        <v>12.118222763820601</v>
      </c>
      <c r="H135">
        <f t="shared" si="30"/>
        <v>19.301651053210417</v>
      </c>
      <c r="I135">
        <f t="shared" si="30"/>
        <v>1.8091522680560628</v>
      </c>
      <c r="J135">
        <f t="shared" si="31"/>
        <v>9.3457392675243431E-2</v>
      </c>
      <c r="K135">
        <f t="shared" si="32"/>
        <v>0.99563603560692793</v>
      </c>
      <c r="L135">
        <f t="shared" si="33"/>
        <v>9.332140483790477E-2</v>
      </c>
      <c r="M135">
        <f t="shared" si="34"/>
        <v>-2.8551191346770137</v>
      </c>
      <c r="N135">
        <f t="shared" si="35"/>
        <v>-10.077611576016553</v>
      </c>
    </row>
    <row r="136" spans="4:14" x14ac:dyDescent="0.45">
      <c r="D136">
        <v>135</v>
      </c>
      <c r="E136">
        <f t="shared" si="28"/>
        <v>1.340000000000001</v>
      </c>
      <c r="F136">
        <f t="shared" si="29"/>
        <v>28.968997368234895</v>
      </c>
      <c r="G136">
        <f t="shared" si="29"/>
        <v>12.13581040592236</v>
      </c>
      <c r="H136">
        <f t="shared" si="30"/>
        <v>19.273099861863646</v>
      </c>
      <c r="I136">
        <f t="shared" si="30"/>
        <v>1.7083761522958973</v>
      </c>
      <c r="J136">
        <f t="shared" si="31"/>
        <v>8.8409380413784974E-2</v>
      </c>
      <c r="K136">
        <f t="shared" si="32"/>
        <v>0.99609443561731237</v>
      </c>
      <c r="L136">
        <f t="shared" si="33"/>
        <v>8.8294254242436532E-2</v>
      </c>
      <c r="M136">
        <f t="shared" si="34"/>
        <v>-2.8453687074725384</v>
      </c>
      <c r="N136">
        <f t="shared" si="35"/>
        <v>-10.062214749011583</v>
      </c>
    </row>
    <row r="137" spans="4:14" x14ac:dyDescent="0.45">
      <c r="D137">
        <v>136</v>
      </c>
      <c r="E137">
        <f t="shared" si="28"/>
        <v>1.350000000000001</v>
      </c>
      <c r="F137">
        <f t="shared" si="29"/>
        <v>29.161586098418159</v>
      </c>
      <c r="G137">
        <f t="shared" si="29"/>
        <v>12.152391056707868</v>
      </c>
      <c r="H137">
        <f t="shared" si="30"/>
        <v>19.244646174788919</v>
      </c>
      <c r="I137">
        <f t="shared" si="30"/>
        <v>1.6077540048057815</v>
      </c>
      <c r="J137">
        <f t="shared" si="31"/>
        <v>8.3349373077057864E-2</v>
      </c>
      <c r="K137">
        <f t="shared" si="32"/>
        <v>0.99652845147356495</v>
      </c>
      <c r="L137">
        <f t="shared" si="33"/>
        <v>8.3252900271994779E-2</v>
      </c>
      <c r="M137">
        <f t="shared" si="34"/>
        <v>-2.8357378536255888</v>
      </c>
      <c r="N137">
        <f t="shared" si="35"/>
        <v>-10.046905830813277</v>
      </c>
    </row>
    <row r="138" spans="4:14" x14ac:dyDescent="0.45">
      <c r="D138">
        <v>137</v>
      </c>
      <c r="E138">
        <f t="shared" si="28"/>
        <v>1.360000000000001</v>
      </c>
      <c r="F138">
        <f t="shared" si="29"/>
        <v>29.353890773273367</v>
      </c>
      <c r="G138">
        <f t="shared" si="29"/>
        <v>12.167966251464385</v>
      </c>
      <c r="H138">
        <f t="shared" si="30"/>
        <v>19.216288796252663</v>
      </c>
      <c r="I138">
        <f t="shared" si="30"/>
        <v>1.5072849464976488</v>
      </c>
      <c r="J138">
        <f t="shared" si="31"/>
        <v>7.827760776183175E-2</v>
      </c>
      <c r="K138">
        <f t="shared" si="32"/>
        <v>0.9969378721101102</v>
      </c>
      <c r="L138">
        <f t="shared" si="33"/>
        <v>7.8197692757302872E-2</v>
      </c>
      <c r="M138">
        <f t="shared" si="34"/>
        <v>-2.826225829507202</v>
      </c>
      <c r="N138">
        <f t="shared" si="35"/>
        <v>-10.031683161269401</v>
      </c>
    </row>
    <row r="139" spans="4:14" x14ac:dyDescent="0.45">
      <c r="D139">
        <v>138</v>
      </c>
      <c r="E139">
        <f t="shared" si="28"/>
        <v>1.370000000000001</v>
      </c>
      <c r="F139">
        <f t="shared" si="29"/>
        <v>29.54591234994442</v>
      </c>
      <c r="G139">
        <f t="shared" si="29"/>
        <v>12.182537516771298</v>
      </c>
      <c r="H139">
        <f t="shared" si="30"/>
        <v>19.18802653795759</v>
      </c>
      <c r="I139">
        <f t="shared" si="30"/>
        <v>1.4069681148849549</v>
      </c>
      <c r="J139">
        <f t="shared" si="31"/>
        <v>7.3194324923591958E-2</v>
      </c>
      <c r="K139">
        <f t="shared" si="32"/>
        <v>0.99732249109566717</v>
      </c>
      <c r="L139">
        <f t="shared" si="33"/>
        <v>7.3128987103151952E-2</v>
      </c>
      <c r="M139">
        <f t="shared" si="34"/>
        <v>-2.8168318938252241</v>
      </c>
      <c r="N139">
        <f t="shared" si="35"/>
        <v>-10.016545089551713</v>
      </c>
    </row>
    <row r="140" spans="4:14" x14ac:dyDescent="0.45">
      <c r="D140">
        <v>139</v>
      </c>
      <c r="E140">
        <f t="shared" si="28"/>
        <v>1.380000000000001</v>
      </c>
      <c r="F140">
        <f t="shared" si="29"/>
        <v>29.737651773729304</v>
      </c>
      <c r="G140">
        <f t="shared" si="29"/>
        <v>12.196106370665671</v>
      </c>
      <c r="H140">
        <f t="shared" si="30"/>
        <v>19.159858219019338</v>
      </c>
      <c r="I140">
        <f t="shared" si="30"/>
        <v>1.3068026639894377</v>
      </c>
      <c r="J140">
        <f t="shared" si="31"/>
        <v>6.809976832503925E-2</v>
      </c>
      <c r="K140">
        <f t="shared" si="32"/>
        <v>0.99768210676909697</v>
      </c>
      <c r="L140">
        <f t="shared" si="33"/>
        <v>6.8047144192655812E-2</v>
      </c>
      <c r="M140">
        <f t="shared" si="34"/>
        <v>-2.8075553074793889</v>
      </c>
      <c r="N140">
        <f t="shared" si="35"/>
        <v>-10.001489974151779</v>
      </c>
    </row>
    <row r="141" spans="4:14" x14ac:dyDescent="0.45">
      <c r="D141">
        <v>140</v>
      </c>
      <c r="E141">
        <f t="shared" si="28"/>
        <v>1.390000000000001</v>
      </c>
      <c r="F141">
        <f t="shared" si="29"/>
        <v>29.929109978154123</v>
      </c>
      <c r="G141">
        <f t="shared" si="29"/>
        <v>12.208674322806857</v>
      </c>
      <c r="H141">
        <f t="shared" si="30"/>
        <v>19.131782665944545</v>
      </c>
      <c r="I141">
        <f t="shared" si="30"/>
        <v>1.2067877642479199</v>
      </c>
      <c r="J141">
        <f t="shared" si="31"/>
        <v>6.2994184982215748E-2</v>
      </c>
      <c r="K141">
        <f t="shared" si="32"/>
        <v>0.9980165223734998</v>
      </c>
      <c r="L141">
        <f t="shared" si="33"/>
        <v>6.295253028676083E-2</v>
      </c>
      <c r="M141">
        <f t="shared" si="34"/>
        <v>-2.7983953334195588</v>
      </c>
      <c r="N141">
        <f t="shared" si="35"/>
        <v>-9.9865161828808855</v>
      </c>
    </row>
    <row r="142" spans="4:14" x14ac:dyDescent="0.45">
      <c r="D142">
        <v>141</v>
      </c>
      <c r="E142">
        <f t="shared" si="28"/>
        <v>1.400000000000001</v>
      </c>
      <c r="F142">
        <f t="shared" si="29"/>
        <v>30.120287885046899</v>
      </c>
      <c r="G142">
        <f t="shared" si="29"/>
        <v>12.220242874640192</v>
      </c>
      <c r="H142">
        <f t="shared" si="30"/>
        <v>19.103798712610349</v>
      </c>
      <c r="I142">
        <f t="shared" si="30"/>
        <v>1.106922602419111</v>
      </c>
      <c r="J142">
        <f t="shared" si="31"/>
        <v>5.7877825108272649E-2</v>
      </c>
      <c r="K142">
        <f t="shared" si="32"/>
        <v>0.99832554618840064</v>
      </c>
      <c r="L142">
        <f t="shared" si="33"/>
        <v>5.7845516919045672E-2</v>
      </c>
      <c r="M142">
        <f t="shared" si="34"/>
        <v>-2.7893512365071573</v>
      </c>
      <c r="N142">
        <f t="shared" si="35"/>
        <v>-9.9716220928739876</v>
      </c>
    </row>
    <row r="143" spans="4:14" x14ac:dyDescent="0.45">
      <c r="D143">
        <v>142</v>
      </c>
      <c r="E143">
        <f t="shared" si="28"/>
        <v>1.410000000000001</v>
      </c>
      <c r="F143">
        <f t="shared" si="29"/>
        <v>30.311186404611178</v>
      </c>
      <c r="G143">
        <f t="shared" si="29"/>
        <v>12.230813519559739</v>
      </c>
      <c r="H143">
        <f t="shared" si="30"/>
        <v>19.075905200245277</v>
      </c>
      <c r="I143">
        <f t="shared" si="30"/>
        <v>1.0072063814903711</v>
      </c>
      <c r="J143">
        <f t="shared" si="31"/>
        <v>5.2750942054898699E-2</v>
      </c>
      <c r="K143">
        <f t="shared" si="32"/>
        <v>0.99860899165986838</v>
      </c>
      <c r="L143">
        <f t="shared" si="33"/>
        <v>5.272648078585291E-2</v>
      </c>
      <c r="M143">
        <f t="shared" si="34"/>
        <v>-2.7804222833798344</v>
      </c>
      <c r="N143">
        <f t="shared" si="35"/>
        <v>-9.9568060905975884</v>
      </c>
    </row>
    <row r="144" spans="4:14" x14ac:dyDescent="0.45">
      <c r="D144">
        <v>143</v>
      </c>
      <c r="E144">
        <f t="shared" si="28"/>
        <v>1.420000000000001</v>
      </c>
      <c r="F144">
        <f t="shared" si="29"/>
        <v>30.501806435499461</v>
      </c>
      <c r="G144">
        <f t="shared" si="29"/>
        <v>12.240387743070114</v>
      </c>
      <c r="H144">
        <f t="shared" si="30"/>
        <v>19.04810097741148</v>
      </c>
      <c r="I144">
        <f t="shared" si="30"/>
        <v>0.9076383205843952</v>
      </c>
      <c r="J144">
        <f t="shared" si="31"/>
        <v>4.7613792251431336E-2</v>
      </c>
      <c r="K144">
        <f t="shared" si="32"/>
        <v>0.99886667752840919</v>
      </c>
      <c r="L144">
        <f t="shared" si="33"/>
        <v>4.7595803631801339E-2</v>
      </c>
      <c r="M144">
        <f t="shared" si="34"/>
        <v>-2.7716077423193926</v>
      </c>
      <c r="N144">
        <f t="shared" si="35"/>
        <v>-9.9420665718614512</v>
      </c>
    </row>
    <row r="145" spans="4:14" x14ac:dyDescent="0.45">
      <c r="D145">
        <v>144</v>
      </c>
      <c r="E145">
        <f t="shared" si="28"/>
        <v>1.430000000000001</v>
      </c>
      <c r="F145">
        <f t="shared" si="29"/>
        <v>30.692148864886459</v>
      </c>
      <c r="G145">
        <f t="shared" si="29"/>
        <v>12.248967022947365</v>
      </c>
      <c r="H145">
        <f t="shared" si="30"/>
        <v>19.020384899988287</v>
      </c>
      <c r="I145">
        <f t="shared" si="30"/>
        <v>0.80821765486578068</v>
      </c>
      <c r="J145">
        <f t="shared" si="31"/>
        <v>4.2466635141675042E-2</v>
      </c>
      <c r="K145">
        <f t="shared" si="32"/>
        <v>0.99909842795447701</v>
      </c>
      <c r="L145">
        <f t="shared" si="33"/>
        <v>4.2453872130734475E-2</v>
      </c>
      <c r="M145">
        <f t="shared" si="34"/>
        <v>-2.7629068831230059</v>
      </c>
      <c r="N145">
        <f t="shared" si="35"/>
        <v>-9.9274019418340789</v>
      </c>
    </row>
    <row r="146" spans="4:14" x14ac:dyDescent="0.45">
      <c r="D146">
        <v>145</v>
      </c>
      <c r="E146">
        <f t="shared" si="28"/>
        <v>1.4400000000000011</v>
      </c>
      <c r="F146">
        <f t="shared" si="29"/>
        <v>30.882214568542185</v>
      </c>
      <c r="G146">
        <f t="shared" si="29"/>
        <v>12.256552829398931</v>
      </c>
      <c r="H146">
        <f t="shared" si="30"/>
        <v>18.992755831157055</v>
      </c>
      <c r="I146">
        <f t="shared" si="30"/>
        <v>0.70894363544743988</v>
      </c>
      <c r="J146">
        <f t="shared" si="31"/>
        <v>3.7309733118455042E-2</v>
      </c>
      <c r="K146">
        <f t="shared" si="32"/>
        <v>0.99930407264144616</v>
      </c>
      <c r="L146">
        <f t="shared" si="33"/>
        <v>3.7301077762168018E-2</v>
      </c>
      <c r="M146">
        <f t="shared" si="34"/>
        <v>-2.7543189769777565</v>
      </c>
      <c r="N146">
        <f t="shared" si="35"/>
        <v>-9.9128106150618347</v>
      </c>
    </row>
    <row r="147" spans="4:14" x14ac:dyDescent="0.45">
      <c r="D147">
        <v>146</v>
      </c>
      <c r="E147">
        <f t="shared" si="28"/>
        <v>1.4500000000000011</v>
      </c>
      <c r="F147">
        <f t="shared" si="29"/>
        <v>31.072004410904906</v>
      </c>
      <c r="G147">
        <f t="shared" si="29"/>
        <v>12.263146625222653</v>
      </c>
      <c r="H147">
        <f t="shared" si="30"/>
        <v>18.965212641387279</v>
      </c>
      <c r="I147">
        <f t="shared" si="30"/>
        <v>0.60981552929682148</v>
      </c>
      <c r="J147">
        <f t="shared" si="31"/>
        <v>3.214335145593708E-2</v>
      </c>
      <c r="K147">
        <f t="shared" si="32"/>
        <v>0.99948344695589142</v>
      </c>
      <c r="L147">
        <f t="shared" si="33"/>
        <v>3.2137816683305821E-2</v>
      </c>
      <c r="M147">
        <f t="shared" si="34"/>
        <v>-2.7458432963385397</v>
      </c>
      <c r="N147">
        <f t="shared" si="35"/>
        <v>-9.8982910154916315</v>
      </c>
    </row>
    <row r="148" spans="4:14" x14ac:dyDescent="0.45">
      <c r="D148">
        <v>147</v>
      </c>
      <c r="E148">
        <f t="shared" si="28"/>
        <v>1.4600000000000011</v>
      </c>
      <c r="F148">
        <f t="shared" ref="F148:G163" si="36">F147+H147*$B$3+(0.5*M147*$B$3*$B$3)</f>
        <v>31.261519245153963</v>
      </c>
      <c r="G148">
        <f t="shared" si="36"/>
        <v>12.268749865964846</v>
      </c>
      <c r="H148">
        <f t="shared" ref="H148:I163" si="37">H147+M147*$B$3</f>
        <v>18.937754208423893</v>
      </c>
      <c r="I148">
        <f t="shared" si="37"/>
        <v>0.51083261914190514</v>
      </c>
      <c r="J148">
        <f t="shared" si="31"/>
        <v>2.6967758239747352E-2</v>
      </c>
      <c r="K148">
        <f t="shared" si="32"/>
        <v>0.99963639204502219</v>
      </c>
      <c r="L148">
        <f t="shared" si="33"/>
        <v>2.6964489596700808E-2</v>
      </c>
      <c r="M148">
        <f t="shared" si="34"/>
        <v>-2.7374791148093269</v>
      </c>
      <c r="N148">
        <f t="shared" si="35"/>
        <v>-9.8838415764970851</v>
      </c>
    </row>
    <row r="149" spans="4:14" x14ac:dyDescent="0.45">
      <c r="D149">
        <v>148</v>
      </c>
      <c r="E149">
        <f t="shared" si="28"/>
        <v>1.4700000000000011</v>
      </c>
      <c r="F149">
        <f t="shared" si="36"/>
        <v>31.450759913282461</v>
      </c>
      <c r="G149">
        <f t="shared" si="36"/>
        <v>12.273364000077439</v>
      </c>
      <c r="H149">
        <f t="shared" si="37"/>
        <v>18.910379417275799</v>
      </c>
      <c r="I149">
        <f t="shared" si="37"/>
        <v>0.41199420337693426</v>
      </c>
      <c r="J149">
        <f t="shared" si="31"/>
        <v>2.178322429492931E-2</v>
      </c>
      <c r="K149">
        <f t="shared" si="32"/>
        <v>0.99976275495112077</v>
      </c>
      <c r="L149">
        <f t="shared" si="33"/>
        <v>2.1781501613644162E-2</v>
      </c>
      <c r="M149">
        <f t="shared" si="34"/>
        <v>-2.729225707027862</v>
      </c>
      <c r="N149">
        <f t="shared" si="35"/>
        <v>-9.8694607409080106</v>
      </c>
    </row>
    <row r="150" spans="4:14" x14ac:dyDescent="0.45">
      <c r="D150">
        <v>149</v>
      </c>
      <c r="E150">
        <f t="shared" si="28"/>
        <v>1.4800000000000011</v>
      </c>
      <c r="F150">
        <f t="shared" si="36"/>
        <v>31.639727246169869</v>
      </c>
      <c r="G150">
        <f t="shared" si="36"/>
        <v>12.276990469074164</v>
      </c>
      <c r="H150">
        <f t="shared" si="37"/>
        <v>18.88308716020552</v>
      </c>
      <c r="I150">
        <f t="shared" si="37"/>
        <v>0.31329959596785417</v>
      </c>
      <c r="J150">
        <f t="shared" si="31"/>
        <v>1.659002311177751E-2</v>
      </c>
      <c r="K150">
        <f t="shared" si="32"/>
        <v>0.99986238872283506</v>
      </c>
      <c r="L150">
        <f t="shared" si="33"/>
        <v>1.6589262113373013E-2</v>
      </c>
      <c r="M150">
        <f t="shared" si="34"/>
        <v>-2.7210823485537743</v>
      </c>
      <c r="N150">
        <f t="shared" si="35"/>
        <v>-9.8551469610432001</v>
      </c>
    </row>
    <row r="151" spans="4:14" x14ac:dyDescent="0.45">
      <c r="D151">
        <v>150</v>
      </c>
      <c r="E151">
        <f t="shared" si="28"/>
        <v>1.4900000000000011</v>
      </c>
      <c r="F151">
        <f t="shared" si="36"/>
        <v>31.828422063654497</v>
      </c>
      <c r="G151">
        <f t="shared" si="36"/>
        <v>12.27963070768579</v>
      </c>
      <c r="H151">
        <f t="shared" si="37"/>
        <v>18.85587633671998</v>
      </c>
      <c r="I151">
        <f t="shared" si="37"/>
        <v>0.21474812635742219</v>
      </c>
      <c r="J151">
        <f t="shared" si="31"/>
        <v>1.1388430769591226E-2</v>
      </c>
      <c r="K151">
        <f t="shared" si="32"/>
        <v>0.9999351525231811</v>
      </c>
      <c r="L151">
        <f t="shared" si="33"/>
        <v>1.1388184598193529E-2</v>
      </c>
      <c r="M151">
        <f t="shared" si="34"/>
        <v>-2.7130483157601626</v>
      </c>
      <c r="N151">
        <f t="shared" si="35"/>
        <v>-9.8408986987463454</v>
      </c>
    </row>
    <row r="152" spans="4:14" x14ac:dyDescent="0.45">
      <c r="D152">
        <v>151</v>
      </c>
      <c r="E152">
        <f t="shared" si="28"/>
        <v>1.5000000000000011</v>
      </c>
      <c r="F152">
        <f t="shared" si="36"/>
        <v>32.016845174605912</v>
      </c>
      <c r="G152">
        <f t="shared" si="36"/>
        <v>12.281286144014427</v>
      </c>
      <c r="H152">
        <f t="shared" si="37"/>
        <v>18.828745853562378</v>
      </c>
      <c r="I152">
        <f t="shared" si="37"/>
        <v>0.11633913936995872</v>
      </c>
      <c r="J152">
        <f t="shared" si="31"/>
        <v>6.1787258583937696E-3</v>
      </c>
      <c r="K152">
        <f t="shared" si="32"/>
        <v>0.99998091173411074</v>
      </c>
      <c r="L152">
        <f t="shared" si="33"/>
        <v>6.1786865446230603E-3</v>
      </c>
      <c r="M152">
        <f t="shared" si="34"/>
        <v>-2.7051228857286547</v>
      </c>
      <c r="N152">
        <f t="shared" si="35"/>
        <v>-9.826714425425001</v>
      </c>
    </row>
    <row r="153" spans="4:14" x14ac:dyDescent="0.45">
      <c r="D153">
        <v>152</v>
      </c>
      <c r="E153">
        <f t="shared" si="28"/>
        <v>1.5100000000000011</v>
      </c>
      <c r="F153">
        <f t="shared" si="36"/>
        <v>32.204997376997255</v>
      </c>
      <c r="G153">
        <f t="shared" si="36"/>
        <v>12.281958199686855</v>
      </c>
      <c r="H153">
        <f t="shared" si="37"/>
        <v>18.801694624705092</v>
      </c>
      <c r="I153">
        <f t="shared" si="37"/>
        <v>1.8071995115708714E-2</v>
      </c>
      <c r="J153">
        <f t="shared" si="31"/>
        <v>9.6118939866622448E-4</v>
      </c>
      <c r="K153">
        <f t="shared" si="32"/>
        <v>0.99999953805750552</v>
      </c>
      <c r="L153">
        <f t="shared" si="33"/>
        <v>9.6118925066147713E-4</v>
      </c>
      <c r="M153">
        <f t="shared" si="34"/>
        <v>-2.6973053361479775</v>
      </c>
      <c r="N153">
        <f t="shared" si="35"/>
        <v>-9.8125926220925006</v>
      </c>
    </row>
    <row r="154" spans="4:14" x14ac:dyDescent="0.45">
      <c r="D154">
        <v>153</v>
      </c>
      <c r="E154">
        <f t="shared" si="28"/>
        <v>1.5200000000000011</v>
      </c>
      <c r="F154">
        <f t="shared" si="36"/>
        <v>32.3928794579775</v>
      </c>
      <c r="G154">
        <f t="shared" si="36"/>
        <v>12.281648290006908</v>
      </c>
      <c r="H154">
        <f t="shared" si="37"/>
        <v>18.774721571343612</v>
      </c>
      <c r="I154">
        <f t="shared" si="37"/>
        <v>-8.0053931105216289E-2</v>
      </c>
      <c r="J154">
        <f t="shared" si="31"/>
        <v>-4.2638952408527771E-3</v>
      </c>
      <c r="K154">
        <f t="shared" si="32"/>
        <v>0.99999090961246007</v>
      </c>
      <c r="L154">
        <f t="shared" si="33"/>
        <v>-4.2638823206915576E-3</v>
      </c>
      <c r="M154">
        <f t="shared" si="34"/>
        <v>-2.6895949452160495</v>
      </c>
      <c r="N154">
        <f t="shared" si="35"/>
        <v>-9.798531779412702</v>
      </c>
    </row>
    <row r="155" spans="4:14" x14ac:dyDescent="0.45">
      <c r="D155">
        <v>154</v>
      </c>
      <c r="E155">
        <f t="shared" si="28"/>
        <v>1.5300000000000011</v>
      </c>
      <c r="F155">
        <f t="shared" si="36"/>
        <v>32.580492193943677</v>
      </c>
      <c r="G155">
        <f t="shared" si="36"/>
        <v>12.280357824106884</v>
      </c>
      <c r="H155">
        <f t="shared" si="37"/>
        <v>18.747825621891451</v>
      </c>
      <c r="I155">
        <f t="shared" si="37"/>
        <v>-0.17803924889934331</v>
      </c>
      <c r="J155">
        <f t="shared" si="31"/>
        <v>-9.4962424272468249E-3</v>
      </c>
      <c r="K155">
        <f t="shared" si="32"/>
        <v>0.99995491102872147</v>
      </c>
      <c r="L155">
        <f t="shared" si="33"/>
        <v>-9.4960997015504454E-3</v>
      </c>
      <c r="M155">
        <f t="shared" si="34"/>
        <v>-2.6819909915456197</v>
      </c>
      <c r="N155">
        <f t="shared" si="35"/>
        <v>-9.7845303977474583</v>
      </c>
    </row>
    <row r="156" spans="4:14" x14ac:dyDescent="0.45">
      <c r="D156">
        <v>155</v>
      </c>
      <c r="E156">
        <f t="shared" si="28"/>
        <v>1.5400000000000011</v>
      </c>
      <c r="F156">
        <f t="shared" si="36"/>
        <v>32.767836350613017</v>
      </c>
      <c r="G156">
        <f t="shared" si="36"/>
        <v>12.278088205098003</v>
      </c>
      <c r="H156">
        <f t="shared" si="37"/>
        <v>18.721005711975995</v>
      </c>
      <c r="I156">
        <f t="shared" si="37"/>
        <v>-0.2758845528768179</v>
      </c>
      <c r="J156">
        <f t="shared" si="31"/>
        <v>-1.4735564349323868E-2</v>
      </c>
      <c r="K156">
        <f t="shared" si="32"/>
        <v>0.9998914335361565</v>
      </c>
      <c r="L156">
        <f t="shared" si="33"/>
        <v>-1.4735031082759423E-2</v>
      </c>
      <c r="M156">
        <f t="shared" si="34"/>
        <v>-2.6744927540734618</v>
      </c>
      <c r="N156">
        <f t="shared" si="35"/>
        <v>-9.7705869872066842</v>
      </c>
    </row>
    <row r="157" spans="4:14" x14ac:dyDescent="0.45">
      <c r="D157">
        <v>156</v>
      </c>
      <c r="E157">
        <f t="shared" si="28"/>
        <v>1.5500000000000012</v>
      </c>
      <c r="F157">
        <f t="shared" si="36"/>
        <v>32.954912683095074</v>
      </c>
      <c r="G157">
        <f t="shared" si="36"/>
        <v>12.274840830219874</v>
      </c>
      <c r="H157">
        <f t="shared" si="37"/>
        <v>18.694260784435262</v>
      </c>
      <c r="I157">
        <f t="shared" si="37"/>
        <v>-0.37359042274888477</v>
      </c>
      <c r="J157">
        <f t="shared" si="31"/>
        <v>-1.998157110528084E-2</v>
      </c>
      <c r="K157">
        <f t="shared" si="32"/>
        <v>0.99980037505012265</v>
      </c>
      <c r="L157">
        <f t="shared" si="33"/>
        <v>-1.9980241480875034E-2</v>
      </c>
      <c r="M157">
        <f t="shared" si="34"/>
        <v>-2.6670995119731487</v>
      </c>
      <c r="N157">
        <f t="shared" si="35"/>
        <v>-9.7567000677009386</v>
      </c>
    </row>
    <row r="158" spans="4:14" x14ac:dyDescent="0.45">
      <c r="D158">
        <v>157</v>
      </c>
      <c r="E158">
        <f t="shared" si="28"/>
        <v>1.5600000000000012</v>
      </c>
      <c r="F158">
        <f t="shared" si="36"/>
        <v>33.14172193596383</v>
      </c>
      <c r="G158">
        <f t="shared" si="36"/>
        <v>12.270617090989001</v>
      </c>
      <c r="H158">
        <f t="shared" si="37"/>
        <v>18.667589789315532</v>
      </c>
      <c r="I158">
        <f t="shared" si="37"/>
        <v>-0.47115742342589417</v>
      </c>
      <c r="J158">
        <f t="shared" si="31"/>
        <v>-2.5233970792068298E-2</v>
      </c>
      <c r="K158">
        <f t="shared" si="32"/>
        <v>0.99968164025262152</v>
      </c>
      <c r="L158">
        <f t="shared" si="33"/>
        <v>-2.5231292908374264E-2</v>
      </c>
      <c r="M158">
        <f t="shared" si="34"/>
        <v>-2.6598105445714153</v>
      </c>
      <c r="N158">
        <f t="shared" si="35"/>
        <v>-9.7428681689963774</v>
      </c>
    </row>
    <row r="159" spans="4:14" x14ac:dyDescent="0.45">
      <c r="D159">
        <v>158</v>
      </c>
      <c r="E159">
        <f t="shared" si="28"/>
        <v>1.5700000000000012</v>
      </c>
      <c r="F159">
        <f t="shared" si="36"/>
        <v>33.328264843329755</v>
      </c>
      <c r="G159">
        <f t="shared" si="36"/>
        <v>12.265418373346293</v>
      </c>
      <c r="H159">
        <f t="shared" si="37"/>
        <v>18.640991683869817</v>
      </c>
      <c r="I159">
        <f t="shared" si="37"/>
        <v>-0.56858610511585794</v>
      </c>
      <c r="J159">
        <f t="shared" si="31"/>
        <v>-3.0492469596390029E-2</v>
      </c>
      <c r="K159">
        <f t="shared" si="32"/>
        <v>0.99953514066912141</v>
      </c>
      <c r="L159">
        <f t="shared" si="33"/>
        <v>-3.0487744546941666E-2</v>
      </c>
      <c r="M159">
        <f t="shared" si="34"/>
        <v>-2.6526251312681164</v>
      </c>
      <c r="N159">
        <f t="shared" si="35"/>
        <v>-9.7290898307719722</v>
      </c>
    </row>
    <row r="160" spans="4:14" x14ac:dyDescent="0.45">
      <c r="D160">
        <v>159</v>
      </c>
      <c r="E160">
        <f t="shared" si="28"/>
        <v>1.5800000000000012</v>
      </c>
      <c r="F160">
        <f t="shared" si="36"/>
        <v>33.514542128911891</v>
      </c>
      <c r="G160">
        <f t="shared" si="36"/>
        <v>12.259246057803596</v>
      </c>
      <c r="H160">
        <f t="shared" si="37"/>
        <v>18.614465432557136</v>
      </c>
      <c r="I160">
        <f t="shared" si="37"/>
        <v>-0.6658770034235777</v>
      </c>
      <c r="J160">
        <f t="shared" si="31"/>
        <v>-3.575677188727009E-2</v>
      </c>
      <c r="K160">
        <f t="shared" si="32"/>
        <v>0.99936079474093797</v>
      </c>
      <c r="L160">
        <f t="shared" si="33"/>
        <v>-3.5749152923683261E-2</v>
      </c>
      <c r="M160">
        <f t="shared" si="34"/>
        <v>-2.6455425514598008</v>
      </c>
      <c r="N160">
        <f t="shared" si="35"/>
        <v>-9.7153636026788863</v>
      </c>
    </row>
    <row r="161" spans="4:14" x14ac:dyDescent="0.45">
      <c r="D161">
        <v>160</v>
      </c>
      <c r="E161">
        <f t="shared" si="28"/>
        <v>1.5900000000000012</v>
      </c>
      <c r="F161">
        <f t="shared" si="36"/>
        <v>33.700554506109896</v>
      </c>
      <c r="G161">
        <f t="shared" si="36"/>
        <v>12.252101519589226</v>
      </c>
      <c r="H161">
        <f t="shared" si="37"/>
        <v>18.588010007042538</v>
      </c>
      <c r="I161">
        <f t="shared" si="37"/>
        <v>-0.76303063945036653</v>
      </c>
      <c r="J161">
        <f t="shared" si="31"/>
        <v>-4.1026580310117425E-2</v>
      </c>
      <c r="K161">
        <f t="shared" si="32"/>
        <v>0.99915852789306814</v>
      </c>
      <c r="L161">
        <f t="shared" si="33"/>
        <v>-4.1015072090109947E-2</v>
      </c>
      <c r="M161">
        <f t="shared" si="34"/>
        <v>-2.638562084466892</v>
      </c>
      <c r="N161">
        <f t="shared" si="35"/>
        <v>-9.7016880444018767</v>
      </c>
    </row>
    <row r="162" spans="4:14" x14ac:dyDescent="0.45">
      <c r="D162">
        <v>161</v>
      </c>
      <c r="E162">
        <f t="shared" si="28"/>
        <v>1.6000000000000012</v>
      </c>
      <c r="F162">
        <f t="shared" si="36"/>
        <v>33.886302678076099</v>
      </c>
      <c r="G162">
        <f t="shared" si="36"/>
        <v>12.243986128792503</v>
      </c>
      <c r="H162">
        <f t="shared" si="37"/>
        <v>18.56162438619787</v>
      </c>
      <c r="I162">
        <f t="shared" si="37"/>
        <v>-0.86004751989438533</v>
      </c>
      <c r="J162">
        <f t="shared" si="31"/>
        <v>-4.6301595882215857E-2</v>
      </c>
      <c r="K162">
        <f t="shared" si="32"/>
        <v>0.99892827259738026</v>
      </c>
      <c r="L162">
        <f t="shared" si="33"/>
        <v>-4.6285053803728063E-2</v>
      </c>
      <c r="M162">
        <f t="shared" si="34"/>
        <v>-2.6316830094644978</v>
      </c>
      <c r="N162">
        <f t="shared" si="35"/>
        <v>-9.6880617257226085</v>
      </c>
    </row>
    <row r="163" spans="4:14" x14ac:dyDescent="0.45">
      <c r="D163">
        <v>162</v>
      </c>
      <c r="E163">
        <f t="shared" si="28"/>
        <v>1.6100000000000012</v>
      </c>
      <c r="F163">
        <f t="shared" si="36"/>
        <v>34.071787337787605</v>
      </c>
      <c r="G163">
        <f t="shared" si="36"/>
        <v>12.234901250507273</v>
      </c>
      <c r="H163">
        <f t="shared" si="37"/>
        <v>18.535307556103227</v>
      </c>
      <c r="I163">
        <f t="shared" si="37"/>
        <v>-0.9569281371516114</v>
      </c>
      <c r="J163">
        <f t="shared" si="31"/>
        <v>-5.1581518089565126E-2</v>
      </c>
      <c r="K163">
        <f t="shared" si="32"/>
        <v>0.99866996843106415</v>
      </c>
      <c r="L163">
        <f t="shared" si="33"/>
        <v>-5.1558647712070069E-2</v>
      </c>
      <c r="M163">
        <f t="shared" si="34"/>
        <v>-2.6249046054168343</v>
      </c>
      <c r="N163">
        <f t="shared" si="35"/>
        <v>-9.6744832265847602</v>
      </c>
    </row>
    <row r="164" spans="4:14" x14ac:dyDescent="0.45">
      <c r="D164">
        <v>163</v>
      </c>
      <c r="E164">
        <f t="shared" si="28"/>
        <v>1.6200000000000012</v>
      </c>
      <c r="F164">
        <f t="shared" ref="F164:G179" si="38">F163+H163*$B$3+(0.5*M163*$B$3*$B$3)</f>
        <v>34.257009168118365</v>
      </c>
      <c r="G164">
        <f t="shared" si="38"/>
        <v>12.224848244974428</v>
      </c>
      <c r="H164">
        <f t="shared" ref="H164:I179" si="39">H163+M163*$B$3</f>
        <v>18.509058510049059</v>
      </c>
      <c r="I164">
        <f t="shared" si="39"/>
        <v>-1.0536729694174589</v>
      </c>
      <c r="J164">
        <f t="shared" si="31"/>
        <v>-5.6866044984996422E-2</v>
      </c>
      <c r="K164">
        <f t="shared" si="32"/>
        <v>0.99838356213025725</v>
      </c>
      <c r="L164">
        <f t="shared" si="33"/>
        <v>-5.6835401538993788E-2</v>
      </c>
      <c r="M164">
        <f t="shared" si="34"/>
        <v>-2.6182261510152784</v>
      </c>
      <c r="N164">
        <f t="shared" si="35"/>
        <v>-9.6609511371608168</v>
      </c>
    </row>
    <row r="165" spans="4:14" x14ac:dyDescent="0.45">
      <c r="D165">
        <v>164</v>
      </c>
      <c r="E165">
        <f t="shared" si="28"/>
        <v>1.6300000000000012</v>
      </c>
      <c r="F165">
        <f t="shared" si="38"/>
        <v>34.441968841911304</v>
      </c>
      <c r="G165">
        <f t="shared" si="38"/>
        <v>12.213828467723394</v>
      </c>
      <c r="H165">
        <f t="shared" si="39"/>
        <v>18.482876248538904</v>
      </c>
      <c r="I165">
        <f t="shared" si="39"/>
        <v>-1.150282480789067</v>
      </c>
      <c r="J165">
        <f t="shared" si="31"/>
        <v>-6.2154873287484078E-2</v>
      </c>
      <c r="K165">
        <f t="shared" si="32"/>
        <v>0.99806900763876383</v>
      </c>
      <c r="L165">
        <f t="shared" si="33"/>
        <v>-6.2114861273074598E-2</v>
      </c>
      <c r="M165">
        <f t="shared" si="34"/>
        <v>-2.6116469246200431</v>
      </c>
      <c r="N165">
        <f t="shared" si="35"/>
        <v>-9.6474640579203932</v>
      </c>
    </row>
    <row r="166" spans="4:14" x14ac:dyDescent="0.45">
      <c r="D166">
        <v>165</v>
      </c>
      <c r="E166">
        <f t="shared" si="28"/>
        <v>1.6400000000000012</v>
      </c>
      <c r="F166">
        <f t="shared" si="38"/>
        <v>34.626667022050462</v>
      </c>
      <c r="G166">
        <f t="shared" si="38"/>
        <v>12.201843269712606</v>
      </c>
      <c r="H166">
        <f t="shared" si="39"/>
        <v>18.456759779292703</v>
      </c>
      <c r="I166">
        <f t="shared" si="39"/>
        <v>-1.2467571213682709</v>
      </c>
      <c r="J166">
        <f t="shared" si="31"/>
        <v>-6.7447698482573065E-2</v>
      </c>
      <c r="K166">
        <f t="shared" si="32"/>
        <v>0.99772626615179272</v>
      </c>
      <c r="L166">
        <f t="shared" si="33"/>
        <v>-6.7396571357910995E-2</v>
      </c>
      <c r="M166">
        <f t="shared" si="34"/>
        <v>-2.6051662042054615</v>
      </c>
      <c r="N166">
        <f t="shared" si="35"/>
        <v>-9.6340205996999995</v>
      </c>
    </row>
    <row r="167" spans="4:14" x14ac:dyDescent="0.45">
      <c r="D167">
        <v>166</v>
      </c>
      <c r="E167">
        <f t="shared" si="28"/>
        <v>1.6500000000000012</v>
      </c>
      <c r="F167">
        <f t="shared" si="38"/>
        <v>34.811104361533182</v>
      </c>
      <c r="G167">
        <f t="shared" si="38"/>
        <v>12.188893997468938</v>
      </c>
      <c r="H167">
        <f t="shared" si="39"/>
        <v>18.430708117250649</v>
      </c>
      <c r="I167">
        <f t="shared" si="39"/>
        <v>-1.3430973273652709</v>
      </c>
      <c r="J167">
        <f t="shared" si="31"/>
        <v>-7.2744214923840325E-2</v>
      </c>
      <c r="K167">
        <f t="shared" si="32"/>
        <v>0.99735530615464862</v>
      </c>
      <c r="L167">
        <f t="shared" si="33"/>
        <v>-7.2680074884160395E-2</v>
      </c>
      <c r="M167">
        <f t="shared" si="34"/>
        <v>-2.5987832673088902</v>
      </c>
      <c r="N167">
        <f t="shared" si="35"/>
        <v>-9.6206193837741267</v>
      </c>
    </row>
    <row r="168" spans="4:14" x14ac:dyDescent="0.45">
      <c r="D168">
        <v>167</v>
      </c>
      <c r="E168">
        <f t="shared" si="28"/>
        <v>1.6600000000000013</v>
      </c>
      <c r="F168">
        <f t="shared" si="38"/>
        <v>34.995281503542323</v>
      </c>
      <c r="G168">
        <f t="shared" si="38"/>
        <v>12.174981993226096</v>
      </c>
      <c r="H168">
        <f t="shared" si="39"/>
        <v>18.404720284577561</v>
      </c>
      <c r="I168">
        <f t="shared" si="39"/>
        <v>-1.4393035212030121</v>
      </c>
      <c r="J168">
        <f t="shared" si="31"/>
        <v>-7.8044115935306108E-2</v>
      </c>
      <c r="K168">
        <f t="shared" si="32"/>
        <v>0.99695610345631114</v>
      </c>
      <c r="L168">
        <f t="shared" si="33"/>
        <v>-7.7964913783118581E-2</v>
      </c>
      <c r="M168">
        <f t="shared" si="34"/>
        <v>-2.5924973909832034</v>
      </c>
      <c r="N168">
        <f t="shared" si="35"/>
        <v>-9.6072590419274935</v>
      </c>
    </row>
    <row r="169" spans="4:14" x14ac:dyDescent="0.45">
      <c r="D169">
        <v>168</v>
      </c>
      <c r="E169">
        <f t="shared" si="28"/>
        <v>1.6700000000000013</v>
      </c>
      <c r="F169">
        <f t="shared" si="38"/>
        <v>35.179199081518547</v>
      </c>
      <c r="G169">
        <f t="shared" si="38"/>
        <v>12.160108595061969</v>
      </c>
      <c r="H169">
        <f t="shared" si="39"/>
        <v>18.37879531066773</v>
      </c>
      <c r="I169">
        <f t="shared" si="39"/>
        <v>-1.535376111622287</v>
      </c>
      <c r="J169">
        <f t="shared" si="31"/>
        <v>-8.3347093914710291E-2</v>
      </c>
      <c r="K169">
        <f t="shared" si="32"/>
        <v>0.99652864121785234</v>
      </c>
      <c r="L169">
        <f t="shared" si="33"/>
        <v>-8.3250629021653672E-2</v>
      </c>
      <c r="M169">
        <f t="shared" si="34"/>
        <v>-2.5863078517528857</v>
      </c>
      <c r="N169">
        <f t="shared" si="35"/>
        <v>-9.5939382165283895</v>
      </c>
    </row>
    <row r="170" spans="4:14" x14ac:dyDescent="0.45">
      <c r="D170">
        <v>169</v>
      </c>
      <c r="E170">
        <f t="shared" si="28"/>
        <v>1.6800000000000013</v>
      </c>
      <c r="F170">
        <f t="shared" si="38"/>
        <v>35.362857719232643</v>
      </c>
      <c r="G170">
        <f t="shared" si="38"/>
        <v>12.144275137034919</v>
      </c>
      <c r="H170">
        <f t="shared" si="39"/>
        <v>18.352932232150202</v>
      </c>
      <c r="I170">
        <f t="shared" si="39"/>
        <v>-1.6313154937875709</v>
      </c>
      <c r="J170">
        <f t="shared" si="31"/>
        <v>-8.8652840437567174E-2</v>
      </c>
      <c r="K170">
        <f t="shared" si="32"/>
        <v>0.99607290997564235</v>
      </c>
      <c r="L170">
        <f t="shared" si="33"/>
        <v>-8.8536760798302472E-2</v>
      </c>
      <c r="M170">
        <f t="shared" si="34"/>
        <v>-2.5802139255736929</v>
      </c>
      <c r="N170">
        <f t="shared" si="35"/>
        <v>-9.5806555606029349</v>
      </c>
    </row>
    <row r="171" spans="4:14" x14ac:dyDescent="0.45">
      <c r="D171">
        <v>170</v>
      </c>
      <c r="E171">
        <f t="shared" si="28"/>
        <v>1.6900000000000013</v>
      </c>
      <c r="F171">
        <f t="shared" si="38"/>
        <v>35.546258030857871</v>
      </c>
      <c r="G171">
        <f t="shared" si="38"/>
        <v>12.127482949319013</v>
      </c>
      <c r="H171">
        <f t="shared" si="39"/>
        <v>18.327130092894464</v>
      </c>
      <c r="I171">
        <f t="shared" si="39"/>
        <v>-1.7271220493936004</v>
      </c>
      <c r="J171">
        <f t="shared" si="31"/>
        <v>-9.3961046361910786E-2</v>
      </c>
      <c r="K171">
        <f t="shared" si="32"/>
        <v>0.99558890765930508</v>
      </c>
      <c r="L171">
        <f t="shared" si="33"/>
        <v>-9.3822848740334766E-2</v>
      </c>
      <c r="M171">
        <f t="shared" si="34"/>
        <v>-2.5742148877958768</v>
      </c>
      <c r="N171">
        <f t="shared" si="35"/>
        <v>-9.5674097379101788</v>
      </c>
    </row>
    <row r="172" spans="4:14" x14ac:dyDescent="0.45">
      <c r="D172">
        <v>171</v>
      </c>
      <c r="E172">
        <f t="shared" si="28"/>
        <v>1.7000000000000013</v>
      </c>
      <c r="F172">
        <f t="shared" si="38"/>
        <v>35.729400621042423</v>
      </c>
      <c r="G172">
        <f t="shared" si="38"/>
        <v>12.109733358338183</v>
      </c>
      <c r="H172">
        <f t="shared" si="39"/>
        <v>18.301387944016504</v>
      </c>
      <c r="I172">
        <f t="shared" si="39"/>
        <v>-1.8227961467727021</v>
      </c>
      <c r="J172">
        <f t="shared" si="31"/>
        <v>-9.9271401933642034E-2</v>
      </c>
      <c r="K172">
        <f t="shared" si="32"/>
        <v>0.99507663960438975</v>
      </c>
      <c r="L172">
        <f t="shared" si="33"/>
        <v>-9.9108432101589622E-2</v>
      </c>
      <c r="M172">
        <f t="shared" si="34"/>
        <v>-2.5683100131309402</v>
      </c>
      <c r="N172">
        <f t="shared" si="35"/>
        <v>-9.5541994230178915</v>
      </c>
    </row>
    <row r="173" spans="4:14" x14ac:dyDescent="0.45">
      <c r="D173">
        <v>172</v>
      </c>
      <c r="E173">
        <f t="shared" si="28"/>
        <v>1.7100000000000013</v>
      </c>
      <c r="F173">
        <f t="shared" si="38"/>
        <v>35.912286084981936</v>
      </c>
      <c r="G173">
        <f t="shared" si="38"/>
        <v>12.091027686899306</v>
      </c>
      <c r="H173">
        <f t="shared" si="39"/>
        <v>18.275704843885194</v>
      </c>
      <c r="I173">
        <f t="shared" si="39"/>
        <v>-1.918338141002881</v>
      </c>
      <c r="J173">
        <f t="shared" si="31"/>
        <v>-0.10458359689238778</v>
      </c>
      <c r="K173">
        <f t="shared" si="32"/>
        <v>0.99453611855973545</v>
      </c>
      <c r="L173">
        <f t="shared" si="33"/>
        <v>-0.10439304996088547</v>
      </c>
      <c r="M173">
        <f t="shared" si="34"/>
        <v>-2.562498575621925</v>
      </c>
      <c r="N173">
        <f t="shared" si="35"/>
        <v>-9.5410233013789441</v>
      </c>
    </row>
    <row r="174" spans="4:14" x14ac:dyDescent="0.45">
      <c r="D174">
        <v>173</v>
      </c>
      <c r="E174">
        <f t="shared" si="28"/>
        <v>1.7200000000000013</v>
      </c>
      <c r="F174">
        <f t="shared" si="38"/>
        <v>36.094915008492009</v>
      </c>
      <c r="G174">
        <f t="shared" si="38"/>
        <v>12.071367254324208</v>
      </c>
      <c r="H174">
        <f t="shared" si="39"/>
        <v>18.250079858128974</v>
      </c>
      <c r="I174">
        <f t="shared" si="39"/>
        <v>-2.0137483740166706</v>
      </c>
      <c r="J174">
        <f t="shared" si="31"/>
        <v>-0.10989732057778133</v>
      </c>
      <c r="K174">
        <f t="shared" si="32"/>
        <v>0.99396736468950786</v>
      </c>
      <c r="L174">
        <f t="shared" si="33"/>
        <v>-0.10967624142080541</v>
      </c>
      <c r="M174">
        <f t="shared" si="34"/>
        <v>-2.5567798486171762</v>
      </c>
      <c r="N174">
        <f t="shared" si="35"/>
        <v>-9.5278800694081305</v>
      </c>
    </row>
    <row r="175" spans="4:14" x14ac:dyDescent="0.45">
      <c r="D175">
        <v>174</v>
      </c>
      <c r="E175">
        <f t="shared" si="28"/>
        <v>1.7300000000000013</v>
      </c>
      <c r="F175">
        <f t="shared" si="38"/>
        <v>36.277287968080863</v>
      </c>
      <c r="G175">
        <f t="shared" si="38"/>
        <v>12.050753376580571</v>
      </c>
      <c r="H175">
        <f t="shared" si="39"/>
        <v>18.224512059642802</v>
      </c>
      <c r="I175">
        <f t="shared" si="39"/>
        <v>-2.1090271747107519</v>
      </c>
      <c r="J175">
        <f t="shared" si="31"/>
        <v>-0.11521226203607277</v>
      </c>
      <c r="K175">
        <f t="shared" si="32"/>
        <v>0.99337040556990142</v>
      </c>
      <c r="L175">
        <f t="shared" si="33"/>
        <v>-0.11495754580665715</v>
      </c>
      <c r="M175">
        <f t="shared" si="34"/>
        <v>-2.5511531047475899</v>
      </c>
      <c r="N175">
        <f t="shared" si="35"/>
        <v>-9.5147684345593486</v>
      </c>
    </row>
    <row r="176" spans="4:14" x14ac:dyDescent="0.45">
      <c r="D176">
        <v>175</v>
      </c>
      <c r="E176">
        <f t="shared" si="28"/>
        <v>1.7400000000000013</v>
      </c>
      <c r="F176">
        <f t="shared" si="38"/>
        <v>36.45940553102205</v>
      </c>
      <c r="G176">
        <f t="shared" si="38"/>
        <v>12.029187366411737</v>
      </c>
      <c r="H176">
        <f t="shared" si="39"/>
        <v>18.199000528595327</v>
      </c>
      <c r="I176">
        <f t="shared" si="39"/>
        <v>-2.2041748590563452</v>
      </c>
      <c r="J176">
        <f t="shared" si="31"/>
        <v>-0.12052811012697762</v>
      </c>
      <c r="K176">
        <f t="shared" si="32"/>
        <v>0.99274527618049979</v>
      </c>
      <c r="L176">
        <f t="shared" si="33"/>
        <v>-0.12023650286540756</v>
      </c>
      <c r="M176">
        <f t="shared" si="34"/>
        <v>-2.5456176159072834</v>
      </c>
      <c r="N176">
        <f t="shared" si="35"/>
        <v>-9.5016871154029872</v>
      </c>
    </row>
    <row r="177" spans="4:14" x14ac:dyDescent="0.45">
      <c r="D177">
        <v>176</v>
      </c>
      <c r="E177">
        <f t="shared" si="28"/>
        <v>1.7500000000000013</v>
      </c>
      <c r="F177">
        <f t="shared" si="38"/>
        <v>36.641268255427207</v>
      </c>
      <c r="G177">
        <f t="shared" si="38"/>
        <v>12.006670533465403</v>
      </c>
      <c r="H177">
        <f t="shared" si="39"/>
        <v>18.173544352436256</v>
      </c>
      <c r="I177">
        <f t="shared" si="39"/>
        <v>-2.2991917302103753</v>
      </c>
      <c r="J177">
        <f t="shared" si="31"/>
        <v>-0.12584455363067154</v>
      </c>
      <c r="K177">
        <f t="shared" si="32"/>
        <v>0.99209201889030452</v>
      </c>
      <c r="L177">
        <f t="shared" si="33"/>
        <v>-0.12551265296439121</v>
      </c>
      <c r="M177">
        <f t="shared" si="34"/>
        <v>-2.5401726532376894</v>
      </c>
      <c r="N177">
        <f t="shared" si="35"/>
        <v>-9.4886348417034174</v>
      </c>
    </row>
    <row r="178" spans="4:14" x14ac:dyDescent="0.45">
      <c r="D178">
        <v>177</v>
      </c>
      <c r="E178">
        <f t="shared" si="28"/>
        <v>1.7600000000000013</v>
      </c>
      <c r="F178">
        <f t="shared" si="38"/>
        <v>36.822876690318907</v>
      </c>
      <c r="G178">
        <f t="shared" si="38"/>
        <v>11.983204184421215</v>
      </c>
      <c r="H178">
        <f t="shared" si="39"/>
        <v>18.14814262590388</v>
      </c>
      <c r="I178">
        <f t="shared" si="39"/>
        <v>-2.3940780786274094</v>
      </c>
      <c r="J178">
        <f t="shared" si="31"/>
        <v>-0.13116128135483843</v>
      </c>
      <c r="K178">
        <f t="shared" si="32"/>
        <v>0.99141068343843908</v>
      </c>
      <c r="L178">
        <f t="shared" si="33"/>
        <v>-0.13078553728959194</v>
      </c>
      <c r="M178">
        <f t="shared" si="34"/>
        <v>-2.5348174871150055</v>
      </c>
      <c r="N178">
        <f t="shared" si="35"/>
        <v>-9.4756103544964727</v>
      </c>
    </row>
    <row r="179" spans="4:14" x14ac:dyDescent="0.45">
      <c r="D179">
        <v>178</v>
      </c>
      <c r="E179">
        <f t="shared" si="28"/>
        <v>1.7700000000000014</v>
      </c>
      <c r="F179">
        <f t="shared" si="38"/>
        <v>37.00423137570359</v>
      </c>
      <c r="G179">
        <f t="shared" si="38"/>
        <v>11.958789623117216</v>
      </c>
      <c r="H179">
        <f t="shared" si="39"/>
        <v>18.122794451032728</v>
      </c>
      <c r="I179">
        <f t="shared" si="39"/>
        <v>-2.4888341821723743</v>
      </c>
      <c r="J179">
        <f t="shared" si="31"/>
        <v>-0.13647798224167967</v>
      </c>
      <c r="K179">
        <f t="shared" si="32"/>
        <v>0.99070132690955193</v>
      </c>
      <c r="L179">
        <f t="shared" si="33"/>
        <v>-0.13605469804329837</v>
      </c>
      <c r="M179">
        <f t="shared" si="34"/>
        <v>-2.5295513871409971</v>
      </c>
      <c r="N179">
        <f t="shared" si="35"/>
        <v>-9.4626124061667927</v>
      </c>
    </row>
    <row r="180" spans="4:14" x14ac:dyDescent="0.45">
      <c r="D180">
        <v>179</v>
      </c>
      <c r="E180">
        <f t="shared" si="28"/>
        <v>1.7800000000000014</v>
      </c>
      <c r="F180">
        <f t="shared" ref="F180:G195" si="40">F179+H179*$B$3+(0.5*M179*$B$3*$B$3)</f>
        <v>37.185332842644556</v>
      </c>
      <c r="G180">
        <f t="shared" si="40"/>
        <v>11.933428150675184</v>
      </c>
      <c r="H180">
        <f t="shared" ref="H180:I195" si="41">H179+M179*$B$3</f>
        <v>18.097498937161319</v>
      </c>
      <c r="I180">
        <f t="shared" si="41"/>
        <v>-2.5834603062340422</v>
      </c>
      <c r="J180">
        <f t="shared" si="31"/>
        <v>-0.141794345474792</v>
      </c>
      <c r="K180">
        <f t="shared" si="32"/>
        <v>0.98996401370394438</v>
      </c>
      <c r="L180">
        <f t="shared" si="33"/>
        <v>-0.14131967864093353</v>
      </c>
      <c r="M180">
        <f t="shared" si="34"/>
        <v>-2.5243736221370843</v>
      </c>
      <c r="N180">
        <f t="shared" si="35"/>
        <v>-9.4496397605249225</v>
      </c>
    </row>
    <row r="181" spans="4:14" x14ac:dyDescent="0.45">
      <c r="D181">
        <v>180</v>
      </c>
      <c r="E181">
        <f t="shared" si="28"/>
        <v>1.7900000000000014</v>
      </c>
      <c r="F181">
        <f t="shared" si="40"/>
        <v>37.366181613335058</v>
      </c>
      <c r="G181">
        <f t="shared" si="40"/>
        <v>11.907121065624816</v>
      </c>
      <c r="H181">
        <f t="shared" si="41"/>
        <v>18.072255200939949</v>
      </c>
      <c r="I181">
        <f t="shared" si="41"/>
        <v>-2.6779567038392913</v>
      </c>
      <c r="J181">
        <f t="shared" si="31"/>
        <v>-0.14711006058582182</v>
      </c>
      <c r="K181">
        <f t="shared" si="32"/>
        <v>0.98919881550245692</v>
      </c>
      <c r="L181">
        <f t="shared" si="33"/>
        <v>-0.14658002390686212</v>
      </c>
      <c r="M181">
        <f t="shared" si="34"/>
        <v>-2.5192834601416942</v>
      </c>
      <c r="N181">
        <f t="shared" si="35"/>
        <v>-9.4366911928840516</v>
      </c>
    </row>
    <row r="182" spans="4:14" x14ac:dyDescent="0.45">
      <c r="D182">
        <v>181</v>
      </c>
      <c r="E182">
        <f t="shared" si="28"/>
        <v>1.8000000000000014</v>
      </c>
      <c r="F182">
        <f t="shared" si="40"/>
        <v>37.546778201171449</v>
      </c>
      <c r="G182">
        <f t="shared" si="40"/>
        <v>11.87986966402678</v>
      </c>
      <c r="H182">
        <f t="shared" si="41"/>
        <v>18.047062366338533</v>
      </c>
      <c r="I182">
        <f t="shared" si="41"/>
        <v>-2.7723236157681317</v>
      </c>
      <c r="J182">
        <f t="shared" si="31"/>
        <v>-0.15242481756080406</v>
      </c>
      <c r="K182">
        <f t="shared" si="32"/>
        <v>0.98840581122615867</v>
      </c>
      <c r="L182">
        <f t="shared" si="33"/>
        <v>-0.15183528026897808</v>
      </c>
      <c r="M182">
        <f t="shared" si="34"/>
        <v>-2.5142801684108225</v>
      </c>
      <c r="N182">
        <f t="shared" si="35"/>
        <v>-9.4237654901362777</v>
      </c>
    </row>
    <row r="183" spans="4:14" x14ac:dyDescent="0.45">
      <c r="D183">
        <v>182</v>
      </c>
      <c r="E183">
        <f t="shared" si="28"/>
        <v>1.8100000000000014</v>
      </c>
      <c r="F183">
        <f t="shared" si="40"/>
        <v>37.727123110826412</v>
      </c>
      <c r="G183">
        <f t="shared" si="40"/>
        <v>11.851675239594591</v>
      </c>
      <c r="H183">
        <f t="shared" si="41"/>
        <v>18.021919564654425</v>
      </c>
      <c r="I183">
        <f t="shared" si="41"/>
        <v>-2.8665612706694943</v>
      </c>
      <c r="J183">
        <f t="shared" si="31"/>
        <v>-0.15773830694609409</v>
      </c>
      <c r="K183">
        <f t="shared" si="32"/>
        <v>0.9875850869908871</v>
      </c>
      <c r="L183">
        <f t="shared" si="33"/>
        <v>-0.15708499595187958</v>
      </c>
      <c r="M183">
        <f t="shared" si="34"/>
        <v>-2.5093630134217646</v>
      </c>
      <c r="N183">
        <f t="shared" si="35"/>
        <v>-9.4108614508282962</v>
      </c>
    </row>
    <row r="184" spans="4:14" x14ac:dyDescent="0.45">
      <c r="D184">
        <v>183</v>
      </c>
      <c r="E184">
        <f t="shared" si="28"/>
        <v>1.8200000000000014</v>
      </c>
      <c r="F184">
        <f t="shared" si="40"/>
        <v>37.907216838322285</v>
      </c>
      <c r="G184">
        <f t="shared" si="40"/>
        <v>11.822539083815355</v>
      </c>
      <c r="H184">
        <f t="shared" si="41"/>
        <v>17.996825934520206</v>
      </c>
      <c r="I184">
        <f t="shared" si="41"/>
        <v>-2.9606698851777771</v>
      </c>
      <c r="J184">
        <f t="shared" si="31"/>
        <v>-0.16305021995380262</v>
      </c>
      <c r="K184">
        <f t="shared" si="32"/>
        <v>0.98673673605669465</v>
      </c>
      <c r="L184">
        <f t="shared" si="33"/>
        <v>-0.16232872116843935</v>
      </c>
      <c r="M184">
        <f t="shared" si="34"/>
        <v>-2.5045312608799617</v>
      </c>
      <c r="N184">
        <f t="shared" si="35"/>
        <v>-9.3979778852363882</v>
      </c>
    </row>
    <row r="185" spans="4:14" x14ac:dyDescent="0.45">
      <c r="D185">
        <v>184</v>
      </c>
      <c r="E185">
        <f t="shared" si="28"/>
        <v>1.8300000000000014</v>
      </c>
      <c r="F185">
        <f t="shared" si="40"/>
        <v>38.087059871104444</v>
      </c>
      <c r="G185">
        <f t="shared" si="40"/>
        <v>11.792462486069317</v>
      </c>
      <c r="H185">
        <f t="shared" si="41"/>
        <v>17.971780621911407</v>
      </c>
      <c r="I185">
        <f t="shared" si="41"/>
        <v>-3.054649664030141</v>
      </c>
      <c r="J185">
        <f t="shared" si="31"/>
        <v>-0.16836024856664264</v>
      </c>
      <c r="K185">
        <f t="shared" si="32"/>
        <v>0.98586085877226781</v>
      </c>
      <c r="L185">
        <f t="shared" si="33"/>
        <v>-0.16756600830958102</v>
      </c>
      <c r="M185">
        <f t="shared" si="34"/>
        <v>-2.4997841757289283</v>
      </c>
      <c r="N185">
        <f t="shared" si="35"/>
        <v>-9.3851136154406216</v>
      </c>
    </row>
    <row r="186" spans="4:14" x14ac:dyDescent="0.45">
      <c r="D186">
        <v>185</v>
      </c>
      <c r="E186">
        <f t="shared" si="28"/>
        <v>1.8400000000000014</v>
      </c>
      <c r="F186">
        <f t="shared" si="40"/>
        <v>38.266652688114775</v>
      </c>
      <c r="G186">
        <f t="shared" si="40"/>
        <v>11.761446733748244</v>
      </c>
      <c r="H186">
        <f t="shared" si="41"/>
        <v>17.946782780154116</v>
      </c>
      <c r="I186">
        <f t="shared" si="41"/>
        <v>-3.1485008001845474</v>
      </c>
      <c r="J186">
        <f t="shared" si="31"/>
        <v>-0.1736680856421009</v>
      </c>
      <c r="K186">
        <f t="shared" si="32"/>
        <v>0.98495756251438649</v>
      </c>
      <c r="L186">
        <f t="shared" si="33"/>
        <v>-0.17279641213207667</v>
      </c>
      <c r="M186">
        <f t="shared" si="34"/>
        <v>-2.495121022163179</v>
      </c>
      <c r="N186">
        <f t="shared" si="35"/>
        <v>-9.3722674753981394</v>
      </c>
    </row>
    <row r="187" spans="4:14" x14ac:dyDescent="0.45">
      <c r="D187">
        <v>186</v>
      </c>
      <c r="E187">
        <f t="shared" si="28"/>
        <v>1.8500000000000014</v>
      </c>
      <c r="F187">
        <f t="shared" si="40"/>
        <v>38.445995759865205</v>
      </c>
      <c r="G187">
        <f t="shared" si="40"/>
        <v>11.729493112372628</v>
      </c>
      <c r="H187">
        <f t="shared" si="41"/>
        <v>17.921831569932486</v>
      </c>
      <c r="I187">
        <f t="shared" si="41"/>
        <v>-3.2422234749385286</v>
      </c>
      <c r="J187">
        <f t="shared" si="31"/>
        <v>-0.17897342501584457</v>
      </c>
      <c r="K187">
        <f t="shared" si="32"/>
        <v>0.98402696162250225</v>
      </c>
      <c r="L187">
        <f t="shared" si="33"/>
        <v>-0.17801948994418151</v>
      </c>
      <c r="M187">
        <f t="shared" si="34"/>
        <v>-2.4905410636441361</v>
      </c>
      <c r="N187">
        <f t="shared" si="35"/>
        <v>-9.3594383110154524</v>
      </c>
    </row>
    <row r="188" spans="4:14" x14ac:dyDescent="0.45">
      <c r="D188">
        <v>187</v>
      </c>
      <c r="E188">
        <f t="shared" si="28"/>
        <v>1.8600000000000014</v>
      </c>
      <c r="F188">
        <f t="shared" si="40"/>
        <v>38.625089548511347</v>
      </c>
      <c r="G188">
        <f t="shared" si="40"/>
        <v>11.696602905707692</v>
      </c>
      <c r="H188">
        <f t="shared" si="41"/>
        <v>17.896926159296044</v>
      </c>
      <c r="I188">
        <f t="shared" si="41"/>
        <v>-3.3358178580486832</v>
      </c>
      <c r="J188">
        <f t="shared" si="31"/>
        <v>-0.18427596160427814</v>
      </c>
      <c r="K188">
        <f t="shared" si="32"/>
        <v>0.98306917732851951</v>
      </c>
      <c r="L188">
        <f t="shared" si="33"/>
        <v>-0.18323480178892865</v>
      </c>
      <c r="M188">
        <f t="shared" si="34"/>
        <v>-2.4860435629189279</v>
      </c>
      <c r="N188">
        <f t="shared" si="35"/>
        <v>-9.3466249802196124</v>
      </c>
    </row>
    <row r="189" spans="4:14" x14ac:dyDescent="0.45">
      <c r="D189">
        <v>188</v>
      </c>
      <c r="E189">
        <f t="shared" si="28"/>
        <v>1.8700000000000014</v>
      </c>
      <c r="F189">
        <f t="shared" si="40"/>
        <v>38.803934507926165</v>
      </c>
      <c r="G189">
        <f t="shared" si="40"/>
        <v>11.662777395878194</v>
      </c>
      <c r="H189">
        <f t="shared" si="41"/>
        <v>17.872065723666854</v>
      </c>
      <c r="I189">
        <f t="shared" si="41"/>
        <v>-3.4292841078508793</v>
      </c>
      <c r="J189">
        <f t="shared" si="31"/>
        <v>-0.18957539150616345</v>
      </c>
      <c r="K189">
        <f t="shared" si="32"/>
        <v>0.98208433768186865</v>
      </c>
      <c r="L189">
        <f t="shared" si="33"/>
        <v>-0.18844191062490676</v>
      </c>
      <c r="M189">
        <f t="shared" si="34"/>
        <v>-2.4816277820420516</v>
      </c>
      <c r="N189">
        <f t="shared" si="35"/>
        <v>-9.3338263530282077</v>
      </c>
    </row>
    <row r="190" spans="4:14" x14ac:dyDescent="0.45">
      <c r="D190">
        <v>189</v>
      </c>
      <c r="E190">
        <f t="shared" si="28"/>
        <v>1.8800000000000014</v>
      </c>
      <c r="F190">
        <f t="shared" si="40"/>
        <v>38.982531083773729</v>
      </c>
      <c r="G190">
        <f t="shared" si="40"/>
        <v>11.628017863482034</v>
      </c>
      <c r="H190">
        <f t="shared" si="41"/>
        <v>17.847249445846433</v>
      </c>
      <c r="I190">
        <f t="shared" si="41"/>
        <v>-3.5226223713811615</v>
      </c>
      <c r="J190">
        <f t="shared" si="31"/>
        <v>-0.1948714121032209</v>
      </c>
      <c r="K190">
        <f t="shared" si="32"/>
        <v>0.9810725774699689</v>
      </c>
      <c r="L190">
        <f t="shared" si="33"/>
        <v>-0.19364038250435214</v>
      </c>
      <c r="M190">
        <f t="shared" si="34"/>
        <v>-2.4772929823998071</v>
      </c>
      <c r="N190">
        <f t="shared" si="35"/>
        <v>-9.3210413116180195</v>
      </c>
    </row>
    <row r="191" spans="4:14" x14ac:dyDescent="0.45">
      <c r="D191">
        <v>190</v>
      </c>
      <c r="E191">
        <f t="shared" si="28"/>
        <v>1.8900000000000015</v>
      </c>
      <c r="F191">
        <f t="shared" si="40"/>
        <v>39.160879713583071</v>
      </c>
      <c r="G191">
        <f t="shared" si="40"/>
        <v>11.592325587702641</v>
      </c>
      <c r="H191">
        <f t="shared" si="41"/>
        <v>17.822476516022434</v>
      </c>
      <c r="I191">
        <f t="shared" si="41"/>
        <v>-3.6158327844973419</v>
      </c>
      <c r="J191">
        <f t="shared" si="31"/>
        <v>-0.20016372215962847</v>
      </c>
      <c r="K191">
        <f t="shared" si="32"/>
        <v>0.98003403813418166</v>
      </c>
      <c r="L191">
        <f t="shared" si="33"/>
        <v>-0.19882978674838792</v>
      </c>
      <c r="M191">
        <f t="shared" si="34"/>
        <v>-2.4730384247374708</v>
      </c>
      <c r="N191">
        <f t="shared" si="35"/>
        <v>-9.3082687503923243</v>
      </c>
    </row>
    <row r="192" spans="4:14" x14ac:dyDescent="0.45">
      <c r="D192">
        <v>191</v>
      </c>
      <c r="E192">
        <f t="shared" si="28"/>
        <v>1.9000000000000015</v>
      </c>
      <c r="F192">
        <f t="shared" si="40"/>
        <v>39.338980826822059</v>
      </c>
      <c r="G192">
        <f t="shared" si="40"/>
        <v>11.555701846420149</v>
      </c>
      <c r="H192">
        <f t="shared" si="41"/>
        <v>17.79774613177506</v>
      </c>
      <c r="I192">
        <f t="shared" si="41"/>
        <v>-3.7089154720012654</v>
      </c>
      <c r="J192">
        <f t="shared" si="31"/>
        <v>-0.20545202192033851</v>
      </c>
      <c r="K192">
        <f t="shared" si="32"/>
        <v>0.97896886768136382</v>
      </c>
      <c r="L192">
        <f t="shared" si="33"/>
        <v>-0.20400969611924902</v>
      </c>
      <c r="M192">
        <f t="shared" si="34"/>
        <v>-2.4688633691891257</v>
      </c>
      <c r="N192">
        <f t="shared" si="35"/>
        <v>-9.295507576046683</v>
      </c>
    </row>
    <row r="193" spans="4:14" x14ac:dyDescent="0.45">
      <c r="D193">
        <v>192</v>
      </c>
      <c r="E193">
        <f t="shared" si="28"/>
        <v>1.9100000000000015</v>
      </c>
      <c r="F193">
        <f t="shared" si="40"/>
        <v>39.516834844971349</v>
      </c>
      <c r="G193">
        <f t="shared" si="40"/>
        <v>11.518147916321334</v>
      </c>
      <c r="H193">
        <f t="shared" si="41"/>
        <v>17.773057498083169</v>
      </c>
      <c r="I193">
        <f t="shared" si="41"/>
        <v>-3.8018705477617321</v>
      </c>
      <c r="J193">
        <f t="shared" si="31"/>
        <v>-0.21073601320813434</v>
      </c>
      <c r="K193">
        <f t="shared" si="32"/>
        <v>0.97787722059113469</v>
      </c>
      <c r="L193">
        <f t="shared" si="33"/>
        <v>-0.20917968698933762</v>
      </c>
      <c r="M193">
        <f t="shared" si="34"/>
        <v>-2.4647670753100854</v>
      </c>
      <c r="N193">
        <f t="shared" si="35"/>
        <v>-9.2827567076331761</v>
      </c>
    </row>
    <row r="194" spans="4:14" x14ac:dyDescent="0.45">
      <c r="D194">
        <v>193</v>
      </c>
      <c r="E194">
        <f t="shared" si="28"/>
        <v>1.9200000000000015</v>
      </c>
      <c r="F194">
        <f t="shared" si="40"/>
        <v>39.694442181598419</v>
      </c>
      <c r="G194">
        <f t="shared" si="40"/>
        <v>11.479665073008336</v>
      </c>
      <c r="H194">
        <f t="shared" si="41"/>
        <v>17.748409827330068</v>
      </c>
      <c r="I194">
        <f t="shared" si="41"/>
        <v>-3.8946981148380639</v>
      </c>
      <c r="J194">
        <f t="shared" si="31"/>
        <v>-0.21601539951934898</v>
      </c>
      <c r="K194">
        <f t="shared" si="32"/>
        <v>0.97675925771897409</v>
      </c>
      <c r="L194">
        <f t="shared" si="33"/>
        <v>-0.21433933950695722</v>
      </c>
      <c r="M194">
        <f t="shared" si="34"/>
        <v>-2.4607488021118566</v>
      </c>
      <c r="N194">
        <f t="shared" si="35"/>
        <v>-9.270015076622963</v>
      </c>
    </row>
    <row r="195" spans="4:14" x14ac:dyDescent="0.45">
      <c r="D195">
        <v>194</v>
      </c>
      <c r="E195">
        <f t="shared" si="28"/>
        <v>1.9300000000000015</v>
      </c>
      <c r="F195">
        <f t="shared" si="40"/>
        <v>39.871803242431618</v>
      </c>
      <c r="G195">
        <f t="shared" si="40"/>
        <v>11.440254591106124</v>
      </c>
      <c r="H195">
        <f t="shared" si="41"/>
        <v>17.72380233930895</v>
      </c>
      <c r="I195">
        <f t="shared" si="41"/>
        <v>-3.9873982656042934</v>
      </c>
      <c r="J195">
        <f t="shared" si="31"/>
        <v>-0.22128988611817235</v>
      </c>
      <c r="K195">
        <f t="shared" si="32"/>
        <v>0.97561514619527756</v>
      </c>
      <c r="L195">
        <f t="shared" si="33"/>
        <v>-0.21948823775858056</v>
      </c>
      <c r="M195">
        <f t="shared" si="34"/>
        <v>-2.4568078080995579</v>
      </c>
      <c r="N195">
        <f t="shared" si="35"/>
        <v>-9.2572816269671172</v>
      </c>
    </row>
    <row r="196" spans="4:14" x14ac:dyDescent="0.45">
      <c r="D196">
        <v>195</v>
      </c>
      <c r="E196">
        <f t="shared" ref="E196:E259" si="42">E195+$B$3</f>
        <v>1.9400000000000015</v>
      </c>
      <c r="F196">
        <f t="shared" ref="F196:G211" si="43">F195+H195*$B$3+(0.5*M195*$B$3*$B$3)</f>
        <v>40.048918425434302</v>
      </c>
      <c r="G196">
        <f t="shared" si="43"/>
        <v>11.399917744368732</v>
      </c>
      <c r="H196">
        <f t="shared" ref="H196:I211" si="44">H195+M195*$B$3</f>
        <v>17.699234261227954</v>
      </c>
      <c r="I196">
        <f t="shared" si="44"/>
        <v>-4.079971081873965</v>
      </c>
      <c r="J196">
        <f t="shared" ref="J196:J259" si="45">ATAN(I196/H196)</f>
        <v>-0.22655918012947465</v>
      </c>
      <c r="K196">
        <f t="shared" ref="K196:K259" si="46">COS(J196)</f>
        <v>0.97444505932049574</v>
      </c>
      <c r="L196">
        <f t="shared" ref="L196:L259" si="47">SIN(J196)</f>
        <v>-0.22462596992751216</v>
      </c>
      <c r="M196">
        <f t="shared" ref="M196:M259" si="48">0-($B$18)*(H196*H196+I196*I196)*K196</f>
        <v>-2.4529433513117311</v>
      </c>
      <c r="N196">
        <f t="shared" ref="N196:N259" si="49">-9.81-($B$18)*(H196*H196+I196*I196)*L196</f>
        <v>-9.2445553151556208</v>
      </c>
    </row>
    <row r="197" spans="4:14" x14ac:dyDescent="0.45">
      <c r="D197">
        <v>196</v>
      </c>
      <c r="E197">
        <f t="shared" si="42"/>
        <v>1.9500000000000015</v>
      </c>
      <c r="F197">
        <f t="shared" si="43"/>
        <v>40.225788120879017</v>
      </c>
      <c r="G197">
        <f t="shared" si="43"/>
        <v>11.358655805784236</v>
      </c>
      <c r="H197">
        <f t="shared" si="44"/>
        <v>17.674704827714837</v>
      </c>
      <c r="I197">
        <f t="shared" si="44"/>
        <v>-4.1724166350255212</v>
      </c>
      <c r="J197">
        <f t="shared" si="45"/>
        <v>-0.23182299063007522</v>
      </c>
      <c r="K197">
        <f t="shared" si="46"/>
        <v>0.97324917645649256</v>
      </c>
      <c r="L197">
        <f t="shared" si="47"/>
        <v>-0.22975212844881096</v>
      </c>
      <c r="M197">
        <f t="shared" si="48"/>
        <v>-2.449154689362476</v>
      </c>
      <c r="N197">
        <f t="shared" si="49"/>
        <v>-9.2318351102744867</v>
      </c>
    </row>
    <row r="198" spans="4:14" x14ac:dyDescent="0.45">
      <c r="D198">
        <v>197</v>
      </c>
      <c r="E198">
        <f t="shared" si="42"/>
        <v>1.9600000000000015</v>
      </c>
      <c r="F198">
        <f t="shared" si="43"/>
        <v>40.402412711421697</v>
      </c>
      <c r="G198">
        <f t="shared" si="43"/>
        <v>11.316470047678468</v>
      </c>
      <c r="H198">
        <f t="shared" si="44"/>
        <v>17.650213280821212</v>
      </c>
      <c r="I198">
        <f t="shared" si="44"/>
        <v>-4.264734986128266</v>
      </c>
      <c r="J198">
        <f t="shared" si="45"/>
        <v>-0.23708102873839018</v>
      </c>
      <c r="K198">
        <f t="shared" si="46"/>
        <v>0.97202768291425923</v>
      </c>
      <c r="L198">
        <f t="shared" si="47"/>
        <v>-0.23486631016034717</v>
      </c>
      <c r="M198">
        <f t="shared" si="48"/>
        <v>-2.4454410794858292</v>
      </c>
      <c r="N198">
        <f t="shared" si="49"/>
        <v>-9.2191199940608737</v>
      </c>
    </row>
    <row r="199" spans="4:14" x14ac:dyDescent="0.45">
      <c r="D199">
        <v>198</v>
      </c>
      <c r="E199">
        <f t="shared" si="42"/>
        <v>1.9700000000000015</v>
      </c>
      <c r="F199">
        <f t="shared" si="43"/>
        <v>40.578792572175935</v>
      </c>
      <c r="G199">
        <f t="shared" si="43"/>
        <v>11.273361741817483</v>
      </c>
      <c r="H199">
        <f t="shared" si="44"/>
        <v>17.625758870026353</v>
      </c>
      <c r="I199">
        <f t="shared" si="44"/>
        <v>-4.3569261860688746</v>
      </c>
      <c r="J199">
        <f t="shared" si="45"/>
        <v>-0.24233300770239266</v>
      </c>
      <c r="K199">
        <f t="shared" si="46"/>
        <v>0.97078076983812434</v>
      </c>
      <c r="L199">
        <f t="shared" si="47"/>
        <v>-0.23996811644987068</v>
      </c>
      <c r="M199">
        <f t="shared" si="48"/>
        <v>-2.4418017785823301</v>
      </c>
      <c r="N199">
        <f t="shared" si="49"/>
        <v>-9.2064089609561872</v>
      </c>
    </row>
    <row r="200" spans="4:14" x14ac:dyDescent="0.45">
      <c r="D200">
        <v>199</v>
      </c>
      <c r="E200">
        <f t="shared" si="42"/>
        <v>1.9800000000000015</v>
      </c>
      <c r="F200">
        <f t="shared" si="43"/>
        <v>40.754928070787273</v>
      </c>
      <c r="G200">
        <f t="shared" si="43"/>
        <v>11.229332159508747</v>
      </c>
      <c r="H200">
        <f t="shared" si="44"/>
        <v>17.601340852240529</v>
      </c>
      <c r="I200">
        <f t="shared" si="44"/>
        <v>-4.4489902756784367</v>
      </c>
      <c r="J200">
        <f t="shared" si="45"/>
        <v>-0.24757864298582394</v>
      </c>
      <c r="K200">
        <f t="shared" si="46"/>
        <v>0.96950863408660781</v>
      </c>
      <c r="L200">
        <f t="shared" si="47"/>
        <v>-0.24505715339797787</v>
      </c>
      <c r="M200">
        <f t="shared" si="48"/>
        <v>-2.4382360432676693</v>
      </c>
      <c r="N200">
        <f t="shared" si="49"/>
        <v>-9.1937010181570518</v>
      </c>
    </row>
    <row r="201" spans="4:14" x14ac:dyDescent="0.45">
      <c r="D201">
        <v>200</v>
      </c>
      <c r="E201">
        <f t="shared" si="42"/>
        <v>1.9900000000000015</v>
      </c>
      <c r="F201">
        <f t="shared" si="43"/>
        <v>40.93081956750752</v>
      </c>
      <c r="G201">
        <f t="shared" si="43"/>
        <v>11.184382571701056</v>
      </c>
      <c r="H201">
        <f t="shared" si="44"/>
        <v>17.576958491807854</v>
      </c>
      <c r="I201">
        <f t="shared" si="44"/>
        <v>-4.5409272858600076</v>
      </c>
      <c r="J201">
        <f t="shared" si="45"/>
        <v>-0.25281765235259451</v>
      </c>
      <c r="K201">
        <f t="shared" si="46"/>
        <v>0.96821147811006403</v>
      </c>
      <c r="L201">
        <f t="shared" si="47"/>
        <v>-0.25013303191686809</v>
      </c>
      <c r="M201">
        <f t="shared" si="48"/>
        <v>-2.4347431299233833</v>
      </c>
      <c r="N201">
        <f t="shared" si="49"/>
        <v>-9.1809951856641074</v>
      </c>
    </row>
    <row r="202" spans="4:14" x14ac:dyDescent="0.45">
      <c r="D202">
        <v>201</v>
      </c>
      <c r="E202">
        <f t="shared" si="42"/>
        <v>2.0000000000000013</v>
      </c>
      <c r="F202">
        <f t="shared" si="43"/>
        <v>41.106467415269101</v>
      </c>
      <c r="G202">
        <f t="shared" si="43"/>
        <v>11.138514249083171</v>
      </c>
      <c r="H202">
        <f t="shared" si="44"/>
        <v>17.552611060508621</v>
      </c>
      <c r="I202">
        <f t="shared" si="44"/>
        <v>-4.6327372377166487</v>
      </c>
      <c r="J202">
        <f t="shared" si="45"/>
        <v>-0.25804975594931889</v>
      </c>
      <c r="K202">
        <f t="shared" si="46"/>
        <v>0.966889509825268</v>
      </c>
      <c r="L202">
        <f t="shared" si="47"/>
        <v>-0.25519536788478914</v>
      </c>
      <c r="M202">
        <f t="shared" si="48"/>
        <v>-2.4313222947494832</v>
      </c>
      <c r="N202">
        <f t="shared" si="49"/>
        <v>-9.1682904963285718</v>
      </c>
    </row>
    <row r="203" spans="4:14" x14ac:dyDescent="0.45">
      <c r="D203">
        <v>202</v>
      </c>
      <c r="E203">
        <f t="shared" si="42"/>
        <v>2.0100000000000011</v>
      </c>
      <c r="F203">
        <f t="shared" si="43"/>
        <v>41.281871959759449</v>
      </c>
      <c r="G203">
        <f t="shared" si="43"/>
        <v>11.091728462181187</v>
      </c>
      <c r="H203">
        <f t="shared" si="44"/>
        <v>17.528297837561126</v>
      </c>
      <c r="I203">
        <f t="shared" si="44"/>
        <v>-4.7244201426799348</v>
      </c>
      <c r="J203">
        <f t="shared" si="45"/>
        <v>-0.26327467638592833</v>
      </c>
      <c r="K203">
        <f t="shared" si="46"/>
        <v>0.96554294248709704</v>
      </c>
      <c r="L203">
        <f t="shared" si="47"/>
        <v>-0.26024378227607736</v>
      </c>
      <c r="M203">
        <f t="shared" si="48"/>
        <v>-2.4279727938189692</v>
      </c>
      <c r="N203">
        <f t="shared" si="49"/>
        <v>-9.1555859958964945</v>
      </c>
    </row>
    <row r="204" spans="4:14" x14ac:dyDescent="0.45">
      <c r="D204">
        <v>203</v>
      </c>
      <c r="E204">
        <f t="shared" si="42"/>
        <v>2.0200000000000009</v>
      </c>
      <c r="F204">
        <f t="shared" si="43"/>
        <v>41.45703353949537</v>
      </c>
      <c r="G204">
        <f t="shared" si="43"/>
        <v>11.044026481454592</v>
      </c>
      <c r="H204">
        <f t="shared" si="44"/>
        <v>17.504018109622937</v>
      </c>
      <c r="I204">
        <f t="shared" si="44"/>
        <v>-4.8159760026388998</v>
      </c>
      <c r="J204">
        <f t="shared" si="45"/>
        <v>-0.26849213881431039</v>
      </c>
      <c r="K204">
        <f t="shared" si="46"/>
        <v>0.96417199455746561</v>
      </c>
      <c r="L204">
        <f t="shared" si="47"/>
        <v>-0.26527790128670437</v>
      </c>
      <c r="M204">
        <f t="shared" si="48"/>
        <v>-2.4246938831341254</v>
      </c>
      <c r="N204">
        <f t="shared" si="49"/>
        <v>-9.1428807430506698</v>
      </c>
    </row>
    <row r="205" spans="4:14" x14ac:dyDescent="0.45">
      <c r="D205">
        <v>204</v>
      </c>
      <c r="E205">
        <f t="shared" si="42"/>
        <v>2.0300000000000007</v>
      </c>
      <c r="F205">
        <f t="shared" si="43"/>
        <v>41.631952485897443</v>
      </c>
      <c r="G205">
        <f t="shared" si="43"/>
        <v>10.995409577391051</v>
      </c>
      <c r="H205">
        <f t="shared" si="44"/>
        <v>17.479771170791597</v>
      </c>
      <c r="I205">
        <f t="shared" si="44"/>
        <v>-4.9074048100694068</v>
      </c>
      <c r="J205">
        <f t="shared" si="45"/>
        <v>-0.27370187100492654</v>
      </c>
      <c r="K205">
        <f t="shared" si="46"/>
        <v>0.96277688957167162</v>
      </c>
      <c r="L205">
        <f t="shared" si="47"/>
        <v>-0.27029735645525138</v>
      </c>
      <c r="M205">
        <f t="shared" si="48"/>
        <v>-2.4214848186845512</v>
      </c>
      <c r="N205">
        <f t="shared" si="49"/>
        <v>-9.1301738094501346</v>
      </c>
    </row>
    <row r="206" spans="4:14" x14ac:dyDescent="0.45">
      <c r="D206">
        <v>205</v>
      </c>
      <c r="E206">
        <f t="shared" si="42"/>
        <v>2.0400000000000005</v>
      </c>
      <c r="F206">
        <f t="shared" si="43"/>
        <v>41.806629123364424</v>
      </c>
      <c r="G206">
        <f t="shared" si="43"/>
        <v>10.945879020599884</v>
      </c>
      <c r="H206">
        <f t="shared" si="44"/>
        <v>17.455556322604753</v>
      </c>
      <c r="I206">
        <f t="shared" si="44"/>
        <v>-4.9987065481639084</v>
      </c>
      <c r="J206">
        <f t="shared" si="45"/>
        <v>-0.27890360342136133</v>
      </c>
      <c r="K206">
        <f t="shared" si="46"/>
        <v>0.96135785600231438</v>
      </c>
      <c r="L206">
        <f t="shared" si="47"/>
        <v>-0.275301784779237</v>
      </c>
      <c r="M206">
        <f t="shared" si="48"/>
        <v>-2.4183448565068182</v>
      </c>
      <c r="N206">
        <f t="shared" si="49"/>
        <v>-9.1174642797672085</v>
      </c>
    </row>
    <row r="207" spans="4:14" x14ac:dyDescent="0.45">
      <c r="D207">
        <v>206</v>
      </c>
      <c r="E207">
        <f t="shared" si="42"/>
        <v>2.0500000000000003</v>
      </c>
      <c r="F207">
        <f t="shared" si="43"/>
        <v>41.981063769347649</v>
      </c>
      <c r="G207">
        <f t="shared" si="43"/>
        <v>10.895436081904256</v>
      </c>
      <c r="H207">
        <f t="shared" si="44"/>
        <v>17.431372874039685</v>
      </c>
      <c r="I207">
        <f t="shared" si="44"/>
        <v>-5.0898811909615809</v>
      </c>
      <c r="J207">
        <f t="shared" si="45"/>
        <v>-0.28409706929276024</v>
      </c>
      <c r="K207">
        <f t="shared" si="46"/>
        <v>0.95991512712094684</v>
      </c>
      <c r="L207">
        <f t="shared" si="47"/>
        <v>-0.28029082882673229</v>
      </c>
      <c r="M207">
        <f t="shared" si="48"/>
        <v>-2.4152732527456879</v>
      </c>
      <c r="N207">
        <f t="shared" si="49"/>
        <v>-9.1047512517220408</v>
      </c>
    </row>
    <row r="208" spans="4:14" x14ac:dyDescent="0.45">
      <c r="D208">
        <v>207</v>
      </c>
      <c r="E208">
        <f t="shared" si="42"/>
        <v>2.06</v>
      </c>
      <c r="F208">
        <f t="shared" si="43"/>
        <v>42.155256734425407</v>
      </c>
      <c r="G208">
        <f t="shared" si="43"/>
        <v>10.844082032432055</v>
      </c>
      <c r="H208">
        <f t="shared" si="44"/>
        <v>17.407220141512227</v>
      </c>
      <c r="I208">
        <f t="shared" si="44"/>
        <v>-5.1809287034788012</v>
      </c>
      <c r="J208">
        <f t="shared" si="45"/>
        <v>-0.2892820046841158</v>
      </c>
      <c r="K208">
        <f t="shared" si="46"/>
        <v>0.95844894085762433</v>
      </c>
      <c r="L208">
        <f t="shared" si="47"/>
        <v>-0.28526413684320401</v>
      </c>
      <c r="M208">
        <f t="shared" si="48"/>
        <v>-2.4122692637168206</v>
      </c>
      <c r="N208">
        <f t="shared" si="49"/>
        <v>-9.092033836114604</v>
      </c>
    </row>
    <row r="209" spans="4:14" x14ac:dyDescent="0.45">
      <c r="D209">
        <v>208</v>
      </c>
      <c r="E209">
        <f t="shared" si="42"/>
        <v>2.0699999999999998</v>
      </c>
      <c r="F209">
        <f t="shared" si="43"/>
        <v>42.32920832237734</v>
      </c>
      <c r="G209">
        <f t="shared" si="43"/>
        <v>10.791818143705463</v>
      </c>
      <c r="H209">
        <f t="shared" si="44"/>
        <v>17.383097448875059</v>
      </c>
      <c r="I209">
        <f t="shared" si="44"/>
        <v>-5.2718490418399471</v>
      </c>
      <c r="J209">
        <f t="shared" si="45"/>
        <v>-0.29445814856436558</v>
      </c>
      <c r="K209">
        <f t="shared" si="46"/>
        <v>0.95695953965851477</v>
      </c>
      <c r="L209">
        <f t="shared" si="47"/>
        <v>-0.29022136285353561</v>
      </c>
      <c r="M209">
        <f t="shared" si="48"/>
        <v>-2.4093321459708799</v>
      </c>
      <c r="N209">
        <f t="shared" si="49"/>
        <v>-9.0793111568541125</v>
      </c>
    </row>
    <row r="210" spans="4:14" x14ac:dyDescent="0.45">
      <c r="D210">
        <v>209</v>
      </c>
      <c r="E210">
        <f t="shared" si="42"/>
        <v>2.0799999999999996</v>
      </c>
      <c r="F210">
        <f t="shared" si="43"/>
        <v>42.502918830258793</v>
      </c>
      <c r="G210">
        <f t="shared" si="43"/>
        <v>10.738645687729221</v>
      </c>
      <c r="H210">
        <f t="shared" si="44"/>
        <v>17.35900412741535</v>
      </c>
      <c r="I210">
        <f t="shared" si="44"/>
        <v>-5.3626421534084878</v>
      </c>
      <c r="J210">
        <f t="shared" si="45"/>
        <v>-0.29962524287226716</v>
      </c>
      <c r="K210">
        <f t="shared" si="46"/>
        <v>0.9554471703417341</v>
      </c>
      <c r="L210">
        <f t="shared" si="47"/>
        <v>-0.29516216675917883</v>
      </c>
      <c r="M210">
        <f t="shared" si="48"/>
        <v>-2.4064611563589584</v>
      </c>
      <c r="N210">
        <f t="shared" si="49"/>
        <v>-9.0665823509858132</v>
      </c>
    </row>
    <row r="211" spans="4:14" x14ac:dyDescent="0.45">
      <c r="D211">
        <v>210</v>
      </c>
      <c r="E211">
        <f t="shared" si="42"/>
        <v>2.0899999999999994</v>
      </c>
      <c r="F211">
        <f t="shared" si="43"/>
        <v>42.676388548475124</v>
      </c>
      <c r="G211">
        <f t="shared" si="43"/>
        <v>10.684565937077586</v>
      </c>
      <c r="H211">
        <f t="shared" si="44"/>
        <v>17.334939515851762</v>
      </c>
      <c r="I211">
        <f t="shared" si="44"/>
        <v>-5.4533079769183459</v>
      </c>
      <c r="J211">
        <f t="shared" si="45"/>
        <v>-0.30478303258001926</v>
      </c>
      <c r="K211">
        <f t="shared" si="46"/>
        <v>0.95391208395157245</v>
      </c>
      <c r="L211">
        <f t="shared" si="47"/>
        <v>-0.3000862144304004</v>
      </c>
      <c r="M211">
        <f t="shared" si="48"/>
        <v>-2.403655552099254</v>
      </c>
      <c r="N211">
        <f t="shared" si="49"/>
        <v>-9.0538465687151337</v>
      </c>
    </row>
    <row r="212" spans="4:14" x14ac:dyDescent="0.45">
      <c r="D212">
        <v>211</v>
      </c>
      <c r="E212">
        <f t="shared" si="42"/>
        <v>2.0999999999999992</v>
      </c>
      <c r="F212">
        <f t="shared" ref="F212:G227" si="50">F211+H211*$B$3+(0.5*M211*$B$3*$B$3)</f>
        <v>42.849617760856034</v>
      </c>
      <c r="G212">
        <f t="shared" si="50"/>
        <v>10.629580164979966</v>
      </c>
      <c r="H212">
        <f t="shared" ref="H212:I227" si="51">H211+M211*$B$3</f>
        <v>17.310902960330768</v>
      </c>
      <c r="I212">
        <f t="shared" si="51"/>
        <v>-5.5438464426054974</v>
      </c>
      <c r="J212">
        <f t="shared" si="45"/>
        <v>-0.30993126575460089</v>
      </c>
      <c r="K212">
        <f t="shared" si="46"/>
        <v>0.95235453561127459</v>
      </c>
      <c r="L212">
        <f t="shared" si="47"/>
        <v>-0.30499317779359175</v>
      </c>
      <c r="M212">
        <f t="shared" si="48"/>
        <v>-2.4009145908449057</v>
      </c>
      <c r="N212">
        <f t="shared" si="49"/>
        <v>-9.0411029734291333</v>
      </c>
    </row>
    <row r="213" spans="4:14" x14ac:dyDescent="0.45">
      <c r="D213">
        <v>212</v>
      </c>
      <c r="E213">
        <f t="shared" si="42"/>
        <v>2.109999999999999</v>
      </c>
      <c r="F213">
        <f t="shared" si="50"/>
        <v>43.022606744729799</v>
      </c>
      <c r="G213">
        <f t="shared" si="50"/>
        <v>10.57368964540524</v>
      </c>
      <c r="H213">
        <f t="shared" si="51"/>
        <v>17.286893814422321</v>
      </c>
      <c r="I213">
        <f t="shared" si="51"/>
        <v>-5.6342574723397885</v>
      </c>
      <c r="J213">
        <f t="shared" si="45"/>
        <v>-0.31506969361680337</v>
      </c>
      <c r="K213">
        <f t="shared" si="46"/>
        <v>0.95077478437454144</v>
      </c>
      <c r="L213">
        <f t="shared" si="47"/>
        <v>-0.30988273491361895</v>
      </c>
      <c r="M213">
        <f t="shared" si="48"/>
        <v>-2.3982375307529207</v>
      </c>
      <c r="N213">
        <f t="shared" si="49"/>
        <v>-9.0283507417152542</v>
      </c>
    </row>
    <row r="214" spans="4:14" x14ac:dyDescent="0.45">
      <c r="D214">
        <v>213</v>
      </c>
      <c r="E214">
        <f t="shared" si="42"/>
        <v>2.1199999999999988</v>
      </c>
      <c r="F214">
        <f t="shared" si="50"/>
        <v>43.195355770997487</v>
      </c>
      <c r="G214">
        <f t="shared" si="50"/>
        <v>10.516895653144756</v>
      </c>
      <c r="H214">
        <f t="shared" si="51"/>
        <v>17.262911439114792</v>
      </c>
      <c r="I214">
        <f t="shared" si="51"/>
        <v>-5.7245409797569407</v>
      </c>
      <c r="J214">
        <f t="shared" si="45"/>
        <v>-0.32019807059793387</v>
      </c>
      <c r="K214">
        <f t="shared" si="46"/>
        <v>0.94917309307591324</v>
      </c>
      <c r="L214">
        <f t="shared" si="47"/>
        <v>-0.31475457007119639</v>
      </c>
      <c r="M214">
        <f t="shared" si="48"/>
        <v>-2.3956236305541032</v>
      </c>
      <c r="N214">
        <f t="shared" si="49"/>
        <v>-9.0155890633773481</v>
      </c>
    </row>
    <row r="215" spans="4:14" x14ac:dyDescent="0.45">
      <c r="D215">
        <v>214</v>
      </c>
      <c r="E215">
        <f t="shared" si="42"/>
        <v>2.1299999999999986</v>
      </c>
      <c r="F215">
        <f t="shared" si="50"/>
        <v>43.367865104207112</v>
      </c>
      <c r="G215">
        <f t="shared" si="50"/>
        <v>10.459199463894016</v>
      </c>
      <c r="H215">
        <f t="shared" si="51"/>
        <v>17.238955202809251</v>
      </c>
      <c r="I215">
        <f t="shared" si="51"/>
        <v>-5.8146968703907138</v>
      </c>
      <c r="J215">
        <f t="shared" si="45"/>
        <v>-0.32531615439417011</v>
      </c>
      <c r="K215">
        <f t="shared" si="46"/>
        <v>0.94754972818020078</v>
      </c>
      <c r="L215">
        <f t="shared" si="47"/>
        <v>-0.31960837383527307</v>
      </c>
      <c r="M215">
        <f t="shared" si="48"/>
        <v>-2.3930721496239249</v>
      </c>
      <c r="N215">
        <f t="shared" si="49"/>
        <v>-9.0028171414489311</v>
      </c>
    </row>
    <row r="216" spans="4:14" x14ac:dyDescent="0.45">
      <c r="D216">
        <v>215</v>
      </c>
      <c r="E216">
        <f t="shared" si="42"/>
        <v>2.1399999999999983</v>
      </c>
      <c r="F216">
        <f t="shared" si="50"/>
        <v>43.540135002627721</v>
      </c>
      <c r="G216">
        <f t="shared" si="50"/>
        <v>10.400602354333037</v>
      </c>
      <c r="H216">
        <f t="shared" si="51"/>
        <v>17.215024481313012</v>
      </c>
      <c r="I216">
        <f t="shared" si="51"/>
        <v>-5.9047250418052029</v>
      </c>
      <c r="J216">
        <f t="shared" si="45"/>
        <v>-0.33042370601855137</v>
      </c>
      <c r="K216">
        <f t="shared" si="46"/>
        <v>0.9459049596311232</v>
      </c>
      <c r="L216">
        <f t="shared" si="47"/>
        <v>-0.32444384313043012</v>
      </c>
      <c r="M216">
        <f t="shared" si="48"/>
        <v>-2.3905823480542314</v>
      </c>
      <c r="N216">
        <f t="shared" si="49"/>
        <v>-8.9900341922036766</v>
      </c>
    </row>
    <row r="217" spans="4:14" x14ac:dyDescent="0.45">
      <c r="D217">
        <v>216</v>
      </c>
      <c r="E217">
        <f t="shared" si="42"/>
        <v>2.1499999999999981</v>
      </c>
      <c r="F217">
        <f t="shared" si="50"/>
        <v>43.712165718323448</v>
      </c>
      <c r="G217">
        <f t="shared" si="50"/>
        <v>10.341105602205374</v>
      </c>
      <c r="H217">
        <f t="shared" si="51"/>
        <v>17.191118657832469</v>
      </c>
      <c r="I217">
        <f t="shared" si="51"/>
        <v>-5.9946253837272394</v>
      </c>
      <c r="J217">
        <f t="shared" si="45"/>
        <v>-0.33552048985059196</v>
      </c>
      <c r="K217">
        <f t="shared" si="46"/>
        <v>0.94423906069931585</v>
      </c>
      <c r="L217">
        <f t="shared" si="47"/>
        <v>-0.3292606812992917</v>
      </c>
      <c r="M217">
        <f t="shared" si="48"/>
        <v>-2.3881534867257384</v>
      </c>
      <c r="N217">
        <f t="shared" si="49"/>
        <v>-8.9772394451631428</v>
      </c>
    </row>
    <row r="218" spans="4:14" x14ac:dyDescent="0.45">
      <c r="D218">
        <v>217</v>
      </c>
      <c r="E218">
        <f t="shared" si="42"/>
        <v>2.1599999999999979</v>
      </c>
      <c r="F218">
        <f t="shared" si="50"/>
        <v>43.883957497227442</v>
      </c>
      <c r="G218">
        <f t="shared" si="50"/>
        <v>10.280710486395844</v>
      </c>
      <c r="H218">
        <f t="shared" si="51"/>
        <v>17.167237122965211</v>
      </c>
      <c r="I218">
        <f t="shared" si="51"/>
        <v>-6.0843977781788707</v>
      </c>
      <c r="J218">
        <f t="shared" si="45"/>
        <v>-0.34060627368350777</v>
      </c>
      <c r="K218">
        <f t="shared" si="46"/>
        <v>0.94255230782986366</v>
      </c>
      <c r="L218">
        <f t="shared" si="47"/>
        <v>-0.33405859815996036</v>
      </c>
      <c r="M218">
        <f t="shared" si="48"/>
        <v>-2.3857848273812223</v>
      </c>
      <c r="N218">
        <f t="shared" si="49"/>
        <v>-8.9644321431016696</v>
      </c>
    </row>
    <row r="219" spans="4:14" x14ac:dyDescent="0.45">
      <c r="D219">
        <v>218</v>
      </c>
      <c r="E219">
        <f t="shared" si="42"/>
        <v>2.1699999999999977</v>
      </c>
      <c r="F219">
        <f t="shared" si="50"/>
        <v>44.055510579215728</v>
      </c>
      <c r="G219">
        <f t="shared" si="50"/>
        <v>10.219418287006901</v>
      </c>
      <c r="H219">
        <f t="shared" si="51"/>
        <v>17.143379274691398</v>
      </c>
      <c r="I219">
        <f t="shared" si="51"/>
        <v>-6.1740420996098875</v>
      </c>
      <c r="J219">
        <f t="shared" si="45"/>
        <v>-0.34568082876904749</v>
      </c>
      <c r="K219">
        <f t="shared" si="46"/>
        <v>0.94084498048951992</v>
      </c>
      <c r="L219">
        <f t="shared" si="47"/>
        <v>-0.33883731005849227</v>
      </c>
      <c r="M219">
        <f t="shared" si="48"/>
        <v>-2.3834756326993336</v>
      </c>
      <c r="N219">
        <f t="shared" si="49"/>
        <v>-8.9516115420485036</v>
      </c>
    </row>
    <row r="220" spans="4:14" x14ac:dyDescent="0.45">
      <c r="D220">
        <v>219</v>
      </c>
      <c r="E220">
        <f t="shared" si="42"/>
        <v>2.1799999999999975</v>
      </c>
      <c r="F220">
        <f t="shared" si="50"/>
        <v>44.226825198181011</v>
      </c>
      <c r="G220">
        <f t="shared" si="50"/>
        <v>10.1572302854337</v>
      </c>
      <c r="H220">
        <f t="shared" si="51"/>
        <v>17.119544518364403</v>
      </c>
      <c r="I220">
        <f t="shared" si="51"/>
        <v>-6.2635582150303728</v>
      </c>
      <c r="J220">
        <f t="shared" si="45"/>
        <v>-0.35074392985992547</v>
      </c>
      <c r="K220">
        <f t="shared" si="46"/>
        <v>0.93911736101376231</v>
      </c>
      <c r="L220">
        <f t="shared" si="47"/>
        <v>-0.34359653991643585</v>
      </c>
      <c r="M220">
        <f t="shared" si="48"/>
        <v>-2.3812251663689579</v>
      </c>
      <c r="N220">
        <f t="shared" si="49"/>
        <v>-8.9387769112871052</v>
      </c>
    </row>
    <row r="221" spans="4:14" x14ac:dyDescent="0.45">
      <c r="D221">
        <v>220</v>
      </c>
      <c r="E221">
        <f t="shared" si="42"/>
        <v>2.1899999999999973</v>
      </c>
      <c r="F221">
        <f t="shared" si="50"/>
        <v>44.397901582106336</v>
      </c>
      <c r="G221">
        <f t="shared" si="50"/>
        <v>10.094147764437832</v>
      </c>
      <c r="H221">
        <f t="shared" si="51"/>
        <v>17.095732266700715</v>
      </c>
      <c r="I221">
        <f t="shared" si="51"/>
        <v>-6.3529459841432434</v>
      </c>
      <c r="J221">
        <f t="shared" si="45"/>
        <v>-0.35579535524985306</v>
      </c>
      <c r="K221">
        <f t="shared" si="46"/>
        <v>0.93736973445383998</v>
      </c>
      <c r="L221">
        <f t="shared" si="47"/>
        <v>-0.34833601727346197</v>
      </c>
      <c r="M221">
        <f t="shared" si="48"/>
        <v>-2.3790326931640617</v>
      </c>
      <c r="N221">
        <f t="shared" si="49"/>
        <v>-8.9259275333516381</v>
      </c>
    </row>
    <row r="222" spans="4:14" x14ac:dyDescent="0.45">
      <c r="D222">
        <v>221</v>
      </c>
      <c r="E222">
        <f t="shared" si="42"/>
        <v>2.1999999999999971</v>
      </c>
      <c r="F222">
        <f t="shared" si="50"/>
        <v>44.568739953138682</v>
      </c>
      <c r="G222">
        <f t="shared" si="50"/>
        <v>10.030172008219731</v>
      </c>
      <c r="H222">
        <f t="shared" si="51"/>
        <v>17.071941939769076</v>
      </c>
      <c r="I222">
        <f t="shared" si="51"/>
        <v>-6.4422052594767596</v>
      </c>
      <c r="J222">
        <f t="shared" si="45"/>
        <v>-0.36083488681117165</v>
      </c>
      <c r="K222">
        <f t="shared" si="46"/>
        <v>0.93560238842396093</v>
      </c>
      <c r="L222">
        <f t="shared" si="47"/>
        <v>-0.35305547832512063</v>
      </c>
      <c r="M222">
        <f t="shared" si="48"/>
        <v>-2.3768974790189241</v>
      </c>
      <c r="N222">
        <f t="shared" si="49"/>
        <v>-8.9130627040206605</v>
      </c>
    </row>
    <row r="223" spans="4:14" x14ac:dyDescent="0.45">
      <c r="D223">
        <v>222</v>
      </c>
      <c r="E223">
        <f t="shared" si="42"/>
        <v>2.2099999999999969</v>
      </c>
      <c r="F223">
        <f t="shared" si="50"/>
        <v>44.739340527662421</v>
      </c>
      <c r="G223">
        <f t="shared" si="50"/>
        <v>9.9653043024897627</v>
      </c>
      <c r="H223">
        <f t="shared" si="51"/>
        <v>17.048172964978885</v>
      </c>
      <c r="I223">
        <f t="shared" si="51"/>
        <v>-6.5313358865169659</v>
      </c>
      <c r="J223">
        <f t="shared" si="45"/>
        <v>-0.36586231003008907</v>
      </c>
      <c r="K223">
        <f t="shared" si="46"/>
        <v>0.93381561294876603</v>
      </c>
      <c r="L223">
        <f t="shared" si="47"/>
        <v>-0.35775466595576427</v>
      </c>
      <c r="M223">
        <f t="shared" si="48"/>
        <v>-2.374818791103718</v>
      </c>
      <c r="N223">
        <f t="shared" si="49"/>
        <v>-8.9001817323080079</v>
      </c>
    </row>
    <row r="224" spans="4:14" x14ac:dyDescent="0.45">
      <c r="D224">
        <v>223</v>
      </c>
      <c r="E224">
        <f t="shared" si="42"/>
        <v>2.2199999999999966</v>
      </c>
      <c r="F224">
        <f t="shared" si="50"/>
        <v>44.909703516372652</v>
      </c>
      <c r="G224">
        <f t="shared" si="50"/>
        <v>9.8995459345379775</v>
      </c>
      <c r="H224">
        <f t="shared" si="51"/>
        <v>17.02442477706785</v>
      </c>
      <c r="I224">
        <f t="shared" si="51"/>
        <v>-6.6203377038400459</v>
      </c>
      <c r="J224">
        <f t="shared" si="45"/>
        <v>-0.37087741403952701</v>
      </c>
      <c r="K224">
        <f t="shared" si="46"/>
        <v>0.93200970031123331</v>
      </c>
      <c r="L224">
        <f t="shared" si="47"/>
        <v>-0.36243332976668297</v>
      </c>
      <c r="M224">
        <f t="shared" si="48"/>
        <v>-2.3727958979003367</v>
      </c>
      <c r="N224">
        <f t="shared" si="49"/>
        <v>-8.8872839404508728</v>
      </c>
    </row>
    <row r="225" spans="4:14" x14ac:dyDescent="0.45">
      <c r="D225">
        <v>224</v>
      </c>
      <c r="E225">
        <f t="shared" si="42"/>
        <v>2.2299999999999964</v>
      </c>
      <c r="F225">
        <f t="shared" si="50"/>
        <v>45.079829124348429</v>
      </c>
      <c r="G225">
        <f t="shared" si="50"/>
        <v>9.8328981933025545</v>
      </c>
      <c r="H225">
        <f t="shared" si="51"/>
        <v>17.000696818088848</v>
      </c>
      <c r="I225">
        <f t="shared" si="51"/>
        <v>-6.7092105432445548</v>
      </c>
      <c r="J225">
        <f t="shared" si="45"/>
        <v>-0.37587999164958946</v>
      </c>
      <c r="K225">
        <f t="shared" si="46"/>
        <v>0.93018494490115389</v>
      </c>
      <c r="L225">
        <f t="shared" si="47"/>
        <v>-0.36709122609950434</v>
      </c>
      <c r="M225">
        <f t="shared" si="48"/>
        <v>-2.370828069278422</v>
      </c>
      <c r="N225">
        <f t="shared" si="49"/>
        <v>-8.8743686638950923</v>
      </c>
    </row>
    <row r="226" spans="4:14" x14ac:dyDescent="0.45">
      <c r="D226">
        <v>225</v>
      </c>
      <c r="E226">
        <f t="shared" si="42"/>
        <v>2.2399999999999962</v>
      </c>
      <c r="F226">
        <f t="shared" si="50"/>
        <v>45.249717551125848</v>
      </c>
      <c r="G226">
        <f t="shared" si="50"/>
        <v>9.7653623694369145</v>
      </c>
      <c r="H226">
        <f t="shared" si="51"/>
        <v>16.976988537396064</v>
      </c>
      <c r="I226">
        <f t="shared" si="51"/>
        <v>-6.7979542298835058</v>
      </c>
      <c r="J226">
        <f t="shared" si="45"/>
        <v>-0.38086983937566188</v>
      </c>
      <c r="K226">
        <f t="shared" si="46"/>
        <v>0.92834164306431544</v>
      </c>
      <c r="L226">
        <f t="shared" si="47"/>
        <v>-0.37172811805491285</v>
      </c>
      <c r="M226">
        <f t="shared" si="48"/>
        <v>-2.368914576571501</v>
      </c>
      <c r="N226">
        <f t="shared" si="49"/>
        <v>-8.8614352512776726</v>
      </c>
    </row>
    <row r="227" spans="4:14" x14ac:dyDescent="0.45">
      <c r="D227">
        <v>226</v>
      </c>
      <c r="E227">
        <f t="shared" si="42"/>
        <v>2.249999999999996</v>
      </c>
      <c r="F227">
        <f t="shared" si="50"/>
        <v>45.419368990770977</v>
      </c>
      <c r="G227">
        <f t="shared" si="50"/>
        <v>9.6969397553755154</v>
      </c>
      <c r="H227">
        <f t="shared" si="51"/>
        <v>16.953299391630349</v>
      </c>
      <c r="I227">
        <f t="shared" si="51"/>
        <v>-6.8865685823962828</v>
      </c>
      <c r="J227">
        <f t="shared" si="45"/>
        <v>-0.3858467574641567</v>
      </c>
      <c r="K227">
        <f t="shared" si="46"/>
        <v>0.92648009295252776</v>
      </c>
      <c r="L227">
        <f t="shared" si="47"/>
        <v>-0.37634377550675069</v>
      </c>
      <c r="M227">
        <f t="shared" si="48"/>
        <v>-2.367054692653197</v>
      </c>
      <c r="N227">
        <f t="shared" si="49"/>
        <v>-8.8484830644065227</v>
      </c>
    </row>
    <row r="228" spans="4:14" x14ac:dyDescent="0.45">
      <c r="D228">
        <v>227</v>
      </c>
      <c r="E228">
        <f t="shared" si="42"/>
        <v>2.2599999999999958</v>
      </c>
      <c r="F228">
        <f t="shared" ref="F228:G243" si="52">F227+H227*$B$3+(0.5*M227*$B$3*$B$3)</f>
        <v>45.588783631952651</v>
      </c>
      <c r="G228">
        <f t="shared" si="52"/>
        <v>9.6276316453983313</v>
      </c>
      <c r="H228">
        <f t="shared" ref="H228:I243" si="53">H227+M227*$B$3</f>
        <v>16.929628844703817</v>
      </c>
      <c r="I228">
        <f t="shared" si="53"/>
        <v>-6.9750534130403476</v>
      </c>
      <c r="J228">
        <f t="shared" si="45"/>
        <v>-0.39081054991592096</v>
      </c>
      <c r="K228">
        <f t="shared" si="46"/>
        <v>0.92460059437461983</v>
      </c>
      <c r="L228">
        <f t="shared" si="47"/>
        <v>-0.38093797511156563</v>
      </c>
      <c r="M228">
        <f t="shared" si="48"/>
        <v>-2.3652476920134098</v>
      </c>
      <c r="N228">
        <f t="shared" si="49"/>
        <v>-8.8355114782374571</v>
      </c>
    </row>
    <row r="229" spans="4:14" x14ac:dyDescent="0.45">
      <c r="D229">
        <v>228</v>
      </c>
      <c r="E229">
        <f t="shared" si="42"/>
        <v>2.2699999999999956</v>
      </c>
      <c r="F229">
        <f t="shared" si="52"/>
        <v>45.757961658015084</v>
      </c>
      <c r="G229">
        <f t="shared" si="52"/>
        <v>9.557439335694017</v>
      </c>
      <c r="H229">
        <f t="shared" si="53"/>
        <v>16.905976367783683</v>
      </c>
      <c r="I229">
        <f t="shared" si="53"/>
        <v>-7.0634085278227223</v>
      </c>
      <c r="J229">
        <f t="shared" si="45"/>
        <v>-0.39576102450732548</v>
      </c>
      <c r="K229">
        <f t="shared" si="46"/>
        <v>0.92270344864853426</v>
      </c>
      <c r="L229">
        <f t="shared" si="47"/>
        <v>-0.38551050031367723</v>
      </c>
      <c r="M229">
        <f t="shared" si="48"/>
        <v>-2.3634928508344375</v>
      </c>
      <c r="N229">
        <f t="shared" si="49"/>
        <v>-8.8225198808484695</v>
      </c>
    </row>
    <row r="230" spans="4:14" x14ac:dyDescent="0.45">
      <c r="D230">
        <v>229</v>
      </c>
      <c r="E230">
        <f t="shared" si="42"/>
        <v>2.2799999999999954</v>
      </c>
      <c r="F230">
        <f t="shared" si="52"/>
        <v>45.926903247050376</v>
      </c>
      <c r="G230">
        <f t="shared" si="52"/>
        <v>9.4863641244217476</v>
      </c>
      <c r="H230">
        <f t="shared" si="53"/>
        <v>16.88234143927534</v>
      </c>
      <c r="I230">
        <f t="shared" si="53"/>
        <v>-7.1516337266312071</v>
      </c>
      <c r="J230">
        <f t="shared" si="45"/>
        <v>-0.4006979928090561</v>
      </c>
      <c r="K230">
        <f t="shared" si="46"/>
        <v>0.92078895845464181</v>
      </c>
      <c r="L230">
        <f t="shared" si="47"/>
        <v>-0.39006114134583564</v>
      </c>
      <c r="M230">
        <f t="shared" si="48"/>
        <v>-2.3617894470669496</v>
      </c>
      <c r="N230">
        <f t="shared" si="49"/>
        <v>-8.8095076734112858</v>
      </c>
    </row>
    <row r="231" spans="4:14" x14ac:dyDescent="0.45">
      <c r="D231">
        <v>230</v>
      </c>
      <c r="E231">
        <f t="shared" si="42"/>
        <v>2.2899999999999952</v>
      </c>
      <c r="F231">
        <f t="shared" si="52"/>
        <v>46.095608571970779</v>
      </c>
      <c r="G231">
        <f t="shared" si="52"/>
        <v>9.4144073117717646</v>
      </c>
      <c r="H231">
        <f t="shared" si="53"/>
        <v>16.858723544804672</v>
      </c>
      <c r="I231">
        <f t="shared" si="53"/>
        <v>-7.2397288033653195</v>
      </c>
      <c r="J231">
        <f t="shared" si="45"/>
        <v>-0.40562127020263011</v>
      </c>
      <c r="K231">
        <f t="shared" si="46"/>
        <v>0.91885742769039325</v>
      </c>
      <c r="L231">
        <f t="shared" si="47"/>
        <v>-0.3945896952255516</v>
      </c>
      <c r="M231">
        <f t="shared" si="48"/>
        <v>-2.3601367605057679</v>
      </c>
      <c r="N231">
        <f t="shared" si="49"/>
        <v>-8.796474270160239</v>
      </c>
    </row>
    <row r="232" spans="4:14" x14ac:dyDescent="0.45">
      <c r="D232">
        <v>231</v>
      </c>
      <c r="E232">
        <f t="shared" si="42"/>
        <v>2.2999999999999949</v>
      </c>
      <c r="F232">
        <f t="shared" si="52"/>
        <v>46.2640778005808</v>
      </c>
      <c r="G232">
        <f t="shared" si="52"/>
        <v>9.3415702000246039</v>
      </c>
      <c r="H232">
        <f t="shared" si="53"/>
        <v>16.835122177199615</v>
      </c>
      <c r="I232">
        <f t="shared" si="53"/>
        <v>-7.3276935460669224</v>
      </c>
      <c r="J232">
        <f t="shared" si="45"/>
        <v>-0.41053067589466385</v>
      </c>
      <c r="K232">
        <f t="shared" si="46"/>
        <v>0.91690916132642331</v>
      </c>
      <c r="L232">
        <f t="shared" si="47"/>
        <v>-0.39909596574718104</v>
      </c>
      <c r="M232">
        <f t="shared" si="48"/>
        <v>-2.358534072865385</v>
      </c>
      <c r="N232">
        <f t="shared" si="49"/>
        <v>-8.7834190983584879</v>
      </c>
    </row>
    <row r="233" spans="4:14" x14ac:dyDescent="0.45">
      <c r="D233">
        <v>232</v>
      </c>
      <c r="E233">
        <f t="shared" si="42"/>
        <v>2.3099999999999947</v>
      </c>
      <c r="F233">
        <f t="shared" si="52"/>
        <v>46.432311095649155</v>
      </c>
      <c r="G233">
        <f t="shared" si="52"/>
        <v>9.2678540936090172</v>
      </c>
      <c r="H233">
        <f t="shared" si="53"/>
        <v>16.81153683647096</v>
      </c>
      <c r="I233">
        <f t="shared" si="53"/>
        <v>-7.4155277370505068</v>
      </c>
      <c r="J233">
        <f t="shared" si="45"/>
        <v>-0.41542603292891805</v>
      </c>
      <c r="K233">
        <f t="shared" si="46"/>
        <v>0.91494446526421458</v>
      </c>
      <c r="L233">
        <f t="shared" si="47"/>
        <v>-0.40357976346985047</v>
      </c>
      <c r="M233">
        <f t="shared" si="48"/>
        <v>-2.3569806678551637</v>
      </c>
      <c r="N233">
        <f t="shared" si="49"/>
        <v>-8.7703415982615915</v>
      </c>
    </row>
    <row r="234" spans="4:14" x14ac:dyDescent="0.45">
      <c r="D234">
        <v>233</v>
      </c>
      <c r="E234">
        <f t="shared" si="42"/>
        <v>2.3199999999999945</v>
      </c>
      <c r="F234">
        <f t="shared" si="52"/>
        <v>46.60030861498047</v>
      </c>
      <c r="G234">
        <f t="shared" si="52"/>
        <v>9.1932602991585988</v>
      </c>
      <c r="H234">
        <f t="shared" si="53"/>
        <v>16.787967029792409</v>
      </c>
      <c r="I234">
        <f t="shared" si="53"/>
        <v>-7.5032311530331226</v>
      </c>
      <c r="J234">
        <f t="shared" si="45"/>
        <v>-0.42030716819615022</v>
      </c>
      <c r="K234">
        <f t="shared" si="46"/>
        <v>0.91296364619542936</v>
      </c>
      <c r="L234">
        <f t="shared" si="47"/>
        <v>-0.4080409057013118</v>
      </c>
      <c r="M234">
        <f t="shared" si="48"/>
        <v>-2.3554758312541706</v>
      </c>
      <c r="N234">
        <f t="shared" si="49"/>
        <v>-8.7572412230784913</v>
      </c>
    </row>
    <row r="235" spans="4:14" x14ac:dyDescent="0.45">
      <c r="D235">
        <v>234</v>
      </c>
      <c r="E235">
        <f t="shared" si="42"/>
        <v>2.3299999999999943</v>
      </c>
      <c r="F235">
        <f t="shared" si="52"/>
        <v>46.768070511486826</v>
      </c>
      <c r="G235">
        <f t="shared" si="52"/>
        <v>9.1177901255671134</v>
      </c>
      <c r="H235">
        <f t="shared" si="53"/>
        <v>16.764412271479866</v>
      </c>
      <c r="I235">
        <f t="shared" si="53"/>
        <v>-7.5908035652639079</v>
      </c>
      <c r="J235">
        <f t="shared" si="45"/>
        <v>-0.42517391244180586</v>
      </c>
      <c r="K235">
        <f t="shared" si="46"/>
        <v>0.91096701146300685</v>
      </c>
      <c r="L235">
        <f t="shared" si="47"/>
        <v>-0.41247921647782204</v>
      </c>
      <c r="M235">
        <f t="shared" si="48"/>
        <v>-2.3540188509855704</v>
      </c>
      <c r="N235">
        <f t="shared" si="49"/>
        <v>-8.7441174389299157</v>
      </c>
    </row>
    <row r="236" spans="4:14" x14ac:dyDescent="0.45">
      <c r="D236">
        <v>235</v>
      </c>
      <c r="E236">
        <f t="shared" si="42"/>
        <v>2.3399999999999941</v>
      </c>
      <c r="F236">
        <f t="shared" si="52"/>
        <v>46.935596933259077</v>
      </c>
      <c r="G236">
        <f t="shared" si="52"/>
        <v>9.0414448840425283</v>
      </c>
      <c r="H236">
        <f t="shared" si="53"/>
        <v>16.740872082970011</v>
      </c>
      <c r="I236">
        <f t="shared" si="53"/>
        <v>-7.6782447396532074</v>
      </c>
      <c r="J236">
        <f t="shared" si="45"/>
        <v>-0.43002610027157973</v>
      </c>
      <c r="K236">
        <f t="shared" si="46"/>
        <v>0.90895486892412458</v>
      </c>
      <c r="L236">
        <f t="shared" si="47"/>
        <v>-0.41689452654014003</v>
      </c>
      <c r="M236">
        <f t="shared" si="48"/>
        <v>-2.3526090171905425</v>
      </c>
      <c r="N236">
        <f t="shared" si="49"/>
        <v>-8.7309697248042504</v>
      </c>
    </row>
    <row r="237" spans="4:14" x14ac:dyDescent="0.45">
      <c r="D237">
        <v>236</v>
      </c>
      <c r="E237">
        <f t="shared" si="42"/>
        <v>2.3499999999999939</v>
      </c>
      <c r="F237">
        <f t="shared" si="52"/>
        <v>47.102888023637917</v>
      </c>
      <c r="G237">
        <f t="shared" si="52"/>
        <v>8.9642258881597563</v>
      </c>
      <c r="H237">
        <f t="shared" si="53"/>
        <v>16.717345992798105</v>
      </c>
      <c r="I237">
        <f t="shared" si="53"/>
        <v>-7.7655544369012501</v>
      </c>
      <c r="J237">
        <f t="shared" si="45"/>
        <v>-0.43486357015488292</v>
      </c>
      <c r="K237">
        <f t="shared" si="46"/>
        <v>0.9069275268151149</v>
      </c>
      <c r="L237">
        <f t="shared" si="47"/>
        <v>-0.4212866733057421</v>
      </c>
      <c r="M237">
        <f t="shared" si="48"/>
        <v>-2.3512456223016605</v>
      </c>
      <c r="N237">
        <f t="shared" si="49"/>
        <v>-8.7177975725108983</v>
      </c>
    </row>
    <row r="238" spans="4:14" x14ac:dyDescent="0.45">
      <c r="D238">
        <v>237</v>
      </c>
      <c r="E238">
        <f t="shared" si="42"/>
        <v>2.3599999999999937</v>
      </c>
      <c r="F238">
        <f t="shared" si="52"/>
        <v>47.269943921284785</v>
      </c>
      <c r="G238">
        <f t="shared" si="52"/>
        <v>8.8861344539121188</v>
      </c>
      <c r="H238">
        <f t="shared" si="53"/>
        <v>16.693833536575088</v>
      </c>
      <c r="I238">
        <f t="shared" si="53"/>
        <v>-7.8527324126263593</v>
      </c>
      <c r="J238">
        <f t="shared" si="45"/>
        <v>-0.43968616442625108</v>
      </c>
      <c r="K238">
        <f t="shared" si="46"/>
        <v>0.90488529361842318</v>
      </c>
      <c r="L238">
        <f t="shared" si="47"/>
        <v>-0.42565550083735559</v>
      </c>
      <c r="M238">
        <f t="shared" si="48"/>
        <v>-2.3499279611156942</v>
      </c>
      <c r="N238">
        <f t="shared" si="49"/>
        <v>-8.7046004866311808</v>
      </c>
    </row>
    <row r="239" spans="4:14" x14ac:dyDescent="0.45">
      <c r="D239">
        <v>238</v>
      </c>
      <c r="E239">
        <f t="shared" si="42"/>
        <v>2.3699999999999934</v>
      </c>
      <c r="F239">
        <f t="shared" si="52"/>
        <v>47.43676476025248</v>
      </c>
      <c r="G239">
        <f t="shared" si="52"/>
        <v>8.8071718997615243</v>
      </c>
      <c r="H239">
        <f t="shared" si="53"/>
        <v>16.67033425696393</v>
      </c>
      <c r="I239">
        <f t="shared" si="53"/>
        <v>-7.9397784174926711</v>
      </c>
      <c r="J239">
        <f t="shared" si="45"/>
        <v>-0.4444937292847308</v>
      </c>
      <c r="K239">
        <f t="shared" si="46"/>
        <v>0.90282847793169174</v>
      </c>
      <c r="L239">
        <f t="shared" si="47"/>
        <v>-0.43000085980791347</v>
      </c>
      <c r="M239">
        <f t="shared" si="48"/>
        <v>-2.3486553308657672</v>
      </c>
      <c r="N239">
        <f t="shared" si="49"/>
        <v>-8.6913779844668007</v>
      </c>
    </row>
    <row r="240" spans="4:14" x14ac:dyDescent="0.45">
      <c r="D240">
        <v>239</v>
      </c>
      <c r="E240">
        <f t="shared" si="42"/>
        <v>2.3799999999999932</v>
      </c>
      <c r="F240">
        <f t="shared" si="52"/>
        <v>47.603350670055576</v>
      </c>
      <c r="G240">
        <f t="shared" si="52"/>
        <v>8.7273395466873751</v>
      </c>
      <c r="H240">
        <f t="shared" si="53"/>
        <v>16.646847703655272</v>
      </c>
      <c r="I240">
        <f t="shared" si="53"/>
        <v>-8.02669219733734</v>
      </c>
      <c r="J240">
        <f t="shared" si="45"/>
        <v>-0.44928611479128394</v>
      </c>
      <c r="K240">
        <f t="shared" si="46"/>
        <v>0.90075738833904528</v>
      </c>
      <c r="L240">
        <f t="shared" si="47"/>
        <v>-0.43432260746203666</v>
      </c>
      <c r="M240">
        <f t="shared" si="48"/>
        <v>-2.3474270312928445</v>
      </c>
      <c r="N240">
        <f t="shared" si="49"/>
        <v>-8.6781295959859275</v>
      </c>
    </row>
    <row r="241" spans="4:14" x14ac:dyDescent="0.45">
      <c r="D241">
        <v>240</v>
      </c>
      <c r="E241">
        <f t="shared" si="42"/>
        <v>2.389999999999993</v>
      </c>
      <c r="F241">
        <f t="shared" si="52"/>
        <v>47.769701775740565</v>
      </c>
      <c r="G241">
        <f t="shared" si="52"/>
        <v>8.6466387182342022</v>
      </c>
      <c r="H241">
        <f t="shared" si="53"/>
        <v>16.623373433342344</v>
      </c>
      <c r="I241">
        <f t="shared" si="53"/>
        <v>-8.1134734932971995</v>
      </c>
      <c r="J241">
        <f t="shared" si="45"/>
        <v>-0.45406317486424858</v>
      </c>
      <c r="K241">
        <f t="shared" si="46"/>
        <v>0.89867233328465401</v>
      </c>
      <c r="L241">
        <f t="shared" si="47"/>
        <v>-0.43862060757414906</v>
      </c>
      <c r="M241">
        <f t="shared" si="48"/>
        <v>-2.3462423647164847</v>
      </c>
      <c r="N241">
        <f t="shared" si="49"/>
        <v>-8.6648548637669229</v>
      </c>
    </row>
    <row r="242" spans="4:14" x14ac:dyDescent="0.45">
      <c r="D242">
        <v>241</v>
      </c>
      <c r="E242">
        <f t="shared" si="42"/>
        <v>2.3999999999999928</v>
      </c>
      <c r="F242">
        <f t="shared" si="52"/>
        <v>47.935818197955754</v>
      </c>
      <c r="G242">
        <f t="shared" si="52"/>
        <v>8.565070740558042</v>
      </c>
      <c r="H242">
        <f t="shared" si="53"/>
        <v>16.59991100969518</v>
      </c>
      <c r="I242">
        <f t="shared" si="53"/>
        <v>-8.2001220419348684</v>
      </c>
      <c r="J242">
        <f t="shared" si="45"/>
        <v>-0.45882476727289934</v>
      </c>
      <c r="K242">
        <f t="shared" si="46"/>
        <v>0.89657362094864068</v>
      </c>
      <c r="L242">
        <f t="shared" si="47"/>
        <v>-0.44289473040333543</v>
      </c>
      <c r="M242">
        <f t="shared" si="48"/>
        <v>-2.3451006361048377</v>
      </c>
      <c r="N242">
        <f t="shared" si="49"/>
        <v>-8.6515533429397671</v>
      </c>
    </row>
    <row r="243" spans="4:14" x14ac:dyDescent="0.45">
      <c r="D243">
        <v>242</v>
      </c>
      <c r="E243">
        <f t="shared" si="42"/>
        <v>2.4099999999999926</v>
      </c>
      <c r="F243">
        <f t="shared" si="52"/>
        <v>48.101700053020906</v>
      </c>
      <c r="G243">
        <f t="shared" si="52"/>
        <v>8.4826369424715473</v>
      </c>
      <c r="H243">
        <f t="shared" si="53"/>
        <v>16.57646000333413</v>
      </c>
      <c r="I243">
        <f t="shared" si="53"/>
        <v>-8.2866375753642654</v>
      </c>
      <c r="J243">
        <f t="shared" si="45"/>
        <v>-0.46357075362914768</v>
      </c>
      <c r="K243">
        <f t="shared" si="46"/>
        <v>0.89446155912539682</v>
      </c>
      <c r="L243">
        <f t="shared" si="47"/>
        <v>-0.44714485264505088</v>
      </c>
      <c r="M243">
        <f t="shared" si="48"/>
        <v>-2.3440011531438181</v>
      </c>
      <c r="N243">
        <f t="shared" si="49"/>
        <v>-8.6382246011252182</v>
      </c>
    </row>
    <row r="244" spans="4:14" x14ac:dyDescent="0.45">
      <c r="D244">
        <v>243</v>
      </c>
      <c r="E244">
        <f t="shared" si="42"/>
        <v>2.4199999999999924</v>
      </c>
      <c r="F244">
        <f t="shared" ref="F244:G259" si="54">F243+H243*$B$3+(0.5*M243*$B$3*$B$3)</f>
        <v>48.267347452996589</v>
      </c>
      <c r="G244">
        <f t="shared" si="54"/>
        <v>8.3993386554878491</v>
      </c>
      <c r="H244">
        <f t="shared" ref="H244:I259" si="55">H243+M243*$B$3</f>
        <v>16.553019991802692</v>
      </c>
      <c r="I244">
        <f t="shared" si="55"/>
        <v>-8.373019821375518</v>
      </c>
      <c r="J244">
        <f t="shared" si="45"/>
        <v>-0.46830099937742725</v>
      </c>
      <c r="K244">
        <f t="shared" si="46"/>
        <v>0.89233645510436832</v>
      </c>
      <c r="L244">
        <f t="shared" si="47"/>
        <v>-0.45137085737979332</v>
      </c>
      <c r="M244">
        <f t="shared" si="48"/>
        <v>-2.3429432263054424</v>
      </c>
      <c r="N244">
        <f t="shared" si="49"/>
        <v>-8.6248682183717627</v>
      </c>
    </row>
    <row r="245" spans="4:14" x14ac:dyDescent="0.45">
      <c r="D245">
        <v>244</v>
      </c>
      <c r="E245">
        <f t="shared" si="42"/>
        <v>2.4299999999999922</v>
      </c>
      <c r="F245">
        <f t="shared" si="54"/>
        <v>48.432760505753301</v>
      </c>
      <c r="G245">
        <f t="shared" si="54"/>
        <v>8.3151772138631745</v>
      </c>
      <c r="H245">
        <f t="shared" si="55"/>
        <v>16.529590559539638</v>
      </c>
      <c r="I245">
        <f t="shared" si="55"/>
        <v>-8.459268503559235</v>
      </c>
      <c r="J245">
        <f t="shared" si="45"/>
        <v>-0.47301537378280689</v>
      </c>
      <c r="K245">
        <f t="shared" si="46"/>
        <v>0.89019861555336399</v>
      </c>
      <c r="L245">
        <f t="shared" si="47"/>
        <v>-0.45557263401885106</v>
      </c>
      <c r="M245">
        <f t="shared" si="48"/>
        <v>-2.3419261689152635</v>
      </c>
      <c r="N245">
        <f t="shared" si="49"/>
        <v>-8.611483787090382</v>
      </c>
    </row>
    <row r="246" spans="4:14" x14ac:dyDescent="0.45">
      <c r="D246">
        <v>245</v>
      </c>
      <c r="E246">
        <f t="shared" si="42"/>
        <v>2.439999999999992</v>
      </c>
      <c r="F246">
        <f t="shared" si="54"/>
        <v>48.59793931504025</v>
      </c>
      <c r="G246">
        <f t="shared" si="54"/>
        <v>8.2301539546382276</v>
      </c>
      <c r="H246">
        <f t="shared" si="55"/>
        <v>16.506171297850486</v>
      </c>
      <c r="I246">
        <f t="shared" si="55"/>
        <v>-8.5453833414301386</v>
      </c>
      <c r="J246">
        <f t="shared" si="45"/>
        <v>-0.47771374991737842</v>
      </c>
      <c r="K246">
        <f t="shared" si="46"/>
        <v>0.88804834640443908</v>
      </c>
      <c r="L246">
        <f t="shared" si="47"/>
        <v>-0.45975007824723801</v>
      </c>
      <c r="M246">
        <f t="shared" si="48"/>
        <v>-2.3409492972188968</v>
      </c>
      <c r="N246">
        <f t="shared" si="49"/>
        <v>-8.5980709119872039</v>
      </c>
    </row>
    <row r="247" spans="4:14" x14ac:dyDescent="0.45">
      <c r="D247">
        <v>246</v>
      </c>
      <c r="E247">
        <f t="shared" si="42"/>
        <v>2.4499999999999917</v>
      </c>
      <c r="F247">
        <f t="shared" si="54"/>
        <v>48.762883980553895</v>
      </c>
      <c r="G247">
        <f t="shared" si="54"/>
        <v>8.1442702176783257</v>
      </c>
      <c r="H247">
        <f t="shared" si="55"/>
        <v>16.482761804878297</v>
      </c>
      <c r="I247">
        <f t="shared" si="55"/>
        <v>-8.63136405055001</v>
      </c>
      <c r="J247">
        <f t="shared" si="45"/>
        <v>-0.48239600464496191</v>
      </c>
      <c r="K247">
        <f t="shared" si="46"/>
        <v>0.88588595274239845</v>
      </c>
      <c r="L247">
        <f t="shared" si="47"/>
        <v>-0.46390309196392843</v>
      </c>
      <c r="M247">
        <f t="shared" si="48"/>
        <v>-2.3400119304475782</v>
      </c>
      <c r="N247">
        <f t="shared" si="49"/>
        <v>-8.5846292099940662</v>
      </c>
    </row>
    <row r="248" spans="4:14" x14ac:dyDescent="0.45">
      <c r="D248">
        <v>247</v>
      </c>
      <c r="E248">
        <f t="shared" si="42"/>
        <v>2.4599999999999915</v>
      </c>
      <c r="F248">
        <f t="shared" si="54"/>
        <v>48.927594598006152</v>
      </c>
      <c r="G248">
        <f t="shared" si="54"/>
        <v>8.0575273457123266</v>
      </c>
      <c r="H248">
        <f t="shared" si="55"/>
        <v>16.459361685573821</v>
      </c>
      <c r="I248">
        <f t="shared" si="55"/>
        <v>-8.7172103426499508</v>
      </c>
      <c r="J248">
        <f t="shared" si="45"/>
        <v>-0.48706201860417908</v>
      </c>
      <c r="K248">
        <f t="shared" si="46"/>
        <v>0.88371173869596265</v>
      </c>
      <c r="L248">
        <f t="shared" si="47"/>
        <v>-0.46803158321950744</v>
      </c>
      <c r="M248">
        <f t="shared" si="48"/>
        <v>-2.3391133908827295</v>
      </c>
      <c r="N248">
        <f t="shared" si="49"/>
        <v>-8.5711583101970668</v>
      </c>
    </row>
    <row r="249" spans="4:14" x14ac:dyDescent="0.45">
      <c r="D249">
        <v>248</v>
      </c>
      <c r="E249">
        <f t="shared" si="42"/>
        <v>2.4699999999999913</v>
      </c>
      <c r="F249">
        <f t="shared" si="54"/>
        <v>49.092071259192345</v>
      </c>
      <c r="G249">
        <f t="shared" si="54"/>
        <v>7.9699266843703178</v>
      </c>
      <c r="H249">
        <f t="shared" si="55"/>
        <v>16.435970551664994</v>
      </c>
      <c r="I249">
        <f t="shared" si="55"/>
        <v>-8.8029219257519209</v>
      </c>
      <c r="J249">
        <f t="shared" si="45"/>
        <v>-0.49171167618993805</v>
      </c>
      <c r="K249">
        <f t="shared" si="46"/>
        <v>0.88152600733163256</v>
      </c>
      <c r="L249">
        <f t="shared" si="47"/>
        <v>-0.47213546615134777</v>
      </c>
      <c r="M249">
        <f t="shared" si="48"/>
        <v>-2.3382530039195113</v>
      </c>
      <c r="N249">
        <f t="shared" si="49"/>
        <v>-8.5576578537631161</v>
      </c>
    </row>
    <row r="250" spans="4:14" x14ac:dyDescent="0.45">
      <c r="D250">
        <v>249</v>
      </c>
      <c r="E250">
        <f t="shared" si="42"/>
        <v>2.4799999999999911</v>
      </c>
      <c r="F250">
        <f t="shared" si="54"/>
        <v>49.256314052058798</v>
      </c>
      <c r="G250">
        <f t="shared" si="54"/>
        <v>7.8814695822201104</v>
      </c>
      <c r="H250">
        <f t="shared" si="55"/>
        <v>16.412588021625798</v>
      </c>
      <c r="I250">
        <f t="shared" si="55"/>
        <v>-8.8884985042895526</v>
      </c>
      <c r="J250">
        <f t="shared" si="45"/>
        <v>-0.49634486553337964</v>
      </c>
      <c r="K250">
        <f t="shared" si="46"/>
        <v>0.87932906055028737</v>
      </c>
      <c r="L250">
        <f t="shared" si="47"/>
        <v>-0.47621466091642856</v>
      </c>
      <c r="M250">
        <f t="shared" si="48"/>
        <v>-2.3374300981293112</v>
      </c>
      <c r="N250">
        <f t="shared" si="49"/>
        <v>-8.5441274938645719</v>
      </c>
    </row>
    <row r="251" spans="4:14" x14ac:dyDescent="0.45">
      <c r="D251">
        <v>250</v>
      </c>
      <c r="E251">
        <f t="shared" si="42"/>
        <v>2.4899999999999909</v>
      </c>
      <c r="F251">
        <f t="shared" si="54"/>
        <v>49.420323060770151</v>
      </c>
      <c r="G251">
        <f t="shared" si="54"/>
        <v>7.7921573908025215</v>
      </c>
      <c r="H251">
        <f t="shared" si="55"/>
        <v>16.389213720644506</v>
      </c>
      <c r="I251">
        <f t="shared" si="55"/>
        <v>-8.9739397792281981</v>
      </c>
      <c r="J251">
        <f t="shared" si="45"/>
        <v>-0.50096147848033168</v>
      </c>
      <c r="K251">
        <f t="shared" si="46"/>
        <v>0.87712119898654317</v>
      </c>
      <c r="L251">
        <f t="shared" si="47"/>
        <v>-0.48026909362190784</v>
      </c>
      <c r="M251">
        <f t="shared" si="48"/>
        <v>-2.3366440053211637</v>
      </c>
      <c r="N251">
        <f t="shared" si="49"/>
        <v>-8.5305668956019876</v>
      </c>
    </row>
    <row r="252" spans="4:14" x14ac:dyDescent="0.45">
      <c r="D252">
        <v>251</v>
      </c>
      <c r="E252">
        <f t="shared" si="42"/>
        <v>2.4999999999999907</v>
      </c>
      <c r="F252">
        <f t="shared" si="54"/>
        <v>49.584098365776335</v>
      </c>
      <c r="G252">
        <f t="shared" si="54"/>
        <v>7.7019914646654595</v>
      </c>
      <c r="H252">
        <f t="shared" si="55"/>
        <v>16.365847280591293</v>
      </c>
      <c r="I252">
        <f t="shared" si="55"/>
        <v>-9.0592454481842175</v>
      </c>
      <c r="J252">
        <f t="shared" si="45"/>
        <v>-0.5055614105683206</v>
      </c>
      <c r="K252">
        <f t="shared" si="46"/>
        <v>0.87490272191089835</v>
      </c>
      <c r="L252">
        <f t="shared" si="47"/>
        <v>-0.48429869625356331</v>
      </c>
      <c r="M252">
        <f t="shared" si="48"/>
        <v>-2.335894060602052</v>
      </c>
      <c r="N252">
        <f t="shared" si="49"/>
        <v>-8.516975735925044</v>
      </c>
    </row>
    <row r="253" spans="4:14" x14ac:dyDescent="0.45">
      <c r="D253">
        <v>252</v>
      </c>
      <c r="E253">
        <f t="shared" si="42"/>
        <v>2.5099999999999905</v>
      </c>
      <c r="F253">
        <f t="shared" si="54"/>
        <v>49.747640043879215</v>
      </c>
      <c r="G253">
        <f t="shared" si="54"/>
        <v>7.6109731613968208</v>
      </c>
      <c r="H253">
        <f t="shared" si="55"/>
        <v>16.342488339985273</v>
      </c>
      <c r="I253">
        <f t="shared" si="55"/>
        <v>-9.1444152055434671</v>
      </c>
      <c r="J253">
        <f t="shared" si="45"/>
        <v>-0.51014456100218897</v>
      </c>
      <c r="K253">
        <f t="shared" si="46"/>
        <v>0.87267392713468539</v>
      </c>
      <c r="L253">
        <f t="shared" si="47"/>
        <v>-0.48830340660221266</v>
      </c>
      <c r="M253">
        <f t="shared" si="48"/>
        <v>-2.3351796024360953</v>
      </c>
      <c r="N253">
        <f t="shared" si="49"/>
        <v>-8.5033537035516815</v>
      </c>
    </row>
    <row r="254" spans="4:14" x14ac:dyDescent="0.45">
      <c r="D254">
        <v>253</v>
      </c>
      <c r="E254">
        <f t="shared" si="42"/>
        <v>2.5199999999999902</v>
      </c>
      <c r="F254">
        <f t="shared" si="54"/>
        <v>49.910948168298951</v>
      </c>
      <c r="G254">
        <f t="shared" si="54"/>
        <v>7.5191038416562082</v>
      </c>
      <c r="H254">
        <f t="shared" si="55"/>
        <v>16.319136543960912</v>
      </c>
      <c r="I254">
        <f t="shared" si="55"/>
        <v>-9.2294487425789846</v>
      </c>
      <c r="J254">
        <f t="shared" si="45"/>
        <v>-0.5147108326283667</v>
      </c>
      <c r="K254">
        <f t="shared" si="46"/>
        <v>0.87043511091784653</v>
      </c>
      <c r="L254">
        <f t="shared" si="47"/>
        <v>-0.49228316818822487</v>
      </c>
      <c r="M254">
        <f t="shared" si="48"/>
        <v>-2.3344999727025684</v>
      </c>
      <c r="N254">
        <f t="shared" si="49"/>
        <v>-8.4897004988855382</v>
      </c>
    </row>
    <row r="255" spans="4:14" x14ac:dyDescent="0.45">
      <c r="D255">
        <v>254</v>
      </c>
      <c r="E255">
        <f t="shared" si="42"/>
        <v>2.52999999999999</v>
      </c>
      <c r="F255">
        <f t="shared" si="54"/>
        <v>50.074022808739926</v>
      </c>
      <c r="G255">
        <f t="shared" si="54"/>
        <v>7.4263848692054735</v>
      </c>
      <c r="H255">
        <f t="shared" si="55"/>
        <v>16.295791544233886</v>
      </c>
      <c r="I255">
        <f t="shared" si="55"/>
        <v>-9.31434574756784</v>
      </c>
      <c r="J255">
        <f t="shared" si="45"/>
        <v>-0.51926013190784626</v>
      </c>
      <c r="K255">
        <f t="shared" si="46"/>
        <v>0.86818656787954673</v>
      </c>
      <c r="L255">
        <f t="shared" si="47"/>
        <v>-0.49623793018423457</v>
      </c>
      <c r="M255">
        <f t="shared" si="48"/>
        <v>-2.3338545167527545</v>
      </c>
      <c r="N255">
        <f t="shared" si="49"/>
        <v>-8.4760158339316813</v>
      </c>
    </row>
    <row r="256" spans="4:14" x14ac:dyDescent="0.45">
      <c r="D256">
        <v>255</v>
      </c>
      <c r="E256">
        <f t="shared" si="42"/>
        <v>2.5399999999999898</v>
      </c>
      <c r="F256">
        <f t="shared" si="54"/>
        <v>50.236864031456427</v>
      </c>
      <c r="G256">
        <f t="shared" si="54"/>
        <v>7.3328176109380987</v>
      </c>
      <c r="H256">
        <f t="shared" si="55"/>
        <v>16.27245299906636</v>
      </c>
      <c r="I256">
        <f t="shared" si="55"/>
        <v>-9.399105905907156</v>
      </c>
      <c r="J256">
        <f t="shared" si="45"/>
        <v>-0.52379236888790914</v>
      </c>
      <c r="K256">
        <f t="shared" si="46"/>
        <v>0.86592859091163155</v>
      </c>
      <c r="L256">
        <f t="shared" si="47"/>
        <v>-0.50016764733616703</v>
      </c>
      <c r="M256">
        <f t="shared" si="48"/>
        <v>-2.3332425834656063</v>
      </c>
      <c r="N256">
        <f t="shared" si="49"/>
        <v>-8.4622994322107488</v>
      </c>
    </row>
    <row r="257" spans="4:14" x14ac:dyDescent="0.45">
      <c r="D257">
        <v>256</v>
      </c>
      <c r="E257">
        <f t="shared" si="42"/>
        <v>2.5499999999999896</v>
      </c>
      <c r="F257">
        <f t="shared" si="54"/>
        <v>50.399471899317916</v>
      </c>
      <c r="G257">
        <f t="shared" si="54"/>
        <v>7.2384034369074168</v>
      </c>
      <c r="H257">
        <f t="shared" si="55"/>
        <v>16.249120573231703</v>
      </c>
      <c r="I257">
        <f t="shared" si="55"/>
        <v>-9.4837289002292628</v>
      </c>
      <c r="J257">
        <f t="shared" si="45"/>
        <v>-0.52830745717265593</v>
      </c>
      <c r="K257">
        <f t="shared" si="46"/>
        <v>0.86366147109493685</v>
      </c>
      <c r="L257">
        <f t="shared" si="47"/>
        <v>-0.50407227988268655</v>
      </c>
      <c r="M257">
        <f t="shared" si="48"/>
        <v>-2.3326635253021886</v>
      </c>
      <c r="N257">
        <f t="shared" si="49"/>
        <v>-8.4485510286715026</v>
      </c>
    </row>
    <row r="258" spans="4:14" x14ac:dyDescent="0.45">
      <c r="D258">
        <v>257</v>
      </c>
      <c r="E258">
        <f t="shared" si="42"/>
        <v>2.5599999999999894</v>
      </c>
      <c r="F258">
        <f t="shared" si="54"/>
        <v>50.56184647187397</v>
      </c>
      <c r="G258">
        <f t="shared" si="54"/>
        <v>7.1431437203536907</v>
      </c>
      <c r="H258">
        <f t="shared" si="55"/>
        <v>16.225793937978683</v>
      </c>
      <c r="I258">
        <f t="shared" si="55"/>
        <v>-9.5682144105159779</v>
      </c>
      <c r="J258">
        <f t="shared" si="45"/>
        <v>-0.5328053138923835</v>
      </c>
      <c r="K258">
        <f t="shared" si="46"/>
        <v>0.86138549761845318</v>
      </c>
      <c r="L258">
        <f t="shared" si="47"/>
        <v>-0.50795179347316988</v>
      </c>
      <c r="M258">
        <f t="shared" si="48"/>
        <v>-2.3321166983588988</v>
      </c>
      <c r="N258">
        <f t="shared" si="49"/>
        <v>-8.4347703696018748</v>
      </c>
    </row>
    <row r="259" spans="4:14" x14ac:dyDescent="0.45">
      <c r="D259">
        <v>258</v>
      </c>
      <c r="E259">
        <f t="shared" si="42"/>
        <v>2.5699999999999892</v>
      </c>
      <c r="F259">
        <f t="shared" si="54"/>
        <v>50.723987805418837</v>
      </c>
      <c r="G259">
        <f t="shared" si="54"/>
        <v>7.0470398377300505</v>
      </c>
      <c r="H259">
        <f t="shared" si="55"/>
        <v>16.202472770995094</v>
      </c>
      <c r="I259">
        <f t="shared" si="55"/>
        <v>-9.6525621142119959</v>
      </c>
      <c r="J259">
        <f t="shared" si="45"/>
        <v>-0.53728585967186304</v>
      </c>
      <c r="K259">
        <f t="shared" si="46"/>
        <v>0.85910095770134054</v>
      </c>
      <c r="L259">
        <f t="shared" si="47"/>
        <v>-0.51180615908431526</v>
      </c>
      <c r="M259">
        <f t="shared" si="48"/>
        <v>-2.3316014624194423</v>
      </c>
      <c r="N259">
        <f t="shared" si="49"/>
        <v>-8.4209572125385552</v>
      </c>
    </row>
    <row r="260" spans="4:14" x14ac:dyDescent="0.45">
      <c r="D260">
        <v>259</v>
      </c>
      <c r="E260">
        <f t="shared" ref="E260:E317" si="56">E259+$B$3</f>
        <v>2.579999999999989</v>
      </c>
      <c r="F260">
        <f t="shared" ref="F260:G275" si="57">F259+H259*$B$3+(0.5*M259*$B$3*$B$3)</f>
        <v>50.885895953055666</v>
      </c>
      <c r="G260">
        <f t="shared" si="57"/>
        <v>6.950093168727304</v>
      </c>
      <c r="H260">
        <f t="shared" ref="H260:I275" si="58">H259+M259*$B$3</f>
        <v>16.179156756370901</v>
      </c>
      <c r="I260">
        <f t="shared" si="58"/>
        <v>-9.7367716863373808</v>
      </c>
      <c r="J260">
        <f t="shared" ref="J260:J280" si="59">ATAN(I260/H260)</f>
        <v>-0.54174901859756552</v>
      </c>
      <c r="K260">
        <f t="shared" ref="K260:K280" si="60">COS(J260)</f>
        <v>0.85680813651779253</v>
      </c>
      <c r="L260">
        <f t="shared" ref="L260:L280" si="61">SIN(J260)</f>
        <v>-0.51563535293549045</v>
      </c>
      <c r="M260">
        <f t="shared" ref="M260:M280" si="62">0-($B$18)*(H260*H260+I260*I260)*K260</f>
        <v>-2.33111718100555</v>
      </c>
      <c r="N260">
        <f t="shared" ref="N260:N280" si="63">-9.81-($B$18)*(H260*H260+I260*I260)*L260</f>
        <v>-8.4071113261751567</v>
      </c>
    </row>
    <row r="261" spans="4:14" x14ac:dyDescent="0.45">
      <c r="D261">
        <v>260</v>
      </c>
      <c r="E261">
        <f t="shared" si="56"/>
        <v>2.5899999999999888</v>
      </c>
      <c r="F261">
        <f t="shared" si="57"/>
        <v>51.047570964760325</v>
      </c>
      <c r="G261">
        <f t="shared" si="57"/>
        <v>6.8523050962976209</v>
      </c>
      <c r="H261">
        <f t="shared" si="58"/>
        <v>16.155845584560847</v>
      </c>
      <c r="I261">
        <f t="shared" si="58"/>
        <v>-9.8208427995991325</v>
      </c>
      <c r="J261">
        <f t="shared" si="59"/>
        <v>-0.54619471818388154</v>
      </c>
      <c r="K261">
        <f t="shared" si="60"/>
        <v>0.85450731712473882</v>
      </c>
      <c r="L261">
        <f t="shared" si="61"/>
        <v>-0.51943935640292127</v>
      </c>
      <c r="M261">
        <f t="shared" si="62"/>
        <v>-2.3306632214264309</v>
      </c>
      <c r="N261">
        <f t="shared" si="63"/>
        <v>-8.3932324902690354</v>
      </c>
    </row>
    <row r="262" spans="4:14" x14ac:dyDescent="0.45">
      <c r="D262">
        <v>261</v>
      </c>
      <c r="E262">
        <f t="shared" si="56"/>
        <v>2.5999999999999885</v>
      </c>
      <c r="F262">
        <f t="shared" si="57"/>
        <v>51.209012887444864</v>
      </c>
      <c r="G262">
        <f t="shared" si="57"/>
        <v>6.7536770066771163</v>
      </c>
      <c r="H262">
        <f t="shared" si="58"/>
        <v>16.132538952346582</v>
      </c>
      <c r="I262">
        <f t="shared" si="58"/>
        <v>-9.904775124501823</v>
      </c>
      <c r="J262">
        <f t="shared" si="59"/>
        <v>-0.55062288933838577</v>
      </c>
      <c r="K262">
        <f t="shared" si="60"/>
        <v>0.85219878039237784</v>
      </c>
      <c r="L262">
        <f t="shared" si="61"/>
        <v>-0.52321815593282295</v>
      </c>
      <c r="M262">
        <f t="shared" si="62"/>
        <v>-2.3302389548269389</v>
      </c>
      <c r="N262">
        <f t="shared" si="63"/>
        <v>-8.3793204955468106</v>
      </c>
    </row>
    <row r="263" spans="4:14" x14ac:dyDescent="0.45">
      <c r="D263">
        <v>262</v>
      </c>
      <c r="E263">
        <f t="shared" si="56"/>
        <v>2.6099999999999883</v>
      </c>
      <c r="F263">
        <f t="shared" si="57"/>
        <v>51.370221765020588</v>
      </c>
      <c r="G263">
        <f t="shared" si="57"/>
        <v>6.6542102894073212</v>
      </c>
      <c r="H263">
        <f t="shared" si="58"/>
        <v>16.109236562798312</v>
      </c>
      <c r="I263">
        <f t="shared" si="58"/>
        <v>-9.9885683294572907</v>
      </c>
      <c r="J263">
        <f t="shared" si="59"/>
        <v>-0.55503346632619244</v>
      </c>
      <c r="K263">
        <f t="shared" si="60"/>
        <v>0.84988280493752311</v>
      </c>
      <c r="L263">
        <f t="shared" si="61"/>
        <v>-0.5269717429535743</v>
      </c>
      <c r="M263">
        <f t="shared" si="62"/>
        <v>-2.3298437562344603</v>
      </c>
      <c r="N263">
        <f t="shared" si="63"/>
        <v>-8.3653751436086168</v>
      </c>
    </row>
    <row r="264" spans="4:14" x14ac:dyDescent="0.45">
      <c r="D264">
        <v>263</v>
      </c>
      <c r="E264">
        <f t="shared" si="56"/>
        <v>2.6199999999999881</v>
      </c>
      <c r="F264">
        <f t="shared" si="57"/>
        <v>51.53119763846076</v>
      </c>
      <c r="G264">
        <f t="shared" si="57"/>
        <v>6.5539063373555679</v>
      </c>
      <c r="H264">
        <f t="shared" si="58"/>
        <v>16.085938125235966</v>
      </c>
      <c r="I264">
        <f t="shared" si="58"/>
        <v>-10.072222080893377</v>
      </c>
      <c r="J264">
        <f t="shared" si="59"/>
        <v>-0.55942638673344813</v>
      </c>
      <c r="K264">
        <f t="shared" si="60"/>
        <v>0.84755966705974961</v>
      </c>
      <c r="L264">
        <f t="shared" si="61"/>
        <v>-0.53070011378702986</v>
      </c>
      <c r="M264">
        <f t="shared" si="62"/>
        <v>-2.329477004604501</v>
      </c>
      <c r="N264">
        <f t="shared" si="63"/>
        <v>-8.3513962468311664</v>
      </c>
    </row>
    <row r="265" spans="4:14" x14ac:dyDescent="0.45">
      <c r="D265">
        <v>264</v>
      </c>
      <c r="E265">
        <f t="shared" si="56"/>
        <v>2.6299999999999879</v>
      </c>
      <c r="F265">
        <f t="shared" si="57"/>
        <v>51.691940545862892</v>
      </c>
      <c r="G265">
        <f t="shared" si="57"/>
        <v>6.4527665467342921</v>
      </c>
      <c r="H265">
        <f t="shared" si="58"/>
        <v>16.06264335518992</v>
      </c>
      <c r="I265">
        <f t="shared" si="58"/>
        <v>-10.155736043361689</v>
      </c>
      <c r="J265">
        <f t="shared" si="59"/>
        <v>-0.56380159143001107</v>
      </c>
      <c r="K265">
        <f t="shared" si="60"/>
        <v>0.8452296406803167</v>
      </c>
      <c r="L265">
        <f t="shared" si="61"/>
        <v>-0.53440326955906869</v>
      </c>
      <c r="M265">
        <f t="shared" si="62"/>
        <v>-2.329138082864965</v>
      </c>
      <c r="N265">
        <f t="shared" si="63"/>
        <v>-8.3373836282696701</v>
      </c>
    </row>
    <row r="266" spans="4:14" x14ac:dyDescent="0.45">
      <c r="D266">
        <v>265</v>
      </c>
      <c r="E266">
        <f t="shared" si="56"/>
        <v>2.6399999999999877</v>
      </c>
      <c r="F266">
        <f t="shared" si="57"/>
        <v>51.852450522510644</v>
      </c>
      <c r="G266">
        <f t="shared" si="57"/>
        <v>6.3507923171192617</v>
      </c>
      <c r="H266">
        <f t="shared" si="58"/>
        <v>16.039351974361271</v>
      </c>
      <c r="I266">
        <f t="shared" si="58"/>
        <v>-10.239109879644385</v>
      </c>
      <c r="J266">
        <f t="shared" si="59"/>
        <v>-0.56815902453135947</v>
      </c>
      <c r="K266">
        <f t="shared" si="60"/>
        <v>0.8428929972838507</v>
      </c>
      <c r="L266">
        <f t="shared" si="61"/>
        <v>-0.53808121610947024</v>
      </c>
      <c r="M266">
        <f t="shared" si="62"/>
        <v>-2.3288263779591367</v>
      </c>
      <c r="N266">
        <f t="shared" si="63"/>
        <v>-8.3233371215586516</v>
      </c>
    </row>
    <row r="267" spans="4:14" x14ac:dyDescent="0.45">
      <c r="D267">
        <v>266</v>
      </c>
      <c r="E267">
        <f t="shared" si="56"/>
        <v>2.6499999999999875</v>
      </c>
      <c r="F267">
        <f t="shared" si="57"/>
        <v>52.012727600935364</v>
      </c>
      <c r="G267">
        <f t="shared" si="57"/>
        <v>6.2479850514667401</v>
      </c>
      <c r="H267">
        <f t="shared" si="58"/>
        <v>16.01606371058168</v>
      </c>
      <c r="I267">
        <f t="shared" si="58"/>
        <v>-10.322343250859971</v>
      </c>
      <c r="J267">
        <f t="shared" si="59"/>
        <v>-0.57249863335977824</v>
      </c>
      <c r="K267">
        <f t="shared" si="60"/>
        <v>0.84055000586275763</v>
      </c>
      <c r="L267">
        <f t="shared" si="61"/>
        <v>-0.54173396390121065</v>
      </c>
      <c r="M267">
        <f t="shared" si="62"/>
        <v>-2.3285412808873391</v>
      </c>
      <c r="N267">
        <f t="shared" si="63"/>
        <v>-8.3092565708117245</v>
      </c>
    </row>
    <row r="268" spans="4:14" x14ac:dyDescent="0.45">
      <c r="D268">
        <v>267</v>
      </c>
      <c r="E268">
        <f t="shared" si="56"/>
        <v>2.6599999999999873</v>
      </c>
      <c r="F268">
        <f t="shared" si="57"/>
        <v>52.172771810977139</v>
      </c>
      <c r="G268">
        <f t="shared" si="57"/>
        <v>6.1443461561296004</v>
      </c>
      <c r="H268">
        <f t="shared" si="58"/>
        <v>15.992778297772807</v>
      </c>
      <c r="I268">
        <f t="shared" si="58"/>
        <v>-10.405435816568088</v>
      </c>
      <c r="J268">
        <f t="shared" si="59"/>
        <v>-0.57682036840486595</v>
      </c>
      <c r="K268">
        <f t="shared" si="60"/>
        <v>0.83820093286434272</v>
      </c>
      <c r="L268">
        <f t="shared" si="61"/>
        <v>-0.54536152792926795</v>
      </c>
      <c r="M268">
        <f t="shared" si="62"/>
        <v>-2.3282821867472854</v>
      </c>
      <c r="N268">
        <f t="shared" si="63"/>
        <v>-8.2951418305203699</v>
      </c>
    </row>
    <row r="269" spans="4:14" x14ac:dyDescent="0.45">
      <c r="D269">
        <v>268</v>
      </c>
      <c r="E269">
        <f t="shared" si="56"/>
        <v>2.6699999999999871</v>
      </c>
      <c r="F269">
        <f t="shared" si="57"/>
        <v>52.332583179845528</v>
      </c>
      <c r="G269">
        <f t="shared" si="57"/>
        <v>6.0398770408723941</v>
      </c>
      <c r="H269">
        <f t="shared" si="58"/>
        <v>15.969495475905333</v>
      </c>
      <c r="I269">
        <f t="shared" si="58"/>
        <v>-10.488387234873292</v>
      </c>
      <c r="J269">
        <f t="shared" si="59"/>
        <v>-0.58112418328340798</v>
      </c>
      <c r="K269">
        <f t="shared" si="60"/>
        <v>0.83584604214060676</v>
      </c>
      <c r="L269">
        <f t="shared" si="61"/>
        <v>-0.5489639276290228</v>
      </c>
      <c r="M269">
        <f t="shared" si="62"/>
        <v>-2.3280484947731126</v>
      </c>
      <c r="N269">
        <f t="shared" si="63"/>
        <v>-8.2809927654517832</v>
      </c>
    </row>
    <row r="270" spans="4:14" x14ac:dyDescent="0.45">
      <c r="D270">
        <v>269</v>
      </c>
      <c r="E270">
        <f t="shared" si="56"/>
        <v>2.6799999999999868</v>
      </c>
      <c r="F270">
        <f t="shared" si="57"/>
        <v>52.492161732179845</v>
      </c>
      <c r="G270">
        <f t="shared" si="57"/>
        <v>5.9345791188853889</v>
      </c>
      <c r="H270">
        <f t="shared" si="58"/>
        <v>15.946214990957602</v>
      </c>
      <c r="I270">
        <f t="shared" si="58"/>
        <v>-10.57119716252781</v>
      </c>
      <c r="J270">
        <f t="shared" si="59"/>
        <v>-0.58541003469865938</v>
      </c>
      <c r="K270">
        <f t="shared" si="60"/>
        <v>0.83348559490068741</v>
      </c>
      <c r="L270">
        <f t="shared" si="61"/>
        <v>-0.55254118678434028</v>
      </c>
      <c r="M270">
        <f t="shared" si="62"/>
        <v>-2.3278396083730972</v>
      </c>
      <c r="N270">
        <f t="shared" si="63"/>
        <v>-8.2668092505458084</v>
      </c>
    </row>
    <row r="271" spans="4:14" x14ac:dyDescent="0.45">
      <c r="D271">
        <v>270</v>
      </c>
      <c r="E271">
        <f t="shared" si="56"/>
        <v>2.6899999999999866</v>
      </c>
      <c r="F271">
        <f t="shared" si="57"/>
        <v>52.651507490109005</v>
      </c>
      <c r="G271">
        <f t="shared" si="57"/>
        <v>5.8284538067975831</v>
      </c>
      <c r="H271">
        <f t="shared" si="58"/>
        <v>15.922936594873871</v>
      </c>
      <c r="I271">
        <f t="shared" si="58"/>
        <v>-10.653865255033267</v>
      </c>
      <c r="J271">
        <f t="shared" si="59"/>
        <v>-0.58967788239907915</v>
      </c>
      <c r="K271">
        <f t="shared" si="60"/>
        <v>0.83111984966591312</v>
      </c>
      <c r="L271">
        <f t="shared" si="61"/>
        <v>-0.55609333343541345</v>
      </c>
      <c r="M271">
        <f t="shared" si="62"/>
        <v>-2.3276549351660534</v>
      </c>
      <c r="N271">
        <f t="shared" si="63"/>
        <v>-8.2525911708110549</v>
      </c>
    </row>
    <row r="272" spans="4:14" x14ac:dyDescent="0.45">
      <c r="D272">
        <v>271</v>
      </c>
      <c r="E272">
        <f t="shared" si="56"/>
        <v>2.6999999999999864</v>
      </c>
      <c r="F272">
        <f t="shared" si="57"/>
        <v>52.810620473310983</v>
      </c>
      <c r="G272">
        <f t="shared" si="57"/>
        <v>5.7215025246887103</v>
      </c>
      <c r="H272">
        <f t="shared" si="58"/>
        <v>15.899660045522211</v>
      </c>
      <c r="I272">
        <f t="shared" si="58"/>
        <v>-10.736391166741377</v>
      </c>
      <c r="J272">
        <f t="shared" si="59"/>
        <v>-0.59392768913656091</v>
      </c>
      <c r="K272">
        <f t="shared" si="60"/>
        <v>0.82874906222743394</v>
      </c>
      <c r="L272">
        <f t="shared" si="61"/>
        <v>-0.55962039978645239</v>
      </c>
      <c r="M272">
        <f t="shared" si="62"/>
        <v>-2.3274938870164172</v>
      </c>
      <c r="N272">
        <f t="shared" si="63"/>
        <v>-8.2383384212201953</v>
      </c>
    </row>
    <row r="273" spans="4:14" x14ac:dyDescent="0.45">
      <c r="D273">
        <v>272</v>
      </c>
      <c r="E273">
        <f t="shared" si="56"/>
        <v>2.7099999999999862</v>
      </c>
      <c r="F273">
        <f t="shared" si="57"/>
        <v>52.969500699071858</v>
      </c>
      <c r="G273">
        <f t="shared" si="57"/>
        <v>5.6137266961002359</v>
      </c>
      <c r="H273">
        <f t="shared" si="58"/>
        <v>15.876385106652046</v>
      </c>
      <c r="I273">
        <f t="shared" si="58"/>
        <v>-10.818774550953579</v>
      </c>
      <c r="J273">
        <f t="shared" si="59"/>
        <v>-0.5981594206241968</v>
      </c>
      <c r="K273">
        <f t="shared" si="60"/>
        <v>0.82637348560639445</v>
      </c>
      <c r="L273">
        <f t="shared" si="61"/>
        <v>-0.56312242211328989</v>
      </c>
      <c r="M273">
        <f t="shared" si="62"/>
        <v>-2.3273558800680201</v>
      </c>
      <c r="N273">
        <f t="shared" si="63"/>
        <v>-8.2240509066045355</v>
      </c>
    </row>
    <row r="274" spans="4:14" x14ac:dyDescent="0.45">
      <c r="D274">
        <v>273</v>
      </c>
      <c r="E274">
        <f t="shared" si="56"/>
        <v>2.719999999999986</v>
      </c>
      <c r="F274">
        <f t="shared" si="57"/>
        <v>53.128148182344376</v>
      </c>
      <c r="G274">
        <f t="shared" si="57"/>
        <v>5.5051277480453695</v>
      </c>
      <c r="H274">
        <f t="shared" si="58"/>
        <v>15.853111547851366</v>
      </c>
      <c r="I274">
        <f t="shared" si="58"/>
        <v>-10.901015060019624</v>
      </c>
      <c r="J274">
        <f t="shared" si="59"/>
        <v>-0.60237304549362058</v>
      </c>
      <c r="K274">
        <f t="shared" si="60"/>
        <v>0.82399337001660666</v>
      </c>
      <c r="L274">
        <f t="shared" si="61"/>
        <v>-0.56659944067098711</v>
      </c>
      <c r="M274">
        <f t="shared" si="62"/>
        <v>-2.3272403347765533</v>
      </c>
      <c r="N274">
        <f t="shared" si="63"/>
        <v>-8.2097285415478769</v>
      </c>
    </row>
    <row r="275" spans="4:14" x14ac:dyDescent="0.45">
      <c r="D275">
        <v>274</v>
      </c>
      <c r="E275">
        <f t="shared" si="56"/>
        <v>2.7299999999999858</v>
      </c>
      <c r="F275">
        <f t="shared" si="57"/>
        <v>53.286562935806145</v>
      </c>
      <c r="G275">
        <f t="shared" si="57"/>
        <v>5.3957071110180959</v>
      </c>
      <c r="H275">
        <f t="shared" si="58"/>
        <v>15.8298391445036</v>
      </c>
      <c r="I275">
        <f t="shared" si="58"/>
        <v>-10.983112345435103</v>
      </c>
      <c r="J275">
        <f t="shared" si="59"/>
        <v>-0.60656853525196519</v>
      </c>
      <c r="K275">
        <f t="shared" si="60"/>
        <v>0.82160896282968798</v>
      </c>
      <c r="L275">
        <f t="shared" si="61"/>
        <v>-0.5700514996015047</v>
      </c>
      <c r="M275">
        <f t="shared" si="62"/>
        <v>-2.3271466759407291</v>
      </c>
      <c r="N275">
        <f t="shared" si="63"/>
        <v>-8.1953712502797273</v>
      </c>
    </row>
    <row r="276" spans="4:14" x14ac:dyDescent="0.45">
      <c r="D276">
        <v>275</v>
      </c>
      <c r="E276">
        <f t="shared" si="56"/>
        <v>2.7399999999999856</v>
      </c>
      <c r="F276">
        <f t="shared" ref="F276:G280" si="64">F275+H275*$B$3+(0.5*M275*$B$3*$B$3)</f>
        <v>53.444744969917387</v>
      </c>
      <c r="G276">
        <f t="shared" si="64"/>
        <v>5.28546621900123</v>
      </c>
      <c r="H276">
        <f t="shared" ref="H276:I280" si="65">H275+M275*$B$3</f>
        <v>15.806567677744193</v>
      </c>
      <c r="I276">
        <f t="shared" si="65"/>
        <v>-11.0650660579379</v>
      </c>
      <c r="J276">
        <f t="shared" si="59"/>
        <v>-0.61074586423847599</v>
      </c>
      <c r="K276">
        <f t="shared" si="60"/>
        <v>0.8192205085426183</v>
      </c>
      <c r="L276">
        <f t="shared" si="61"/>
        <v>-0.57347864684151395</v>
      </c>
      <c r="M276">
        <f t="shared" si="62"/>
        <v>-2.3270743327321428</v>
      </c>
      <c r="N276">
        <f t="shared" si="63"/>
        <v>-8.1809789665679222</v>
      </c>
    </row>
    <row r="277" spans="4:14" x14ac:dyDescent="0.45">
      <c r="D277">
        <v>276</v>
      </c>
      <c r="E277">
        <f t="shared" si="56"/>
        <v>2.7499999999999853</v>
      </c>
      <c r="F277">
        <f t="shared" si="64"/>
        <v>53.602694292978192</v>
      </c>
      <c r="G277">
        <f t="shared" si="64"/>
        <v>5.1744065094735223</v>
      </c>
      <c r="H277">
        <f t="shared" si="65"/>
        <v>15.783296934416871</v>
      </c>
      <c r="I277">
        <f t="shared" si="65"/>
        <v>-11.146875847603578</v>
      </c>
      <c r="J277">
        <f t="shared" si="59"/>
        <v>-0.61490500958081817</v>
      </c>
      <c r="K277">
        <f t="shared" si="60"/>
        <v>0.81682824874767601</v>
      </c>
      <c r="L277">
        <f t="shared" si="61"/>
        <v>-0.57688093403041552</v>
      </c>
      <c r="M277">
        <f t="shared" si="62"/>
        <v>-2.3270227387238438</v>
      </c>
      <c r="N277">
        <f t="shared" si="63"/>
        <v>-8.1665516336106698</v>
      </c>
    </row>
    <row r="278" spans="4:14" x14ac:dyDescent="0.45">
      <c r="D278">
        <v>277</v>
      </c>
      <c r="E278">
        <f t="shared" si="56"/>
        <v>2.7599999999999851</v>
      </c>
      <c r="F278">
        <f t="shared" si="64"/>
        <v>53.760410911185424</v>
      </c>
      <c r="G278">
        <f t="shared" si="64"/>
        <v>5.062529423415806</v>
      </c>
      <c r="H278">
        <f t="shared" si="65"/>
        <v>15.760026707029633</v>
      </c>
      <c r="I278">
        <f t="shared" si="65"/>
        <v>-11.228541363939685</v>
      </c>
      <c r="J278">
        <f t="shared" si="59"/>
        <v>-0.61904595115111305</v>
      </c>
      <c r="K278">
        <f t="shared" si="60"/>
        <v>0.8144324221047099</v>
      </c>
      <c r="L278">
        <f t="shared" si="61"/>
        <v>-0.58025841641862941</v>
      </c>
      <c r="M278">
        <f t="shared" si="62"/>
        <v>-2.3269913319176214</v>
      </c>
      <c r="N278">
        <f t="shared" si="63"/>
        <v>-8.152089203928087</v>
      </c>
    </row>
    <row r="279" spans="4:14" x14ac:dyDescent="0.45">
      <c r="D279">
        <v>278</v>
      </c>
      <c r="E279">
        <f t="shared" si="56"/>
        <v>2.7699999999999849</v>
      </c>
      <c r="F279">
        <f t="shared" si="64"/>
        <v>53.917894828689121</v>
      </c>
      <c r="G279">
        <f t="shared" si="64"/>
        <v>4.9498364053162129</v>
      </c>
      <c r="H279">
        <f t="shared" si="65"/>
        <v>15.736756793710457</v>
      </c>
      <c r="I279">
        <f t="shared" si="65"/>
        <v>-11.310062255978966</v>
      </c>
      <c r="J279">
        <f t="shared" si="59"/>
        <v>-0.62316867152174271</v>
      </c>
      <c r="K279">
        <f t="shared" si="60"/>
        <v>0.81203326431569944</v>
      </c>
      <c r="L279">
        <f t="shared" si="61"/>
        <v>-0.58361115277622089</v>
      </c>
      <c r="M279">
        <f t="shared" si="62"/>
        <v>-2.3269795547700172</v>
      </c>
      <c r="N279">
        <f t="shared" si="63"/>
        <v>-8.1375916392532801</v>
      </c>
    </row>
    <row r="280" spans="4:14" x14ac:dyDescent="0.45">
      <c r="D280">
        <v>279</v>
      </c>
      <c r="E280">
        <f t="shared" si="56"/>
        <v>2.7799999999999847</v>
      </c>
      <c r="F280">
        <f t="shared" si="64"/>
        <v>54.075146047648488</v>
      </c>
      <c r="G280">
        <f t="shared" si="64"/>
        <v>4.8363289031744605</v>
      </c>
      <c r="H280">
        <f t="shared" si="65"/>
        <v>15.713486998162757</v>
      </c>
      <c r="I280">
        <f t="shared" si="65"/>
        <v>-11.391438172371499</v>
      </c>
      <c r="J280">
        <f t="shared" si="59"/>
        <v>-0.62727315592095578</v>
      </c>
      <c r="K280">
        <f t="shared" si="60"/>
        <v>0.80963100810156008</v>
      </c>
      <c r="L280">
        <f t="shared" si="61"/>
        <v>-0.5869392053019219</v>
      </c>
      <c r="M280">
        <f t="shared" si="62"/>
        <v>-2.326986854217064</v>
      </c>
      <c r="N280">
        <f t="shared" si="63"/>
        <v>-8.1230589104229853</v>
      </c>
    </row>
    <row r="281" spans="4:14" x14ac:dyDescent="0.45">
      <c r="D281">
        <v>280</v>
      </c>
      <c r="E281">
        <f t="shared" si="56"/>
        <v>2.7899999999999845</v>
      </c>
      <c r="F281">
        <f t="shared" ref="F281:F317" si="66">F280+H280*$B$3+(0.5*M280*$B$3*$B$3)</f>
        <v>54.232164568287402</v>
      </c>
      <c r="G281">
        <f t="shared" ref="G281:G317" si="67">G280+I280*$B$3+(0.5*N280*$B$3*$B$3)</f>
        <v>4.7220083685052243</v>
      </c>
      <c r="H281">
        <f t="shared" ref="H281:H317" si="68">H280+M280*$B$3</f>
        <v>15.690217129620587</v>
      </c>
      <c r="I281">
        <f t="shared" ref="I281:I317" si="69">I280+N280*$B$3</f>
        <v>-11.472668761475729</v>
      </c>
      <c r="J281">
        <f t="shared" ref="J281:J317" si="70">ATAN(I281/H281)</f>
        <v>-0.63135939218831039</v>
      </c>
      <c r="K281">
        <f t="shared" ref="K281:K317" si="71">COS(J281)</f>
        <v>0.80722588318114563</v>
      </c>
      <c r="L281">
        <f t="shared" ref="L281:L317" si="72">SIN(J281)</f>
        <v>-0.59024263953260736</v>
      </c>
      <c r="M281">
        <f t="shared" ref="M281:M317" si="73">0-($B$18)*(H281*H281+I281*I281)*K281</f>
        <v>-2.3270126816977759</v>
      </c>
      <c r="N281">
        <f t="shared" ref="N281:N317" si="74">-9.81-($B$18)*(H281*H281+I281*I281)*L281</f>
        <v>-8.1084909972678307</v>
      </c>
    </row>
    <row r="282" spans="4:14" x14ac:dyDescent="0.45">
      <c r="D282">
        <v>281</v>
      </c>
      <c r="E282">
        <f t="shared" si="56"/>
        <v>2.7999999999999843</v>
      </c>
      <c r="F282">
        <f t="shared" si="66"/>
        <v>54.388950388949517</v>
      </c>
      <c r="G282">
        <f t="shared" si="67"/>
        <v>4.6068762563406036</v>
      </c>
      <c r="H282">
        <f t="shared" si="68"/>
        <v>15.666947002803608</v>
      </c>
      <c r="I282">
        <f t="shared" si="69"/>
        <v>-11.553753671448408</v>
      </c>
      <c r="J282">
        <f t="shared" si="70"/>
        <v>-0.63542737072998712</v>
      </c>
      <c r="K282">
        <f t="shared" si="71"/>
        <v>0.80481811625240052</v>
      </c>
      <c r="L282">
        <f t="shared" si="72"/>
        <v>-0.59352152425328064</v>
      </c>
      <c r="M282">
        <f t="shared" si="73"/>
        <v>-2.3270564931763795</v>
      </c>
      <c r="N282">
        <f t="shared" si="74"/>
        <v>-8.0938878885022625</v>
      </c>
    </row>
    <row r="283" spans="4:14" x14ac:dyDescent="0.45">
      <c r="D283">
        <v>282</v>
      </c>
      <c r="E283">
        <f t="shared" si="56"/>
        <v>2.8099999999999841</v>
      </c>
      <c r="F283">
        <f t="shared" si="66"/>
        <v>54.54550350615289</v>
      </c>
      <c r="G283">
        <f t="shared" si="67"/>
        <v>4.4909340252316943</v>
      </c>
      <c r="H283">
        <f t="shared" si="68"/>
        <v>15.643676437871845</v>
      </c>
      <c r="I283">
        <f t="shared" si="69"/>
        <v>-11.634692550333432</v>
      </c>
      <c r="J283">
        <f t="shared" si="70"/>
        <v>-0.63947708447400442</v>
      </c>
      <c r="K283">
        <f t="shared" si="71"/>
        <v>0.80240793097561391</v>
      </c>
      <c r="L283">
        <f t="shared" si="72"/>
        <v>-0.59677593140762175</v>
      </c>
      <c r="M283">
        <f t="shared" si="73"/>
        <v>-2.3271177491633201</v>
      </c>
      <c r="N283">
        <f t="shared" si="74"/>
        <v>-8.0792495816141745</v>
      </c>
    </row>
    <row r="284" spans="4:14" x14ac:dyDescent="0.45">
      <c r="D284">
        <v>283</v>
      </c>
      <c r="E284">
        <f t="shared" si="56"/>
        <v>2.8199999999999839</v>
      </c>
      <c r="F284">
        <f t="shared" si="66"/>
        <v>54.701823914644152</v>
      </c>
      <c r="G284">
        <f t="shared" si="67"/>
        <v>4.374183137249279</v>
      </c>
      <c r="H284">
        <f t="shared" si="68"/>
        <v>15.620405260380211</v>
      </c>
      <c r="I284">
        <f t="shared" si="69"/>
        <v>-11.715485046149574</v>
      </c>
      <c r="J284">
        <f t="shared" si="70"/>
        <v>-0.64350852882536935</v>
      </c>
      <c r="K284">
        <f t="shared" si="71"/>
        <v>0.79999554795872629</v>
      </c>
      <c r="L284">
        <f t="shared" si="72"/>
        <v>-0.60000593600915086</v>
      </c>
      <c r="M284">
        <f t="shared" si="73"/>
        <v>-2.327195914735031</v>
      </c>
      <c r="N284">
        <f t="shared" si="74"/>
        <v>-8.0645760827542698</v>
      </c>
    </row>
    <row r="285" spans="4:14" x14ac:dyDescent="0.45">
      <c r="D285">
        <v>284</v>
      </c>
      <c r="E285">
        <f t="shared" si="56"/>
        <v>2.8299999999999836</v>
      </c>
      <c r="F285">
        <f t="shared" si="66"/>
        <v>54.857911607452216</v>
      </c>
      <c r="G285">
        <f t="shared" si="67"/>
        <v>4.2566250579836451</v>
      </c>
      <c r="H285">
        <f t="shared" si="68"/>
        <v>15.59713330123286</v>
      </c>
      <c r="I285">
        <f t="shared" si="69"/>
        <v>-11.796130806977116</v>
      </c>
      <c r="J285">
        <f t="shared" si="70"/>
        <v>-0.64752170162119249</v>
      </c>
      <c r="K285">
        <f t="shared" si="71"/>
        <v>0.79758118474464046</v>
      </c>
      <c r="L285">
        <f t="shared" si="72"/>
        <v>-0.60321161605305285</v>
      </c>
      <c r="M285">
        <f t="shared" si="73"/>
        <v>-2.3272904595525001</v>
      </c>
      <c r="N285">
        <f t="shared" si="74"/>
        <v>-8.0498674066252178</v>
      </c>
    </row>
    <row r="286" spans="4:14" x14ac:dyDescent="0.45">
      <c r="D286">
        <v>285</v>
      </c>
      <c r="E286">
        <f t="shared" si="56"/>
        <v>2.8399999999999834</v>
      </c>
      <c r="F286">
        <f t="shared" si="66"/>
        <v>55.013766575941567</v>
      </c>
      <c r="G286">
        <f t="shared" si="67"/>
        <v>4.1382612565435428</v>
      </c>
      <c r="H286">
        <f t="shared" si="68"/>
        <v>15.573860396637336</v>
      </c>
      <c r="I286">
        <f t="shared" si="69"/>
        <v>-11.876629481043368</v>
      </c>
      <c r="J286">
        <f t="shared" si="70"/>
        <v>-0.6515166030857984</v>
      </c>
      <c r="K286">
        <f t="shared" si="71"/>
        <v>0.79516505580048569</v>
      </c>
      <c r="L286">
        <f t="shared" si="72"/>
        <v>-0.60639305242871189</v>
      </c>
      <c r="M286">
        <f t="shared" si="73"/>
        <v>-2.327400857878632</v>
      </c>
      <c r="N286">
        <f t="shared" si="74"/>
        <v>-8.0351235763706157</v>
      </c>
    </row>
    <row r="287" spans="4:14" x14ac:dyDescent="0.45">
      <c r="D287">
        <v>286</v>
      </c>
      <c r="E287">
        <f t="shared" si="56"/>
        <v>2.8499999999999832</v>
      </c>
      <c r="F287">
        <f t="shared" si="66"/>
        <v>55.169388809865048</v>
      </c>
      <c r="G287">
        <f t="shared" si="67"/>
        <v>4.0190932055542907</v>
      </c>
      <c r="H287">
        <f t="shared" si="68"/>
        <v>15.55058638805855</v>
      </c>
      <c r="I287">
        <f t="shared" si="69"/>
        <v>-11.956980716807074</v>
      </c>
      <c r="J287">
        <f t="shared" si="70"/>
        <v>-0.6554932357858595</v>
      </c>
      <c r="K287">
        <f t="shared" si="71"/>
        <v>0.79274737250878613</v>
      </c>
      <c r="L287">
        <f t="shared" si="72"/>
        <v>-0.60955032883299787</v>
      </c>
      <c r="M287">
        <f t="shared" si="73"/>
        <v>-2.3275265885944179</v>
      </c>
      <c r="N287">
        <f t="shared" si="74"/>
        <v>-8.0203446234638278</v>
      </c>
    </row>
    <row r="288" spans="4:14" x14ac:dyDescent="0.45">
      <c r="D288">
        <v>287</v>
      </c>
      <c r="E288">
        <f t="shared" si="56"/>
        <v>2.859999999999983</v>
      </c>
      <c r="F288">
        <f t="shared" si="66"/>
        <v>55.324778297416202</v>
      </c>
      <c r="G288">
        <f t="shared" si="67"/>
        <v>3.8991223811550468</v>
      </c>
      <c r="H288">
        <f t="shared" si="68"/>
        <v>15.527311122172605</v>
      </c>
      <c r="I288">
        <f t="shared" si="69"/>
        <v>-12.037184163041712</v>
      </c>
      <c r="J288">
        <f t="shared" si="70"/>
        <v>-0.65945160458558205</v>
      </c>
      <c r="K288">
        <f t="shared" si="71"/>
        <v>0.79032834316048339</v>
      </c>
      <c r="L288">
        <f t="shared" si="72"/>
        <v>-0.61268353168434775</v>
      </c>
      <c r="M288">
        <f t="shared" si="73"/>
        <v>-2.3276671352139409</v>
      </c>
      <c r="N288">
        <f t="shared" si="74"/>
        <v>-8.0055305875967075</v>
      </c>
    </row>
    <row r="289" spans="4:14" x14ac:dyDescent="0.45">
      <c r="D289">
        <v>288</v>
      </c>
      <c r="E289">
        <f t="shared" si="56"/>
        <v>2.8699999999999828</v>
      </c>
      <c r="F289">
        <f t="shared" si="66"/>
        <v>55.479935025281165</v>
      </c>
      <c r="G289">
        <f t="shared" si="67"/>
        <v>3.7783502629952501</v>
      </c>
      <c r="H289">
        <f t="shared" si="68"/>
        <v>15.504034450820466</v>
      </c>
      <c r="I289">
        <f t="shared" si="69"/>
        <v>-12.117239468917679</v>
      </c>
      <c r="J289">
        <f t="shared" si="70"/>
        <v>-0.66339171660196983</v>
      </c>
      <c r="K289">
        <f t="shared" si="71"/>
        <v>0.78790817294976156</v>
      </c>
      <c r="L289">
        <f t="shared" si="72"/>
        <v>-0.61579275003768008</v>
      </c>
      <c r="M289">
        <f t="shared" si="73"/>
        <v>-2.327821985898217</v>
      </c>
      <c r="N289">
        <f t="shared" si="74"/>
        <v>-7.9906815165682561</v>
      </c>
    </row>
    <row r="290" spans="4:14" x14ac:dyDescent="0.45">
      <c r="D290">
        <v>289</v>
      </c>
      <c r="E290">
        <f t="shared" si="56"/>
        <v>2.8799999999999826</v>
      </c>
      <c r="F290">
        <f t="shared" si="66"/>
        <v>55.634858978690069</v>
      </c>
      <c r="G290">
        <f t="shared" si="67"/>
        <v>3.6567783342302449</v>
      </c>
      <c r="H290">
        <f t="shared" si="68"/>
        <v>15.480756230961484</v>
      </c>
      <c r="I290">
        <f t="shared" si="69"/>
        <v>-12.197146284083361</v>
      </c>
      <c r="J290">
        <f t="shared" si="70"/>
        <v>-0.6673135811601929</v>
      </c>
      <c r="K290">
        <f t="shared" si="71"/>
        <v>0.78548706397062551</v>
      </c>
      <c r="L290">
        <f t="shared" si="72"/>
        <v>-0.61887807550018004</v>
      </c>
      <c r="M290">
        <f t="shared" si="73"/>
        <v>-2.3279906334678935</v>
      </c>
      <c r="N290">
        <f t="shared" si="74"/>
        <v>-7.9757974661732511</v>
      </c>
    </row>
    <row r="291" spans="4:14" x14ac:dyDescent="0.45">
      <c r="D291">
        <v>290</v>
      </c>
      <c r="E291">
        <f t="shared" si="56"/>
        <v>2.8899999999999824</v>
      </c>
      <c r="F291">
        <f t="shared" si="66"/>
        <v>55.789550141468013</v>
      </c>
      <c r="G291">
        <f t="shared" si="67"/>
        <v>3.5344080815161028</v>
      </c>
      <c r="H291">
        <f t="shared" si="68"/>
        <v>15.457476324626805</v>
      </c>
      <c r="I291">
        <f t="shared" si="69"/>
        <v>-12.276904258745095</v>
      </c>
      <c r="J291">
        <f t="shared" si="70"/>
        <v>-0.67121720974908605</v>
      </c>
      <c r="K291">
        <f t="shared" si="71"/>
        <v>0.78306521521518091</v>
      </c>
      <c r="L291">
        <f t="shared" si="72"/>
        <v>-0.62193960214799193</v>
      </c>
      <c r="M291">
        <f t="shared" si="73"/>
        <v>-2.3281725754148153</v>
      </c>
      <c r="N291">
        <f t="shared" si="74"/>
        <v>-7.9608785000908773</v>
      </c>
    </row>
    <row r="292" spans="4:14" x14ac:dyDescent="0.45">
      <c r="D292">
        <v>291</v>
      </c>
      <c r="E292">
        <f t="shared" si="56"/>
        <v>2.8999999999999821</v>
      </c>
      <c r="F292">
        <f t="shared" si="66"/>
        <v>55.944008496085509</v>
      </c>
      <c r="G292">
        <f t="shared" si="67"/>
        <v>3.4112409950036473</v>
      </c>
      <c r="H292">
        <f t="shared" si="68"/>
        <v>15.434194598872658</v>
      </c>
      <c r="I292">
        <f t="shared" si="69"/>
        <v>-12.356513043746004</v>
      </c>
      <c r="J292">
        <f t="shared" si="70"/>
        <v>-0.6751026159768001</v>
      </c>
      <c r="K292">
        <f t="shared" si="71"/>
        <v>0.78064282257356643</v>
      </c>
      <c r="L292">
        <f t="shared" si="72"/>
        <v>-0.62497742644384791</v>
      </c>
      <c r="M292">
        <f t="shared" si="73"/>
        <v>-2.3283673139124796</v>
      </c>
      <c r="N292">
        <f t="shared" si="74"/>
        <v>-7.9459246897733919</v>
      </c>
    </row>
    <row r="293" spans="4:14" x14ac:dyDescent="0.45">
      <c r="D293">
        <v>292</v>
      </c>
      <c r="E293">
        <f t="shared" si="56"/>
        <v>2.9099999999999819</v>
      </c>
      <c r="F293">
        <f t="shared" si="66"/>
        <v>56.098234023708542</v>
      </c>
      <c r="G293">
        <f t="shared" si="67"/>
        <v>3.2872785683316987</v>
      </c>
      <c r="H293">
        <f t="shared" si="68"/>
        <v>15.410910925733534</v>
      </c>
      <c r="I293">
        <f t="shared" si="69"/>
        <v>-12.435972290643738</v>
      </c>
      <c r="J293">
        <f t="shared" si="70"/>
        <v>-0.67896981552663127</v>
      </c>
      <c r="K293">
        <f t="shared" si="71"/>
        <v>0.77822007883548616</v>
      </c>
      <c r="L293">
        <f t="shared" si="72"/>
        <v>-0.62799164715566858</v>
      </c>
      <c r="M293">
        <f t="shared" si="73"/>
        <v>-2.3285743558253915</v>
      </c>
      <c r="N293">
        <f t="shared" si="74"/>
        <v>-7.9309361143348642</v>
      </c>
    </row>
    <row r="294" spans="4:14" x14ac:dyDescent="0.45">
      <c r="D294">
        <v>293</v>
      </c>
      <c r="E294">
        <f t="shared" si="56"/>
        <v>2.9199999999999817</v>
      </c>
      <c r="F294">
        <f t="shared" si="66"/>
        <v>56.252226704248088</v>
      </c>
      <c r="G294">
        <f t="shared" si="67"/>
        <v>3.1625222986195447</v>
      </c>
      <c r="H294">
        <f t="shared" si="68"/>
        <v>15.387625182175279</v>
      </c>
      <c r="I294">
        <f t="shared" si="69"/>
        <v>-12.515281651787086</v>
      </c>
      <c r="J294">
        <f t="shared" si="70"/>
        <v>-0.68281882611304834</v>
      </c>
      <c r="K294">
        <f t="shared" si="71"/>
        <v>0.77579717369329382</v>
      </c>
      <c r="L294">
        <f t="shared" si="72"/>
        <v>-0.63098236527615992</v>
      </c>
      <c r="M294">
        <f t="shared" si="73"/>
        <v>-2.3287932127173372</v>
      </c>
      <c r="N294">
        <f t="shared" si="74"/>
        <v>-7.915912860440014</v>
      </c>
    </row>
    <row r="295" spans="4:14" x14ac:dyDescent="0.45">
      <c r="D295">
        <v>294</v>
      </c>
      <c r="E295">
        <f t="shared" si="56"/>
        <v>2.9299999999999815</v>
      </c>
      <c r="F295">
        <f t="shared" si="66"/>
        <v>56.4059865164092</v>
      </c>
      <c r="G295">
        <f t="shared" si="67"/>
        <v>3.0369736864586518</v>
      </c>
      <c r="H295">
        <f t="shared" si="68"/>
        <v>15.364337250048106</v>
      </c>
      <c r="I295">
        <f t="shared" si="69"/>
        <v>-12.594440780391487</v>
      </c>
      <c r="J295">
        <f t="shared" si="70"/>
        <v>-0.68664966743794087</v>
      </c>
      <c r="K295">
        <f t="shared" si="71"/>
        <v>0.7733742937465774</v>
      </c>
      <c r="L295">
        <f t="shared" si="72"/>
        <v>-0.6339496839434362</v>
      </c>
      <c r="M295">
        <f t="shared" si="73"/>
        <v>-2.3290234008585893</v>
      </c>
      <c r="N295">
        <f t="shared" si="74"/>
        <v>-7.9008550221931868</v>
      </c>
    </row>
    <row r="296" spans="4:14" x14ac:dyDescent="0.45">
      <c r="D296">
        <v>295</v>
      </c>
      <c r="E296">
        <f t="shared" si="56"/>
        <v>2.9399999999999813</v>
      </c>
      <c r="F296">
        <f t="shared" si="66"/>
        <v>56.559513437739639</v>
      </c>
      <c r="G296">
        <f t="shared" si="67"/>
        <v>2.9106342359036277</v>
      </c>
      <c r="H296">
        <f t="shared" si="68"/>
        <v>15.34104701603952</v>
      </c>
      <c r="I296">
        <f t="shared" si="69"/>
        <v>-12.673449330613419</v>
      </c>
      <c r="J296">
        <f t="shared" si="70"/>
        <v>-0.69046236114710824</v>
      </c>
      <c r="K296">
        <f t="shared" si="71"/>
        <v>0.77095162250819516</v>
      </c>
      <c r="L296">
        <f t="shared" si="72"/>
        <v>-0.63689370836269166</v>
      </c>
      <c r="M296">
        <f t="shared" si="73"/>
        <v>-2.3292644412320667</v>
      </c>
      <c r="N296">
        <f t="shared" si="74"/>
        <v>-7.88576270102749</v>
      </c>
    </row>
    <row r="297" spans="4:14" x14ac:dyDescent="0.45">
      <c r="D297">
        <v>296</v>
      </c>
      <c r="E297">
        <f t="shared" si="56"/>
        <v>2.9499999999999811</v>
      </c>
      <c r="F297">
        <f t="shared" si="66"/>
        <v>56.712807444677971</v>
      </c>
      <c r="G297">
        <f t="shared" si="67"/>
        <v>2.7835054544624422</v>
      </c>
      <c r="H297">
        <f t="shared" si="68"/>
        <v>15.317754371627199</v>
      </c>
      <c r="I297">
        <f t="shared" si="69"/>
        <v>-12.752306957623693</v>
      </c>
      <c r="J297">
        <f t="shared" si="70"/>
        <v>-0.69425693078700934</v>
      </c>
      <c r="K297">
        <f t="shared" si="71"/>
        <v>0.76852934041171284</v>
      </c>
      <c r="L297">
        <f t="shared" si="72"/>
        <v>-0.63981454572894603</v>
      </c>
      <c r="M297">
        <f t="shared" si="73"/>
        <v>-2.3295158595384575</v>
      </c>
      <c r="N297">
        <f t="shared" si="74"/>
        <v>-7.8706360055941236</v>
      </c>
    </row>
    <row r="298" spans="4:14" x14ac:dyDescent="0.45">
      <c r="D298">
        <v>297</v>
      </c>
      <c r="E298">
        <f t="shared" si="56"/>
        <v>2.9599999999999809</v>
      </c>
      <c r="F298">
        <f t="shared" si="66"/>
        <v>56.865868512601267</v>
      </c>
      <c r="G298">
        <f t="shared" si="67"/>
        <v>2.6555888530859257</v>
      </c>
      <c r="H298">
        <f t="shared" si="68"/>
        <v>15.294459213031814</v>
      </c>
      <c r="I298">
        <f t="shared" si="69"/>
        <v>-12.831013317679634</v>
      </c>
      <c r="J298">
        <f t="shared" si="70"/>
        <v>-0.69803340176179107</v>
      </c>
      <c r="K298">
        <f t="shared" si="71"/>
        <v>0.76610762482019412</v>
      </c>
      <c r="L298">
        <f t="shared" si="72"/>
        <v>-0.64271230515088218</v>
      </c>
      <c r="M298">
        <f t="shared" si="73"/>
        <v>-2.3297771862003294</v>
      </c>
      <c r="N298">
        <f t="shared" si="74"/>
        <v>-7.8554750516519345</v>
      </c>
    </row>
    <row r="299" spans="4:14" x14ac:dyDescent="0.45">
      <c r="D299">
        <v>298</v>
      </c>
      <c r="E299">
        <f t="shared" si="56"/>
        <v>2.9699999999999807</v>
      </c>
      <c r="F299">
        <f t="shared" si="66"/>
        <v>57.018696615872273</v>
      </c>
      <c r="G299">
        <f t="shared" si="67"/>
        <v>2.5268859461565469</v>
      </c>
      <c r="H299">
        <f t="shared" si="68"/>
        <v>15.271161441169811</v>
      </c>
      <c r="I299">
        <f t="shared" si="69"/>
        <v>-12.909568068196153</v>
      </c>
      <c r="J299">
        <f t="shared" si="70"/>
        <v>-0.70179180129061347</v>
      </c>
      <c r="K299">
        <f t="shared" si="71"/>
        <v>0.76368665003629499</v>
      </c>
      <c r="L299">
        <f t="shared" si="72"/>
        <v>-0.64558709757579691</v>
      </c>
      <c r="M299">
        <f t="shared" si="73"/>
        <v>-2.3300479563652403</v>
      </c>
      <c r="N299">
        <f t="shared" si="74"/>
        <v>-7.8402799619572221</v>
      </c>
    </row>
    <row r="300" spans="4:14" x14ac:dyDescent="0.45">
      <c r="D300">
        <v>299</v>
      </c>
      <c r="E300">
        <f t="shared" si="56"/>
        <v>2.9799999999999804</v>
      </c>
      <c r="F300">
        <f t="shared" si="66"/>
        <v>57.171291727886157</v>
      </c>
      <c r="G300">
        <f t="shared" si="67"/>
        <v>2.3973982514764876</v>
      </c>
      <c r="H300">
        <f t="shared" si="68"/>
        <v>15.247860961606159</v>
      </c>
      <c r="I300">
        <f t="shared" si="69"/>
        <v>-12.987970867815726</v>
      </c>
      <c r="J300">
        <f t="shared" si="70"/>
        <v>-0.70553215836529004</v>
      </c>
      <c r="K300">
        <f t="shared" si="71"/>
        <v>0.7612665873136133</v>
      </c>
      <c r="L300">
        <f t="shared" si="72"/>
        <v>-0.64843903571568307</v>
      </c>
      <c r="M300">
        <f t="shared" si="73"/>
        <v>-2.3303277099078694</v>
      </c>
      <c r="N300">
        <f t="shared" si="74"/>
        <v>-7.8250508661538198</v>
      </c>
    </row>
    <row r="301" spans="4:14" x14ac:dyDescent="0.45">
      <c r="D301">
        <v>300</v>
      </c>
      <c r="E301">
        <f t="shared" si="56"/>
        <v>2.9899999999999802</v>
      </c>
      <c r="F301">
        <f t="shared" si="66"/>
        <v>57.323653821116721</v>
      </c>
      <c r="G301">
        <f t="shared" si="67"/>
        <v>2.2671272902550226</v>
      </c>
      <c r="H301">
        <f t="shared" si="68"/>
        <v>15.224557684507081</v>
      </c>
      <c r="I301">
        <f t="shared" si="69"/>
        <v>-13.066221376477264</v>
      </c>
      <c r="J301">
        <f t="shared" si="70"/>
        <v>-0.70925450370825627</v>
      </c>
      <c r="K301">
        <f t="shared" si="71"/>
        <v>0.75884760486924829</v>
      </c>
      <c r="L301">
        <f t="shared" si="72"/>
        <v>-0.65126823397445488</v>
      </c>
      <c r="M301">
        <f t="shared" si="73"/>
        <v>-2.3306159914311815</v>
      </c>
      <c r="N301">
        <f t="shared" si="74"/>
        <v>-7.8097879006634816</v>
      </c>
    </row>
    <row r="302" spans="4:14" x14ac:dyDescent="0.45">
      <c r="D302">
        <v>301</v>
      </c>
      <c r="E302">
        <f t="shared" si="56"/>
        <v>2.99999999999998</v>
      </c>
      <c r="F302">
        <f t="shared" si="66"/>
        <v>57.475782867162216</v>
      </c>
      <c r="G302">
        <f t="shared" si="67"/>
        <v>2.1360745870952167</v>
      </c>
      <c r="H302">
        <f t="shared" si="68"/>
        <v>15.20125152459277</v>
      </c>
      <c r="I302">
        <f t="shared" si="69"/>
        <v>-13.144319255483898</v>
      </c>
      <c r="J302">
        <f t="shared" si="70"/>
        <v>-0.7129588697308854</v>
      </c>
      <c r="K302">
        <f t="shared" si="71"/>
        <v>0.75642986789751954</v>
      </c>
      <c r="L302">
        <f t="shared" si="72"/>
        <v>-0.65407480837633636</v>
      </c>
      <c r="M302">
        <f t="shared" si="73"/>
        <v>-2.3309123502666513</v>
      </c>
      <c r="N302">
        <f t="shared" si="74"/>
        <v>-7.7944912085765949</v>
      </c>
    </row>
    <row r="303" spans="4:14" x14ac:dyDescent="0.45">
      <c r="D303">
        <v>302</v>
      </c>
      <c r="E303">
        <f t="shared" si="56"/>
        <v>3.0099999999999798</v>
      </c>
      <c r="F303">
        <f t="shared" si="66"/>
        <v>57.627678836790629</v>
      </c>
      <c r="G303">
        <f t="shared" si="67"/>
        <v>2.0042416699799488</v>
      </c>
      <c r="H303">
        <f t="shared" si="68"/>
        <v>15.177942401090103</v>
      </c>
      <c r="I303">
        <f t="shared" si="69"/>
        <v>-13.222264167569664</v>
      </c>
      <c r="J303">
        <f t="shared" si="70"/>
        <v>-0.71664529049216286</v>
      </c>
      <c r="K303">
        <f t="shared" si="71"/>
        <v>0.75401353858480225</v>
      </c>
      <c r="L303">
        <f t="shared" si="72"/>
        <v>-0.65685887649541963</v>
      </c>
      <c r="M303">
        <f t="shared" si="73"/>
        <v>-2.3312163404735542</v>
      </c>
      <c r="N303">
        <f t="shared" si="74"/>
        <v>-7.7791609395432593</v>
      </c>
    </row>
    <row r="304" spans="4:14" x14ac:dyDescent="0.45">
      <c r="D304">
        <v>303</v>
      </c>
      <c r="E304">
        <f t="shared" si="56"/>
        <v>3.0199999999999796</v>
      </c>
      <c r="F304">
        <f t="shared" si="66"/>
        <v>57.779341699984506</v>
      </c>
      <c r="G304">
        <f t="shared" si="67"/>
        <v>1.871630070257275</v>
      </c>
      <c r="H304">
        <f t="shared" si="68"/>
        <v>15.154630237685367</v>
      </c>
      <c r="I304">
        <f t="shared" si="69"/>
        <v>-13.300055776965097</v>
      </c>
      <c r="J304">
        <f t="shared" si="70"/>
        <v>-0.72031380165773418</v>
      </c>
      <c r="K304">
        <f t="shared" si="71"/>
        <v>0.75159877612543047</v>
      </c>
      <c r="L304">
        <f t="shared" si="72"/>
        <v>-0.65962055738640757</v>
      </c>
      <c r="M304">
        <f t="shared" si="73"/>
        <v>-2.3315275208373505</v>
      </c>
      <c r="N304">
        <f t="shared" si="74"/>
        <v>-7.7637972496647265</v>
      </c>
    </row>
    <row r="305" spans="4:14" x14ac:dyDescent="0.45">
      <c r="D305">
        <v>304</v>
      </c>
      <c r="E305">
        <f t="shared" si="56"/>
        <v>3.0299999999999794</v>
      </c>
      <c r="F305">
        <f t="shared" si="66"/>
        <v>57.930771425985313</v>
      </c>
      <c r="G305">
        <f t="shared" si="67"/>
        <v>1.7382413226251408</v>
      </c>
      <c r="H305">
        <f t="shared" si="68"/>
        <v>15.131314962476994</v>
      </c>
      <c r="I305">
        <f t="shared" si="69"/>
        <v>-13.377693749461745</v>
      </c>
      <c r="J305">
        <f t="shared" si="70"/>
        <v>-0.72396444045934061</v>
      </c>
      <c r="K305">
        <f t="shared" si="71"/>
        <v>0.74918573673862499</v>
      </c>
      <c r="L305">
        <f t="shared" si="72"/>
        <v>-0.66235997151654913</v>
      </c>
      <c r="M305">
        <f t="shared" si="73"/>
        <v>-2.3318454548671759</v>
      </c>
      <c r="N305">
        <f t="shared" si="74"/>
        <v>-7.7484003013852529</v>
      </c>
    </row>
    <row r="306" spans="4:14" x14ac:dyDescent="0.45">
      <c r="D306">
        <v>305</v>
      </c>
      <c r="E306">
        <f t="shared" si="56"/>
        <v>3.0399999999999792</v>
      </c>
      <c r="F306">
        <f t="shared" si="66"/>
        <v>58.081967983337336</v>
      </c>
      <c r="G306">
        <f t="shared" si="67"/>
        <v>1.6040769651154541</v>
      </c>
      <c r="H306">
        <f t="shared" si="68"/>
        <v>15.107996507928322</v>
      </c>
      <c r="I306">
        <f t="shared" si="69"/>
        <v>-13.455177752475597</v>
      </c>
      <c r="J306">
        <f t="shared" si="70"/>
        <v>-0.72759724565465267</v>
      </c>
      <c r="K306">
        <f t="shared" si="71"/>
        <v>0.74677457368639966</v>
      </c>
      <c r="L306">
        <f t="shared" si="72"/>
        <v>-0.66507724069877483</v>
      </c>
      <c r="M306">
        <f t="shared" si="73"/>
        <v>-2.3321697107924551</v>
      </c>
      <c r="N306">
        <f t="shared" si="74"/>
        <v>-7.7329702633843791</v>
      </c>
    </row>
    <row r="307" spans="4:14" x14ac:dyDescent="0.45">
      <c r="D307">
        <v>306</v>
      </c>
      <c r="E307">
        <f t="shared" si="56"/>
        <v>3.049999999999979</v>
      </c>
      <c r="F307">
        <f t="shared" si="66"/>
        <v>58.232931339931078</v>
      </c>
      <c r="G307">
        <f t="shared" si="67"/>
        <v>1.4691385390775289</v>
      </c>
      <c r="H307">
        <f t="shared" si="68"/>
        <v>15.084674810820397</v>
      </c>
      <c r="I307">
        <f t="shared" si="69"/>
        <v>-13.532507455109441</v>
      </c>
      <c r="J307">
        <f t="shared" si="70"/>
        <v>-0.73121225748751317</v>
      </c>
      <c r="K307">
        <f t="shared" si="71"/>
        <v>0.74436543729240467</v>
      </c>
      <c r="L307">
        <f t="shared" si="72"/>
        <v>-0.66777248802603961</v>
      </c>
      <c r="M307">
        <f t="shared" si="73"/>
        <v>-2.3324998615586683</v>
      </c>
      <c r="N307">
        <f t="shared" si="74"/>
        <v>-7.7175073104696423</v>
      </c>
    </row>
    <row r="308" spans="4:14" x14ac:dyDescent="0.45">
      <c r="D308">
        <v>307</v>
      </c>
      <c r="E308">
        <f t="shared" si="56"/>
        <v>3.0599999999999787</v>
      </c>
      <c r="F308">
        <f t="shared" si="66"/>
        <v>58.383661463046202</v>
      </c>
      <c r="G308">
        <f t="shared" si="67"/>
        <v>1.3334275891609111</v>
      </c>
      <c r="H308">
        <f t="shared" si="68"/>
        <v>15.06134981220481</v>
      </c>
      <c r="I308">
        <f t="shared" si="69"/>
        <v>-13.609682528214137</v>
      </c>
      <c r="J308">
        <f t="shared" si="70"/>
        <v>-0.73480951764860269</v>
      </c>
      <c r="K308">
        <f t="shared" si="71"/>
        <v>0.74195847496166079</v>
      </c>
      <c r="L308">
        <f t="shared" si="72"/>
        <v>-0.67044583780687805</v>
      </c>
      <c r="M308">
        <f t="shared" si="73"/>
        <v>-2.3328354848222674</v>
      </c>
      <c r="N308">
        <f t="shared" si="74"/>
        <v>-7.7020116234697671</v>
      </c>
    </row>
    <row r="309" spans="4:14" x14ac:dyDescent="0.45">
      <c r="D309">
        <v>308</v>
      </c>
      <c r="E309">
        <f t="shared" si="56"/>
        <v>3.0699999999999785</v>
      </c>
      <c r="F309">
        <f t="shared" si="66"/>
        <v>58.53415831939401</v>
      </c>
      <c r="G309">
        <f t="shared" si="67"/>
        <v>1.1969456632975963</v>
      </c>
      <c r="H309">
        <f t="shared" si="68"/>
        <v>15.038021457356587</v>
      </c>
      <c r="I309">
        <f t="shared" si="69"/>
        <v>-13.686702644448834</v>
      </c>
      <c r="J309">
        <f t="shared" si="70"/>
        <v>-0.73838906923653469</v>
      </c>
      <c r="K309">
        <f t="shared" si="71"/>
        <v>0.73955383120114493</v>
      </c>
      <c r="L309">
        <f t="shared" si="72"/>
        <v>-0.67309741550217561</v>
      </c>
      <c r="M309">
        <f t="shared" si="73"/>
        <v>-2.3331761629447794</v>
      </c>
      <c r="N309">
        <f t="shared" si="74"/>
        <v>-7.6864833891283313</v>
      </c>
    </row>
    <row r="310" spans="4:14" x14ac:dyDescent="0.45">
      <c r="D310">
        <v>309</v>
      </c>
      <c r="E310">
        <f t="shared" si="56"/>
        <v>3.0799999999999783</v>
      </c>
      <c r="F310">
        <f t="shared" si="66"/>
        <v>58.68442187515943</v>
      </c>
      <c r="G310">
        <f t="shared" si="67"/>
        <v>1.0596943126836516</v>
      </c>
      <c r="H310">
        <f t="shared" si="68"/>
        <v>15.014689695727139</v>
      </c>
      <c r="I310">
        <f t="shared" si="69"/>
        <v>-13.763567478340118</v>
      </c>
      <c r="J310">
        <f t="shared" si="70"/>
        <v>-0.7419509567193906</v>
      </c>
      <c r="K310">
        <f t="shared" si="71"/>
        <v>0.73715164764118501</v>
      </c>
      <c r="L310">
        <f t="shared" si="72"/>
        <v>-0.6757273476631579</v>
      </c>
      <c r="M310">
        <f t="shared" si="73"/>
        <v>-2.333521482986106</v>
      </c>
      <c r="N310">
        <f t="shared" si="74"/>
        <v>-7.670922799997955</v>
      </c>
    </row>
    <row r="311" spans="4:14" x14ac:dyDescent="0.45">
      <c r="D311">
        <v>310</v>
      </c>
      <c r="E311">
        <f t="shared" si="56"/>
        <v>3.0899999999999781</v>
      </c>
      <c r="F311">
        <f t="shared" si="66"/>
        <v>58.834452096042554</v>
      </c>
      <c r="G311">
        <f t="shared" si="67"/>
        <v>0.92167509176025042</v>
      </c>
      <c r="H311">
        <f t="shared" si="68"/>
        <v>14.991354480897277</v>
      </c>
      <c r="I311">
        <f t="shared" si="69"/>
        <v>-13.840276706340097</v>
      </c>
      <c r="J311">
        <f t="shared" si="70"/>
        <v>-0.74549522589670547</v>
      </c>
      <c r="K311">
        <f t="shared" si="71"/>
        <v>0.73475206305762075</v>
      </c>
      <c r="L311">
        <f t="shared" si="72"/>
        <v>-0.67833576187060207</v>
      </c>
      <c r="M311">
        <f t="shared" si="73"/>
        <v>-2.3338710366970372</v>
      </c>
      <c r="N311">
        <f t="shared" si="74"/>
        <v>-7.6553300543349927</v>
      </c>
    </row>
    <row r="312" spans="4:14" x14ac:dyDescent="0.45">
      <c r="D312">
        <v>311</v>
      </c>
      <c r="E312">
        <f t="shared" si="56"/>
        <v>3.0999999999999779</v>
      </c>
      <c r="F312">
        <f t="shared" si="66"/>
        <v>58.984248947299697</v>
      </c>
      <c r="G312">
        <f t="shared" si="67"/>
        <v>0.78288955819413275</v>
      </c>
      <c r="H312">
        <f t="shared" si="68"/>
        <v>14.968015770530307</v>
      </c>
      <c r="I312">
        <f t="shared" si="69"/>
        <v>-13.916830006883448</v>
      </c>
      <c r="J312">
        <f t="shared" si="70"/>
        <v>-0.74902192386190769</v>
      </c>
      <c r="K312">
        <f t="shared" si="71"/>
        <v>0.73235521339469556</v>
      </c>
      <c r="L312">
        <f t="shared" si="72"/>
        <v>-0.68092278667526618</v>
      </c>
      <c r="M312">
        <f t="shared" si="73"/>
        <v>-2.3342244205109983</v>
      </c>
      <c r="N312">
        <f t="shared" si="74"/>
        <v>-7.6397053559947814</v>
      </c>
    </row>
    <row r="313" spans="4:14" x14ac:dyDescent="0.45">
      <c r="D313">
        <v>312</v>
      </c>
      <c r="E313">
        <f t="shared" si="56"/>
        <v>3.1099999999999777</v>
      </c>
      <c r="F313">
        <f t="shared" si="66"/>
        <v>59.133812393783977</v>
      </c>
      <c r="G313">
        <f t="shared" si="67"/>
        <v>0.64333927285749848</v>
      </c>
      <c r="H313">
        <f t="shared" si="68"/>
        <v>14.944673526325197</v>
      </c>
      <c r="I313">
        <f t="shared" si="69"/>
        <v>-13.993227060443395</v>
      </c>
      <c r="J313">
        <f t="shared" si="70"/>
        <v>-0.75253109896522563</v>
      </c>
      <c r="K313">
        <f t="shared" si="71"/>
        <v>0.72996123178863503</v>
      </c>
      <c r="L313">
        <f t="shared" si="72"/>
        <v>-0.68348855153954025</v>
      </c>
      <c r="M313">
        <f t="shared" si="73"/>
        <v>-2.3345812355350506</v>
      </c>
      <c r="N313">
        <f t="shared" si="74"/>
        <v>-7.6240489143274459</v>
      </c>
    </row>
    <row r="314" spans="4:14" x14ac:dyDescent="0.45">
      <c r="D314">
        <v>313</v>
      </c>
      <c r="E314">
        <f t="shared" si="56"/>
        <v>3.1199999999999775</v>
      </c>
      <c r="F314">
        <f t="shared" si="66"/>
        <v>59.283142399985451</v>
      </c>
      <c r="G314">
        <f t="shared" si="67"/>
        <v>0.50302579980734818</v>
      </c>
      <c r="H314">
        <f t="shared" si="68"/>
        <v>14.921327713969847</v>
      </c>
      <c r="I314">
        <f t="shared" si="69"/>
        <v>-14.069467549586669</v>
      </c>
      <c r="J314">
        <f t="shared" si="70"/>
        <v>-0.75602280077706263</v>
      </c>
      <c r="K314">
        <f t="shared" si="71"/>
        <v>0.72757024859187847</v>
      </c>
      <c r="L314">
        <f t="shared" si="72"/>
        <v>-0.68603318678031322</v>
      </c>
      <c r="M314">
        <f t="shared" si="73"/>
        <v>-2.3349410875401579</v>
      </c>
      <c r="N314">
        <f t="shared" si="74"/>
        <v>-7.6083609440742803</v>
      </c>
    </row>
    <row r="315" spans="4:14" x14ac:dyDescent="0.45">
      <c r="D315">
        <v>314</v>
      </c>
      <c r="E315">
        <f t="shared" si="56"/>
        <v>3.1299999999999772</v>
      </c>
      <c r="F315">
        <f t="shared" si="66"/>
        <v>59.432238930070774</v>
      </c>
      <c r="G315">
        <f t="shared" si="67"/>
        <v>0.36195070626427778</v>
      </c>
      <c r="H315">
        <f t="shared" si="68"/>
        <v>14.897978303094446</v>
      </c>
      <c r="I315">
        <f t="shared" si="69"/>
        <v>-14.145551159027411</v>
      </c>
      <c r="J315">
        <f t="shared" si="70"/>
        <v>-0.7594970800518509</v>
      </c>
      <c r="K315">
        <f t="shared" si="71"/>
        <v>0.72518239139792229</v>
      </c>
      <c r="L315">
        <f t="shared" si="72"/>
        <v>-0.68855682351305658</v>
      </c>
      <c r="M315">
        <f t="shared" si="73"/>
        <v>-2.3353035869507384</v>
      </c>
      <c r="N315">
        <f t="shared" si="74"/>
        <v>-7.5926416652647166</v>
      </c>
    </row>
    <row r="316" spans="4:14" x14ac:dyDescent="0.45">
      <c r="D316">
        <v>315</v>
      </c>
      <c r="E316">
        <f t="shared" si="56"/>
        <v>3.139999999999977</v>
      </c>
      <c r="F316">
        <f t="shared" si="66"/>
        <v>59.58110194792237</v>
      </c>
      <c r="G316">
        <f t="shared" si="67"/>
        <v>0.22011556259074042</v>
      </c>
      <c r="H316">
        <f t="shared" si="68"/>
        <v>14.874625267224939</v>
      </c>
      <c r="I316">
        <f t="shared" si="69"/>
        <v>-14.221477575680058</v>
      </c>
      <c r="J316">
        <f t="shared" si="70"/>
        <v>-0.76295398869238706</v>
      </c>
      <c r="K316">
        <f t="shared" si="71"/>
        <v>0.72279778506674131</v>
      </c>
      <c r="L316">
        <f t="shared" si="72"/>
        <v>-0.69105959359711722</v>
      </c>
      <c r="M316">
        <f t="shared" si="73"/>
        <v>-2.3356683488335253</v>
      </c>
      <c r="N316">
        <f t="shared" si="74"/>
        <v>-7.5768913031139062</v>
      </c>
    </row>
    <row r="317" spans="4:14" x14ac:dyDescent="0.45">
      <c r="D317">
        <v>316</v>
      </c>
      <c r="E317">
        <f t="shared" si="56"/>
        <v>3.1499999999999768</v>
      </c>
      <c r="F317">
        <f t="shared" si="66"/>
        <v>59.729731417177177</v>
      </c>
      <c r="G317">
        <f t="shared" si="67"/>
        <v>7.7521942268784144E-2</v>
      </c>
      <c r="H317">
        <f t="shared" si="68"/>
        <v>14.851268583736603</v>
      </c>
      <c r="I317">
        <f t="shared" si="69"/>
        <v>-14.297246488711197</v>
      </c>
      <c r="J317">
        <f t="shared" si="70"/>
        <v>-0.76639357971465438</v>
      </c>
      <c r="K317">
        <f t="shared" si="71"/>
        <v>0.7204165517507517</v>
      </c>
      <c r="L317">
        <f t="shared" si="72"/>
        <v>-0.69354162958221666</v>
      </c>
      <c r="M317">
        <f t="shared" si="73"/>
        <v>-2.3360349928857449</v>
      </c>
      <c r="N317">
        <f t="shared" si="74"/>
        <v>-7.5611100879209214</v>
      </c>
    </row>
  </sheetData>
  <mergeCells count="2">
    <mergeCell ref="A1:B1"/>
    <mergeCell ref="A12: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Q5(Graph)</vt:lpstr>
      <vt:lpstr>Q5(70)</vt:lpstr>
      <vt:lpstr>Q5(65)</vt:lpstr>
      <vt:lpstr>Q5(60)</vt:lpstr>
      <vt:lpstr>Q5(55)</vt:lpstr>
      <vt:lpstr>Q5(50)</vt:lpstr>
      <vt:lpstr>Q5(45)</vt:lpstr>
      <vt:lpstr>Q5(40)</vt:lpstr>
      <vt:lpstr>Q5(35)</vt:lpstr>
      <vt:lpstr>Q5(30)</vt:lpstr>
      <vt:lpstr>Q5(25)</vt:lpstr>
      <vt:lpstr>Q5(20)</vt:lpstr>
      <vt:lpstr>Q1(c)WITH DRAG</vt:lpstr>
      <vt:lpstr>Q1(c)WITHOUT DRAG</vt:lpstr>
      <vt:lpstr>Q1(b)WITH DRAG</vt:lpstr>
      <vt:lpstr>Q1(b)WITHOUT DRAG</vt:lpstr>
      <vt:lpstr>Q1(a)WITH DRAG</vt:lpstr>
      <vt:lpstr>Q1(a)WITHOUT DRAG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Pahwa</dc:creator>
  <cp:lastModifiedBy>Gaurav Pahwa</cp:lastModifiedBy>
  <cp:lastPrinted>2021-08-25T10:20:24Z</cp:lastPrinted>
  <dcterms:created xsi:type="dcterms:W3CDTF">2021-08-19T04:30:45Z</dcterms:created>
  <dcterms:modified xsi:type="dcterms:W3CDTF">2021-08-25T15:59:47Z</dcterms:modified>
</cp:coreProperties>
</file>