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Anahp\PASE2\EVENTUALES 2023\"/>
    </mc:Choice>
  </mc:AlternateContent>
  <xr:revisionPtr revIDLastSave="0" documentId="13_ncr:1_{E43371D2-78C1-40FD-B2E0-08103604280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2016" sheetId="1" r:id="rId1"/>
    <sheet name="2019" sheetId="2" r:id="rId2"/>
    <sheet name="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 s="1"/>
  <c r="D7" i="3" s="1"/>
  <c r="D8" i="3" s="1"/>
  <c r="D9" i="3" s="1"/>
  <c r="D10" i="3" s="1"/>
  <c r="D11" i="3" s="1"/>
  <c r="D12" i="3" s="1"/>
  <c r="D13" i="3" s="1"/>
  <c r="B15" i="3"/>
  <c r="C15" i="3" s="1"/>
  <c r="B14" i="3"/>
  <c r="C14" i="3" s="1"/>
  <c r="A6" i="3"/>
  <c r="A7" i="3" s="1"/>
  <c r="A8" i="3" s="1"/>
  <c r="A9" i="3" s="1"/>
  <c r="A10" i="3" s="1"/>
  <c r="A11" i="3" s="1"/>
  <c r="B4" i="3"/>
  <c r="C4" i="3" s="1"/>
  <c r="C14" i="2"/>
  <c r="D14" i="2" s="1"/>
  <c r="C13" i="2"/>
  <c r="D13" i="2" s="1"/>
  <c r="B6" i="2"/>
  <c r="B7" i="2" s="1"/>
  <c r="B8" i="2" s="1"/>
  <c r="B9" i="2" s="1"/>
  <c r="B10" i="2" s="1"/>
  <c r="B11" i="2" s="1"/>
  <c r="E5" i="2"/>
  <c r="E6" i="2" s="1"/>
  <c r="C5" i="2"/>
  <c r="C4" i="2"/>
  <c r="D4" i="2" s="1"/>
  <c r="B13" i="3" l="1"/>
  <c r="C13" i="3" s="1"/>
  <c r="B5" i="3"/>
  <c r="C5" i="3" s="1"/>
  <c r="D5" i="2"/>
  <c r="E7" i="2"/>
  <c r="C6" i="2"/>
  <c r="D6" i="2" s="1"/>
  <c r="B6" i="3" l="1"/>
  <c r="C6" i="3" s="1"/>
  <c r="E8" i="2"/>
  <c r="C7" i="2"/>
  <c r="D7" i="2" s="1"/>
  <c r="B7" i="3" l="1"/>
  <c r="C7" i="3" s="1"/>
  <c r="E9" i="2"/>
  <c r="C8" i="2"/>
  <c r="D8" i="2" s="1"/>
  <c r="B8" i="3" l="1"/>
  <c r="C8" i="3" s="1"/>
  <c r="E10" i="2"/>
  <c r="C9" i="2"/>
  <c r="D9" i="2" s="1"/>
  <c r="B9" i="3" l="1"/>
  <c r="C9" i="3" s="1"/>
  <c r="E11" i="2"/>
  <c r="E12" i="2" s="1"/>
  <c r="C10" i="2"/>
  <c r="D10" i="2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C43" i="1"/>
  <c r="D43" i="1" s="1"/>
  <c r="C42" i="1"/>
  <c r="D42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5" i="1"/>
  <c r="D5" i="1" s="1"/>
  <c r="C4" i="1"/>
  <c r="D4" i="1" s="1"/>
  <c r="B10" i="3" l="1"/>
  <c r="C10" i="3" s="1"/>
  <c r="C34" i="1"/>
  <c r="D34" i="1" s="1"/>
  <c r="E35" i="1"/>
  <c r="C11" i="2"/>
  <c r="D11" i="2" s="1"/>
  <c r="C33" i="1"/>
  <c r="D33" i="1" s="1"/>
  <c r="C6" i="1"/>
  <c r="D6" i="1" s="1"/>
  <c r="B11" i="3" l="1"/>
  <c r="C11" i="3" s="1"/>
  <c r="E36" i="1"/>
  <c r="C35" i="1"/>
  <c r="D35" i="1" s="1"/>
  <c r="C12" i="2"/>
  <c r="D12" i="2" s="1"/>
  <c r="C7" i="1"/>
  <c r="D7" i="1" s="1"/>
  <c r="B12" i="3" l="1"/>
  <c r="C12" i="3" s="1"/>
  <c r="C36" i="1"/>
  <c r="D36" i="1" s="1"/>
  <c r="E37" i="1"/>
  <c r="C8" i="1"/>
  <c r="D8" i="1" s="1"/>
  <c r="E38" i="1" l="1"/>
  <c r="C37" i="1"/>
  <c r="D37" i="1" s="1"/>
  <c r="C9" i="1"/>
  <c r="D9" i="1" s="1"/>
  <c r="C38" i="1" l="1"/>
  <c r="D38" i="1" s="1"/>
  <c r="E39" i="1"/>
  <c r="C10" i="1"/>
  <c r="D10" i="1" s="1"/>
  <c r="E40" i="1" l="1"/>
  <c r="C39" i="1"/>
  <c r="D39" i="1" s="1"/>
  <c r="C11" i="1"/>
  <c r="D11" i="1" s="1"/>
  <c r="E41" i="1" l="1"/>
  <c r="C40" i="1"/>
  <c r="D40" i="1" s="1"/>
  <c r="C12" i="1"/>
  <c r="D12" i="1" s="1"/>
  <c r="C41" i="1" l="1"/>
  <c r="D41" i="1" s="1"/>
  <c r="C13" i="1"/>
  <c r="D13" i="1" s="1"/>
  <c r="C14" i="1" l="1"/>
  <c r="D14" i="1" s="1"/>
  <c r="C15" i="1" l="1"/>
  <c r="D15" i="1" s="1"/>
  <c r="C16" i="1" l="1"/>
  <c r="D16" i="1" s="1"/>
  <c r="C17" i="1" l="1"/>
  <c r="D17" i="1" s="1"/>
  <c r="C18" i="1" l="1"/>
  <c r="D18" i="1" s="1"/>
  <c r="C19" i="1" l="1"/>
  <c r="D19" i="1" s="1"/>
  <c r="C20" i="1" l="1"/>
  <c r="D20" i="1" s="1"/>
  <c r="C21" i="1" l="1"/>
  <c r="D21" i="1" s="1"/>
  <c r="C22" i="1" l="1"/>
  <c r="D22" i="1" s="1"/>
  <c r="C23" i="1" l="1"/>
  <c r="D23" i="1" s="1"/>
  <c r="C24" i="1" l="1"/>
  <c r="D24" i="1" s="1"/>
  <c r="C25" i="1" l="1"/>
  <c r="D25" i="1" s="1"/>
  <c r="C26" i="1" l="1"/>
  <c r="D26" i="1" s="1"/>
  <c r="C27" i="1" l="1"/>
  <c r="D27" i="1" s="1"/>
  <c r="C28" i="1" l="1"/>
  <c r="D28" i="1" s="1"/>
  <c r="C29" i="1" l="1"/>
  <c r="D29" i="1" s="1"/>
  <c r="C30" i="1" l="1"/>
  <c r="D30" i="1" s="1"/>
  <c r="C31" i="1" l="1"/>
  <c r="D31" i="1" s="1"/>
  <c r="C32" i="1" l="1"/>
  <c r="D32" i="1" s="1"/>
</calcChain>
</file>

<file path=xl/sharedStrings.xml><?xml version="1.0" encoding="utf-8"?>
<sst xmlns="http://schemas.openxmlformats.org/spreadsheetml/2006/main" count="29" uniqueCount="12">
  <si>
    <t>DESGLOSE TARIFA INSURGENTES 263</t>
  </si>
  <si>
    <t>PÚBLICO EN GENERAL</t>
  </si>
  <si>
    <t>HORA</t>
  </si>
  <si>
    <t>IMPORTE</t>
  </si>
  <si>
    <t>IVA</t>
  </si>
  <si>
    <t>TOTAL</t>
  </si>
  <si>
    <t>1a. Hora ó Fracción</t>
  </si>
  <si>
    <t>BOLETO PERDIDO</t>
  </si>
  <si>
    <r>
      <t xml:space="preserve">10 </t>
    </r>
    <r>
      <rPr>
        <sz val="8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hasta 24 horas</t>
    </r>
  </si>
  <si>
    <t>3 a 10 horas</t>
  </si>
  <si>
    <t>3 1/4 a 12 horas</t>
  </si>
  <si>
    <r>
      <t xml:space="preserve">12 </t>
    </r>
    <r>
      <rPr>
        <b/>
        <sz val="8"/>
        <color rgb="FF002060"/>
        <rFont val="Calibri"/>
        <family val="2"/>
        <scheme val="minor"/>
      </rPr>
      <t>1/4</t>
    </r>
    <r>
      <rPr>
        <b/>
        <sz val="11"/>
        <color rgb="FF002060"/>
        <rFont val="Calibri"/>
        <family val="2"/>
        <scheme val="minor"/>
      </rPr>
      <t xml:space="preserve"> hasta 24 horas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</si>
</sst>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 vertical="justify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justify"/>
    </xf>
    <xf numFmtId="44" fontId="0" fillId="0" borderId="1" xfId="1" applyFont="1" applyBorder="1" applyAlignment="1">
      <alignment vertical="center"/>
    </xf>
    <xf numFmtId="12" fontId="3" fillId="0" borderId="1" xfId="0" applyNumberFormat="1" applyFont="1" applyBorder="1" applyAlignment="1">
      <alignment horizontal="center"/>
    </xf>
    <xf numFmtId="44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justify"/>
    </xf>
    <xf numFmtId="44" fontId="5" fillId="0" borderId="1" xfId="1" applyFont="1" applyBorder="1" applyAlignment="1">
      <alignment vertical="center"/>
    </xf>
    <xf numFmtId="12" fontId="4" fillId="0" borderId="1" xfId="0" applyNumberFormat="1" applyFont="1" applyBorder="1" applyAlignment="1">
      <alignment horizontal="center"/>
    </xf>
    <xf numFmtId="44" fontId="5" fillId="0" borderId="1" xfId="1" applyFont="1" applyBorder="1"/>
    <xf numFmtId="0" fontId="4" fillId="0" borderId="1" xfId="0" applyFont="1" applyBorder="1" applyAlignment="1">
      <alignment horizontal="center" vertical="center"/>
    </xf>
    <xf numFmtId="44" fontId="5" fillId="0" borderId="0" xfId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sqref="A1:XFD1048576"/>
    </sheetView>
  </sheetViews>
  <sheetFormatPr baseColWidth="10" defaultRowHeight="14.5" x14ac:dyDescent="0.35"/>
  <cols>
    <col min="1" max="1" width="11.81640625" customWidth="1"/>
    <col min="2" max="2" width="19.54296875" style="1" customWidth="1"/>
    <col min="3" max="3" width="11.453125" style="1"/>
    <col min="4" max="4" width="11.453125" style="1" customWidth="1"/>
    <col min="5" max="256" width="11.453125"/>
    <col min="257" max="257" width="20.54296875" customWidth="1"/>
    <col min="258" max="512" width="11.453125"/>
    <col min="513" max="513" width="20.54296875" customWidth="1"/>
    <col min="514" max="768" width="11.453125"/>
    <col min="769" max="769" width="20.54296875" customWidth="1"/>
    <col min="770" max="1024" width="11.453125"/>
    <col min="1025" max="1025" width="20.54296875" customWidth="1"/>
    <col min="1026" max="1280" width="11.453125"/>
    <col min="1281" max="1281" width="20.54296875" customWidth="1"/>
    <col min="1282" max="1536" width="11.453125"/>
    <col min="1537" max="1537" width="20.54296875" customWidth="1"/>
    <col min="1538" max="1792" width="11.453125"/>
    <col min="1793" max="1793" width="20.54296875" customWidth="1"/>
    <col min="1794" max="2048" width="11.453125"/>
    <col min="2049" max="2049" width="20.54296875" customWidth="1"/>
    <col min="2050" max="2304" width="11.453125"/>
    <col min="2305" max="2305" width="20.54296875" customWidth="1"/>
    <col min="2306" max="2560" width="11.453125"/>
    <col min="2561" max="2561" width="20.54296875" customWidth="1"/>
    <col min="2562" max="2816" width="11.453125"/>
    <col min="2817" max="2817" width="20.54296875" customWidth="1"/>
    <col min="2818" max="3072" width="11.453125"/>
    <col min="3073" max="3073" width="20.54296875" customWidth="1"/>
    <col min="3074" max="3328" width="11.453125"/>
    <col min="3329" max="3329" width="20.54296875" customWidth="1"/>
    <col min="3330" max="3584" width="11.453125"/>
    <col min="3585" max="3585" width="20.54296875" customWidth="1"/>
    <col min="3586" max="3840" width="11.453125"/>
    <col min="3841" max="3841" width="20.54296875" customWidth="1"/>
    <col min="3842" max="4096" width="11.453125"/>
    <col min="4097" max="4097" width="20.54296875" customWidth="1"/>
    <col min="4098" max="4352" width="11.453125"/>
    <col min="4353" max="4353" width="20.54296875" customWidth="1"/>
    <col min="4354" max="4608" width="11.453125"/>
    <col min="4609" max="4609" width="20.54296875" customWidth="1"/>
    <col min="4610" max="4864" width="11.453125"/>
    <col min="4865" max="4865" width="20.54296875" customWidth="1"/>
    <col min="4866" max="5120" width="11.453125"/>
    <col min="5121" max="5121" width="20.54296875" customWidth="1"/>
    <col min="5122" max="5376" width="11.453125"/>
    <col min="5377" max="5377" width="20.54296875" customWidth="1"/>
    <col min="5378" max="5632" width="11.453125"/>
    <col min="5633" max="5633" width="20.54296875" customWidth="1"/>
    <col min="5634" max="5888" width="11.453125"/>
    <col min="5889" max="5889" width="20.54296875" customWidth="1"/>
    <col min="5890" max="6144" width="11.453125"/>
    <col min="6145" max="6145" width="20.54296875" customWidth="1"/>
    <col min="6146" max="6400" width="11.453125"/>
    <col min="6401" max="6401" width="20.54296875" customWidth="1"/>
    <col min="6402" max="6656" width="11.453125"/>
    <col min="6657" max="6657" width="20.54296875" customWidth="1"/>
    <col min="6658" max="6912" width="11.453125"/>
    <col min="6913" max="6913" width="20.54296875" customWidth="1"/>
    <col min="6914" max="7168" width="11.453125"/>
    <col min="7169" max="7169" width="20.54296875" customWidth="1"/>
    <col min="7170" max="7424" width="11.453125"/>
    <col min="7425" max="7425" width="20.54296875" customWidth="1"/>
    <col min="7426" max="7680" width="11.453125"/>
    <col min="7681" max="7681" width="20.54296875" customWidth="1"/>
    <col min="7682" max="7936" width="11.453125"/>
    <col min="7937" max="7937" width="20.54296875" customWidth="1"/>
    <col min="7938" max="8192" width="11.453125"/>
    <col min="8193" max="8193" width="20.54296875" customWidth="1"/>
    <col min="8194" max="8448" width="11.453125"/>
    <col min="8449" max="8449" width="20.54296875" customWidth="1"/>
    <col min="8450" max="8704" width="11.453125"/>
    <col min="8705" max="8705" width="20.54296875" customWidth="1"/>
    <col min="8706" max="8960" width="11.453125"/>
    <col min="8961" max="8961" width="20.54296875" customWidth="1"/>
    <col min="8962" max="9216" width="11.453125"/>
    <col min="9217" max="9217" width="20.54296875" customWidth="1"/>
    <col min="9218" max="9472" width="11.453125"/>
    <col min="9473" max="9473" width="20.54296875" customWidth="1"/>
    <col min="9474" max="9728" width="11.453125"/>
    <col min="9729" max="9729" width="20.54296875" customWidth="1"/>
    <col min="9730" max="9984" width="11.453125"/>
    <col min="9985" max="9985" width="20.54296875" customWidth="1"/>
    <col min="9986" max="10240" width="11.453125"/>
    <col min="10241" max="10241" width="20.54296875" customWidth="1"/>
    <col min="10242" max="10496" width="11.453125"/>
    <col min="10497" max="10497" width="20.54296875" customWidth="1"/>
    <col min="10498" max="10752" width="11.453125"/>
    <col min="10753" max="10753" width="20.54296875" customWidth="1"/>
    <col min="10754" max="11008" width="11.453125"/>
    <col min="11009" max="11009" width="20.54296875" customWidth="1"/>
    <col min="11010" max="11264" width="11.453125"/>
    <col min="11265" max="11265" width="20.54296875" customWidth="1"/>
    <col min="11266" max="11520" width="11.453125"/>
    <col min="11521" max="11521" width="20.54296875" customWidth="1"/>
    <col min="11522" max="11776" width="11.453125"/>
    <col min="11777" max="11777" width="20.54296875" customWidth="1"/>
    <col min="11778" max="12032" width="11.453125"/>
    <col min="12033" max="12033" width="20.54296875" customWidth="1"/>
    <col min="12034" max="12288" width="11.453125"/>
    <col min="12289" max="12289" width="20.54296875" customWidth="1"/>
    <col min="12290" max="12544" width="11.453125"/>
    <col min="12545" max="12545" width="20.54296875" customWidth="1"/>
    <col min="12546" max="12800" width="11.453125"/>
    <col min="12801" max="12801" width="20.54296875" customWidth="1"/>
    <col min="12802" max="13056" width="11.453125"/>
    <col min="13057" max="13057" width="20.54296875" customWidth="1"/>
    <col min="13058" max="13312" width="11.453125"/>
    <col min="13313" max="13313" width="20.54296875" customWidth="1"/>
    <col min="13314" max="13568" width="11.453125"/>
    <col min="13569" max="13569" width="20.54296875" customWidth="1"/>
    <col min="13570" max="13824" width="11.453125"/>
    <col min="13825" max="13825" width="20.54296875" customWidth="1"/>
    <col min="13826" max="14080" width="11.453125"/>
    <col min="14081" max="14081" width="20.54296875" customWidth="1"/>
    <col min="14082" max="14336" width="11.453125"/>
    <col min="14337" max="14337" width="20.54296875" customWidth="1"/>
    <col min="14338" max="14592" width="11.453125"/>
    <col min="14593" max="14593" width="20.54296875" customWidth="1"/>
    <col min="14594" max="14848" width="11.453125"/>
    <col min="14849" max="14849" width="20.54296875" customWidth="1"/>
    <col min="14850" max="15104" width="11.453125"/>
    <col min="15105" max="15105" width="20.54296875" customWidth="1"/>
    <col min="15106" max="15360" width="11.453125"/>
    <col min="15361" max="15361" width="20.54296875" customWidth="1"/>
    <col min="15362" max="15616" width="11.453125"/>
    <col min="15617" max="15617" width="20.54296875" customWidth="1"/>
    <col min="15618" max="15872" width="11.453125"/>
    <col min="15873" max="15873" width="20.54296875" customWidth="1"/>
    <col min="15874" max="16128" width="11.453125"/>
    <col min="16129" max="16129" width="20.54296875" customWidth="1"/>
    <col min="16130" max="16384" width="11.453125"/>
  </cols>
  <sheetData>
    <row r="1" spans="2:5" ht="15.5" x14ac:dyDescent="0.35">
      <c r="B1" s="19" t="s">
        <v>0</v>
      </c>
      <c r="C1" s="20"/>
      <c r="D1" s="20"/>
      <c r="E1" s="21"/>
    </row>
    <row r="2" spans="2:5" ht="15.5" x14ac:dyDescent="0.35">
      <c r="B2" s="19" t="s">
        <v>1</v>
      </c>
      <c r="C2" s="20"/>
      <c r="D2" s="20"/>
      <c r="E2" s="21"/>
    </row>
    <row r="3" spans="2:5" ht="15.5" x14ac:dyDescent="0.35">
      <c r="B3" s="3" t="s">
        <v>2</v>
      </c>
      <c r="C3" s="4" t="s">
        <v>3</v>
      </c>
      <c r="D3" s="4" t="s">
        <v>4</v>
      </c>
      <c r="E3" s="4" t="s">
        <v>5</v>
      </c>
    </row>
    <row r="4" spans="2:5" ht="15.5" x14ac:dyDescent="0.35">
      <c r="B4" s="5" t="s">
        <v>6</v>
      </c>
      <c r="C4" s="6">
        <f>ROUND(E4/1.16,2)</f>
        <v>20.69</v>
      </c>
      <c r="D4" s="6">
        <f t="shared" ref="D4:D32" si="0">+E4-C4</f>
        <v>3.3099999999999987</v>
      </c>
      <c r="E4" s="6">
        <v>24</v>
      </c>
    </row>
    <row r="5" spans="2:5" ht="15.5" x14ac:dyDescent="0.35">
      <c r="B5" s="7">
        <v>1.25</v>
      </c>
      <c r="C5" s="6">
        <f t="shared" ref="C5:C32" si="1">ROUND(E5/1.16,2)</f>
        <v>25.86</v>
      </c>
      <c r="D5" s="8">
        <f t="shared" si="0"/>
        <v>4.1400000000000006</v>
      </c>
      <c r="E5" s="8">
        <f>+E4+6</f>
        <v>30</v>
      </c>
    </row>
    <row r="6" spans="2:5" ht="15.5" x14ac:dyDescent="0.35">
      <c r="B6" s="7">
        <f>+B5+0.25</f>
        <v>1.5</v>
      </c>
      <c r="C6" s="6">
        <f t="shared" si="1"/>
        <v>31.03</v>
      </c>
      <c r="D6" s="8">
        <f t="shared" si="0"/>
        <v>4.9699999999999989</v>
      </c>
      <c r="E6" s="8">
        <f t="shared" ref="E6:E32" si="2">+E5+6</f>
        <v>36</v>
      </c>
    </row>
    <row r="7" spans="2:5" ht="15.5" x14ac:dyDescent="0.35">
      <c r="B7" s="7">
        <f>+B6+0.25</f>
        <v>1.75</v>
      </c>
      <c r="C7" s="6">
        <f t="shared" si="1"/>
        <v>36.21</v>
      </c>
      <c r="D7" s="8">
        <f t="shared" si="0"/>
        <v>5.7899999999999991</v>
      </c>
      <c r="E7" s="8">
        <f t="shared" si="2"/>
        <v>42</v>
      </c>
    </row>
    <row r="8" spans="2:5" ht="15.5" x14ac:dyDescent="0.35">
      <c r="B8" s="7">
        <f>+B7+0.25</f>
        <v>2</v>
      </c>
      <c r="C8" s="6">
        <f t="shared" si="1"/>
        <v>41.38</v>
      </c>
      <c r="D8" s="8">
        <f t="shared" si="0"/>
        <v>6.6199999999999974</v>
      </c>
      <c r="E8" s="8">
        <f t="shared" si="2"/>
        <v>48</v>
      </c>
    </row>
    <row r="9" spans="2:5" ht="15.5" x14ac:dyDescent="0.35">
      <c r="B9" s="7">
        <f t="shared" ref="B9:B41" si="3">+B8+0.25</f>
        <v>2.25</v>
      </c>
      <c r="C9" s="6">
        <f t="shared" si="1"/>
        <v>46.55</v>
      </c>
      <c r="D9" s="8">
        <f t="shared" si="0"/>
        <v>7.4500000000000028</v>
      </c>
      <c r="E9" s="8">
        <f t="shared" si="2"/>
        <v>54</v>
      </c>
    </row>
    <row r="10" spans="2:5" ht="15.5" x14ac:dyDescent="0.35">
      <c r="B10" s="7">
        <f t="shared" si="3"/>
        <v>2.5</v>
      </c>
      <c r="C10" s="6">
        <f t="shared" si="1"/>
        <v>51.72</v>
      </c>
      <c r="D10" s="8">
        <f t="shared" si="0"/>
        <v>8.2800000000000011</v>
      </c>
      <c r="E10" s="8">
        <f t="shared" si="2"/>
        <v>60</v>
      </c>
    </row>
    <row r="11" spans="2:5" ht="15.5" x14ac:dyDescent="0.35">
      <c r="B11" s="7">
        <f t="shared" si="3"/>
        <v>2.75</v>
      </c>
      <c r="C11" s="6">
        <f t="shared" si="1"/>
        <v>56.9</v>
      </c>
      <c r="D11" s="8">
        <f t="shared" si="0"/>
        <v>9.1000000000000014</v>
      </c>
      <c r="E11" s="8">
        <f t="shared" si="2"/>
        <v>66</v>
      </c>
    </row>
    <row r="12" spans="2:5" ht="15.5" x14ac:dyDescent="0.35">
      <c r="B12" s="7">
        <f t="shared" si="3"/>
        <v>3</v>
      </c>
      <c r="C12" s="6">
        <f t="shared" si="1"/>
        <v>62.07</v>
      </c>
      <c r="D12" s="8">
        <f t="shared" si="0"/>
        <v>9.93</v>
      </c>
      <c r="E12" s="8">
        <f t="shared" si="2"/>
        <v>72</v>
      </c>
    </row>
    <row r="13" spans="2:5" ht="15.5" x14ac:dyDescent="0.35">
      <c r="B13" s="7">
        <f t="shared" si="3"/>
        <v>3.25</v>
      </c>
      <c r="C13" s="6">
        <f t="shared" si="1"/>
        <v>67.239999999999995</v>
      </c>
      <c r="D13" s="8">
        <f t="shared" si="0"/>
        <v>10.760000000000005</v>
      </c>
      <c r="E13" s="8">
        <f t="shared" si="2"/>
        <v>78</v>
      </c>
    </row>
    <row r="14" spans="2:5" ht="15.5" x14ac:dyDescent="0.35">
      <c r="B14" s="7">
        <f t="shared" si="3"/>
        <v>3.5</v>
      </c>
      <c r="C14" s="6">
        <f t="shared" si="1"/>
        <v>72.41</v>
      </c>
      <c r="D14" s="8">
        <f t="shared" si="0"/>
        <v>11.590000000000003</v>
      </c>
      <c r="E14" s="8">
        <f t="shared" si="2"/>
        <v>84</v>
      </c>
    </row>
    <row r="15" spans="2:5" ht="15.5" x14ac:dyDescent="0.35">
      <c r="B15" s="7">
        <f t="shared" si="3"/>
        <v>3.75</v>
      </c>
      <c r="C15" s="6">
        <f t="shared" si="1"/>
        <v>77.59</v>
      </c>
      <c r="D15" s="8">
        <f t="shared" si="0"/>
        <v>12.409999999999997</v>
      </c>
      <c r="E15" s="8">
        <f t="shared" si="2"/>
        <v>90</v>
      </c>
    </row>
    <row r="16" spans="2:5" ht="15.5" x14ac:dyDescent="0.35">
      <c r="B16" s="7">
        <f t="shared" si="3"/>
        <v>4</v>
      </c>
      <c r="C16" s="6">
        <f t="shared" si="1"/>
        <v>82.76</v>
      </c>
      <c r="D16" s="8">
        <f t="shared" si="0"/>
        <v>13.239999999999995</v>
      </c>
      <c r="E16" s="8">
        <f t="shared" si="2"/>
        <v>96</v>
      </c>
    </row>
    <row r="17" spans="2:5" ht="15.5" x14ac:dyDescent="0.35">
      <c r="B17" s="7">
        <f t="shared" si="3"/>
        <v>4.25</v>
      </c>
      <c r="C17" s="6">
        <f t="shared" si="1"/>
        <v>87.93</v>
      </c>
      <c r="D17" s="8">
        <f t="shared" si="0"/>
        <v>14.069999999999993</v>
      </c>
      <c r="E17" s="8">
        <f t="shared" si="2"/>
        <v>102</v>
      </c>
    </row>
    <row r="18" spans="2:5" ht="15.5" x14ac:dyDescent="0.35">
      <c r="B18" s="7">
        <f t="shared" si="3"/>
        <v>4.5</v>
      </c>
      <c r="C18" s="6">
        <f t="shared" si="1"/>
        <v>93.1</v>
      </c>
      <c r="D18" s="8">
        <f t="shared" si="0"/>
        <v>14.900000000000006</v>
      </c>
      <c r="E18" s="8">
        <f t="shared" si="2"/>
        <v>108</v>
      </c>
    </row>
    <row r="19" spans="2:5" ht="15.5" x14ac:dyDescent="0.35">
      <c r="B19" s="7">
        <f t="shared" si="3"/>
        <v>4.75</v>
      </c>
      <c r="C19" s="6">
        <f t="shared" si="1"/>
        <v>98.28</v>
      </c>
      <c r="D19" s="8">
        <f t="shared" si="0"/>
        <v>15.719999999999999</v>
      </c>
      <c r="E19" s="8">
        <f t="shared" si="2"/>
        <v>114</v>
      </c>
    </row>
    <row r="20" spans="2:5" ht="15.5" x14ac:dyDescent="0.35">
      <c r="B20" s="7">
        <f t="shared" si="3"/>
        <v>5</v>
      </c>
      <c r="C20" s="6">
        <f t="shared" si="1"/>
        <v>103.45</v>
      </c>
      <c r="D20" s="8">
        <f t="shared" si="0"/>
        <v>16.549999999999997</v>
      </c>
      <c r="E20" s="8">
        <f t="shared" si="2"/>
        <v>120</v>
      </c>
    </row>
    <row r="21" spans="2:5" ht="15.5" x14ac:dyDescent="0.35">
      <c r="B21" s="7">
        <f t="shared" si="3"/>
        <v>5.25</v>
      </c>
      <c r="C21" s="6">
        <f t="shared" si="1"/>
        <v>108.62</v>
      </c>
      <c r="D21" s="8">
        <f t="shared" si="0"/>
        <v>17.379999999999995</v>
      </c>
      <c r="E21" s="8">
        <f t="shared" si="2"/>
        <v>126</v>
      </c>
    </row>
    <row r="22" spans="2:5" ht="15.5" x14ac:dyDescent="0.35">
      <c r="B22" s="7">
        <f t="shared" si="3"/>
        <v>5.5</v>
      </c>
      <c r="C22" s="6">
        <f t="shared" si="1"/>
        <v>113.79</v>
      </c>
      <c r="D22" s="8">
        <f t="shared" si="0"/>
        <v>18.209999999999994</v>
      </c>
      <c r="E22" s="8">
        <f t="shared" si="2"/>
        <v>132</v>
      </c>
    </row>
    <row r="23" spans="2:5" ht="15.5" x14ac:dyDescent="0.35">
      <c r="B23" s="7">
        <f t="shared" si="3"/>
        <v>5.75</v>
      </c>
      <c r="C23" s="6">
        <f t="shared" si="1"/>
        <v>118.97</v>
      </c>
      <c r="D23" s="8">
        <f t="shared" si="0"/>
        <v>19.03</v>
      </c>
      <c r="E23" s="8">
        <f t="shared" si="2"/>
        <v>138</v>
      </c>
    </row>
    <row r="24" spans="2:5" ht="15.5" x14ac:dyDescent="0.35">
      <c r="B24" s="7">
        <f t="shared" si="3"/>
        <v>6</v>
      </c>
      <c r="C24" s="6">
        <f t="shared" si="1"/>
        <v>124.14</v>
      </c>
      <c r="D24" s="8">
        <f t="shared" si="0"/>
        <v>19.86</v>
      </c>
      <c r="E24" s="8">
        <f t="shared" si="2"/>
        <v>144</v>
      </c>
    </row>
    <row r="25" spans="2:5" ht="15.5" x14ac:dyDescent="0.35">
      <c r="B25" s="7">
        <f t="shared" si="3"/>
        <v>6.25</v>
      </c>
      <c r="C25" s="6">
        <f t="shared" si="1"/>
        <v>129.31</v>
      </c>
      <c r="D25" s="8">
        <f t="shared" si="0"/>
        <v>20.689999999999998</v>
      </c>
      <c r="E25" s="8">
        <f t="shared" si="2"/>
        <v>150</v>
      </c>
    </row>
    <row r="26" spans="2:5" ht="15.5" x14ac:dyDescent="0.35">
      <c r="B26" s="7">
        <f t="shared" si="3"/>
        <v>6.5</v>
      </c>
      <c r="C26" s="6">
        <f t="shared" si="1"/>
        <v>134.47999999999999</v>
      </c>
      <c r="D26" s="8">
        <f t="shared" si="0"/>
        <v>21.52000000000001</v>
      </c>
      <c r="E26" s="8">
        <f t="shared" si="2"/>
        <v>156</v>
      </c>
    </row>
    <row r="27" spans="2:5" ht="15.5" x14ac:dyDescent="0.35">
      <c r="B27" s="7">
        <f t="shared" si="3"/>
        <v>6.75</v>
      </c>
      <c r="C27" s="6">
        <f t="shared" si="1"/>
        <v>139.66</v>
      </c>
      <c r="D27" s="8">
        <f t="shared" si="0"/>
        <v>22.340000000000003</v>
      </c>
      <c r="E27" s="8">
        <f t="shared" si="2"/>
        <v>162</v>
      </c>
    </row>
    <row r="28" spans="2:5" ht="15.5" x14ac:dyDescent="0.35">
      <c r="B28" s="7">
        <f t="shared" si="3"/>
        <v>7</v>
      </c>
      <c r="C28" s="6">
        <f t="shared" si="1"/>
        <v>144.83000000000001</v>
      </c>
      <c r="D28" s="8">
        <f t="shared" si="0"/>
        <v>23.169999999999987</v>
      </c>
      <c r="E28" s="8">
        <f t="shared" si="2"/>
        <v>168</v>
      </c>
    </row>
    <row r="29" spans="2:5" ht="15.5" x14ac:dyDescent="0.35">
      <c r="B29" s="7">
        <f t="shared" si="3"/>
        <v>7.25</v>
      </c>
      <c r="C29" s="6">
        <f t="shared" si="1"/>
        <v>150</v>
      </c>
      <c r="D29" s="8">
        <f t="shared" si="0"/>
        <v>24</v>
      </c>
      <c r="E29" s="8">
        <f t="shared" si="2"/>
        <v>174</v>
      </c>
    </row>
    <row r="30" spans="2:5" ht="15.5" x14ac:dyDescent="0.35">
      <c r="B30" s="7">
        <f t="shared" si="3"/>
        <v>7.5</v>
      </c>
      <c r="C30" s="6">
        <f t="shared" si="1"/>
        <v>155.16999999999999</v>
      </c>
      <c r="D30" s="8">
        <f t="shared" si="0"/>
        <v>24.830000000000013</v>
      </c>
      <c r="E30" s="8">
        <f t="shared" si="2"/>
        <v>180</v>
      </c>
    </row>
    <row r="31" spans="2:5" ht="15.5" x14ac:dyDescent="0.35">
      <c r="B31" s="7">
        <f t="shared" si="3"/>
        <v>7.75</v>
      </c>
      <c r="C31" s="6">
        <f t="shared" si="1"/>
        <v>160.34</v>
      </c>
      <c r="D31" s="8">
        <f t="shared" si="0"/>
        <v>25.659999999999997</v>
      </c>
      <c r="E31" s="8">
        <f t="shared" si="2"/>
        <v>186</v>
      </c>
    </row>
    <row r="32" spans="2:5" ht="15.5" x14ac:dyDescent="0.35">
      <c r="B32" s="7">
        <f t="shared" si="3"/>
        <v>8</v>
      </c>
      <c r="C32" s="6">
        <f t="shared" si="1"/>
        <v>165.52</v>
      </c>
      <c r="D32" s="8">
        <f t="shared" si="0"/>
        <v>26.47999999999999</v>
      </c>
      <c r="E32" s="8">
        <f t="shared" si="2"/>
        <v>192</v>
      </c>
    </row>
    <row r="33" spans="1:5" ht="15.5" x14ac:dyDescent="0.35">
      <c r="B33" s="7">
        <f t="shared" si="3"/>
        <v>8.25</v>
      </c>
      <c r="C33" s="6">
        <f t="shared" ref="C33" si="4">ROUND(E33/1.16,2)</f>
        <v>170.69</v>
      </c>
      <c r="D33" s="8">
        <f t="shared" ref="D33" si="5">+E33-C33</f>
        <v>27.310000000000002</v>
      </c>
      <c r="E33" s="8">
        <f t="shared" ref="E33" si="6">+E32+6</f>
        <v>198</v>
      </c>
    </row>
    <row r="34" spans="1:5" ht="15.5" x14ac:dyDescent="0.35">
      <c r="B34" s="7">
        <f t="shared" si="3"/>
        <v>8.5</v>
      </c>
      <c r="C34" s="6">
        <f t="shared" ref="C34:C37" si="7">ROUND(E34/1.16,2)</f>
        <v>175.86</v>
      </c>
      <c r="D34" s="8">
        <f t="shared" ref="D34:D37" si="8">+E34-C34</f>
        <v>28.139999999999986</v>
      </c>
      <c r="E34" s="8">
        <f t="shared" ref="E34:E37" si="9">+E33+6</f>
        <v>204</v>
      </c>
    </row>
    <row r="35" spans="1:5" ht="15.5" x14ac:dyDescent="0.35">
      <c r="B35" s="7">
        <f t="shared" si="3"/>
        <v>8.75</v>
      </c>
      <c r="C35" s="6">
        <f t="shared" si="7"/>
        <v>181.03</v>
      </c>
      <c r="D35" s="8">
        <f t="shared" si="8"/>
        <v>28.97</v>
      </c>
      <c r="E35" s="8">
        <f t="shared" si="9"/>
        <v>210</v>
      </c>
    </row>
    <row r="36" spans="1:5" ht="15.5" x14ac:dyDescent="0.35">
      <c r="A36" s="2"/>
      <c r="B36" s="7">
        <f t="shared" si="3"/>
        <v>9</v>
      </c>
      <c r="C36" s="6">
        <f t="shared" si="7"/>
        <v>186.21</v>
      </c>
      <c r="D36" s="8">
        <f t="shared" si="8"/>
        <v>29.789999999999992</v>
      </c>
      <c r="E36" s="8">
        <f t="shared" si="9"/>
        <v>216</v>
      </c>
    </row>
    <row r="37" spans="1:5" ht="15.5" x14ac:dyDescent="0.35">
      <c r="B37" s="7">
        <f t="shared" si="3"/>
        <v>9.25</v>
      </c>
      <c r="C37" s="6">
        <f t="shared" si="7"/>
        <v>191.38</v>
      </c>
      <c r="D37" s="8">
        <f t="shared" si="8"/>
        <v>30.620000000000005</v>
      </c>
      <c r="E37" s="8">
        <f t="shared" si="9"/>
        <v>222</v>
      </c>
    </row>
    <row r="38" spans="1:5" ht="15.5" x14ac:dyDescent="0.35">
      <c r="B38" s="7">
        <f t="shared" si="3"/>
        <v>9.5</v>
      </c>
      <c r="C38" s="6">
        <f t="shared" ref="C38:C40" si="10">ROUND(E38/1.16,2)</f>
        <v>196.55</v>
      </c>
      <c r="D38" s="8">
        <f t="shared" ref="D38:D40" si="11">+E38-C38</f>
        <v>31.449999999999989</v>
      </c>
      <c r="E38" s="8">
        <f t="shared" ref="E38:E40" si="12">+E37+6</f>
        <v>228</v>
      </c>
    </row>
    <row r="39" spans="1:5" ht="15.5" x14ac:dyDescent="0.35">
      <c r="B39" s="7">
        <f t="shared" si="3"/>
        <v>9.75</v>
      </c>
      <c r="C39" s="6">
        <f t="shared" si="10"/>
        <v>201.72</v>
      </c>
      <c r="D39" s="8">
        <f t="shared" si="11"/>
        <v>32.28</v>
      </c>
      <c r="E39" s="8">
        <f t="shared" si="12"/>
        <v>234</v>
      </c>
    </row>
    <row r="40" spans="1:5" ht="15.5" x14ac:dyDescent="0.35">
      <c r="B40" s="7">
        <f t="shared" si="3"/>
        <v>10</v>
      </c>
      <c r="C40" s="6">
        <f t="shared" si="10"/>
        <v>206.9</v>
      </c>
      <c r="D40" s="8">
        <f t="shared" si="11"/>
        <v>33.099999999999994</v>
      </c>
      <c r="E40" s="8">
        <f t="shared" si="12"/>
        <v>240</v>
      </c>
    </row>
    <row r="41" spans="1:5" ht="15.5" x14ac:dyDescent="0.35">
      <c r="B41" s="7">
        <f t="shared" si="3"/>
        <v>10.25</v>
      </c>
      <c r="C41" s="6">
        <f t="shared" ref="C41" si="13">ROUND(E41/1.16,2)</f>
        <v>212.07</v>
      </c>
      <c r="D41" s="8">
        <f t="shared" ref="D41" si="14">+E41-C41</f>
        <v>33.930000000000007</v>
      </c>
      <c r="E41" s="8">
        <f t="shared" ref="E41" si="15">+E40+6</f>
        <v>246</v>
      </c>
    </row>
    <row r="42" spans="1:5" ht="15.5" x14ac:dyDescent="0.35">
      <c r="B42" s="9" t="s">
        <v>8</v>
      </c>
      <c r="C42" s="6">
        <f>ROUND(E42/1.16,2)</f>
        <v>215.52</v>
      </c>
      <c r="D42" s="6">
        <f>+E42-C42</f>
        <v>34.47999999999999</v>
      </c>
      <c r="E42" s="6">
        <v>250</v>
      </c>
    </row>
    <row r="43" spans="1:5" ht="15.5" x14ac:dyDescent="0.35">
      <c r="B43" s="9" t="s">
        <v>7</v>
      </c>
      <c r="C43" s="6">
        <f>ROUND(E43/1.16,2)</f>
        <v>215.52</v>
      </c>
      <c r="D43" s="6">
        <f>+E43-C43</f>
        <v>34.47999999999999</v>
      </c>
      <c r="E43" s="6">
        <v>250</v>
      </c>
    </row>
  </sheetData>
  <mergeCells count="2">
    <mergeCell ref="B1:E1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4"/>
  <sheetViews>
    <sheetView workbookViewId="0">
      <selection sqref="A1:XFD1048576"/>
    </sheetView>
  </sheetViews>
  <sheetFormatPr baseColWidth="10" defaultRowHeight="14.5" x14ac:dyDescent="0.35"/>
  <cols>
    <col min="1" max="1" width="11.81640625" customWidth="1"/>
    <col min="2" max="2" width="19.54296875" style="1" customWidth="1"/>
    <col min="3" max="3" width="11.453125" style="1"/>
    <col min="4" max="4" width="11.453125" style="1" customWidth="1"/>
    <col min="5" max="256" width="11.453125"/>
    <col min="257" max="257" width="20.54296875" customWidth="1"/>
    <col min="258" max="512" width="11.453125"/>
    <col min="513" max="513" width="20.54296875" customWidth="1"/>
    <col min="514" max="768" width="11.453125"/>
    <col min="769" max="769" width="20.54296875" customWidth="1"/>
    <col min="770" max="1024" width="11.453125"/>
    <col min="1025" max="1025" width="20.54296875" customWidth="1"/>
    <col min="1026" max="1280" width="11.453125"/>
    <col min="1281" max="1281" width="20.54296875" customWidth="1"/>
    <col min="1282" max="1536" width="11.453125"/>
    <col min="1537" max="1537" width="20.54296875" customWidth="1"/>
    <col min="1538" max="1792" width="11.453125"/>
    <col min="1793" max="1793" width="20.54296875" customWidth="1"/>
    <col min="1794" max="2048" width="11.453125"/>
    <col min="2049" max="2049" width="20.54296875" customWidth="1"/>
    <col min="2050" max="2304" width="11.453125"/>
    <col min="2305" max="2305" width="20.54296875" customWidth="1"/>
    <col min="2306" max="2560" width="11.453125"/>
    <col min="2561" max="2561" width="20.54296875" customWidth="1"/>
    <col min="2562" max="2816" width="11.453125"/>
    <col min="2817" max="2817" width="20.54296875" customWidth="1"/>
    <col min="2818" max="3072" width="11.453125"/>
    <col min="3073" max="3073" width="20.54296875" customWidth="1"/>
    <col min="3074" max="3328" width="11.453125"/>
    <col min="3329" max="3329" width="20.54296875" customWidth="1"/>
    <col min="3330" max="3584" width="11.453125"/>
    <col min="3585" max="3585" width="20.54296875" customWidth="1"/>
    <col min="3586" max="3840" width="11.453125"/>
    <col min="3841" max="3841" width="20.54296875" customWidth="1"/>
    <col min="3842" max="4096" width="11.453125"/>
    <col min="4097" max="4097" width="20.54296875" customWidth="1"/>
    <col min="4098" max="4352" width="11.453125"/>
    <col min="4353" max="4353" width="20.54296875" customWidth="1"/>
    <col min="4354" max="4608" width="11.453125"/>
    <col min="4609" max="4609" width="20.54296875" customWidth="1"/>
    <col min="4610" max="4864" width="11.453125"/>
    <col min="4865" max="4865" width="20.54296875" customWidth="1"/>
    <col min="4866" max="5120" width="11.453125"/>
    <col min="5121" max="5121" width="20.54296875" customWidth="1"/>
    <col min="5122" max="5376" width="11.453125"/>
    <col min="5377" max="5377" width="20.54296875" customWidth="1"/>
    <col min="5378" max="5632" width="11.453125"/>
    <col min="5633" max="5633" width="20.54296875" customWidth="1"/>
    <col min="5634" max="5888" width="11.453125"/>
    <col min="5889" max="5889" width="20.54296875" customWidth="1"/>
    <col min="5890" max="6144" width="11.453125"/>
    <col min="6145" max="6145" width="20.54296875" customWidth="1"/>
    <col min="6146" max="6400" width="11.453125"/>
    <col min="6401" max="6401" width="20.54296875" customWidth="1"/>
    <col min="6402" max="6656" width="11.453125"/>
    <col min="6657" max="6657" width="20.54296875" customWidth="1"/>
    <col min="6658" max="6912" width="11.453125"/>
    <col min="6913" max="6913" width="20.54296875" customWidth="1"/>
    <col min="6914" max="7168" width="11.453125"/>
    <col min="7169" max="7169" width="20.54296875" customWidth="1"/>
    <col min="7170" max="7424" width="11.453125"/>
    <col min="7425" max="7425" width="20.54296875" customWidth="1"/>
    <col min="7426" max="7680" width="11.453125"/>
    <col min="7681" max="7681" width="20.54296875" customWidth="1"/>
    <col min="7682" max="7936" width="11.453125"/>
    <col min="7937" max="7937" width="20.54296875" customWidth="1"/>
    <col min="7938" max="8192" width="11.453125"/>
    <col min="8193" max="8193" width="20.54296875" customWidth="1"/>
    <col min="8194" max="8448" width="11.453125"/>
    <col min="8449" max="8449" width="20.54296875" customWidth="1"/>
    <col min="8450" max="8704" width="11.453125"/>
    <col min="8705" max="8705" width="20.54296875" customWidth="1"/>
    <col min="8706" max="8960" width="11.453125"/>
    <col min="8961" max="8961" width="20.54296875" customWidth="1"/>
    <col min="8962" max="9216" width="11.453125"/>
    <col min="9217" max="9217" width="20.54296875" customWidth="1"/>
    <col min="9218" max="9472" width="11.453125"/>
    <col min="9473" max="9473" width="20.54296875" customWidth="1"/>
    <col min="9474" max="9728" width="11.453125"/>
    <col min="9729" max="9729" width="20.54296875" customWidth="1"/>
    <col min="9730" max="9984" width="11.453125"/>
    <col min="9985" max="9985" width="20.54296875" customWidth="1"/>
    <col min="9986" max="10240" width="11.453125"/>
    <col min="10241" max="10241" width="20.54296875" customWidth="1"/>
    <col min="10242" max="10496" width="11.453125"/>
    <col min="10497" max="10497" width="20.54296875" customWidth="1"/>
    <col min="10498" max="10752" width="11.453125"/>
    <col min="10753" max="10753" width="20.54296875" customWidth="1"/>
    <col min="10754" max="11008" width="11.453125"/>
    <col min="11009" max="11009" width="20.54296875" customWidth="1"/>
    <col min="11010" max="11264" width="11.453125"/>
    <col min="11265" max="11265" width="20.54296875" customWidth="1"/>
    <col min="11266" max="11520" width="11.453125"/>
    <col min="11521" max="11521" width="20.54296875" customWidth="1"/>
    <col min="11522" max="11776" width="11.453125"/>
    <col min="11777" max="11777" width="20.54296875" customWidth="1"/>
    <col min="11778" max="12032" width="11.453125"/>
    <col min="12033" max="12033" width="20.54296875" customWidth="1"/>
    <col min="12034" max="12288" width="11.453125"/>
    <col min="12289" max="12289" width="20.54296875" customWidth="1"/>
    <col min="12290" max="12544" width="11.453125"/>
    <col min="12545" max="12545" width="20.54296875" customWidth="1"/>
    <col min="12546" max="12800" width="11.453125"/>
    <col min="12801" max="12801" width="20.54296875" customWidth="1"/>
    <col min="12802" max="13056" width="11.453125"/>
    <col min="13057" max="13057" width="20.54296875" customWidth="1"/>
    <col min="13058" max="13312" width="11.453125"/>
    <col min="13313" max="13313" width="20.54296875" customWidth="1"/>
    <col min="13314" max="13568" width="11.453125"/>
    <col min="13569" max="13569" width="20.54296875" customWidth="1"/>
    <col min="13570" max="13824" width="11.453125"/>
    <col min="13825" max="13825" width="20.54296875" customWidth="1"/>
    <col min="13826" max="14080" width="11.453125"/>
    <col min="14081" max="14081" width="20.54296875" customWidth="1"/>
    <col min="14082" max="14336" width="11.453125"/>
    <col min="14337" max="14337" width="20.54296875" customWidth="1"/>
    <col min="14338" max="14592" width="11.453125"/>
    <col min="14593" max="14593" width="20.54296875" customWidth="1"/>
    <col min="14594" max="14848" width="11.453125"/>
    <col min="14849" max="14849" width="20.54296875" customWidth="1"/>
    <col min="14850" max="15104" width="11.453125"/>
    <col min="15105" max="15105" width="20.54296875" customWidth="1"/>
    <col min="15106" max="15360" width="11.453125"/>
    <col min="15361" max="15361" width="20.54296875" customWidth="1"/>
    <col min="15362" max="15616" width="11.453125"/>
    <col min="15617" max="15617" width="20.54296875" customWidth="1"/>
    <col min="15618" max="15872" width="11.453125"/>
    <col min="15873" max="15873" width="20.54296875" customWidth="1"/>
    <col min="15874" max="16128" width="11.453125"/>
    <col min="16129" max="16129" width="20.54296875" customWidth="1"/>
    <col min="16130" max="16384" width="11.453125"/>
  </cols>
  <sheetData>
    <row r="1" spans="2:5" ht="15.5" x14ac:dyDescent="0.35">
      <c r="B1" s="19" t="s">
        <v>0</v>
      </c>
      <c r="C1" s="20"/>
      <c r="D1" s="20"/>
      <c r="E1" s="21"/>
    </row>
    <row r="2" spans="2:5" ht="15.5" x14ac:dyDescent="0.35">
      <c r="B2" s="19" t="s">
        <v>1</v>
      </c>
      <c r="C2" s="20"/>
      <c r="D2" s="20"/>
      <c r="E2" s="21"/>
    </row>
    <row r="3" spans="2:5" ht="15.5" x14ac:dyDescent="0.35">
      <c r="B3" s="3" t="s">
        <v>2</v>
      </c>
      <c r="C3" s="4" t="s">
        <v>3</v>
      </c>
      <c r="D3" s="4" t="s">
        <v>4</v>
      </c>
      <c r="E3" s="4" t="s">
        <v>5</v>
      </c>
    </row>
    <row r="4" spans="2:5" ht="15.5" x14ac:dyDescent="0.35">
      <c r="B4" s="5" t="s">
        <v>6</v>
      </c>
      <c r="C4" s="6">
        <f>ROUND(E4/1.16,2)</f>
        <v>20.69</v>
      </c>
      <c r="D4" s="6">
        <f t="shared" ref="D4:D12" si="0">+E4-C4</f>
        <v>3.3099999999999987</v>
      </c>
      <c r="E4" s="6">
        <v>24</v>
      </c>
    </row>
    <row r="5" spans="2:5" ht="15.5" x14ac:dyDescent="0.35">
      <c r="B5" s="7">
        <v>1.25</v>
      </c>
      <c r="C5" s="6">
        <f t="shared" ref="C5:C12" si="1">ROUND(E5/1.16,2)</f>
        <v>25.86</v>
      </c>
      <c r="D5" s="8">
        <f t="shared" si="0"/>
        <v>4.1400000000000006</v>
      </c>
      <c r="E5" s="8">
        <f>+E4+6</f>
        <v>30</v>
      </c>
    </row>
    <row r="6" spans="2:5" ht="15.5" x14ac:dyDescent="0.35">
      <c r="B6" s="7">
        <f>+B5+0.25</f>
        <v>1.5</v>
      </c>
      <c r="C6" s="6">
        <f t="shared" si="1"/>
        <v>31.03</v>
      </c>
      <c r="D6" s="8">
        <f t="shared" si="0"/>
        <v>4.9699999999999989</v>
      </c>
      <c r="E6" s="8">
        <f t="shared" ref="E6:E11" si="2">+E5+6</f>
        <v>36</v>
      </c>
    </row>
    <row r="7" spans="2:5" ht="15.5" x14ac:dyDescent="0.35">
      <c r="B7" s="7">
        <f>+B6+0.25</f>
        <v>1.75</v>
      </c>
      <c r="C7" s="6">
        <f t="shared" si="1"/>
        <v>36.21</v>
      </c>
      <c r="D7" s="8">
        <f t="shared" si="0"/>
        <v>5.7899999999999991</v>
      </c>
      <c r="E7" s="8">
        <f t="shared" si="2"/>
        <v>42</v>
      </c>
    </row>
    <row r="8" spans="2:5" ht="15.5" x14ac:dyDescent="0.35">
      <c r="B8" s="7">
        <f>+B7+0.25</f>
        <v>2</v>
      </c>
      <c r="C8" s="6">
        <f t="shared" si="1"/>
        <v>41.38</v>
      </c>
      <c r="D8" s="8">
        <f t="shared" si="0"/>
        <v>6.6199999999999974</v>
      </c>
      <c r="E8" s="8">
        <f t="shared" si="2"/>
        <v>48</v>
      </c>
    </row>
    <row r="9" spans="2:5" ht="15.5" x14ac:dyDescent="0.35">
      <c r="B9" s="7">
        <f t="shared" ref="B9:B11" si="3">+B8+0.25</f>
        <v>2.25</v>
      </c>
      <c r="C9" s="6">
        <f t="shared" si="1"/>
        <v>46.55</v>
      </c>
      <c r="D9" s="8">
        <f t="shared" si="0"/>
        <v>7.4500000000000028</v>
      </c>
      <c r="E9" s="8">
        <f t="shared" si="2"/>
        <v>54</v>
      </c>
    </row>
    <row r="10" spans="2:5" ht="15.5" x14ac:dyDescent="0.35">
      <c r="B10" s="7">
        <f t="shared" si="3"/>
        <v>2.5</v>
      </c>
      <c r="C10" s="6">
        <f t="shared" si="1"/>
        <v>51.72</v>
      </c>
      <c r="D10" s="8">
        <f t="shared" si="0"/>
        <v>8.2800000000000011</v>
      </c>
      <c r="E10" s="8">
        <f t="shared" si="2"/>
        <v>60</v>
      </c>
    </row>
    <row r="11" spans="2:5" ht="15.5" x14ac:dyDescent="0.35">
      <c r="B11" s="7">
        <f t="shared" si="3"/>
        <v>2.75</v>
      </c>
      <c r="C11" s="6">
        <f t="shared" si="1"/>
        <v>56.9</v>
      </c>
      <c r="D11" s="8">
        <f t="shared" si="0"/>
        <v>9.1000000000000014</v>
      </c>
      <c r="E11" s="8">
        <f t="shared" si="2"/>
        <v>66</v>
      </c>
    </row>
    <row r="12" spans="2:5" ht="15.5" x14ac:dyDescent="0.35">
      <c r="B12" s="7" t="s">
        <v>9</v>
      </c>
      <c r="C12" s="6">
        <f t="shared" si="1"/>
        <v>60.34</v>
      </c>
      <c r="D12" s="8">
        <f t="shared" si="0"/>
        <v>9.6599999999999966</v>
      </c>
      <c r="E12" s="8">
        <f>+E11+4</f>
        <v>70</v>
      </c>
    </row>
    <row r="13" spans="2:5" ht="15.5" x14ac:dyDescent="0.35">
      <c r="B13" s="9" t="s">
        <v>8</v>
      </c>
      <c r="C13" s="6">
        <f>ROUND(E13/1.16,2)</f>
        <v>215.52</v>
      </c>
      <c r="D13" s="6">
        <f>+E13-C13</f>
        <v>34.47999999999999</v>
      </c>
      <c r="E13" s="6">
        <v>250</v>
      </c>
    </row>
    <row r="14" spans="2:5" ht="15.5" x14ac:dyDescent="0.35">
      <c r="B14" s="9" t="s">
        <v>7</v>
      </c>
      <c r="C14" s="6">
        <f>ROUND(E14/1.16,2)</f>
        <v>215.52</v>
      </c>
      <c r="D14" s="6">
        <f>+E14-C14</f>
        <v>34.47999999999999</v>
      </c>
      <c r="E14" s="6">
        <v>250</v>
      </c>
    </row>
  </sheetData>
  <mergeCells count="2">
    <mergeCell ref="B1:E1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tabSelected="1" workbookViewId="0">
      <selection activeCell="D10" sqref="D10"/>
    </sheetView>
  </sheetViews>
  <sheetFormatPr baseColWidth="10" defaultRowHeight="14.5" x14ac:dyDescent="0.35"/>
  <cols>
    <col min="1" max="1" width="19.54296875" style="18" customWidth="1"/>
    <col min="2" max="3" width="11.453125" style="18"/>
    <col min="4" max="249" width="11.453125" style="10"/>
    <col min="250" max="250" width="20.54296875" style="10" customWidth="1"/>
    <col min="251" max="505" width="11.453125" style="10"/>
    <col min="506" max="506" width="20.54296875" style="10" customWidth="1"/>
    <col min="507" max="761" width="11.453125" style="10"/>
    <col min="762" max="762" width="20.54296875" style="10" customWidth="1"/>
    <col min="763" max="1017" width="11.453125" style="10"/>
    <col min="1018" max="1018" width="20.54296875" style="10" customWidth="1"/>
    <col min="1019" max="1273" width="11.453125" style="10"/>
    <col min="1274" max="1274" width="20.54296875" style="10" customWidth="1"/>
    <col min="1275" max="1529" width="11.453125" style="10"/>
    <col min="1530" max="1530" width="20.54296875" style="10" customWidth="1"/>
    <col min="1531" max="1785" width="11.453125" style="10"/>
    <col min="1786" max="1786" width="20.54296875" style="10" customWidth="1"/>
    <col min="1787" max="2041" width="11.453125" style="10"/>
    <col min="2042" max="2042" width="20.54296875" style="10" customWidth="1"/>
    <col min="2043" max="2297" width="11.453125" style="10"/>
    <col min="2298" max="2298" width="20.54296875" style="10" customWidth="1"/>
    <col min="2299" max="2553" width="11.453125" style="10"/>
    <col min="2554" max="2554" width="20.54296875" style="10" customWidth="1"/>
    <col min="2555" max="2809" width="11.453125" style="10"/>
    <col min="2810" max="2810" width="20.54296875" style="10" customWidth="1"/>
    <col min="2811" max="3065" width="11.453125" style="10"/>
    <col min="3066" max="3066" width="20.54296875" style="10" customWidth="1"/>
    <col min="3067" max="3321" width="11.453125" style="10"/>
    <col min="3322" max="3322" width="20.54296875" style="10" customWidth="1"/>
    <col min="3323" max="3577" width="11.453125" style="10"/>
    <col min="3578" max="3578" width="20.54296875" style="10" customWidth="1"/>
    <col min="3579" max="3833" width="11.453125" style="10"/>
    <col min="3834" max="3834" width="20.54296875" style="10" customWidth="1"/>
    <col min="3835" max="4089" width="11.453125" style="10"/>
    <col min="4090" max="4090" width="20.54296875" style="10" customWidth="1"/>
    <col min="4091" max="4345" width="11.453125" style="10"/>
    <col min="4346" max="4346" width="20.54296875" style="10" customWidth="1"/>
    <col min="4347" max="4601" width="11.453125" style="10"/>
    <col min="4602" max="4602" width="20.54296875" style="10" customWidth="1"/>
    <col min="4603" max="4857" width="11.453125" style="10"/>
    <col min="4858" max="4858" width="20.54296875" style="10" customWidth="1"/>
    <col min="4859" max="5113" width="11.453125" style="10"/>
    <col min="5114" max="5114" width="20.54296875" style="10" customWidth="1"/>
    <col min="5115" max="5369" width="11.453125" style="10"/>
    <col min="5370" max="5370" width="20.54296875" style="10" customWidth="1"/>
    <col min="5371" max="5625" width="11.453125" style="10"/>
    <col min="5626" max="5626" width="20.54296875" style="10" customWidth="1"/>
    <col min="5627" max="5881" width="11.453125" style="10"/>
    <col min="5882" max="5882" width="20.54296875" style="10" customWidth="1"/>
    <col min="5883" max="6137" width="11.453125" style="10"/>
    <col min="6138" max="6138" width="20.54296875" style="10" customWidth="1"/>
    <col min="6139" max="6393" width="11.453125" style="10"/>
    <col min="6394" max="6394" width="20.54296875" style="10" customWidth="1"/>
    <col min="6395" max="6649" width="11.453125" style="10"/>
    <col min="6650" max="6650" width="20.54296875" style="10" customWidth="1"/>
    <col min="6651" max="6905" width="11.453125" style="10"/>
    <col min="6906" max="6906" width="20.54296875" style="10" customWidth="1"/>
    <col min="6907" max="7161" width="11.453125" style="10"/>
    <col min="7162" max="7162" width="20.54296875" style="10" customWidth="1"/>
    <col min="7163" max="7417" width="11.453125" style="10"/>
    <col min="7418" max="7418" width="20.54296875" style="10" customWidth="1"/>
    <col min="7419" max="7673" width="11.453125" style="10"/>
    <col min="7674" max="7674" width="20.54296875" style="10" customWidth="1"/>
    <col min="7675" max="7929" width="11.453125" style="10"/>
    <col min="7930" max="7930" width="20.54296875" style="10" customWidth="1"/>
    <col min="7931" max="8185" width="11.453125" style="10"/>
    <col min="8186" max="8186" width="20.54296875" style="10" customWidth="1"/>
    <col min="8187" max="8441" width="11.453125" style="10"/>
    <col min="8442" max="8442" width="20.54296875" style="10" customWidth="1"/>
    <col min="8443" max="8697" width="11.453125" style="10"/>
    <col min="8698" max="8698" width="20.54296875" style="10" customWidth="1"/>
    <col min="8699" max="8953" width="11.453125" style="10"/>
    <col min="8954" max="8954" width="20.54296875" style="10" customWidth="1"/>
    <col min="8955" max="9209" width="11.453125" style="10"/>
    <col min="9210" max="9210" width="20.54296875" style="10" customWidth="1"/>
    <col min="9211" max="9465" width="11.453125" style="10"/>
    <col min="9466" max="9466" width="20.54296875" style="10" customWidth="1"/>
    <col min="9467" max="9721" width="11.453125" style="10"/>
    <col min="9722" max="9722" width="20.54296875" style="10" customWidth="1"/>
    <col min="9723" max="9977" width="11.453125" style="10"/>
    <col min="9978" max="9978" width="20.54296875" style="10" customWidth="1"/>
    <col min="9979" max="10233" width="11.453125" style="10"/>
    <col min="10234" max="10234" width="20.54296875" style="10" customWidth="1"/>
    <col min="10235" max="10489" width="11.453125" style="10"/>
    <col min="10490" max="10490" width="20.54296875" style="10" customWidth="1"/>
    <col min="10491" max="10745" width="11.453125" style="10"/>
    <col min="10746" max="10746" width="20.54296875" style="10" customWidth="1"/>
    <col min="10747" max="11001" width="11.453125" style="10"/>
    <col min="11002" max="11002" width="20.54296875" style="10" customWidth="1"/>
    <col min="11003" max="11257" width="11.453125" style="10"/>
    <col min="11258" max="11258" width="20.54296875" style="10" customWidth="1"/>
    <col min="11259" max="11513" width="11.453125" style="10"/>
    <col min="11514" max="11514" width="20.54296875" style="10" customWidth="1"/>
    <col min="11515" max="11769" width="11.453125" style="10"/>
    <col min="11770" max="11770" width="20.54296875" style="10" customWidth="1"/>
    <col min="11771" max="12025" width="11.453125" style="10"/>
    <col min="12026" max="12026" width="20.54296875" style="10" customWidth="1"/>
    <col min="12027" max="12281" width="11.453125" style="10"/>
    <col min="12282" max="12282" width="20.54296875" style="10" customWidth="1"/>
    <col min="12283" max="12537" width="11.453125" style="10"/>
    <col min="12538" max="12538" width="20.54296875" style="10" customWidth="1"/>
    <col min="12539" max="12793" width="11.453125" style="10"/>
    <col min="12794" max="12794" width="20.54296875" style="10" customWidth="1"/>
    <col min="12795" max="13049" width="11.453125" style="10"/>
    <col min="13050" max="13050" width="20.54296875" style="10" customWidth="1"/>
    <col min="13051" max="13305" width="11.453125" style="10"/>
    <col min="13306" max="13306" width="20.54296875" style="10" customWidth="1"/>
    <col min="13307" max="13561" width="11.453125" style="10"/>
    <col min="13562" max="13562" width="20.54296875" style="10" customWidth="1"/>
    <col min="13563" max="13817" width="11.453125" style="10"/>
    <col min="13818" max="13818" width="20.54296875" style="10" customWidth="1"/>
    <col min="13819" max="14073" width="11.453125" style="10"/>
    <col min="14074" max="14074" width="20.54296875" style="10" customWidth="1"/>
    <col min="14075" max="14329" width="11.453125" style="10"/>
    <col min="14330" max="14330" width="20.54296875" style="10" customWidth="1"/>
    <col min="14331" max="14585" width="11.453125" style="10"/>
    <col min="14586" max="14586" width="20.54296875" style="10" customWidth="1"/>
    <col min="14587" max="14841" width="11.453125" style="10"/>
    <col min="14842" max="14842" width="20.54296875" style="10" customWidth="1"/>
    <col min="14843" max="15097" width="11.453125" style="10"/>
    <col min="15098" max="15098" width="20.54296875" style="10" customWidth="1"/>
    <col min="15099" max="15353" width="11.453125" style="10"/>
    <col min="15354" max="15354" width="20.54296875" style="10" customWidth="1"/>
    <col min="15355" max="15609" width="11.453125" style="10"/>
    <col min="15610" max="15610" width="20.54296875" style="10" customWidth="1"/>
    <col min="15611" max="15865" width="11.453125" style="10"/>
    <col min="15866" max="15866" width="20.54296875" style="10" customWidth="1"/>
    <col min="15867" max="16121" width="11.453125" style="10"/>
    <col min="16122" max="16122" width="20.54296875" style="10" customWidth="1"/>
    <col min="16123" max="16377" width="11.453125" style="10"/>
    <col min="16378" max="16384" width="11.453125" style="10" customWidth="1"/>
  </cols>
  <sheetData>
    <row r="1" spans="1:4" ht="15.5" x14ac:dyDescent="0.35">
      <c r="A1" s="22" t="s">
        <v>0</v>
      </c>
      <c r="B1" s="23"/>
      <c r="C1" s="23"/>
      <c r="D1" s="24"/>
    </row>
    <row r="2" spans="1:4" ht="15.5" x14ac:dyDescent="0.35">
      <c r="A2" s="22" t="s">
        <v>1</v>
      </c>
      <c r="B2" s="23"/>
      <c r="C2" s="23"/>
      <c r="D2" s="24"/>
    </row>
    <row r="3" spans="1:4" ht="15.5" x14ac:dyDescent="0.35">
      <c r="A3" s="11" t="s">
        <v>2</v>
      </c>
      <c r="B3" s="12" t="s">
        <v>3</v>
      </c>
      <c r="C3" s="12" t="s">
        <v>4</v>
      </c>
      <c r="D3" s="12" t="s">
        <v>5</v>
      </c>
    </row>
    <row r="4" spans="1:4" ht="15.5" x14ac:dyDescent="0.35">
      <c r="A4" s="13" t="s">
        <v>6</v>
      </c>
      <c r="B4" s="14">
        <f>ROUND(D4/1.16,2)</f>
        <v>24.14</v>
      </c>
      <c r="C4" s="14">
        <f t="shared" ref="C4:C12" si="0">+D4-B4</f>
        <v>3.8599999999999994</v>
      </c>
      <c r="D4" s="14">
        <v>28</v>
      </c>
    </row>
    <row r="5" spans="1:4" ht="15.5" x14ac:dyDescent="0.35">
      <c r="A5" s="15">
        <v>1.25</v>
      </c>
      <c r="B5" s="14">
        <f t="shared" ref="B5:B12" si="1">ROUND(D5/1.16,2)</f>
        <v>30.17</v>
      </c>
      <c r="C5" s="16">
        <f t="shared" si="0"/>
        <v>4.8299999999999983</v>
      </c>
      <c r="D5" s="16">
        <f>+D4+7</f>
        <v>35</v>
      </c>
    </row>
    <row r="6" spans="1:4" ht="15.5" x14ac:dyDescent="0.35">
      <c r="A6" s="15">
        <f>+A5+0.25</f>
        <v>1.5</v>
      </c>
      <c r="B6" s="14">
        <f t="shared" si="1"/>
        <v>36.21</v>
      </c>
      <c r="C6" s="16">
        <f t="shared" si="0"/>
        <v>5.7899999999999991</v>
      </c>
      <c r="D6" s="16">
        <f>+D5+7</f>
        <v>42</v>
      </c>
    </row>
    <row r="7" spans="1:4" ht="15.5" x14ac:dyDescent="0.35">
      <c r="A7" s="15">
        <f>+A6+0.25</f>
        <v>1.75</v>
      </c>
      <c r="B7" s="14">
        <f t="shared" si="1"/>
        <v>42.24</v>
      </c>
      <c r="C7" s="16">
        <f t="shared" si="0"/>
        <v>6.759999999999998</v>
      </c>
      <c r="D7" s="16">
        <f>+D6+7</f>
        <v>49</v>
      </c>
    </row>
    <row r="8" spans="1:4" ht="15.5" x14ac:dyDescent="0.35">
      <c r="A8" s="15">
        <f>+A7+0.25</f>
        <v>2</v>
      </c>
      <c r="B8" s="14">
        <f t="shared" si="1"/>
        <v>48.28</v>
      </c>
      <c r="C8" s="16">
        <f t="shared" si="0"/>
        <v>7.7199999999999989</v>
      </c>
      <c r="D8" s="16">
        <f>+D7+7</f>
        <v>56</v>
      </c>
    </row>
    <row r="9" spans="1:4" ht="15.5" x14ac:dyDescent="0.35">
      <c r="A9" s="15">
        <f t="shared" ref="A9:A11" si="2">+A8+0.25</f>
        <v>2.25</v>
      </c>
      <c r="B9" s="14">
        <f t="shared" si="1"/>
        <v>54.31</v>
      </c>
      <c r="C9" s="16">
        <f t="shared" si="0"/>
        <v>8.6899999999999977</v>
      </c>
      <c r="D9" s="16">
        <f t="shared" ref="D9:D11" si="3">+D8+7</f>
        <v>63</v>
      </c>
    </row>
    <row r="10" spans="1:4" ht="15.5" x14ac:dyDescent="0.35">
      <c r="A10" s="15">
        <f t="shared" si="2"/>
        <v>2.5</v>
      </c>
      <c r="B10" s="14">
        <f t="shared" si="1"/>
        <v>60.34</v>
      </c>
      <c r="C10" s="16">
        <f t="shared" si="0"/>
        <v>9.6599999999999966</v>
      </c>
      <c r="D10" s="16">
        <f t="shared" si="3"/>
        <v>70</v>
      </c>
    </row>
    <row r="11" spans="1:4" ht="15.5" x14ac:dyDescent="0.35">
      <c r="A11" s="15">
        <f t="shared" si="2"/>
        <v>2.75</v>
      </c>
      <c r="B11" s="14">
        <f t="shared" si="1"/>
        <v>66.38</v>
      </c>
      <c r="C11" s="16">
        <f t="shared" si="0"/>
        <v>10.620000000000005</v>
      </c>
      <c r="D11" s="16">
        <f t="shared" si="3"/>
        <v>77</v>
      </c>
    </row>
    <row r="12" spans="1:4" ht="15.5" x14ac:dyDescent="0.35">
      <c r="A12" s="15">
        <v>3</v>
      </c>
      <c r="B12" s="14">
        <f t="shared" si="1"/>
        <v>72.41</v>
      </c>
      <c r="C12" s="16">
        <f t="shared" si="0"/>
        <v>11.590000000000003</v>
      </c>
      <c r="D12" s="16">
        <f>+D11+7</f>
        <v>84</v>
      </c>
    </row>
    <row r="13" spans="1:4" ht="15.5" x14ac:dyDescent="0.35">
      <c r="A13" s="15" t="s">
        <v>10</v>
      </c>
      <c r="B13" s="14">
        <f t="shared" ref="B13" si="4">ROUND(D13/1.16,2)</f>
        <v>77.59</v>
      </c>
      <c r="C13" s="16">
        <f t="shared" ref="C13" si="5">+D13-B13</f>
        <v>12.409999999999997</v>
      </c>
      <c r="D13" s="16">
        <f>+D12+6</f>
        <v>90</v>
      </c>
    </row>
    <row r="14" spans="1:4" ht="15.5" x14ac:dyDescent="0.35">
      <c r="A14" s="17" t="s">
        <v>11</v>
      </c>
      <c r="B14" s="14">
        <f>ROUND(D14/1.16,2)</f>
        <v>215.52</v>
      </c>
      <c r="C14" s="14">
        <f>+D14-B14</f>
        <v>34.47999999999999</v>
      </c>
      <c r="D14" s="14">
        <v>250</v>
      </c>
    </row>
    <row r="15" spans="1:4" ht="15.5" x14ac:dyDescent="0.35">
      <c r="A15" s="17" t="s">
        <v>7</v>
      </c>
      <c r="B15" s="14">
        <f>ROUND(D15/1.16,2)</f>
        <v>215.52</v>
      </c>
      <c r="C15" s="14">
        <f>+D15-B15</f>
        <v>34.47999999999999</v>
      </c>
      <c r="D15" s="14">
        <v>250</v>
      </c>
    </row>
  </sheetData>
  <mergeCells count="2">
    <mergeCell ref="A1:D1"/>
    <mergeCell ref="A2:D2"/>
  </mergeCells>
  <printOptions horizontalCentered="1" verticalCentered="1"/>
  <pageMargins left="0.39370078740157483" right="0.39370078740157483" top="0.39370078740157483" bottom="0.39370078740157483" header="0.78740157480314965" footer="0.31496062992125984"/>
  <pageSetup paperSize="5" scale="170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2016</vt:lpstr>
      <vt:lpstr>2019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Admin</cp:lastModifiedBy>
  <cp:lastPrinted>2023-05-03T17:05:16Z</cp:lastPrinted>
  <dcterms:created xsi:type="dcterms:W3CDTF">2016-11-15T02:32:50Z</dcterms:created>
  <dcterms:modified xsi:type="dcterms:W3CDTF">2023-05-03T17:05:21Z</dcterms:modified>
</cp:coreProperties>
</file>